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ADDAE108-DF77-4479-A6DB-134ACC8BF18C}"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state="hidden" r:id="rId2"/>
    <sheet name="Control 1" sheetId="15" r:id="rId3"/>
    <sheet name="Population" sheetId="38" state="hidden" r:id="rId4"/>
    <sheet name="Control-1-Selected sample" sheetId="37" state="hidden" r:id="rId5"/>
    <sheet name="Control-1-Frequency Testing" sheetId="35" r:id="rId6"/>
    <sheet name="Control-1-OE-Frequency test-Act" sheetId="36" state="hidden" r:id="rId7"/>
    <sheet name="Control-1-OE-Frequency test" sheetId="34" state="hidden" r:id="rId8"/>
    <sheet name="Control-1-Frequency " sheetId="33" state="hidden" r:id="rId9"/>
    <sheet name="Control 2" sheetId="28" state="hidden" r:id="rId10"/>
    <sheet name="Control 3" sheetId="29" state="hidden" r:id="rId11"/>
    <sheet name="Control 4" sheetId="30" state="hidden" r:id="rId12"/>
    <sheet name="Control 5" sheetId="31" state="hidden" r:id="rId13"/>
    <sheet name="Template" sheetId="32" state="hidden" r:id="rId14"/>
    <sheet name="Notes" sheetId="22" r:id="rId15"/>
  </sheets>
  <definedNames>
    <definedName name="_xlnm._FilterDatabase" localSheetId="5" hidden="1">'Control-1-Frequency Testing'!#REF!</definedName>
    <definedName name="_xlnm._FilterDatabase" localSheetId="4" hidden="1">'Control-1-Selected sample'!$B$13:$D$97</definedName>
    <definedName name="AS2DocOpenMode" hidden="1">"AS2DocumentEdit"</definedName>
    <definedName name="_xlnm.Print_Area" localSheetId="2">'Control 1'!$A$1:$R$242</definedName>
    <definedName name="_xlnm.Print_Area" localSheetId="9">'Control 2'!$A$1:$R$256</definedName>
    <definedName name="_xlnm.Print_Area" localSheetId="10">'Control 3'!$A$1:$R$256</definedName>
    <definedName name="_xlnm.Print_Area" localSheetId="11">'Control 4'!$A$1:$R$256</definedName>
    <definedName name="_xlnm.Print_Area" localSheetId="12">'Control 5'!$A$1:$R$256</definedName>
    <definedName name="_xlnm.Print_Area" localSheetId="5">'Control-1-Frequency Testing'!$A$1:$J$1507</definedName>
    <definedName name="_xlnm.Print_Area" localSheetId="1">'Executive Summary'!$A$1:$J$43</definedName>
    <definedName name="_xlnm.Print_Area" localSheetId="0">Instructions!$B$1:$I$23</definedName>
    <definedName name="_xlnm.Print_Area" localSheetId="14">Notes!$B$1:$I$39</definedName>
    <definedName name="_xlnm.Print_Area" localSheetId="13">Template!$A$1:$R$256</definedName>
    <definedName name="TextRefCopyRangeCount" hidden="1">31</definedName>
  </definedNames>
  <calcPr calcId="191029"/>
</workbook>
</file>

<file path=xl/calcChain.xml><?xml version="1.0" encoding="utf-8"?>
<calcChain xmlns="http://schemas.openxmlformats.org/spreadsheetml/2006/main">
  <c r="E3509" i="35" l="1"/>
  <c r="C13" i="35" s="1"/>
  <c r="E3" i="1" l="1"/>
  <c r="E13" i="35" l="1"/>
  <c r="E1807" i="36"/>
  <c r="C5" i="36" s="1"/>
  <c r="E5" i="36" s="1"/>
  <c r="J221" i="36"/>
  <c r="C6" i="36" s="1"/>
  <c r="E6" i="36" s="1"/>
  <c r="J221" i="34" l="1"/>
  <c r="C6" i="34" s="1"/>
  <c r="E6" i="34" s="1"/>
  <c r="E1807" i="34"/>
  <c r="C5" i="34" s="1"/>
  <c r="E5" i="34" s="1"/>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<sst xmlns="http://schemas.openxmlformats.org/spreadsheetml/2006/main" count="45310" uniqueCount="5140">
  <si>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</si>
  <si>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</si>
  <si>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</si>
  <si>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</si>
  <si>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</si>
  <si>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</si>
  <si>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</si>
  <si>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</si>
  <si>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</si>
  <si>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</si>
  <si>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</si>
  <si>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</si>
  <si>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</si>
  <si>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</si>
  <si>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</si>
  <si>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</si>
  <si>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</si>
  <si>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</si>
  <si>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</si>
  <si>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</si>
  <si>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</si>
  <si>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</si>
  <si>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</si>
  <si>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</si>
  <si>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</si>
  <si>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</si>
  <si>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</si>
  <si>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</si>
  <si>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</si>
  <si>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</si>
  <si>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</si>
  <si>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</si>
  <si>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</si>
  <si>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</si>
  <si>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</si>
  <si>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</si>
  <si>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</si>
  <si>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</si>
  <si>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</si>
  <si>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</si>
  <si>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</si>
  <si>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</si>
  <si>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</si>
  <si>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</si>
  <si>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</si>
  <si>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</si>
  <si>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</si>
  <si>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</si>
  <si>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</si>
  <si>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</si>
  <si>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</si>
  <si>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</si>
  <si>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</si>
  <si>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</si>
  <si>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</si>
  <si>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</si>
  <si>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</si>
  <si>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</si>
  <si>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</si>
  <si>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</si>
  <si>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</si>
  <si>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</si>
  <si>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</si>
  <si>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</si>
  <si>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</si>
  <si>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</si>
  <si>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</si>
  <si>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</si>
  <si>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</si>
  <si>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</si>
  <si>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</si>
  <si>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</si>
  <si>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</si>
  <si>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</si>
  <si>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</si>
  <si>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</si>
  <si>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</si>
  <si>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</si>
  <si>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</si>
  <si>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</si>
  <si>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</si>
  <si>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</si>
  <si>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</si>
  <si>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</si>
  <si>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</si>
  <si>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</si>
  <si>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</si>
  <si>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</si>
  <si>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</si>
  <si>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</si>
  <si>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</si>
  <si>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</si>
  <si>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</si>
  <si>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</si>
  <si>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</si>
  <si>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</si>
  <si>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</si>
  <si>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</si>
  <si>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</si>
  <si>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</si>
  <si>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</si>
  <si>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</si>
  <si>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</si>
  <si>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</si>
  <si>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</si>
  <si>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</si>
  <si>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</si>
  <si>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</si>
  <si>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</si>
  <si>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</si>
  <si>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</si>
  <si>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</si>
  <si>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</si>
  <si>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</si>
  <si>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</si>
  <si>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</si>
  <si>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</si>
  <si>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</si>
  <si>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</si>
  <si>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</si>
  <si>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</si>
  <si>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</si>
  <si>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</si>
  <si>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</si>
  <si>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</si>
  <si>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</si>
  <si>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</si>
  <si>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</si>
  <si>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</si>
  <si>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</si>
  <si>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</si>
  <si>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</si>
  <si>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</si>
  <si>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</si>
  <si>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</si>
  <si>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</si>
  <si>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</si>
  <si>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</si>
  <si>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</si>
  <si>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</si>
  <si>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</si>
  <si>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</si>
  <si>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</si>
  <si>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</si>
  <si>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</si>
  <si>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</si>
  <si>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</si>
  <si>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</si>
  <si>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</si>
  <si>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</si>
  <si>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</si>
  <si>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</si>
  <si>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</si>
  <si>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</si>
  <si>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</si>
  <si>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</si>
  <si>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</si>
  <si>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</si>
  <si>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</si>
  <si>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</si>
  <si>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</si>
  <si>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</si>
  <si>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</si>
  <si>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</si>
  <si>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</si>
  <si>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</si>
  <si>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</si>
  <si>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</si>
  <si>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</si>
  <si>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</si>
  <si>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</si>
  <si>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</si>
  <si>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</si>
  <si>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</si>
  <si>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</si>
  <si>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</si>
  <si>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</si>
  <si>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</si>
  <si>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</si>
  <si>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</si>
  <si>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</si>
  <si>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</si>
  <si>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</si>
  <si>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</si>
  <si>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</si>
  <si>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</si>
  <si>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</si>
  <si>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</si>
  <si>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</si>
  <si>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</si>
  <si>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</si>
  <si>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</si>
  <si>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</si>
  <si>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</si>
  <si>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</si>
  <si>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</si>
  <si>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</si>
  <si>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</si>
  <si>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</si>
  <si>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</si>
  <si>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</si>
  <si>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</si>
  <si>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</si>
  <si>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</si>
  <si>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</si>
  <si>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</si>
  <si>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</si>
  <si>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</si>
  <si>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</si>
  <si>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</si>
  <si>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</si>
  <si>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</si>
  <si>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</si>
  <si>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</si>
  <si>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</si>
  <si>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</si>
  <si>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</si>
  <si>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</si>
  <si>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</si>
  <si>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</si>
  <si>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</si>
  <si>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</si>
  <si>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</si>
  <si>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</si>
  <si>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</si>
  <si>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</si>
  <si>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</si>
  <si>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</si>
  <si>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</si>
  <si>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</si>
  <si>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</si>
  <si>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</si>
  <si>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</si>
  <si>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</si>
  <si>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</si>
  <si>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</si>
  <si>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</si>
  <si>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</si>
  <si>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</si>
  <si>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</si>
  <si>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</si>
  <si>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</si>
  <si>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</si>
  <si>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</si>
  <si>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</si>
  <si>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</si>
  <si>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</si>
  <si>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</si>
  <si>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</si>
  <si>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</si>
  <si>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</si>
  <si>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</si>
  <si>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</si>
  <si>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</si>
  <si>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</si>
  <si>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</si>
  <si>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</si>
  <si>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</si>
  <si>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</si>
  <si>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</si>
  <si>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</si>
  <si>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</si>
  <si>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</si>
  <si>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</si>
  <si>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</si>
  <si>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</si>
  <si>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</si>
  <si>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</si>
  <si>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</si>
  <si>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</si>
  <si>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</si>
  <si>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</si>
  <si>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</si>
  <si>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</si>
  <si>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</si>
  <si>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</si>
  <si>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</si>
  <si>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</si>
  <si>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</si>
  <si>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</si>
  <si>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</si>
  <si>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</si>
  <si>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</si>
  <si>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</si>
  <si>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</si>
  <si>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</si>
  <si>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</si>
  <si>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</si>
  <si>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</si>
  <si>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</si>
  <si>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</si>
  <si>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</si>
  <si>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</si>
  <si>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</si>
  <si>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</si>
  <si>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</si>
  <si>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</si>
  <si>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</si>
  <si>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</si>
  <si>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</si>
  <si>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</si>
  <si>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</si>
  <si>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</si>
  <si>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</si>
  <si>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</si>
  <si>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</si>
  <si>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</si>
  <si>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</si>
  <si>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</si>
  <si>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</si>
  <si>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</si>
  <si>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</si>
  <si>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</si>
  <si>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</si>
  <si>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</si>
  <si>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</si>
  <si>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</si>
  <si>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</si>
  <si>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</si>
  <si>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</si>
  <si>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</si>
  <si>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</si>
  <si>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</si>
  <si>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</si>
  <si>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</si>
  <si>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</si>
  <si>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</si>
  <si>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</si>
  <si>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</si>
  <si>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</si>
  <si>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</si>
  <si>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</si>
  <si>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</si>
  <si>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</si>
  <si>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</si>
  <si>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</si>
  <si>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</si>
  <si>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</si>
  <si>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</si>
  <si>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</si>
  <si>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</si>
  <si>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</si>
  <si>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</si>
  <si>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</si>
  <si>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</si>
  <si>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</si>
  <si>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</si>
  <si>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</si>
  <si>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</si>
  <si>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</si>
  <si>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</si>
  <si>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</si>
  <si>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</si>
  <si>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</si>
  <si>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</si>
  <si>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</si>
  <si>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</si>
  <si>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</si>
  <si>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</si>
  <si>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</si>
  <si>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</si>
  <si>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</si>
  <si>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</si>
  <si>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</si>
  <si>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</si>
  <si>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</si>
  <si>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</si>
  <si>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</si>
  <si>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</si>
  <si>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</si>
  <si>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</si>
  <si>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</si>
  <si>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</si>
  <si>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</si>
  <si>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</si>
  <si>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</si>
  <si>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</si>
  <si>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</si>
  <si>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</si>
  <si>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</si>
  <si>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</si>
  <si>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</si>
  <si>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</si>
  <si>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</si>
  <si>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</si>
  <si>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</si>
  <si>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</si>
  <si>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</si>
  <si>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</si>
  <si>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</si>
  <si>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</si>
  <si>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</si>
  <si>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</si>
  <si>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</si>
  <si>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</si>
  <si>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</si>
  <si>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</si>
  <si>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</si>
  <si>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</si>
  <si>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</si>
  <si>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</si>
  <si>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</si>
  <si>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</si>
  <si>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</si>
  <si>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</si>
  <si>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</si>
  <si>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</si>
  <si>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</si>
  <si>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</si>
  <si>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</si>
  <si>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</si>
  <si>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</si>
  <si>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</si>
  <si>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</si>
  <si>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</si>
  <si>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</si>
  <si>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</si>
  <si>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</si>
  <si>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</si>
  <si>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</si>
  <si>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</si>
  <si>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</si>
  <si>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</si>
  <si>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</si>
  <si>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</si>
  <si>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</si>
  <si>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</si>
  <si>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</si>
  <si>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</si>
  <si>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</si>
  <si>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</si>
  <si>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</si>
  <si>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</si>
  <si>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</si>
  <si>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</si>
  <si>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</si>
  <si>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</si>
  <si>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</si>
  <si>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</si>
  <si>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</si>
  <si>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</si>
  <si>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</si>
  <si>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</si>
  <si>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</si>
  <si>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</si>
  <si>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</si>
  <si>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</si>
  <si>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</si>
  <si>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</si>
  <si>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</si>
  <si>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</si>
  <si>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</si>
  <si>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</si>
  <si>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</si>
  <si>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</si>
  <si>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</si>
  <si>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</si>
  <si>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</si>
  <si>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</si>
  <si>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</si>
  <si>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</si>
  <si>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</si>
  <si>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</si>
  <si>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</si>
  <si>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</si>
  <si>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</si>
  <si>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</si>
  <si>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</si>
  <si>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</si>
  <si>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</si>
  <si>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</si>
  <si>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</si>
  <si>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</si>
  <si>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</si>
  <si>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</si>
  <si>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</si>
  <si>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</si>
  <si>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</si>
  <si>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</si>
  <si>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</si>
  <si>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</si>
  <si>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</si>
  <si>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</si>
  <si>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</si>
  <si>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</si>
  <si>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</si>
  <si>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</si>
  <si>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</si>
  <si>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</si>
  <si>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</si>
  <si>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</si>
  <si>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</si>
  <si>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</si>
  <si>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</si>
  <si>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</si>
  <si>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</si>
  <si>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</si>
  <si>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</si>
  <si>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</si>
  <si>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</si>
  <si>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</si>
  <si>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</si>
  <si>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</si>
  <si>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</si>
  <si>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</si>
  <si>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</si>
  <si>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</si>
  <si>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</si>
  <si>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</si>
  <si>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</si>
  <si>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</si>
  <si>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</si>
  <si>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</si>
  <si>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</si>
  <si>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</si>
  <si>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</si>
  <si>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</si>
  <si>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</si>
  <si>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</si>
  <si>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</si>
  <si>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</si>
  <si>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</si>
  <si>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</si>
  <si>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</si>
  <si>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</si>
  <si>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</si>
  <si>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</si>
  <si>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</si>
  <si>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</si>
  <si>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</si>
  <si>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</si>
  <si>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</si>
  <si>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</si>
  <si>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</si>
  <si>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</si>
  <si>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</si>
  <si>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</si>
  <si>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</si>
  <si>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</si>
  <si>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</si>
  <si>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</si>
  <si>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</si>
  <si>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</si>
  <si>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</si>
  <si>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</si>
  <si>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</si>
  <si>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</si>
  <si>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</si>
  <si>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</si>
  <si>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</si>
  <si>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</si>
  <si>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</si>
  <si>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</si>
  <si>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</si>
  <si>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</si>
  <si>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</si>
  <si>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</si>
  <si>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</si>
  <si>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</si>
  <si>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</si>
  <si>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</si>
  <si>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</si>
  <si>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</si>
  <si>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</si>
  <si>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</si>
  <si>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</si>
  <si>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</si>
  <si>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</si>
  <si>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</si>
  <si>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</si>
  <si>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</si>
  <si>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</si>
  <si>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</si>
  <si>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</si>
  <si>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</si>
  <si>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</si>
  <si>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</si>
  <si>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</si>
  <si>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</si>
  <si>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</si>
  <si>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</si>
  <si>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</si>
  <si>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</si>
  <si>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</si>
  <si>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</si>
  <si>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</si>
  <si>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</si>
  <si>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</si>
  <si>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</si>
  <si>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</si>
  <si>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</si>
  <si>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</si>
  <si>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</si>
  <si>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</si>
  <si>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</si>
  <si>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</si>
  <si>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</si>
  <si>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</si>
  <si>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</si>
  <si>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</si>
  <si>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</si>
  <si>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</si>
  <si>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</si>
  <si>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</si>
  <si>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</si>
  <si>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</si>
  <si>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</si>
  <si>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</si>
  <si>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</si>
  <si>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</si>
  <si>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</si>
  <si>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</si>
  <si>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</si>
  <si>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</si>
  <si>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</si>
  <si>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</si>
  <si>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</si>
  <si>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</si>
  <si>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</si>
  <si>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</si>
  <si>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</si>
  <si>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</si>
  <si>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</si>
  <si>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</si>
  <si>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</si>
  <si>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</si>
  <si>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</si>
  <si>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</si>
  <si>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</si>
  <si>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</si>
  <si>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</si>
  <si>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</si>
  <si>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</si>
  <si>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</si>
  <si>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</si>
  <si>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</si>
  <si>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</si>
  <si>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</si>
  <si>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</si>
  <si>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</si>
  <si>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</si>
  <si>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</si>
  <si>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</si>
  <si>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</si>
  <si>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</si>
  <si>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</si>
  <si>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</si>
  <si>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</si>
  <si>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</si>
  <si>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</si>
  <si>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</si>
  <si>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</si>
  <si>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</si>
  <si>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</si>
  <si>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</si>
  <si>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</si>
  <si>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</si>
  <si>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</si>
  <si>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</si>
  <si>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</si>
  <si>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</si>
  <si>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</si>
  <si>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</si>
  <si>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</si>
  <si>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</si>
  <si>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</si>
  <si>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</si>
  <si>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</si>
  <si>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</si>
  <si>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</si>
  <si>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</si>
  <si>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</si>
  <si>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</si>
  <si>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</si>
  <si>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</si>
  <si>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</si>
  <si>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</si>
  <si>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</si>
  <si>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</si>
  <si>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</si>
  <si>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</si>
  <si>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</si>
  <si>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</si>
  <si>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</si>
  <si>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</si>
  <si>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</si>
  <si>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</si>
  <si>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</si>
  <si>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</si>
  <si>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</si>
  <si>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</si>
  <si>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</si>
  <si>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</si>
  <si>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</si>
  <si>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</si>
  <si>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</si>
  <si>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</si>
  <si>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</si>
  <si>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</si>
  <si>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</si>
  <si>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</si>
  <si>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</si>
  <si>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</si>
  <si>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</si>
  <si>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</si>
  <si>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</si>
  <si>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</si>
  <si>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</si>
  <si>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</si>
  <si>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</si>
  <si>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</si>
  <si>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</si>
  <si>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</si>
  <si>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</si>
  <si>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</si>
  <si>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</si>
  <si>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</si>
  <si>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</si>
  <si>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</si>
  <si>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</si>
  <si>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</si>
  <si>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</si>
  <si>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</si>
  <si>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</si>
  <si>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</si>
  <si>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</si>
  <si>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</si>
  <si>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</si>
  <si>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</si>
  <si>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</si>
  <si>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</si>
  <si>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</si>
  <si>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</si>
  <si>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</si>
  <si>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</si>
  <si>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</si>
  <si>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</si>
  <si>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</si>
  <si>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</si>
  <si>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</si>
  <si>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</si>
  <si>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</si>
  <si>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</si>
  <si>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</si>
  <si>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</si>
  <si>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</si>
  <si>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</si>
  <si>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</si>
  <si>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</si>
  <si>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</si>
  <si>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</si>
  <si>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</si>
  <si>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</si>
  <si>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</si>
  <si>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</si>
  <si>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</si>
  <si>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</si>
  <si>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</si>
  <si>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</si>
  <si>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</si>
  <si>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</si>
  <si>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</si>
  <si>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</si>
  <si>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</si>
  <si>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</si>
  <si>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</si>
  <si>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</si>
  <si>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</si>
  <si>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</si>
  <si>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</si>
  <si>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</si>
  <si>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</si>
  <si>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</si>
  <si>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</si>
  <si>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</si>
  <si>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</si>
  <si>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</si>
  <si>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</si>
  <si>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</si>
  <si>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</si>
  <si>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</si>
  <si>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</si>
  <si>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</si>
  <si>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</si>
  <si>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</si>
  <si>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</si>
  <si>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</si>
  <si>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</si>
  <si>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</si>
  <si>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</si>
  <si>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</si>
  <si>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</si>
  <si>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</si>
  <si>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</si>
  <si>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</si>
  <si>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</si>
  <si>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</si>
  <si>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</si>
  <si>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</si>
  <si>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</si>
  <si>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</si>
  <si>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</si>
  <si>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</si>
  <si>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</si>
  <si>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</si>
  <si>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</si>
  <si>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</si>
  <si>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</si>
  <si>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</si>
  <si>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</si>
  <si>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</si>
  <si>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</si>
  <si>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</si>
  <si>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</si>
  <si>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</si>
  <si>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</si>
  <si>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</si>
  <si>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</si>
  <si>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</si>
  <si>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</si>
  <si>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</si>
  <si>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</si>
  <si>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</si>
  <si>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</si>
  <si>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</si>
  <si>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</si>
  <si>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</si>
  <si>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</si>
  <si>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</si>
  <si>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</si>
  <si>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</si>
  <si>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</si>
  <si>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</si>
  <si>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</si>
  <si>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</si>
  <si>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</si>
  <si>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</si>
  <si>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</si>
  <si>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</si>
  <si>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</si>
  <si>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</si>
  <si>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</si>
  <si>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</si>
  <si>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</si>
  <si>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</si>
  <si>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</si>
  <si>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</si>
  <si>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</si>
  <si>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</si>
  <si>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</si>
  <si>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</si>
  <si>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</si>
  <si>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</si>
  <si>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</si>
  <si>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</si>
  <si>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</si>
  <si>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</si>
  <si>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</si>
  <si>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</si>
  <si>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</si>
  <si>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</si>
  <si>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</si>
  <si>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</si>
  <si>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</si>
  <si>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</si>
  <si>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</si>
  <si>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</si>
  <si>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</si>
  <si>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</si>
  <si>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</si>
  <si>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</si>
  <si>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</si>
  <si>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</si>
  <si>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</si>
  <si>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</si>
  <si>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</si>
  <si>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</si>
  <si>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</si>
  <si>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</si>
  <si>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</si>
  <si>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</si>
  <si>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</si>
  <si>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</si>
  <si>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</si>
  <si>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</si>
  <si>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</si>
  <si>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</si>
  <si>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</si>
  <si>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</si>
  <si>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</si>
  <si>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</si>
  <si>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</si>
  <si>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</si>
  <si>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</si>
  <si>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</si>
  <si>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</si>
  <si>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</si>
  <si>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</si>
  <si>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</si>
  <si>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</si>
  <si>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</si>
  <si>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</si>
  <si>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</si>
  <si>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</si>
  <si>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</si>
  <si>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</si>
  <si>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</si>
  <si>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</si>
  <si>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</si>
  <si>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</si>
  <si>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</si>
  <si>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</si>
  <si>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</si>
  <si>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</si>
  <si>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</si>
  <si>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</si>
  <si>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Removed duplicate document no.</t>
  </si>
  <si>
    <t>Nurul Faruk Hasan &amp; Co</t>
  </si>
  <si>
    <t>Chartered Accountants</t>
  </si>
  <si>
    <r>
      <rPr>
        <b/>
        <sz val="11"/>
        <color theme="1"/>
        <rFont val="Verdana"/>
        <family val="2"/>
        <scheme val="minor"/>
      </rPr>
      <t>Accounting Period:</t>
    </r>
    <r>
      <rPr>
        <sz val="11"/>
        <color theme="1"/>
        <rFont val="Verdana"/>
        <family val="2"/>
        <scheme val="minor"/>
      </rPr>
      <t xml:space="preserve"> 01 July 2020 to 30 June 2021</t>
    </r>
  </si>
  <si>
    <t xml:space="preserve">Date: </t>
  </si>
  <si>
    <r>
      <t>Reviewed by:</t>
    </r>
    <r>
      <rPr>
        <sz val="11"/>
        <color theme="1"/>
        <rFont val="Verdana"/>
        <family val="2"/>
        <scheme val="minor"/>
      </rPr>
      <t xml:space="preserve"> </t>
    </r>
  </si>
  <si>
    <t xml:space="preserve">Further Reviewed by: </t>
  </si>
  <si>
    <t>GL Accounts</t>
  </si>
  <si>
    <t>Posting Date</t>
  </si>
  <si>
    <t>Document No.</t>
  </si>
  <si>
    <t>Credit</t>
  </si>
  <si>
    <t xml:space="preserve"> Control-1-OE-Selected sample</t>
  </si>
  <si>
    <t>Ref:</t>
  </si>
  <si>
    <r>
      <rPr>
        <b/>
        <sz val="11"/>
        <color theme="1"/>
        <rFont val="Verdana"/>
        <family val="2"/>
        <scheme val="minor"/>
      </rPr>
      <t>Subject:</t>
    </r>
    <r>
      <rPr>
        <sz val="11"/>
        <color theme="1"/>
        <rFont val="Verdana"/>
        <family val="2"/>
        <scheme val="minor"/>
      </rPr>
      <t xml:space="preserve"> Selected samples for Operating Effectiveness</t>
    </r>
  </si>
  <si>
    <t>Debit</t>
  </si>
  <si>
    <r>
      <rPr>
        <b/>
        <sz val="11"/>
        <color theme="1"/>
        <rFont val="Verdana"/>
        <family val="2"/>
        <scheme val="minor"/>
      </rPr>
      <t>Prepared by:</t>
    </r>
    <r>
      <rPr>
        <sz val="11"/>
        <color theme="1"/>
        <rFont val="Verdana"/>
        <family val="2"/>
        <scheme val="minor"/>
      </rPr>
      <t xml:space="preserve"> Syed Muhammad Ali </t>
    </r>
  </si>
  <si>
    <r>
      <rPr>
        <b/>
        <sz val="11"/>
        <color theme="1"/>
        <rFont val="Verdana"/>
        <family val="2"/>
        <scheme val="minor"/>
      </rPr>
      <t>Name of the Client:</t>
    </r>
    <r>
      <rPr>
        <sz val="11"/>
        <color theme="1"/>
        <rFont val="Verdana"/>
        <family val="2"/>
        <scheme val="minor"/>
      </rPr>
      <t xml:space="preserve"> Cospoliton Industries (Pvt) Ltd(CIPL)</t>
    </r>
  </si>
  <si>
    <t>Cleared/open items symbol</t>
  </si>
  <si>
    <t>G/L Account</t>
  </si>
  <si>
    <t>Document Number</t>
  </si>
  <si>
    <t>Document Date</t>
  </si>
  <si>
    <t>Entry Date</t>
  </si>
  <si>
    <t>Document Type</t>
  </si>
  <si>
    <t>Document currency</t>
  </si>
  <si>
    <t>Amount in doc. curr.</t>
  </si>
  <si>
    <t>Eff.exchange rate</t>
  </si>
  <si>
    <t>Local Currency</t>
  </si>
  <si>
    <t>Amount in local currency</t>
  </si>
  <si>
    <t>Amount in loc.curr.2</t>
  </si>
  <si>
    <t>Reference</t>
  </si>
  <si>
    <t>Assignment</t>
  </si>
  <si>
    <t>Text/CI No</t>
  </si>
  <si>
    <t>Purchasing Document</t>
  </si>
  <si>
    <t>Item</t>
  </si>
  <si>
    <t>Document Header Text</t>
  </si>
  <si>
    <t>File Number</t>
  </si>
  <si>
    <t>Buyer Name</t>
  </si>
  <si>
    <t>LC Number</t>
  </si>
  <si>
    <t>Profit Center</t>
  </si>
  <si>
    <t>Clearing Document</t>
  </si>
  <si>
    <t>Clearing date</t>
  </si>
  <si>
    <t>Billing Document</t>
  </si>
  <si>
    <t>Buyer Description</t>
  </si>
  <si>
    <t>Sales document</t>
  </si>
  <si>
    <t>Withholding tax amnt</t>
  </si>
  <si>
    <t/>
  </si>
  <si>
    <t>50502003</t>
  </si>
  <si>
    <t>2012006851</t>
  </si>
  <si>
    <t>0021-01-03</t>
  </si>
  <si>
    <t>KR</t>
  </si>
  <si>
    <t>BDT</t>
  </si>
  <si>
    <t>1.00000</t>
  </si>
  <si>
    <t>9908617082</t>
  </si>
  <si>
    <t>TRANSMARINE LOGIS</t>
  </si>
  <si>
    <t>Payable to Transmarine for C&amp;F Exp JAN'21</t>
  </si>
  <si>
    <t>0</t>
  </si>
  <si>
    <t>C&amp;F EXPORT</t>
  </si>
  <si>
    <t>2010300001</t>
  </si>
  <si>
    <t>2012006882</t>
  </si>
  <si>
    <t>0021-01-05</t>
  </si>
  <si>
    <t>9908616535</t>
  </si>
  <si>
    <t>2012007063</t>
  </si>
  <si>
    <t>0021-01-06</t>
  </si>
  <si>
    <t>9908616919</t>
  </si>
  <si>
    <t>2012006838</t>
  </si>
  <si>
    <t>0021-01-07</t>
  </si>
  <si>
    <t>9908616985</t>
  </si>
  <si>
    <t>2012006839</t>
  </si>
  <si>
    <t>9908616984</t>
  </si>
  <si>
    <t>2012006840</t>
  </si>
  <si>
    <t>2012006841</t>
  </si>
  <si>
    <t>2012006842</t>
  </si>
  <si>
    <t>2012006843</t>
  </si>
  <si>
    <t>2012006875</t>
  </si>
  <si>
    <t>9908616539</t>
  </si>
  <si>
    <t>2012006876</t>
  </si>
  <si>
    <t>2012006877</t>
  </si>
  <si>
    <t>9908616530</t>
  </si>
  <si>
    <t>2012006878</t>
  </si>
  <si>
    <t>9908616529</t>
  </si>
  <si>
    <t>2012006879</t>
  </si>
  <si>
    <t>2012006885</t>
  </si>
  <si>
    <t>9908616537</t>
  </si>
  <si>
    <t>2012006886</t>
  </si>
  <si>
    <t>2012006887</t>
  </si>
  <si>
    <t>9908616536</t>
  </si>
  <si>
    <t>2012006888</t>
  </si>
  <si>
    <t>2012006889</t>
  </si>
  <si>
    <t>9908616526</t>
  </si>
  <si>
    <t>2012006890</t>
  </si>
  <si>
    <t>2012006891</t>
  </si>
  <si>
    <t>9908616525</t>
  </si>
  <si>
    <t>2012006892</t>
  </si>
  <si>
    <t>2012006894</t>
  </si>
  <si>
    <t>9908616527</t>
  </si>
  <si>
    <t>2012006895</t>
  </si>
  <si>
    <t>2012006896</t>
  </si>
  <si>
    <t>9908616538</t>
  </si>
  <si>
    <t>2012006897</t>
  </si>
  <si>
    <t>2012006898</t>
  </si>
  <si>
    <t>9908616528</t>
  </si>
  <si>
    <t>2012006713</t>
  </si>
  <si>
    <t>0021-01-10</t>
  </si>
  <si>
    <t>9908616636</t>
  </si>
  <si>
    <t>2012006714</t>
  </si>
  <si>
    <t>2012006715</t>
  </si>
  <si>
    <t>9908616634</t>
  </si>
  <si>
    <t>2012006716</t>
  </si>
  <si>
    <t>2012006717</t>
  </si>
  <si>
    <t>9908616633</t>
  </si>
  <si>
    <t>2012006718</t>
  </si>
  <si>
    <t>2012006719</t>
  </si>
  <si>
    <t>9908616631</t>
  </si>
  <si>
    <t>2012006720</t>
  </si>
  <si>
    <t>2012006721</t>
  </si>
  <si>
    <t>9908616635</t>
  </si>
  <si>
    <t>2012006722</t>
  </si>
  <si>
    <t>2012006723</t>
  </si>
  <si>
    <t>9908616632</t>
  </si>
  <si>
    <t>2012006724</t>
  </si>
  <si>
    <t>2012006883</t>
  </si>
  <si>
    <t>9908616531</t>
  </si>
  <si>
    <t>2012006884</t>
  </si>
  <si>
    <t>9908616524</t>
  </si>
  <si>
    <t>2012006893</t>
  </si>
  <si>
    <t>9908616523</t>
  </si>
  <si>
    <t>2012006801</t>
  </si>
  <si>
    <t>0021-01-12</t>
  </si>
  <si>
    <t>9908616928</t>
  </si>
  <si>
    <t>2012006899</t>
  </si>
  <si>
    <t>9908616533</t>
  </si>
  <si>
    <t>2012006900</t>
  </si>
  <si>
    <t>9908616534</t>
  </si>
  <si>
    <t>2012006725</t>
  </si>
  <si>
    <t>0021-01-13</t>
  </si>
  <si>
    <t>9908616646</t>
  </si>
  <si>
    <t>2012006726</t>
  </si>
  <si>
    <t>9908616647</t>
  </si>
  <si>
    <t>2012006808</t>
  </si>
  <si>
    <t>9908616925</t>
  </si>
  <si>
    <t>2012007064</t>
  </si>
  <si>
    <t>9908616933</t>
  </si>
  <si>
    <t>2012006727</t>
  </si>
  <si>
    <t>0021-01-14</t>
  </si>
  <si>
    <t>9908616637</t>
  </si>
  <si>
    <t>2012006729</t>
  </si>
  <si>
    <t>9908616640</t>
  </si>
  <si>
    <t>2012006740</t>
  </si>
  <si>
    <t>9908616639</t>
  </si>
  <si>
    <t>2012006803</t>
  </si>
  <si>
    <t>9908616926</t>
  </si>
  <si>
    <t>2012006804</t>
  </si>
  <si>
    <t>2012006805</t>
  </si>
  <si>
    <t>9908616927</t>
  </si>
  <si>
    <t>2012006806</t>
  </si>
  <si>
    <t>2012006807</t>
  </si>
  <si>
    <t>2012006813</t>
  </si>
  <si>
    <t>9908616922</t>
  </si>
  <si>
    <t>2012006814</t>
  </si>
  <si>
    <t>2012006815</t>
  </si>
  <si>
    <t>9908616935</t>
  </si>
  <si>
    <t>2012006816</t>
  </si>
  <si>
    <t>2012006817</t>
  </si>
  <si>
    <t>9908616929</t>
  </si>
  <si>
    <t>2012006827</t>
  </si>
  <si>
    <t>9908617083</t>
  </si>
  <si>
    <t>2012006828</t>
  </si>
  <si>
    <t>2012006880</t>
  </si>
  <si>
    <t>9908616540</t>
  </si>
  <si>
    <t>2012006881</t>
  </si>
  <si>
    <t>9908616532</t>
  </si>
  <si>
    <t>2012006964</t>
  </si>
  <si>
    <t>9908617151</t>
  </si>
  <si>
    <t>2012006965</t>
  </si>
  <si>
    <t>2012006966</t>
  </si>
  <si>
    <t>9908617159</t>
  </si>
  <si>
    <t>2012006967</t>
  </si>
  <si>
    <t>2012007067</t>
  </si>
  <si>
    <t>9908616921</t>
  </si>
  <si>
    <t>2012007069</t>
  </si>
  <si>
    <t>9908617158</t>
  </si>
  <si>
    <t>2012007070</t>
  </si>
  <si>
    <t>2012007071</t>
  </si>
  <si>
    <t>9908616934</t>
  </si>
  <si>
    <t>2012007072</t>
  </si>
  <si>
    <t>9908617160</t>
  </si>
  <si>
    <t>2012007073</t>
  </si>
  <si>
    <t>2012006728</t>
  </si>
  <si>
    <t>0021-01-17</t>
  </si>
  <si>
    <t>9908616638</t>
  </si>
  <si>
    <t>2012006811</t>
  </si>
  <si>
    <t>9908616936</t>
  </si>
  <si>
    <t>2012006730</t>
  </si>
  <si>
    <t>0021-01-18</t>
  </si>
  <si>
    <t>9908616645</t>
  </si>
  <si>
    <t>2012006731</t>
  </si>
  <si>
    <t>2012006732</t>
  </si>
  <si>
    <t>9908616641</t>
  </si>
  <si>
    <t>2012006733</t>
  </si>
  <si>
    <t>2012006734</t>
  </si>
  <si>
    <t>9908616642</t>
  </si>
  <si>
    <t>2012006735</t>
  </si>
  <si>
    <t>2012006736</t>
  </si>
  <si>
    <t>9908616643</t>
  </si>
  <si>
    <t>2012006737</t>
  </si>
  <si>
    <t>2012006738</t>
  </si>
  <si>
    <t>9908616644</t>
  </si>
  <si>
    <t>2012006739</t>
  </si>
  <si>
    <t>2012006820</t>
  </si>
  <si>
    <t>9908616924</t>
  </si>
  <si>
    <t>2012006821</t>
  </si>
  <si>
    <t>2012006809</t>
  </si>
  <si>
    <t>0021-01-20</t>
  </si>
  <si>
    <t>9908616790</t>
  </si>
  <si>
    <t>2012006810</t>
  </si>
  <si>
    <t>9908616788</t>
  </si>
  <si>
    <t>2012006818</t>
  </si>
  <si>
    <t>9908616792</t>
  </si>
  <si>
    <t>2012006819</t>
  </si>
  <si>
    <t>9908616791</t>
  </si>
  <si>
    <t>2012006823</t>
  </si>
  <si>
    <t>9908616923</t>
  </si>
  <si>
    <t>2012006824</t>
  </si>
  <si>
    <t>9908616793</t>
  </si>
  <si>
    <t>2012006825</t>
  </si>
  <si>
    <t>9908616789</t>
  </si>
  <si>
    <t>2012006986</t>
  </si>
  <si>
    <t>9908617156</t>
  </si>
  <si>
    <t>2012006987</t>
  </si>
  <si>
    <t>9908617162</t>
  </si>
  <si>
    <t>2012006800</t>
  </si>
  <si>
    <t>0021-01-21</t>
  </si>
  <si>
    <t>9908616932</t>
  </si>
  <si>
    <t>2012006802</t>
  </si>
  <si>
    <t>9908616937</t>
  </si>
  <si>
    <t>2012006812</t>
  </si>
  <si>
    <t>9908616930</t>
  </si>
  <si>
    <t>2012006822</t>
  </si>
  <si>
    <t>9908616931</t>
  </si>
  <si>
    <t>2012006829</t>
  </si>
  <si>
    <t>9908617362</t>
  </si>
  <si>
    <t>2012006830</t>
  </si>
  <si>
    <t>2012006831</t>
  </si>
  <si>
    <t>2012006832</t>
  </si>
  <si>
    <t>9908617166</t>
  </si>
  <si>
    <t>2012006833</t>
  </si>
  <si>
    <t>9908617081</t>
  </si>
  <si>
    <t>2012006834</t>
  </si>
  <si>
    <t>9908617348</t>
  </si>
  <si>
    <t>2012006835</t>
  </si>
  <si>
    <t>2012006968</t>
  </si>
  <si>
    <t>9908617161</t>
  </si>
  <si>
    <t>2012006969</t>
  </si>
  <si>
    <t>2012006970</t>
  </si>
  <si>
    <t>2012006971</t>
  </si>
  <si>
    <t>9908617154</t>
  </si>
  <si>
    <t>2012006972</t>
  </si>
  <si>
    <t>2012006973</t>
  </si>
  <si>
    <t>2012006974</t>
  </si>
  <si>
    <t>2012006975</t>
  </si>
  <si>
    <t>9908617153</t>
  </si>
  <si>
    <t>2012006976</t>
  </si>
  <si>
    <t>2012006977</t>
  </si>
  <si>
    <t>2012006978</t>
  </si>
  <si>
    <t>9908617150</t>
  </si>
  <si>
    <t>2012006979</t>
  </si>
  <si>
    <t>9908617152</t>
  </si>
  <si>
    <t>2012006980</t>
  </si>
  <si>
    <t>9908617157</t>
  </si>
  <si>
    <t>2012007065</t>
  </si>
  <si>
    <t>9908617155</t>
  </si>
  <si>
    <t>2012007066</t>
  </si>
  <si>
    <t>2012007074</t>
  </si>
  <si>
    <t>9908617165</t>
  </si>
  <si>
    <t>2012007075</t>
  </si>
  <si>
    <t>9908617164</t>
  </si>
  <si>
    <t>2012007068</t>
  </si>
  <si>
    <t>0021-01-24</t>
  </si>
  <si>
    <t>9908616920</t>
  </si>
  <si>
    <t>2012006856</t>
  </si>
  <si>
    <t>0021-01-25</t>
  </si>
  <si>
    <t>9908617358</t>
  </si>
  <si>
    <t>2012006858</t>
  </si>
  <si>
    <t>9908617370</t>
  </si>
  <si>
    <t>2012006860</t>
  </si>
  <si>
    <t>9908617357</t>
  </si>
  <si>
    <t>2012006862</t>
  </si>
  <si>
    <t>9908617372</t>
  </si>
  <si>
    <t>2012006864</t>
  </si>
  <si>
    <t>9908617356</t>
  </si>
  <si>
    <t>2012006866</t>
  </si>
  <si>
    <t>9908617371</t>
  </si>
  <si>
    <t>2012006861</t>
  </si>
  <si>
    <t>0021-01-26</t>
  </si>
  <si>
    <t>9908617373</t>
  </si>
  <si>
    <t>2012006865</t>
  </si>
  <si>
    <t>9908617355</t>
  </si>
  <si>
    <t>2012006853</t>
  </si>
  <si>
    <t>0021-01-27</t>
  </si>
  <si>
    <t>9908617374</t>
  </si>
  <si>
    <t>2012006854</t>
  </si>
  <si>
    <t>9908617352</t>
  </si>
  <si>
    <t>2012006855</t>
  </si>
  <si>
    <t>9908617354</t>
  </si>
  <si>
    <t>2012006857</t>
  </si>
  <si>
    <t>9908617363</t>
  </si>
  <si>
    <t>2012006859</t>
  </si>
  <si>
    <t>9908617347</t>
  </si>
  <si>
    <t>2012006863</t>
  </si>
  <si>
    <t>9908617365</t>
  </si>
  <si>
    <t>2012006867</t>
  </si>
  <si>
    <t>9908617364</t>
  </si>
  <si>
    <t>2012006868</t>
  </si>
  <si>
    <t>9908617353</t>
  </si>
  <si>
    <t>2012006983</t>
  </si>
  <si>
    <t>9908617398</t>
  </si>
  <si>
    <t>2012006826</t>
  </si>
  <si>
    <t>0021-01-28</t>
  </si>
  <si>
    <t>9908617080</t>
  </si>
  <si>
    <t>2012006844</t>
  </si>
  <si>
    <t>9908617361</t>
  </si>
  <si>
    <t>2012006845</t>
  </si>
  <si>
    <t>2012006846</t>
  </si>
  <si>
    <t>9908617366</t>
  </si>
  <si>
    <t>2012006847</t>
  </si>
  <si>
    <t>9908617360</t>
  </si>
  <si>
    <t>2012006848</t>
  </si>
  <si>
    <t>2012006849</t>
  </si>
  <si>
    <t>9908617346</t>
  </si>
  <si>
    <t>2012006850</t>
  </si>
  <si>
    <t>9908617367</t>
  </si>
  <si>
    <t>2012006852</t>
  </si>
  <si>
    <t>9908617359</t>
  </si>
  <si>
    <t>2012006870</t>
  </si>
  <si>
    <t>9908617368</t>
  </si>
  <si>
    <t>2012006871</t>
  </si>
  <si>
    <t>9908617369</t>
  </si>
  <si>
    <t>2012006836</t>
  </si>
  <si>
    <t>0021-01-30</t>
  </si>
  <si>
    <t>9908617351</t>
  </si>
  <si>
    <t>2012006837</t>
  </si>
  <si>
    <t>9908617349</t>
  </si>
  <si>
    <t>2012006869</t>
  </si>
  <si>
    <t>9908617376</t>
  </si>
  <si>
    <t>2012006872</t>
  </si>
  <si>
    <t>9908617377</t>
  </si>
  <si>
    <t>2012006873</t>
  </si>
  <si>
    <t>9908617350</t>
  </si>
  <si>
    <t>2012006874</t>
  </si>
  <si>
    <t>9908617375</t>
  </si>
  <si>
    <t>2012006981</t>
  </si>
  <si>
    <t>0021-01-31</t>
  </si>
  <si>
    <t>9908617516</t>
  </si>
  <si>
    <t>2012006982</t>
  </si>
  <si>
    <t>9908617514</t>
  </si>
  <si>
    <t>2012006984</t>
  </si>
  <si>
    <t>9908617515</t>
  </si>
  <si>
    <t>2012006985</t>
  </si>
  <si>
    <t>9908617517</t>
  </si>
  <si>
    <t>2012006988</t>
  </si>
  <si>
    <t>9908617513</t>
  </si>
  <si>
    <t>2012008002</t>
  </si>
  <si>
    <t>0021-02-01</t>
  </si>
  <si>
    <t>9908618633</t>
  </si>
  <si>
    <t>Payable to Transmarine for C&amp;F Exp Feb'21</t>
  </si>
  <si>
    <t>2012007867</t>
  </si>
  <si>
    <t>0021-02-02</t>
  </si>
  <si>
    <t>9908617807</t>
  </si>
  <si>
    <t>2012007868</t>
  </si>
  <si>
    <t>9908617808</t>
  </si>
  <si>
    <t>2012007869</t>
  </si>
  <si>
    <t>9908617803</t>
  </si>
  <si>
    <t>2012007873</t>
  </si>
  <si>
    <t>9908617799</t>
  </si>
  <si>
    <t>2012007874</t>
  </si>
  <si>
    <t>2012007878</t>
  </si>
  <si>
    <t>9908617805</t>
  </si>
  <si>
    <t>2012007881</t>
  </si>
  <si>
    <t>9908617804</t>
  </si>
  <si>
    <t>2012007885</t>
  </si>
  <si>
    <t>9908617806</t>
  </si>
  <si>
    <t>2012007889</t>
  </si>
  <si>
    <t>9908617797</t>
  </si>
  <si>
    <t>2012007891</t>
  </si>
  <si>
    <t>9908617802</t>
  </si>
  <si>
    <t>2012007892</t>
  </si>
  <si>
    <t>9908617795</t>
  </si>
  <si>
    <t>2012007893</t>
  </si>
  <si>
    <t>9908617798</t>
  </si>
  <si>
    <t>2012007894</t>
  </si>
  <si>
    <t>9908617801</t>
  </si>
  <si>
    <t>2012007895</t>
  </si>
  <si>
    <t>9908617800</t>
  </si>
  <si>
    <t>2012008031</t>
  </si>
  <si>
    <t>9908618493</t>
  </si>
  <si>
    <t>2012007939</t>
  </si>
  <si>
    <t>0021-02-03</t>
  </si>
  <si>
    <t>9908617921</t>
  </si>
  <si>
    <t>2012007940</t>
  </si>
  <si>
    <t>9908617916</t>
  </si>
  <si>
    <t>2012007941</t>
  </si>
  <si>
    <t>2012007942</t>
  </si>
  <si>
    <t>9908617920</t>
  </si>
  <si>
    <t>2012007943</t>
  </si>
  <si>
    <t>9908617919</t>
  </si>
  <si>
    <t>2012007944</t>
  </si>
  <si>
    <t>9908617918</t>
  </si>
  <si>
    <t>2012007945</t>
  </si>
  <si>
    <t>9908617917</t>
  </si>
  <si>
    <t>2012007864</t>
  </si>
  <si>
    <t>0021-02-04</t>
  </si>
  <si>
    <t>9908617791</t>
  </si>
  <si>
    <t>2012007865</t>
  </si>
  <si>
    <t>9908617812</t>
  </si>
  <si>
    <t>2012007866</t>
  </si>
  <si>
    <t>9908617794</t>
  </si>
  <si>
    <t>2012007870</t>
  </si>
  <si>
    <t>9908617792</t>
  </si>
  <si>
    <t>2012007871</t>
  </si>
  <si>
    <t>2012007872</t>
  </si>
  <si>
    <t>2012007875</t>
  </si>
  <si>
    <t>9908617811</t>
  </si>
  <si>
    <t>2012007876</t>
  </si>
  <si>
    <t>2012007877</t>
  </si>
  <si>
    <t>2012007879</t>
  </si>
  <si>
    <t>9908617796</t>
  </si>
  <si>
    <t>2012007880</t>
  </si>
  <si>
    <t>2012007882</t>
  </si>
  <si>
    <t>9908617810</t>
  </si>
  <si>
    <t>2012007883</t>
  </si>
  <si>
    <t>2012007884</t>
  </si>
  <si>
    <t>2012007886</t>
  </si>
  <si>
    <t>9908617809</t>
  </si>
  <si>
    <t>2012007887</t>
  </si>
  <si>
    <t>2012007888</t>
  </si>
  <si>
    <t>2012007890</t>
  </si>
  <si>
    <t>9908617793</t>
  </si>
  <si>
    <t>2012007896</t>
  </si>
  <si>
    <t>9908617821</t>
  </si>
  <si>
    <t>2012008003</t>
  </si>
  <si>
    <t>9908618634</t>
  </si>
  <si>
    <t>2012008006</t>
  </si>
  <si>
    <t>9908618635</t>
  </si>
  <si>
    <t>2012008007</t>
  </si>
  <si>
    <t>2012007898</t>
  </si>
  <si>
    <t>0021-02-06</t>
  </si>
  <si>
    <t>9908617827</t>
  </si>
  <si>
    <t>2012007899</t>
  </si>
  <si>
    <t>9908617815</t>
  </si>
  <si>
    <t>2012007906</t>
  </si>
  <si>
    <t>9908617817</t>
  </si>
  <si>
    <t>2012007907</t>
  </si>
  <si>
    <t>9908617816</t>
  </si>
  <si>
    <t>2012007913</t>
  </si>
  <si>
    <t>9908617826</t>
  </si>
  <si>
    <t>2012007916</t>
  </si>
  <si>
    <t>9908617825</t>
  </si>
  <si>
    <t>2012007901</t>
  </si>
  <si>
    <t>0021-02-07</t>
  </si>
  <si>
    <t>9908617814</t>
  </si>
  <si>
    <t>2012007948</t>
  </si>
  <si>
    <t>9908617922</t>
  </si>
  <si>
    <t>2012007917</t>
  </si>
  <si>
    <t>0021-02-08</t>
  </si>
  <si>
    <t>9908617824</t>
  </si>
  <si>
    <t>2012007949</t>
  </si>
  <si>
    <t>9908617915</t>
  </si>
  <si>
    <t>2012008012</t>
  </si>
  <si>
    <t>9908618647</t>
  </si>
  <si>
    <t>2012007897</t>
  </si>
  <si>
    <t>0021-02-09</t>
  </si>
  <si>
    <t>9908617823</t>
  </si>
  <si>
    <t>2012007905</t>
  </si>
  <si>
    <t>9908617822</t>
  </si>
  <si>
    <t>2012007915</t>
  </si>
  <si>
    <t>9908617813</t>
  </si>
  <si>
    <t>2012007946</t>
  </si>
  <si>
    <t>9908617914</t>
  </si>
  <si>
    <t>2012008013</t>
  </si>
  <si>
    <t>9908618645</t>
  </si>
  <si>
    <t>2012007918</t>
  </si>
  <si>
    <t>0021-02-10</t>
  </si>
  <si>
    <t>9908618127</t>
  </si>
  <si>
    <t>2012007919</t>
  </si>
  <si>
    <t>9908618133</t>
  </si>
  <si>
    <t>2012007926</t>
  </si>
  <si>
    <t>9908618132</t>
  </si>
  <si>
    <t>2012007927</t>
  </si>
  <si>
    <t>9908618126</t>
  </si>
  <si>
    <t>2012007929</t>
  </si>
  <si>
    <t>9908618128</t>
  </si>
  <si>
    <t>2012007950</t>
  </si>
  <si>
    <t>9908617913</t>
  </si>
  <si>
    <t>2012007964</t>
  </si>
  <si>
    <t>9908618248</t>
  </si>
  <si>
    <t>2012007965</t>
  </si>
  <si>
    <t>9908618250</t>
  </si>
  <si>
    <t>2012007966</t>
  </si>
  <si>
    <t>9908618247</t>
  </si>
  <si>
    <t>2012007900</t>
  </si>
  <si>
    <t>0021-02-11</t>
  </si>
  <si>
    <t>9908617829</t>
  </si>
  <si>
    <t>2012007902</t>
  </si>
  <si>
    <t>9908617818</t>
  </si>
  <si>
    <t>2012007903</t>
  </si>
  <si>
    <t>2012007904</t>
  </si>
  <si>
    <t>9908617819</t>
  </si>
  <si>
    <t>2012007908</t>
  </si>
  <si>
    <t>9908617830</t>
  </si>
  <si>
    <t>2012007909</t>
  </si>
  <si>
    <t>9908617831</t>
  </si>
  <si>
    <t>2012007910</t>
  </si>
  <si>
    <t>9908617832</t>
  </si>
  <si>
    <t>2012007911</t>
  </si>
  <si>
    <t>9908617833</t>
  </si>
  <si>
    <t>2012007912</t>
  </si>
  <si>
    <t>9908617828</t>
  </si>
  <si>
    <t>2012007914</t>
  </si>
  <si>
    <t>9908617820</t>
  </si>
  <si>
    <t>2012007920</t>
  </si>
  <si>
    <t>9908618129</t>
  </si>
  <si>
    <t>2012007921</t>
  </si>
  <si>
    <t>2012007922</t>
  </si>
  <si>
    <t>9908618136</t>
  </si>
  <si>
    <t>2012007923</t>
  </si>
  <si>
    <t>2012007930</t>
  </si>
  <si>
    <t>9908618135</t>
  </si>
  <si>
    <t>2012007931</t>
  </si>
  <si>
    <t>2012007932</t>
  </si>
  <si>
    <t>2012007933</t>
  </si>
  <si>
    <t>2012007934</t>
  </si>
  <si>
    <t>9908618134</t>
  </si>
  <si>
    <t>2012007935</t>
  </si>
  <si>
    <t>2012007951</t>
  </si>
  <si>
    <t>9908618498</t>
  </si>
  <si>
    <t>2012007952</t>
  </si>
  <si>
    <t>2012007953</t>
  </si>
  <si>
    <t>9908618481</t>
  </si>
  <si>
    <t>2012007960</t>
  </si>
  <si>
    <t>9908618494</t>
  </si>
  <si>
    <t>2012007961</t>
  </si>
  <si>
    <t>9908618480</t>
  </si>
  <si>
    <t>2012007962</t>
  </si>
  <si>
    <t>2012007963</t>
  </si>
  <si>
    <t>2012007985</t>
  </si>
  <si>
    <t>9908618641</t>
  </si>
  <si>
    <t>2012007986</t>
  </si>
  <si>
    <t>2012008030</t>
  </si>
  <si>
    <t>9908618502</t>
  </si>
  <si>
    <t>2012007987</t>
  </si>
  <si>
    <t>0021-02-13</t>
  </si>
  <si>
    <t>9908618638</t>
  </si>
  <si>
    <t>2012007947</t>
  </si>
  <si>
    <t>0021-02-14</t>
  </si>
  <si>
    <t>9908617923</t>
  </si>
  <si>
    <t>2012007970</t>
  </si>
  <si>
    <t>9908618492</t>
  </si>
  <si>
    <t>2012008005</t>
  </si>
  <si>
    <t>0021-02-16</t>
  </si>
  <si>
    <t>9908618636</t>
  </si>
  <si>
    <t>2012007928</t>
  </si>
  <si>
    <t>0021-02-18</t>
  </si>
  <si>
    <t>9908618131</t>
  </si>
  <si>
    <t>2012007936</t>
  </si>
  <si>
    <t>9908618125</t>
  </si>
  <si>
    <t>2012007937</t>
  </si>
  <si>
    <t>2012007938</t>
  </si>
  <si>
    <t>2012007956</t>
  </si>
  <si>
    <t>9908618488</t>
  </si>
  <si>
    <t>2012007957</t>
  </si>
  <si>
    <t>9908618490</t>
  </si>
  <si>
    <t>2012007967</t>
  </si>
  <si>
    <t>9908618501</t>
  </si>
  <si>
    <t>2012007968</t>
  </si>
  <si>
    <t>9908618489</t>
  </si>
  <si>
    <t>2012007969</t>
  </si>
  <si>
    <t>2012007971</t>
  </si>
  <si>
    <t>9908618246</t>
  </si>
  <si>
    <t>2012007972</t>
  </si>
  <si>
    <t>9908618245</t>
  </si>
  <si>
    <t>2012007973</t>
  </si>
  <si>
    <t>9908618543</t>
  </si>
  <si>
    <t>2012007976</t>
  </si>
  <si>
    <t>9908618497</t>
  </si>
  <si>
    <t>2012007977</t>
  </si>
  <si>
    <t>9908618478</t>
  </si>
  <si>
    <t>2012007978</t>
  </si>
  <si>
    <t>9908618499</t>
  </si>
  <si>
    <t>2012007979</t>
  </si>
  <si>
    <t>9908618491</t>
  </si>
  <si>
    <t>2012007980</t>
  </si>
  <si>
    <t>9908618496</t>
  </si>
  <si>
    <t>2012007981</t>
  </si>
  <si>
    <t>9908618495</t>
  </si>
  <si>
    <t>2012007982</t>
  </si>
  <si>
    <t>9908618487</t>
  </si>
  <si>
    <t>2012007988</t>
  </si>
  <si>
    <t>9908618639</t>
  </si>
  <si>
    <t>2012007990</t>
  </si>
  <si>
    <t>9908618642</t>
  </si>
  <si>
    <t>2012007991</t>
  </si>
  <si>
    <t>9908618632</t>
  </si>
  <si>
    <t>2012007997</t>
  </si>
  <si>
    <t>9908618644</t>
  </si>
  <si>
    <t>2012007998</t>
  </si>
  <si>
    <t>9908618657</t>
  </si>
  <si>
    <t>2012007999</t>
  </si>
  <si>
    <t>9908618656</t>
  </si>
  <si>
    <t>2012008000</t>
  </si>
  <si>
    <t>9908618631</t>
  </si>
  <si>
    <t>2012008001</t>
  </si>
  <si>
    <t>9908618643</t>
  </si>
  <si>
    <t>2012007975</t>
  </si>
  <si>
    <t>0021-02-24</t>
  </si>
  <si>
    <t>9908618486</t>
  </si>
  <si>
    <t>2012007983</t>
  </si>
  <si>
    <t>9908618500</t>
  </si>
  <si>
    <t>2012007924</t>
  </si>
  <si>
    <t>0021-02-25</t>
  </si>
  <si>
    <t>9908618130</t>
  </si>
  <si>
    <t>2012007925</t>
  </si>
  <si>
    <t>2012007954</t>
  </si>
  <si>
    <t>9908618249</t>
  </si>
  <si>
    <t>2012007955</t>
  </si>
  <si>
    <t>9908618484</t>
  </si>
  <si>
    <t>2012007958</t>
  </si>
  <si>
    <t>9908618479</t>
  </si>
  <si>
    <t>2012007959</t>
  </si>
  <si>
    <t>2012007974</t>
  </si>
  <si>
    <t>9908618483</t>
  </si>
  <si>
    <t>2012007984</t>
  </si>
  <si>
    <t>9908618485</t>
  </si>
  <si>
    <t>2012007989</t>
  </si>
  <si>
    <t>9908618640</t>
  </si>
  <si>
    <t>2012007992</t>
  </si>
  <si>
    <t>9908618637</t>
  </si>
  <si>
    <t>2012007993</t>
  </si>
  <si>
    <t>9908618630</t>
  </si>
  <si>
    <t>2012007994</t>
  </si>
  <si>
    <t>2012007995</t>
  </si>
  <si>
    <t>9908618646</t>
  </si>
  <si>
    <t>2012007996</t>
  </si>
  <si>
    <t>2012008029</t>
  </si>
  <si>
    <t>0021-02-27</t>
  </si>
  <si>
    <t>9908618482</t>
  </si>
  <si>
    <t>2012008004</t>
  </si>
  <si>
    <t>0021-02-28</t>
  </si>
  <si>
    <t>9908618786</t>
  </si>
  <si>
    <t>2012008008</t>
  </si>
  <si>
    <t>9908618788</t>
  </si>
  <si>
    <t>2012008009</t>
  </si>
  <si>
    <t>9908618785</t>
  </si>
  <si>
    <t>2012008010</t>
  </si>
  <si>
    <t>9908618784</t>
  </si>
  <si>
    <t>2012008011</t>
  </si>
  <si>
    <t>9908618787</t>
  </si>
  <si>
    <t>2012009016</t>
  </si>
  <si>
    <t>0021-03-02</t>
  </si>
  <si>
    <t>9908619401</t>
  </si>
  <si>
    <t>Payable to Transmarine for C&amp;F Exp Mar'21</t>
  </si>
  <si>
    <t>2012009017</t>
  </si>
  <si>
    <t>9908619423</t>
  </si>
  <si>
    <t>2012008995</t>
  </si>
  <si>
    <t>0021-03-03</t>
  </si>
  <si>
    <t>9908619403</t>
  </si>
  <si>
    <t>2012009014</t>
  </si>
  <si>
    <t>9908619402</t>
  </si>
  <si>
    <t>2012008985</t>
  </si>
  <si>
    <t>0021-03-04</t>
  </si>
  <si>
    <t>9908618990</t>
  </si>
  <si>
    <t>2012008986</t>
  </si>
  <si>
    <t>9908619406</t>
  </si>
  <si>
    <t>2012008987</t>
  </si>
  <si>
    <t>9908619408</t>
  </si>
  <si>
    <t>2012008989</t>
  </si>
  <si>
    <t>9908618985</t>
  </si>
  <si>
    <t>2012008990</t>
  </si>
  <si>
    <t>9908619407</t>
  </si>
  <si>
    <t>2012008991</t>
  </si>
  <si>
    <t>9908619405</t>
  </si>
  <si>
    <t>2012008993</t>
  </si>
  <si>
    <t>9908619404</t>
  </si>
  <si>
    <t>2012008994</t>
  </si>
  <si>
    <t>2012008996</t>
  </si>
  <si>
    <t>9908618986</t>
  </si>
  <si>
    <t>2012008997</t>
  </si>
  <si>
    <t>2012009022</t>
  </si>
  <si>
    <t>9908618991</t>
  </si>
  <si>
    <t>2012009023</t>
  </si>
  <si>
    <t>9908618987</t>
  </si>
  <si>
    <t>2012009024</t>
  </si>
  <si>
    <t>9908618989</t>
  </si>
  <si>
    <t>2012009025</t>
  </si>
  <si>
    <t>9908618988</t>
  </si>
  <si>
    <t>2012009042</t>
  </si>
  <si>
    <t>9908619601</t>
  </si>
  <si>
    <t>2012009202</t>
  </si>
  <si>
    <t>9908619522</t>
  </si>
  <si>
    <t>2012009203</t>
  </si>
  <si>
    <t>2012009204</t>
  </si>
  <si>
    <t>9908619523</t>
  </si>
  <si>
    <t>2012009205</t>
  </si>
  <si>
    <t>2012009206</t>
  </si>
  <si>
    <t>2012009253</t>
  </si>
  <si>
    <t>9908619953</t>
  </si>
  <si>
    <t>2012009254</t>
  </si>
  <si>
    <t>9908619958</t>
  </si>
  <si>
    <t>2012009026</t>
  </si>
  <si>
    <t>0021-03-06</t>
  </si>
  <si>
    <t>9908619409</t>
  </si>
  <si>
    <t>2012008992</t>
  </si>
  <si>
    <t>0021-03-07</t>
  </si>
  <si>
    <t>9908619410</t>
  </si>
  <si>
    <t>2012009015</t>
  </si>
  <si>
    <t>0021-03-09</t>
  </si>
  <si>
    <t>9908619424</t>
  </si>
  <si>
    <t>2012009019</t>
  </si>
  <si>
    <t>9908619412</t>
  </si>
  <si>
    <t>2012009027</t>
  </si>
  <si>
    <t>9908619413</t>
  </si>
  <si>
    <t>2012009028</t>
  </si>
  <si>
    <t>9908619411</t>
  </si>
  <si>
    <t>2012009062</t>
  </si>
  <si>
    <t>0021-03-10</t>
  </si>
  <si>
    <t>9908619587</t>
  </si>
  <si>
    <t>2012009066</t>
  </si>
  <si>
    <t>9908619579</t>
  </si>
  <si>
    <t>2012009179</t>
  </si>
  <si>
    <t>9908619675</t>
  </si>
  <si>
    <t>2012009247</t>
  </si>
  <si>
    <t>9908619954</t>
  </si>
  <si>
    <t>2012008980</t>
  </si>
  <si>
    <t>0021-03-11</t>
  </si>
  <si>
    <t>9908619421</t>
  </si>
  <si>
    <t>2012008981</t>
  </si>
  <si>
    <t>9908619371</t>
  </si>
  <si>
    <t>2012008982</t>
  </si>
  <si>
    <t>9908619372</t>
  </si>
  <si>
    <t>2012008983</t>
  </si>
  <si>
    <t>2012008984</t>
  </si>
  <si>
    <t>9908619422</t>
  </si>
  <si>
    <t>2012008988</t>
  </si>
  <si>
    <t>9908619414</t>
  </si>
  <si>
    <t>2012008998</t>
  </si>
  <si>
    <t>9908619373</t>
  </si>
  <si>
    <t>2012008999</t>
  </si>
  <si>
    <t>2012009000</t>
  </si>
  <si>
    <t>2012009001</t>
  </si>
  <si>
    <t>2012009002</t>
  </si>
  <si>
    <t>9908619374</t>
  </si>
  <si>
    <t>2012009003</t>
  </si>
  <si>
    <t>2012009004</t>
  </si>
  <si>
    <t>2012009005</t>
  </si>
  <si>
    <t>9908619417</t>
  </si>
  <si>
    <t>2012009006</t>
  </si>
  <si>
    <t>2012009007</t>
  </si>
  <si>
    <t>2012009008</t>
  </si>
  <si>
    <t>2012009009</t>
  </si>
  <si>
    <t>2012009010</t>
  </si>
  <si>
    <t>9908619418</t>
  </si>
  <si>
    <t>2012009011</t>
  </si>
  <si>
    <t>2012009012</t>
  </si>
  <si>
    <t>2012009013</t>
  </si>
  <si>
    <t>9908619415</t>
  </si>
  <si>
    <t>2012009018</t>
  </si>
  <si>
    <t>9908619419</t>
  </si>
  <si>
    <t>2012009020</t>
  </si>
  <si>
    <t>9908619420</t>
  </si>
  <si>
    <t>2012009021</t>
  </si>
  <si>
    <t>9908619416</t>
  </si>
  <si>
    <t>2012009063</t>
  </si>
  <si>
    <t>9908619576</t>
  </si>
  <si>
    <t>2012009072</t>
  </si>
  <si>
    <t>9908619671</t>
  </si>
  <si>
    <t>2012009180</t>
  </si>
  <si>
    <t>9908619520</t>
  </si>
  <si>
    <t>2012009181</t>
  </si>
  <si>
    <t>9908619521</t>
  </si>
  <si>
    <t>2012009043</t>
  </si>
  <si>
    <t>0021-03-14</t>
  </si>
  <si>
    <t>9908619577</t>
  </si>
  <si>
    <t>2012009056</t>
  </si>
  <si>
    <t>9908619580</t>
  </si>
  <si>
    <t>2012009057</t>
  </si>
  <si>
    <t>2012009058</t>
  </si>
  <si>
    <t>9908619582</t>
  </si>
  <si>
    <t>2012009182</t>
  </si>
  <si>
    <t>9908619519</t>
  </si>
  <si>
    <t>2012009183</t>
  </si>
  <si>
    <t>9908619518</t>
  </si>
  <si>
    <t>2012009184</t>
  </si>
  <si>
    <t>9908619517</t>
  </si>
  <si>
    <t>2012009185</t>
  </si>
  <si>
    <t>9908619516</t>
  </si>
  <si>
    <t>2012009186</t>
  </si>
  <si>
    <t>9908619515</t>
  </si>
  <si>
    <t>2012009187</t>
  </si>
  <si>
    <t>9908619514</t>
  </si>
  <si>
    <t>2012009188</t>
  </si>
  <si>
    <t>9908619513</t>
  </si>
  <si>
    <t>2012009189</t>
  </si>
  <si>
    <t>9908619512</t>
  </si>
  <si>
    <t>2012009190</t>
  </si>
  <si>
    <t>9908619511</t>
  </si>
  <si>
    <t>2012009191</t>
  </si>
  <si>
    <t>9908619510</t>
  </si>
  <si>
    <t>2012009192</t>
  </si>
  <si>
    <t>9908619509</t>
  </si>
  <si>
    <t>2012009193</t>
  </si>
  <si>
    <t>9908619507</t>
  </si>
  <si>
    <t>2012009194</t>
  </si>
  <si>
    <t>9908619508</t>
  </si>
  <si>
    <t>2012009195</t>
  </si>
  <si>
    <t>9908619506</t>
  </si>
  <si>
    <t>2012009196</t>
  </si>
  <si>
    <t>9908619505</t>
  </si>
  <si>
    <t>2012009197</t>
  </si>
  <si>
    <t>9908619504</t>
  </si>
  <si>
    <t>2012009198</t>
  </si>
  <si>
    <t>9908619503</t>
  </si>
  <si>
    <t>2012009199</t>
  </si>
  <si>
    <t>9908619502</t>
  </si>
  <si>
    <t>2012009200</t>
  </si>
  <si>
    <t>9908619501</t>
  </si>
  <si>
    <t>2012009207</t>
  </si>
  <si>
    <t>9908619488</t>
  </si>
  <si>
    <t>2012009208</t>
  </si>
  <si>
    <t>9908619492</t>
  </si>
  <si>
    <t>2012009211</t>
  </si>
  <si>
    <t>9908619491</t>
  </si>
  <si>
    <t>2012009213</t>
  </si>
  <si>
    <t>9908619490</t>
  </si>
  <si>
    <t>2012009215</t>
  </si>
  <si>
    <t>9908619493</t>
  </si>
  <si>
    <t>2012009217</t>
  </si>
  <si>
    <t>9908619489</t>
  </si>
  <si>
    <t>2012009029</t>
  </si>
  <si>
    <t>0021-03-15</t>
  </si>
  <si>
    <t>9908619583</t>
  </si>
  <si>
    <t>2012009030</t>
  </si>
  <si>
    <t>2012009031</t>
  </si>
  <si>
    <t>2012009250</t>
  </si>
  <si>
    <t>9908619965</t>
  </si>
  <si>
    <t>2012009251</t>
  </si>
  <si>
    <t>2012009252</t>
  </si>
  <si>
    <t>2012009044</t>
  </si>
  <si>
    <t>0021-03-16</t>
  </si>
  <si>
    <t>9908619585</t>
  </si>
  <si>
    <t>2012009045</t>
  </si>
  <si>
    <t>9908619586</t>
  </si>
  <si>
    <t>2012009046</t>
  </si>
  <si>
    <t>9908619589</t>
  </si>
  <si>
    <t>2012009047</t>
  </si>
  <si>
    <t>9908619588</t>
  </si>
  <si>
    <t>2012009055</t>
  </si>
  <si>
    <t>9908619581</t>
  </si>
  <si>
    <t>2012009068</t>
  </si>
  <si>
    <t>9908619584</t>
  </si>
  <si>
    <t>2012009074</t>
  </si>
  <si>
    <t>9908619678</t>
  </si>
  <si>
    <t>2012009075</t>
  </si>
  <si>
    <t>9908619677</t>
  </si>
  <si>
    <t>2012009076</t>
  </si>
  <si>
    <t>9908619676</t>
  </si>
  <si>
    <t>2012009201</t>
  </si>
  <si>
    <t>9908619500</t>
  </si>
  <si>
    <t>2012009255</t>
  </si>
  <si>
    <t>9908619966</t>
  </si>
  <si>
    <t>2012009064</t>
  </si>
  <si>
    <t>0021-03-17</t>
  </si>
  <si>
    <t>9908619574</t>
  </si>
  <si>
    <t>2012009065</t>
  </si>
  <si>
    <t>9908619578</t>
  </si>
  <si>
    <t>2012009069</t>
  </si>
  <si>
    <t>9908619669</t>
  </si>
  <si>
    <t>2012009219</t>
  </si>
  <si>
    <t>9908619868</t>
  </si>
  <si>
    <t>2012009220</t>
  </si>
  <si>
    <t>2012009241</t>
  </si>
  <si>
    <t>9908619963</t>
  </si>
  <si>
    <t>2012009032</t>
  </si>
  <si>
    <t>0021-03-18</t>
  </si>
  <si>
    <t>9908619590</t>
  </si>
  <si>
    <t>2012009033</t>
  </si>
  <si>
    <t>2012009034</t>
  </si>
  <si>
    <t>2012009035</t>
  </si>
  <si>
    <t>9908619592</t>
  </si>
  <si>
    <t>2012009036</t>
  </si>
  <si>
    <t>9908619591</t>
  </si>
  <si>
    <t>2012009037</t>
  </si>
  <si>
    <t>2012009038</t>
  </si>
  <si>
    <t>2012009039</t>
  </si>
  <si>
    <t>9908619594</t>
  </si>
  <si>
    <t>2012009040</t>
  </si>
  <si>
    <t>9908619593</t>
  </si>
  <si>
    <t>2012009041</t>
  </si>
  <si>
    <t>2012009050</t>
  </si>
  <si>
    <t>9908619573</t>
  </si>
  <si>
    <t>2012009051</t>
  </si>
  <si>
    <t>9908619572</t>
  </si>
  <si>
    <t>2012009059</t>
  </si>
  <si>
    <t>9908619575</t>
  </si>
  <si>
    <t>2012009067</t>
  </si>
  <si>
    <t>9908619598</t>
  </si>
  <si>
    <t>2012009071</t>
  </si>
  <si>
    <t>9908619672</t>
  </si>
  <si>
    <t>2012009242</t>
  </si>
  <si>
    <t>9908619962</t>
  </si>
  <si>
    <t>2012009243</t>
  </si>
  <si>
    <t>9908619955</t>
  </si>
  <si>
    <t>2012009048</t>
  </si>
  <si>
    <t>0021-03-20</t>
  </si>
  <si>
    <t>9908619600</t>
  </si>
  <si>
    <t>2012009049</t>
  </si>
  <si>
    <t>9908619599</t>
  </si>
  <si>
    <t>2012009077</t>
  </si>
  <si>
    <t>9908619681</t>
  </si>
  <si>
    <t>2012009078</t>
  </si>
  <si>
    <t>9908619679</t>
  </si>
  <si>
    <t>2012009175</t>
  </si>
  <si>
    <t>9908619680</t>
  </si>
  <si>
    <t>2012009177</t>
  </si>
  <si>
    <t>9908619674</t>
  </si>
  <si>
    <t>2012009060</t>
  </si>
  <si>
    <t>0021-03-21</t>
  </si>
  <si>
    <t>9908619597</t>
  </si>
  <si>
    <t>2012009061</t>
  </si>
  <si>
    <t>9908619596</t>
  </si>
  <si>
    <t>2012009178</t>
  </si>
  <si>
    <t>9908619673</t>
  </si>
  <si>
    <t>2012009209</t>
  </si>
  <si>
    <t>9908619494</t>
  </si>
  <si>
    <t>2012009210</t>
  </si>
  <si>
    <t>9908619499</t>
  </si>
  <si>
    <t>2012009212</t>
  </si>
  <si>
    <t>9908619496</t>
  </si>
  <si>
    <t>2012009214</t>
  </si>
  <si>
    <t>9908619497</t>
  </si>
  <si>
    <t>2012009216</t>
  </si>
  <si>
    <t>9908619498</t>
  </si>
  <si>
    <t>2012009218</t>
  </si>
  <si>
    <t>9908619495</t>
  </si>
  <si>
    <t>2012009256</t>
  </si>
  <si>
    <t>9908619964</t>
  </si>
  <si>
    <t>2012009052</t>
  </si>
  <si>
    <t>0021-03-22</t>
  </si>
  <si>
    <t>9908619571</t>
  </si>
  <si>
    <t>2012009053</t>
  </si>
  <si>
    <t>9908619595</t>
  </si>
  <si>
    <t>2012009054</t>
  </si>
  <si>
    <t>9908619570</t>
  </si>
  <si>
    <t>2012009224</t>
  </si>
  <si>
    <t>9908619871</t>
  </si>
  <si>
    <t>2012009225</t>
  </si>
  <si>
    <t>9908619869</t>
  </si>
  <si>
    <t>2012009226</t>
  </si>
  <si>
    <t>9908619873</t>
  </si>
  <si>
    <t>2012009227</t>
  </si>
  <si>
    <t>9908619881</t>
  </si>
  <si>
    <t>2012009228</t>
  </si>
  <si>
    <t>9908619882</t>
  </si>
  <si>
    <t>2012009236</t>
  </si>
  <si>
    <t>9908619867</t>
  </si>
  <si>
    <t>2012009248</t>
  </si>
  <si>
    <t>9908619959</t>
  </si>
  <si>
    <t>2012009249</t>
  </si>
  <si>
    <t>9908619961</t>
  </si>
  <si>
    <t>2012009312</t>
  </si>
  <si>
    <t>9908619960</t>
  </si>
  <si>
    <t>2012009221</t>
  </si>
  <si>
    <t>0021-03-24</t>
  </si>
  <si>
    <t>9908619883</t>
  </si>
  <si>
    <t>2012009222</t>
  </si>
  <si>
    <t>9908619880</t>
  </si>
  <si>
    <t>2012009223</t>
  </si>
  <si>
    <t>9908619872</t>
  </si>
  <si>
    <t>2012009231</t>
  </si>
  <si>
    <t>9908619876</t>
  </si>
  <si>
    <t>2012009233</t>
  </si>
  <si>
    <t>9908619877</t>
  </si>
  <si>
    <t>2012009237</t>
  </si>
  <si>
    <t>9908619884</t>
  </si>
  <si>
    <t>2012009238</t>
  </si>
  <si>
    <t>2012009239</t>
  </si>
  <si>
    <t>9908619879</t>
  </si>
  <si>
    <t>2012009240</t>
  </si>
  <si>
    <t>2012009073</t>
  </si>
  <si>
    <t>0021-03-25</t>
  </si>
  <si>
    <t>9908619682</t>
  </si>
  <si>
    <t>2012009229</t>
  </si>
  <si>
    <t>9908619874</t>
  </si>
  <si>
    <t>2012009230</t>
  </si>
  <si>
    <t>2012009232</t>
  </si>
  <si>
    <t>9908619870</t>
  </si>
  <si>
    <t>2012009234</t>
  </si>
  <si>
    <t>9908619875</t>
  </si>
  <si>
    <t>2012009244</t>
  </si>
  <si>
    <t>9908619957</t>
  </si>
  <si>
    <t>2012009245</t>
  </si>
  <si>
    <t>9908619956</t>
  </si>
  <si>
    <t>2012009246</t>
  </si>
  <si>
    <t>2012009070</t>
  </si>
  <si>
    <t>0021-03-27</t>
  </si>
  <si>
    <t>9908619670</t>
  </si>
  <si>
    <t>2012009079</t>
  </si>
  <si>
    <t>0021-03-29</t>
  </si>
  <si>
    <t>9908619684</t>
  </si>
  <si>
    <t>2012009176</t>
  </si>
  <si>
    <t>9908619683</t>
  </si>
  <si>
    <t>2012009235</t>
  </si>
  <si>
    <t>9908619878</t>
  </si>
  <si>
    <t>2012009313</t>
  </si>
  <si>
    <t>9908620016</t>
  </si>
  <si>
    <t>2003000353</t>
  </si>
  <si>
    <t>AB</t>
  </si>
  <si>
    <t>USD</t>
  </si>
  <si>
    <t>83.95000</t>
  </si>
  <si>
    <t>PROVISION FOR JU</t>
  </si>
  <si>
    <t>C2017-571  M. R. L</t>
  </si>
  <si>
    <t>C&amp;F Expenses</t>
  </si>
  <si>
    <t>Provision for JUN-20</t>
  </si>
  <si>
    <t>C2018-310  SHAHRIA</t>
  </si>
  <si>
    <t>Local Transport Bill</t>
  </si>
  <si>
    <t>MRL International</t>
  </si>
  <si>
    <t>Export C&amp;F charges</t>
  </si>
  <si>
    <t>83.95003</t>
  </si>
  <si>
    <t>Asif International</t>
  </si>
  <si>
    <t>2012000264</t>
  </si>
  <si>
    <t>9908607393</t>
  </si>
  <si>
    <t>Payable to Transmarine for C&amp;F Exp JULY'20</t>
  </si>
  <si>
    <t>2012000270</t>
  </si>
  <si>
    <t>COSMO/5296/20</t>
  </si>
  <si>
    <t>M.R.L INTERNATIONA</t>
  </si>
  <si>
    <t>Payable to M.R.L Int. for C&amp;F Exp JULY'20</t>
  </si>
  <si>
    <t>2012000271</t>
  </si>
  <si>
    <t>2012000272</t>
  </si>
  <si>
    <t>2012000273</t>
  </si>
  <si>
    <t>2012000274</t>
  </si>
  <si>
    <t>2012000275</t>
  </si>
  <si>
    <t>COSMO/5295&amp;3696/</t>
  </si>
  <si>
    <t>2012000276</t>
  </si>
  <si>
    <t>2012000277</t>
  </si>
  <si>
    <t>2012000278</t>
  </si>
  <si>
    <t>2012000279</t>
  </si>
  <si>
    <t>2012000370</t>
  </si>
  <si>
    <t>9908608238</t>
  </si>
  <si>
    <t>2012000371</t>
  </si>
  <si>
    <t>2012000374</t>
  </si>
  <si>
    <t>9908608239</t>
  </si>
  <si>
    <t>2012000375</t>
  </si>
  <si>
    <t>2012000376</t>
  </si>
  <si>
    <t>9908608237</t>
  </si>
  <si>
    <t>2012000377</t>
  </si>
  <si>
    <t>9908608236</t>
  </si>
  <si>
    <t>2012000378</t>
  </si>
  <si>
    <t>2012000379</t>
  </si>
  <si>
    <t>9908608233</t>
  </si>
  <si>
    <t>2012000385</t>
  </si>
  <si>
    <t>9908608235</t>
  </si>
  <si>
    <t>2012000386</t>
  </si>
  <si>
    <t>9908608234</t>
  </si>
  <si>
    <t>2012000941</t>
  </si>
  <si>
    <t>9908609144</t>
  </si>
  <si>
    <t>2012000944</t>
  </si>
  <si>
    <t>9908609154</t>
  </si>
  <si>
    <t>2012000380</t>
  </si>
  <si>
    <t>9908608240</t>
  </si>
  <si>
    <t>2012000381</t>
  </si>
  <si>
    <t>9908608242</t>
  </si>
  <si>
    <t>2012000382</t>
  </si>
  <si>
    <t>9908608243</t>
  </si>
  <si>
    <t>2012000787</t>
  </si>
  <si>
    <t>9908608799</t>
  </si>
  <si>
    <t>2012000951</t>
  </si>
  <si>
    <t>9908609001</t>
  </si>
  <si>
    <t>2012000953</t>
  </si>
  <si>
    <t>9908608998</t>
  </si>
  <si>
    <t>2012000383</t>
  </si>
  <si>
    <t>9908608241</t>
  </si>
  <si>
    <t>2012000384</t>
  </si>
  <si>
    <t>9908608232</t>
  </si>
  <si>
    <t>2012000780</t>
  </si>
  <si>
    <t>9908608800</t>
  </si>
  <si>
    <t>2012000792</t>
  </si>
  <si>
    <t>9908608801</t>
  </si>
  <si>
    <t>2012000796</t>
  </si>
  <si>
    <t>9908608811</t>
  </si>
  <si>
    <t>2012000984</t>
  </si>
  <si>
    <t>9908608867</t>
  </si>
  <si>
    <t>2012000986</t>
  </si>
  <si>
    <t>9908608864</t>
  </si>
  <si>
    <t>2012000987</t>
  </si>
  <si>
    <t>9908608865</t>
  </si>
  <si>
    <t>2012000369</t>
  </si>
  <si>
    <t>9908608247</t>
  </si>
  <si>
    <t>2012000372</t>
  </si>
  <si>
    <t>9908608246</t>
  </si>
  <si>
    <t>2012000373</t>
  </si>
  <si>
    <t>2012000388</t>
  </si>
  <si>
    <t>9908608244</t>
  </si>
  <si>
    <t>2012000389</t>
  </si>
  <si>
    <t>2012000790</t>
  </si>
  <si>
    <t>9908608810</t>
  </si>
  <si>
    <t>2012000963</t>
  </si>
  <si>
    <t>9908608872</t>
  </si>
  <si>
    <t>2012000967</t>
  </si>
  <si>
    <t>9908608871</t>
  </si>
  <si>
    <t>2012000985</t>
  </si>
  <si>
    <t>9908608866</t>
  </si>
  <si>
    <t>2012000988</t>
  </si>
  <si>
    <t>9908608868</t>
  </si>
  <si>
    <t>2012000674</t>
  </si>
  <si>
    <t>9908608715</t>
  </si>
  <si>
    <t>2012000948</t>
  </si>
  <si>
    <t>9908608997</t>
  </si>
  <si>
    <t>2012000974</t>
  </si>
  <si>
    <t>9908608885</t>
  </si>
  <si>
    <t>2012000975</t>
  </si>
  <si>
    <t>9908608876</t>
  </si>
  <si>
    <t>2012001006</t>
  </si>
  <si>
    <t>9908609053</t>
  </si>
  <si>
    <t>2012000387</t>
  </si>
  <si>
    <t>9908608248</t>
  </si>
  <si>
    <t>2012000671</t>
  </si>
  <si>
    <t>9908608719</t>
  </si>
  <si>
    <t>2012000797</t>
  </si>
  <si>
    <t>9908608793</t>
  </si>
  <si>
    <t>2012001008</t>
  </si>
  <si>
    <t>9908609055</t>
  </si>
  <si>
    <t>2012001009</t>
  </si>
  <si>
    <t>9908609051</t>
  </si>
  <si>
    <t>2012000957</t>
  </si>
  <si>
    <t>9908609000</t>
  </si>
  <si>
    <t>2012000672</t>
  </si>
  <si>
    <t>9908608716</t>
  </si>
  <si>
    <t>2012000785</t>
  </si>
  <si>
    <t>9908608803</t>
  </si>
  <si>
    <t>2012000786</t>
  </si>
  <si>
    <t>9908608792</t>
  </si>
  <si>
    <t>2012000954</t>
  </si>
  <si>
    <t>9908608999</t>
  </si>
  <si>
    <t>2012000973</t>
  </si>
  <si>
    <t>9908608869</t>
  </si>
  <si>
    <t>2049000054</t>
  </si>
  <si>
    <t>WE</t>
  </si>
  <si>
    <t>20200715</t>
  </si>
  <si>
    <t>Transportation Service</t>
  </si>
  <si>
    <t>2012000664</t>
  </si>
  <si>
    <t>9908608705</t>
  </si>
  <si>
    <t>2012000665</t>
  </si>
  <si>
    <t>9908608706</t>
  </si>
  <si>
    <t>2012000682</t>
  </si>
  <si>
    <t>9908608722</t>
  </si>
  <si>
    <t>2012000775</t>
  </si>
  <si>
    <t>9908608812</t>
  </si>
  <si>
    <t>2012000943</t>
  </si>
  <si>
    <t>9908608981</t>
  </si>
  <si>
    <t>2012000945</t>
  </si>
  <si>
    <t>9908608982</t>
  </si>
  <si>
    <t>2012000958</t>
  </si>
  <si>
    <t>2012000970</t>
  </si>
  <si>
    <t>9908608887</t>
  </si>
  <si>
    <t>2012000989</t>
  </si>
  <si>
    <t>9908608880</t>
  </si>
  <si>
    <t>2012000990</t>
  </si>
  <si>
    <t>9908608879</t>
  </si>
  <si>
    <t>2012001013</t>
  </si>
  <si>
    <t>9908609049</t>
  </si>
  <si>
    <t>2012000673</t>
  </si>
  <si>
    <t>9908608702</t>
  </si>
  <si>
    <t>2012000683</t>
  </si>
  <si>
    <t>9908608704</t>
  </si>
  <si>
    <t>2012000686</t>
  </si>
  <si>
    <t>9908608703</t>
  </si>
  <si>
    <t>2012000794</t>
  </si>
  <si>
    <t>9908608794</t>
  </si>
  <si>
    <t>2012000795</t>
  </si>
  <si>
    <t>9908608797</t>
  </si>
  <si>
    <t>2012000955</t>
  </si>
  <si>
    <t>9908608886</t>
  </si>
  <si>
    <t>2012000956</t>
  </si>
  <si>
    <t>2012000981</t>
  </si>
  <si>
    <t>9908608888</t>
  </si>
  <si>
    <t>2012000982</t>
  </si>
  <si>
    <t>9908608884</t>
  </si>
  <si>
    <t>2012001007</t>
  </si>
  <si>
    <t>9908609050</t>
  </si>
  <si>
    <t>2049000063</t>
  </si>
  <si>
    <t>20200718</t>
  </si>
  <si>
    <t>2012000678</t>
  </si>
  <si>
    <t>9908608700</t>
  </si>
  <si>
    <t>2012000952</t>
  </si>
  <si>
    <t>9908608996</t>
  </si>
  <si>
    <t>2012000983</t>
  </si>
  <si>
    <t>9908608882</t>
  </si>
  <si>
    <t>2012001010</t>
  </si>
  <si>
    <t>9908609048</t>
  </si>
  <si>
    <t>2012001011</t>
  </si>
  <si>
    <t>2012000791</t>
  </si>
  <si>
    <t>9908608798</t>
  </si>
  <si>
    <t>2012000980</t>
  </si>
  <si>
    <t>9908608883</t>
  </si>
  <si>
    <t>2012000675</t>
  </si>
  <si>
    <t>9908608701</t>
  </si>
  <si>
    <t>2012000676</t>
  </si>
  <si>
    <t>2012000793</t>
  </si>
  <si>
    <t>9908608808</t>
  </si>
  <si>
    <t>2012000667</t>
  </si>
  <si>
    <t>9908608718</t>
  </si>
  <si>
    <t>2012000669</t>
  </si>
  <si>
    <t>9908608721</t>
  </si>
  <si>
    <t>2012000681</t>
  </si>
  <si>
    <t>9908608720</t>
  </si>
  <si>
    <t>2012000684</t>
  </si>
  <si>
    <t>9908608710</t>
  </si>
  <si>
    <t>2012000685</t>
  </si>
  <si>
    <t>9908608711</t>
  </si>
  <si>
    <t>2012000687</t>
  </si>
  <si>
    <t>9908608713</t>
  </si>
  <si>
    <t>2012000776</t>
  </si>
  <si>
    <t>9908608807</t>
  </si>
  <si>
    <t>2012000777</t>
  </si>
  <si>
    <t>2012000778</t>
  </si>
  <si>
    <t>9908608805</t>
  </si>
  <si>
    <t>2012000779</t>
  </si>
  <si>
    <t>9908608806</t>
  </si>
  <si>
    <t>2012000781</t>
  </si>
  <si>
    <t>9908608802</t>
  </si>
  <si>
    <t>2012000782</t>
  </si>
  <si>
    <t>9908608809</t>
  </si>
  <si>
    <t>2012000783</t>
  </si>
  <si>
    <t>9908608804</t>
  </si>
  <si>
    <t>2012000946</t>
  </si>
  <si>
    <t>9908609149</t>
  </si>
  <si>
    <t>2012000949</t>
  </si>
  <si>
    <t>9908609148</t>
  </si>
  <si>
    <t>2012000968</t>
  </si>
  <si>
    <t>9908608875</t>
  </si>
  <si>
    <t>2012001003</t>
  </si>
  <si>
    <t>9908609052</t>
  </si>
  <si>
    <t>2012001015</t>
  </si>
  <si>
    <t>9908609056</t>
  </si>
  <si>
    <t>2012000788</t>
  </si>
  <si>
    <t>9908608795</t>
  </si>
  <si>
    <t>2012000789</t>
  </si>
  <si>
    <t>2012000976</t>
  </si>
  <si>
    <t>9908608873</t>
  </si>
  <si>
    <t>2012000977</t>
  </si>
  <si>
    <t>2012000978</t>
  </si>
  <si>
    <t>9908608870</t>
  </si>
  <si>
    <t>2012000979</t>
  </si>
  <si>
    <t>2012001004</t>
  </si>
  <si>
    <t>9908609057</t>
  </si>
  <si>
    <t>2012001005</t>
  </si>
  <si>
    <t>2012000666</t>
  </si>
  <si>
    <t>9908608712</t>
  </si>
  <si>
    <t>2012000668</t>
  </si>
  <si>
    <t>9908608707</t>
  </si>
  <si>
    <t>2012000670</t>
  </si>
  <si>
    <t>9908608708</t>
  </si>
  <si>
    <t>2012000677</t>
  </si>
  <si>
    <t>9908608709</t>
  </si>
  <si>
    <t>2012000679</t>
  </si>
  <si>
    <t>9908608714</t>
  </si>
  <si>
    <t>2012000680</t>
  </si>
  <si>
    <t>9908608717</t>
  </si>
  <si>
    <t>2012000784</t>
  </si>
  <si>
    <t>9908608796</t>
  </si>
  <si>
    <t>2012000947</t>
  </si>
  <si>
    <t>9908609146</t>
  </si>
  <si>
    <t>2012000950</t>
  </si>
  <si>
    <t>9908609145</t>
  </si>
  <si>
    <t>2012000964</t>
  </si>
  <si>
    <t>9908608863</t>
  </si>
  <si>
    <t>2012000965</t>
  </si>
  <si>
    <t>9908608881</t>
  </si>
  <si>
    <t>2012000966</t>
  </si>
  <si>
    <t>2012000969</t>
  </si>
  <si>
    <t>9908608874</t>
  </si>
  <si>
    <t>2012000971</t>
  </si>
  <si>
    <t>9908608878</t>
  </si>
  <si>
    <t>2012000972</t>
  </si>
  <si>
    <t>9908608889</t>
  </si>
  <si>
    <t>2012001000</t>
  </si>
  <si>
    <t>9908609047</t>
  </si>
  <si>
    <t>2012001001</t>
  </si>
  <si>
    <t>9908609060</t>
  </si>
  <si>
    <t>2012001002</t>
  </si>
  <si>
    <t>9908609054</t>
  </si>
  <si>
    <t>2012001012</t>
  </si>
  <si>
    <t>9908609059</t>
  </si>
  <si>
    <t>2012000961</t>
  </si>
  <si>
    <t>9908609150</t>
  </si>
  <si>
    <t>2012001014</t>
  </si>
  <si>
    <t>9908609058</t>
  </si>
  <si>
    <t>2012000942</t>
  </si>
  <si>
    <t>9908609147</t>
  </si>
  <si>
    <t>2012000962</t>
  </si>
  <si>
    <t>9908609143</t>
  </si>
  <si>
    <t>2012000959</t>
  </si>
  <si>
    <t>9908609337</t>
  </si>
  <si>
    <t>2012000960</t>
  </si>
  <si>
    <t>9908609338</t>
  </si>
  <si>
    <t>2003000376</t>
  </si>
  <si>
    <t>SA</t>
  </si>
  <si>
    <t>PROVISION JUL-20</t>
  </si>
  <si>
    <t>Provision for the JULY-20</t>
  </si>
  <si>
    <t>2003001679</t>
  </si>
  <si>
    <t>2012001255</t>
  </si>
  <si>
    <t>9908608877</t>
  </si>
  <si>
    <t>Payable to Transmarine for C&amp;F Exp AUG'20</t>
  </si>
  <si>
    <t>2012001258</t>
  </si>
  <si>
    <t>9908609576</t>
  </si>
  <si>
    <t>2012001260</t>
  </si>
  <si>
    <t>9908609577</t>
  </si>
  <si>
    <t>2012001836</t>
  </si>
  <si>
    <t>9908610338</t>
  </si>
  <si>
    <t>2012001840</t>
  </si>
  <si>
    <t>9908610339</t>
  </si>
  <si>
    <t>2012001845</t>
  </si>
  <si>
    <t>9908610340</t>
  </si>
  <si>
    <t>2012001846</t>
  </si>
  <si>
    <t>9908610343</t>
  </si>
  <si>
    <t>2012001847</t>
  </si>
  <si>
    <t>9908610342</t>
  </si>
  <si>
    <t>2012001848</t>
  </si>
  <si>
    <t>9908610341</t>
  </si>
  <si>
    <t>2012001256</t>
  </si>
  <si>
    <t>9908609575</t>
  </si>
  <si>
    <t>2012001842</t>
  </si>
  <si>
    <t>9908610335</t>
  </si>
  <si>
    <t>2012001872</t>
  </si>
  <si>
    <t>9908610178</t>
  </si>
  <si>
    <t>2012001252</t>
  </si>
  <si>
    <t>9908609582</t>
  </si>
  <si>
    <t>2012001254</t>
  </si>
  <si>
    <t>9908609583</t>
  </si>
  <si>
    <t>2012001837</t>
  </si>
  <si>
    <t>9908610345</t>
  </si>
  <si>
    <t>2012001838</t>
  </si>
  <si>
    <t>2012001839</t>
  </si>
  <si>
    <t>9908610304</t>
  </si>
  <si>
    <t>2012001860</t>
  </si>
  <si>
    <t>9908609957</t>
  </si>
  <si>
    <t>2012001861</t>
  </si>
  <si>
    <t>9908609955</t>
  </si>
  <si>
    <t>2012001862</t>
  </si>
  <si>
    <t>2012001863</t>
  </si>
  <si>
    <t>9908609956</t>
  </si>
  <si>
    <t>2012001868</t>
  </si>
  <si>
    <t>9908610177</t>
  </si>
  <si>
    <t>2012001869</t>
  </si>
  <si>
    <t>2012001870</t>
  </si>
  <si>
    <t>2012001871</t>
  </si>
  <si>
    <t>9908610181</t>
  </si>
  <si>
    <t>2012001874</t>
  </si>
  <si>
    <t>9908610175</t>
  </si>
  <si>
    <t>2012001251</t>
  </si>
  <si>
    <t>9908609592</t>
  </si>
  <si>
    <t>2012001259</t>
  </si>
  <si>
    <t>9908609588</t>
  </si>
  <si>
    <t>2012001879</t>
  </si>
  <si>
    <t>9908610153</t>
  </si>
  <si>
    <t>2012001880</t>
  </si>
  <si>
    <t>9908610149</t>
  </si>
  <si>
    <t>2012001881</t>
  </si>
  <si>
    <t>9908610154</t>
  </si>
  <si>
    <t>2012001882</t>
  </si>
  <si>
    <t>9908610141</t>
  </si>
  <si>
    <t>2012001883</t>
  </si>
  <si>
    <t>9908610148</t>
  </si>
  <si>
    <t>2012001886</t>
  </si>
  <si>
    <t>9908610150</t>
  </si>
  <si>
    <t>2012001849</t>
  </si>
  <si>
    <t>9908610306</t>
  </si>
  <si>
    <t>2012001853</t>
  </si>
  <si>
    <t>9908610305</t>
  </si>
  <si>
    <t>2012001884</t>
  </si>
  <si>
    <t>9908610145</t>
  </si>
  <si>
    <t>2012001885</t>
  </si>
  <si>
    <t>9908610146</t>
  </si>
  <si>
    <t>2012001253</t>
  </si>
  <si>
    <t>9908609578</t>
  </si>
  <si>
    <t>2012001268</t>
  </si>
  <si>
    <t>9908609590</t>
  </si>
  <si>
    <t>2012001851</t>
  </si>
  <si>
    <t>9908610303</t>
  </si>
  <si>
    <t>2012001854</t>
  </si>
  <si>
    <t>9908610307</t>
  </si>
  <si>
    <t>2012001875</t>
  </si>
  <si>
    <t>9908610151&amp;52</t>
  </si>
  <si>
    <t>2012001876</t>
  </si>
  <si>
    <t>9908610147&amp;42</t>
  </si>
  <si>
    <t>2012001257</t>
  </si>
  <si>
    <t>9908609584</t>
  </si>
  <si>
    <t>2012001261</t>
  </si>
  <si>
    <t>9908609591</t>
  </si>
  <si>
    <t>2012001262</t>
  </si>
  <si>
    <t>9908609587</t>
  </si>
  <si>
    <t>2012001263</t>
  </si>
  <si>
    <t>9908609579</t>
  </si>
  <si>
    <t>2012001264</t>
  </si>
  <si>
    <t>9908609580</t>
  </si>
  <si>
    <t>2012001265</t>
  </si>
  <si>
    <t>9908609586</t>
  </si>
  <si>
    <t>2012001266</t>
  </si>
  <si>
    <t>9908609585</t>
  </si>
  <si>
    <t>2012001843</t>
  </si>
  <si>
    <t>9908610344</t>
  </si>
  <si>
    <t>2012001858</t>
  </si>
  <si>
    <t>9908609961</t>
  </si>
  <si>
    <t>2012001864</t>
  </si>
  <si>
    <t>9908609960</t>
  </si>
  <si>
    <t>2012001865</t>
  </si>
  <si>
    <t>9908609959</t>
  </si>
  <si>
    <t>2012001857</t>
  </si>
  <si>
    <t>9908609963</t>
  </si>
  <si>
    <t>2012001267</t>
  </si>
  <si>
    <t>9908609581</t>
  </si>
  <si>
    <t>2012001269</t>
  </si>
  <si>
    <t>9908609589</t>
  </si>
  <si>
    <t>2012001841</t>
  </si>
  <si>
    <t>9908610336</t>
  </si>
  <si>
    <t>2012001855</t>
  </si>
  <si>
    <t>9908610302</t>
  </si>
  <si>
    <t>2012001856</t>
  </si>
  <si>
    <t>9908610308</t>
  </si>
  <si>
    <t>2012001877</t>
  </si>
  <si>
    <t>9908610143&amp;44</t>
  </si>
  <si>
    <t>2012001878</t>
  </si>
  <si>
    <t>9908610179&amp;183</t>
  </si>
  <si>
    <t>2012001844</t>
  </si>
  <si>
    <t>9908610337&amp;553</t>
  </si>
  <si>
    <t>2012001859</t>
  </si>
  <si>
    <t>9908609962</t>
  </si>
  <si>
    <t>2012001866</t>
  </si>
  <si>
    <t>9908609958</t>
  </si>
  <si>
    <t>2012001867</t>
  </si>
  <si>
    <t>9908610180</t>
  </si>
  <si>
    <t>2012001873</t>
  </si>
  <si>
    <t>9908610155</t>
  </si>
  <si>
    <t>2012001887</t>
  </si>
  <si>
    <t>9908610176</t>
  </si>
  <si>
    <t>2012001888</t>
  </si>
  <si>
    <t>9908610182</t>
  </si>
  <si>
    <t>2003001747</t>
  </si>
  <si>
    <t>PROVISION FOR TH</t>
  </si>
  <si>
    <t>Provision Aug-20</t>
  </si>
  <si>
    <t>2003002258</t>
  </si>
  <si>
    <t>2012001850</t>
  </si>
  <si>
    <t>9908610557</t>
  </si>
  <si>
    <t>2012001852</t>
  </si>
  <si>
    <t>9908610556</t>
  </si>
  <si>
    <t>2049000478</t>
  </si>
  <si>
    <t>20200831</t>
  </si>
  <si>
    <t>2049000479</t>
  </si>
  <si>
    <t>2012002356</t>
  </si>
  <si>
    <t>CIP9908610604</t>
  </si>
  <si>
    <t>Payable to Transmarine for C&amp;F Exp SEP'20</t>
  </si>
  <si>
    <t>2012002357</t>
  </si>
  <si>
    <t>CIP9908610605</t>
  </si>
  <si>
    <t>2012002371</t>
  </si>
  <si>
    <t>CIP9908610606</t>
  </si>
  <si>
    <t>2012002374</t>
  </si>
  <si>
    <t>CIP9908610607</t>
  </si>
  <si>
    <t>2012002375</t>
  </si>
  <si>
    <t>2012002378</t>
  </si>
  <si>
    <t>CIP9908610608</t>
  </si>
  <si>
    <t>2012002623</t>
  </si>
  <si>
    <t>9908611662</t>
  </si>
  <si>
    <t>2012002624</t>
  </si>
  <si>
    <t>2012002653</t>
  </si>
  <si>
    <t>9908611597</t>
  </si>
  <si>
    <t>2012002365</t>
  </si>
  <si>
    <t>CIP9908610602</t>
  </si>
  <si>
    <t>2012002352</t>
  </si>
  <si>
    <t>CIP9908610596</t>
  </si>
  <si>
    <t>2012002353</t>
  </si>
  <si>
    <t>CIP9908610595</t>
  </si>
  <si>
    <t>2012002354</t>
  </si>
  <si>
    <t>CIP9908610601</t>
  </si>
  <si>
    <t>2012002359</t>
  </si>
  <si>
    <t>CIP9908610586</t>
  </si>
  <si>
    <t>2012002360</t>
  </si>
  <si>
    <t>CIP9908610594</t>
  </si>
  <si>
    <t>2012002362</t>
  </si>
  <si>
    <t>CIP9908610585</t>
  </si>
  <si>
    <t>2012002363</t>
  </si>
  <si>
    <t>2012002367</t>
  </si>
  <si>
    <t>CIP9908610593</t>
  </si>
  <si>
    <t>2012002368</t>
  </si>
  <si>
    <t>2012002383</t>
  </si>
  <si>
    <t>CIP9908610588</t>
  </si>
  <si>
    <t>2012002384</t>
  </si>
  <si>
    <t>2012002387</t>
  </si>
  <si>
    <t>CIP9908610589</t>
  </si>
  <si>
    <t>2012002394</t>
  </si>
  <si>
    <t>CIP9908610666</t>
  </si>
  <si>
    <t>2012002397</t>
  </si>
  <si>
    <t>CIP9908611180</t>
  </si>
  <si>
    <t>2012002404</t>
  </si>
  <si>
    <t>CIP9908610670</t>
  </si>
  <si>
    <t>2012002405</t>
  </si>
  <si>
    <t>CIP9908610669</t>
  </si>
  <si>
    <t>2012002608</t>
  </si>
  <si>
    <t>9908610587 &amp; 049</t>
  </si>
  <si>
    <t>2012002616</t>
  </si>
  <si>
    <t>9908611603</t>
  </si>
  <si>
    <t>2012002617</t>
  </si>
  <si>
    <t>9908611604</t>
  </si>
  <si>
    <t>2012002618</t>
  </si>
  <si>
    <t>9908611605</t>
  </si>
  <si>
    <t>2012002361</t>
  </si>
  <si>
    <t>CIP9908610599</t>
  </si>
  <si>
    <t>2012002364</t>
  </si>
  <si>
    <t>CIP9908610600</t>
  </si>
  <si>
    <t>2012002366</t>
  </si>
  <si>
    <t>CIP9908610598</t>
  </si>
  <si>
    <t>2012002369</t>
  </si>
  <si>
    <t>CIP9908610603</t>
  </si>
  <si>
    <t>2012002389</t>
  </si>
  <si>
    <t>CIP9908611181</t>
  </si>
  <si>
    <t>2049000531</t>
  </si>
  <si>
    <t>20200906</t>
  </si>
  <si>
    <t>2012002370</t>
  </si>
  <si>
    <t>CIP9908610597</t>
  </si>
  <si>
    <t>2012002385</t>
  </si>
  <si>
    <t>CIP9908610591</t>
  </si>
  <si>
    <t>2012002386</t>
  </si>
  <si>
    <t>CIP9908610592</t>
  </si>
  <si>
    <t>2012002388</t>
  </si>
  <si>
    <t>CIP9908610590</t>
  </si>
  <si>
    <t>2012002640</t>
  </si>
  <si>
    <t>9908611595</t>
  </si>
  <si>
    <t>2012002609</t>
  </si>
  <si>
    <t>9908611601</t>
  </si>
  <si>
    <t>2012002643</t>
  </si>
  <si>
    <t>9908611599</t>
  </si>
  <si>
    <t>2012002647</t>
  </si>
  <si>
    <t>9908611602</t>
  </si>
  <si>
    <t>2012002358</t>
  </si>
  <si>
    <t>CIP9908610584</t>
  </si>
  <si>
    <t>2012002372</t>
  </si>
  <si>
    <t>CIP9908610583</t>
  </si>
  <si>
    <t>2012002373</t>
  </si>
  <si>
    <t>2012002376</t>
  </si>
  <si>
    <t>CIP9908610581</t>
  </si>
  <si>
    <t>2012002377</t>
  </si>
  <si>
    <t>2012002379</t>
  </si>
  <si>
    <t>CIP9908610580</t>
  </si>
  <si>
    <t>2012002380</t>
  </si>
  <si>
    <t>2012002381</t>
  </si>
  <si>
    <t>CIP9908610582</t>
  </si>
  <si>
    <t>2012002382</t>
  </si>
  <si>
    <t>2012002610</t>
  </si>
  <si>
    <t>9908611600</t>
  </si>
  <si>
    <t>2012002644</t>
  </si>
  <si>
    <t>9908611596</t>
  </si>
  <si>
    <t>2012002355</t>
  </si>
  <si>
    <t>CIP9908610579</t>
  </si>
  <si>
    <t>2012002646</t>
  </si>
  <si>
    <t>9908611598</t>
  </si>
  <si>
    <t>2012002648</t>
  </si>
  <si>
    <t>9908611606</t>
  </si>
  <si>
    <t>2012002654</t>
  </si>
  <si>
    <t>9908611467</t>
  </si>
  <si>
    <t>2012002390</t>
  </si>
  <si>
    <t>CIP9908611176</t>
  </si>
  <si>
    <t>2012002396</t>
  </si>
  <si>
    <t>CIP9908610667</t>
  </si>
  <si>
    <t>2012002398</t>
  </si>
  <si>
    <t>CIP9908611177</t>
  </si>
  <si>
    <t>2012002399</t>
  </si>
  <si>
    <t>2012002400</t>
  </si>
  <si>
    <t>CIP9908611023</t>
  </si>
  <si>
    <t>2012002401</t>
  </si>
  <si>
    <t>2012002402</t>
  </si>
  <si>
    <t>CIP9908611178</t>
  </si>
  <si>
    <t>2012002403</t>
  </si>
  <si>
    <t>2012002625</t>
  </si>
  <si>
    <t>9908611179</t>
  </si>
  <si>
    <t>2012002626</t>
  </si>
  <si>
    <t>2012002417</t>
  </si>
  <si>
    <t>CIP9908611174</t>
  </si>
  <si>
    <t>2012002633</t>
  </si>
  <si>
    <t>9908611589</t>
  </si>
  <si>
    <t>2012002642</t>
  </si>
  <si>
    <t>9908611473</t>
  </si>
  <si>
    <t>2012002392</t>
  </si>
  <si>
    <t>CIP9908611025</t>
  </si>
  <si>
    <t>2012002393</t>
  </si>
  <si>
    <t>CIP9908611172</t>
  </si>
  <si>
    <t>2012002406</t>
  </si>
  <si>
    <t>CIP9908611024</t>
  </si>
  <si>
    <t>2012002407</t>
  </si>
  <si>
    <t>CIP9908611171</t>
  </si>
  <si>
    <t>2012002413</t>
  </si>
  <si>
    <t>CIP9908611175</t>
  </si>
  <si>
    <t>2012002645</t>
  </si>
  <si>
    <t>9908611744</t>
  </si>
  <si>
    <t>2012002627</t>
  </si>
  <si>
    <t>9908611468</t>
  </si>
  <si>
    <t>2012002628</t>
  </si>
  <si>
    <t>9908611472</t>
  </si>
  <si>
    <t>2012003073</t>
  </si>
  <si>
    <t>9908611471</t>
  </si>
  <si>
    <t>2012002391</t>
  </si>
  <si>
    <t>CIP9908611182</t>
  </si>
  <si>
    <t>2012002395</t>
  </si>
  <si>
    <t>CIP9908611183</t>
  </si>
  <si>
    <t>2012002408</t>
  </si>
  <si>
    <t>CIP9908611173</t>
  </si>
  <si>
    <t>2012002409</t>
  </si>
  <si>
    <t>2012002415</t>
  </si>
  <si>
    <t>CIP9908611026</t>
  </si>
  <si>
    <t>2012002416</t>
  </si>
  <si>
    <t>CIP9908611186</t>
  </si>
  <si>
    <t>2012002604</t>
  </si>
  <si>
    <t>9908611836</t>
  </si>
  <si>
    <t>2012002605</t>
  </si>
  <si>
    <t>9908611835</t>
  </si>
  <si>
    <t>2012002611</t>
  </si>
  <si>
    <t>9908611470</t>
  </si>
  <si>
    <t>2012002614</t>
  </si>
  <si>
    <t>9908611469</t>
  </si>
  <si>
    <t>2012002621</t>
  </si>
  <si>
    <t>9908611184</t>
  </si>
  <si>
    <t>2012002629</t>
  </si>
  <si>
    <t>9908611185</t>
  </si>
  <si>
    <t>2012002630</t>
  </si>
  <si>
    <t>2012003075</t>
  </si>
  <si>
    <t>9908611480</t>
  </si>
  <si>
    <t>2012003076</t>
  </si>
  <si>
    <t>2012003077</t>
  </si>
  <si>
    <t>9908611481</t>
  </si>
  <si>
    <t>2012003078</t>
  </si>
  <si>
    <t>2049000667</t>
  </si>
  <si>
    <t>20200918</t>
  </si>
  <si>
    <t>2012002641</t>
  </si>
  <si>
    <t>9908611356</t>
  </si>
  <si>
    <t>2012002649</t>
  </si>
  <si>
    <t>9908611592</t>
  </si>
  <si>
    <t>2012002411</t>
  </si>
  <si>
    <t>CIP9908611051</t>
  </si>
  <si>
    <t>2012002602</t>
  </si>
  <si>
    <t>9908611838</t>
  </si>
  <si>
    <t>2012002636</t>
  </si>
  <si>
    <t>9908611354</t>
  </si>
  <si>
    <t>2012002410</t>
  </si>
  <si>
    <t>CIP9908611054</t>
  </si>
  <si>
    <t>2012002412</t>
  </si>
  <si>
    <t>CIP9908611052</t>
  </si>
  <si>
    <t>2012002414</t>
  </si>
  <si>
    <t>CIP9908611053</t>
  </si>
  <si>
    <t>2012002603</t>
  </si>
  <si>
    <t>9908611837</t>
  </si>
  <si>
    <t>2012002635</t>
  </si>
  <si>
    <t>9908611355</t>
  </si>
  <si>
    <t>2012002637</t>
  </si>
  <si>
    <t>9908611352</t>
  </si>
  <si>
    <t>2012002651</t>
  </si>
  <si>
    <t>9908611591</t>
  </si>
  <si>
    <t>2012003072</t>
  </si>
  <si>
    <t>9908611353</t>
  </si>
  <si>
    <t>2012003074</t>
  </si>
  <si>
    <t>9908611351</t>
  </si>
  <si>
    <t>2012003079</t>
  </si>
  <si>
    <t>9908611661</t>
  </si>
  <si>
    <t>2012003080</t>
  </si>
  <si>
    <t>9908611483</t>
  </si>
  <si>
    <t>2012002612</t>
  </si>
  <si>
    <t>9908611476</t>
  </si>
  <si>
    <t>2012002613</t>
  </si>
  <si>
    <t>9908611475</t>
  </si>
  <si>
    <t>2012002652</t>
  </si>
  <si>
    <t>9908611477</t>
  </si>
  <si>
    <t>2012002615</t>
  </si>
  <si>
    <t>9908611474</t>
  </si>
  <si>
    <t>2012002619</t>
  </si>
  <si>
    <t>9908611482</t>
  </si>
  <si>
    <t>2012002620</t>
  </si>
  <si>
    <t>9908611478</t>
  </si>
  <si>
    <t>2012002650</t>
  </si>
  <si>
    <t>9908611590</t>
  </si>
  <si>
    <t>2012002607</t>
  </si>
  <si>
    <t>9908611479</t>
  </si>
  <si>
    <t>2012002631</t>
  </si>
  <si>
    <t>9908611664</t>
  </si>
  <si>
    <t>2012002632</t>
  </si>
  <si>
    <t>9908611665</t>
  </si>
  <si>
    <t>2049000768</t>
  </si>
  <si>
    <t>20200927</t>
  </si>
  <si>
    <t>2049000771</t>
  </si>
  <si>
    <t>2012002634</t>
  </si>
  <si>
    <t>9908611663</t>
  </si>
  <si>
    <t>2003002347</t>
  </si>
  <si>
    <t>PROVISION SEP-20</t>
  </si>
  <si>
    <t>Provision for SEP-20</t>
  </si>
  <si>
    <t>2003002425</t>
  </si>
  <si>
    <t>2012002606</t>
  </si>
  <si>
    <t>9908611864</t>
  </si>
  <si>
    <t>2012002622</t>
  </si>
  <si>
    <t>9908611660</t>
  </si>
  <si>
    <t>2012002638</t>
  </si>
  <si>
    <t>9908611658</t>
  </si>
  <si>
    <t>2012002639</t>
  </si>
  <si>
    <t>9908611659</t>
  </si>
  <si>
    <t>2012003670</t>
  </si>
  <si>
    <t>9908612034</t>
  </si>
  <si>
    <t>Payable to Transmarine for C&amp;F Exp OCT'20</t>
  </si>
  <si>
    <t>2012003672</t>
  </si>
  <si>
    <t>9908612050</t>
  </si>
  <si>
    <t>2012003673</t>
  </si>
  <si>
    <t>9908612053</t>
  </si>
  <si>
    <t>2012003674</t>
  </si>
  <si>
    <t>9908612033</t>
  </si>
  <si>
    <t>2012003675</t>
  </si>
  <si>
    <t>2012003680</t>
  </si>
  <si>
    <t>9908612051</t>
  </si>
  <si>
    <t>2012003683</t>
  </si>
  <si>
    <t>9908611865</t>
  </si>
  <si>
    <t>2012003684</t>
  </si>
  <si>
    <t>9908612052</t>
  </si>
  <si>
    <t>2012003685</t>
  </si>
  <si>
    <t>9908612054</t>
  </si>
  <si>
    <t>2012003690</t>
  </si>
  <si>
    <t>9908612036</t>
  </si>
  <si>
    <t>2012003691</t>
  </si>
  <si>
    <t>9908612035</t>
  </si>
  <si>
    <t>2012003892</t>
  </si>
  <si>
    <t>9908613036</t>
  </si>
  <si>
    <t>2012003668</t>
  </si>
  <si>
    <t>9908612037</t>
  </si>
  <si>
    <t>2012003692</t>
  </si>
  <si>
    <t>9908612049</t>
  </si>
  <si>
    <t>2012003693</t>
  </si>
  <si>
    <t>2012003694</t>
  </si>
  <si>
    <t>9908612038</t>
  </si>
  <si>
    <t>2012003640</t>
  </si>
  <si>
    <t>9908612786</t>
  </si>
  <si>
    <t>2012003682</t>
  </si>
  <si>
    <t>9908612040</t>
  </si>
  <si>
    <t>2012003899</t>
  </si>
  <si>
    <t>9908613027</t>
  </si>
  <si>
    <t>2012003900</t>
  </si>
  <si>
    <t>2012003907</t>
  </si>
  <si>
    <t>9908613025</t>
  </si>
  <si>
    <t>2012003915</t>
  </si>
  <si>
    <t>9908612723</t>
  </si>
  <si>
    <t>2012003945</t>
  </si>
  <si>
    <t>9908612801</t>
  </si>
  <si>
    <t>2012003946</t>
  </si>
  <si>
    <t>9908612724</t>
  </si>
  <si>
    <t>2012003967</t>
  </si>
  <si>
    <t>9908612722</t>
  </si>
  <si>
    <t>2012003671</t>
  </si>
  <si>
    <t>9908612039</t>
  </si>
  <si>
    <t>2012003679</t>
  </si>
  <si>
    <t>9908612043</t>
  </si>
  <si>
    <t>2012003689</t>
  </si>
  <si>
    <t>9908612046</t>
  </si>
  <si>
    <t>2012003695</t>
  </si>
  <si>
    <t>9908612045</t>
  </si>
  <si>
    <t>2012003940</t>
  </si>
  <si>
    <t>9908612731</t>
  </si>
  <si>
    <t>2012003961</t>
  </si>
  <si>
    <t>9908612721</t>
  </si>
  <si>
    <t>2012003676</t>
  </si>
  <si>
    <t>9908612044</t>
  </si>
  <si>
    <t>2012003677</t>
  </si>
  <si>
    <t>2012003678</t>
  </si>
  <si>
    <t>2012003681</t>
  </si>
  <si>
    <t>9908612047</t>
  </si>
  <si>
    <t>2012003686</t>
  </si>
  <si>
    <t>9908612048</t>
  </si>
  <si>
    <t>2012003687</t>
  </si>
  <si>
    <t>9908612042</t>
  </si>
  <si>
    <t>2012003688</t>
  </si>
  <si>
    <t>2012003647</t>
  </si>
  <si>
    <t>9908612431</t>
  </si>
  <si>
    <t>2012003648</t>
  </si>
  <si>
    <t>9908612434</t>
  </si>
  <si>
    <t>2012003636</t>
  </si>
  <si>
    <t>9908612787</t>
  </si>
  <si>
    <t>2012003637</t>
  </si>
  <si>
    <t>9908612704</t>
  </si>
  <si>
    <t>2012003653</t>
  </si>
  <si>
    <t>9908612419</t>
  </si>
  <si>
    <t>2012003654</t>
  </si>
  <si>
    <t>9908612429</t>
  </si>
  <si>
    <t>2012003655</t>
  </si>
  <si>
    <t>9908612418</t>
  </si>
  <si>
    <t>2012003669</t>
  </si>
  <si>
    <t>9908612041</t>
  </si>
  <si>
    <t>2012003886</t>
  </si>
  <si>
    <t>9908613031</t>
  </si>
  <si>
    <t>2012003916</t>
  </si>
  <si>
    <t>9908612802</t>
  </si>
  <si>
    <t>2012003649</t>
  </si>
  <si>
    <t>9908612427</t>
  </si>
  <si>
    <t>2012003659</t>
  </si>
  <si>
    <t>9908612428</t>
  </si>
  <si>
    <t>2012003893</t>
  </si>
  <si>
    <t>9908613035</t>
  </si>
  <si>
    <t>2012004199</t>
  </si>
  <si>
    <t>9908612437</t>
  </si>
  <si>
    <t>2012003642</t>
  </si>
  <si>
    <t>9908612703</t>
  </si>
  <si>
    <t>2012003656</t>
  </si>
  <si>
    <t>9908612430</t>
  </si>
  <si>
    <t>2012003657</t>
  </si>
  <si>
    <t>2012003658</t>
  </si>
  <si>
    <t>2012003661</t>
  </si>
  <si>
    <t>9908612425</t>
  </si>
  <si>
    <t>2012003662</t>
  </si>
  <si>
    <t>9908612424</t>
  </si>
  <si>
    <t>2012003663</t>
  </si>
  <si>
    <t>2012003664</t>
  </si>
  <si>
    <t>9908612426</t>
  </si>
  <si>
    <t>2012003627</t>
  </si>
  <si>
    <t>9908612417</t>
  </si>
  <si>
    <t>2012003628</t>
  </si>
  <si>
    <t>2012003629</t>
  </si>
  <si>
    <t>2012003630</t>
  </si>
  <si>
    <t>9908612416</t>
  </si>
  <si>
    <t>2012003633</t>
  </si>
  <si>
    <t>9908612435</t>
  </si>
  <si>
    <t>2012003634</t>
  </si>
  <si>
    <t>9908612436</t>
  </si>
  <si>
    <t>2012003650</t>
  </si>
  <si>
    <t>9908612423</t>
  </si>
  <si>
    <t>2012003651</t>
  </si>
  <si>
    <t>2012003652</t>
  </si>
  <si>
    <t>9908612432</t>
  </si>
  <si>
    <t>2012003660</t>
  </si>
  <si>
    <t>9908612433</t>
  </si>
  <si>
    <t>2012003665</t>
  </si>
  <si>
    <t>9908612421</t>
  </si>
  <si>
    <t>2012003666</t>
  </si>
  <si>
    <t>9908612422</t>
  </si>
  <si>
    <t>2012003667</t>
  </si>
  <si>
    <t>9908612420</t>
  </si>
  <si>
    <t>2012003631</t>
  </si>
  <si>
    <t>9908612780</t>
  </si>
  <si>
    <t>2012003949</t>
  </si>
  <si>
    <t>9908612716</t>
  </si>
  <si>
    <t>2012003910</t>
  </si>
  <si>
    <t>9908612708</t>
  </si>
  <si>
    <t>2012003912</t>
  </si>
  <si>
    <t>9908612562</t>
  </si>
  <si>
    <t>2012003923</t>
  </si>
  <si>
    <t>9908612727</t>
  </si>
  <si>
    <t>2012003957</t>
  </si>
  <si>
    <t>9908612710</t>
  </si>
  <si>
    <t>2012003981</t>
  </si>
  <si>
    <t>9908612709</t>
  </si>
  <si>
    <t>2012003624</t>
  </si>
  <si>
    <t>9908612781</t>
  </si>
  <si>
    <t>2012003947</t>
  </si>
  <si>
    <t>9908612705</t>
  </si>
  <si>
    <t>2012003950</t>
  </si>
  <si>
    <t>9908612726</t>
  </si>
  <si>
    <t>2012003958</t>
  </si>
  <si>
    <t>9908612707</t>
  </si>
  <si>
    <t>2012003960</t>
  </si>
  <si>
    <t>9908612706</t>
  </si>
  <si>
    <t>2012003963</t>
  </si>
  <si>
    <t>9908612821</t>
  </si>
  <si>
    <t>2012003646</t>
  </si>
  <si>
    <t>9908612785</t>
  </si>
  <si>
    <t>2012003936</t>
  </si>
  <si>
    <t>9908612822</t>
  </si>
  <si>
    <t>2012003959</t>
  </si>
  <si>
    <t>2012003964</t>
  </si>
  <si>
    <t>2012003884</t>
  </si>
  <si>
    <t>9908613037</t>
  </si>
  <si>
    <t>2012003887</t>
  </si>
  <si>
    <t>9908613022</t>
  </si>
  <si>
    <t>2012003888</t>
  </si>
  <si>
    <t>2012003889</t>
  </si>
  <si>
    <t>2012003890</t>
  </si>
  <si>
    <t>9908613026</t>
  </si>
  <si>
    <t>2012003891</t>
  </si>
  <si>
    <t>2012003895</t>
  </si>
  <si>
    <t>9908613023</t>
  </si>
  <si>
    <t>2012003896</t>
  </si>
  <si>
    <t>9908613030</t>
  </si>
  <si>
    <t>2012003898</t>
  </si>
  <si>
    <t>9908613024</t>
  </si>
  <si>
    <t>2012003908</t>
  </si>
  <si>
    <t>9908613038</t>
  </si>
  <si>
    <t>2012003918</t>
  </si>
  <si>
    <t>9908612715</t>
  </si>
  <si>
    <t>2012003926</t>
  </si>
  <si>
    <t>9908612741</t>
  </si>
  <si>
    <t>2012003927</t>
  </si>
  <si>
    <t>9908612712</t>
  </si>
  <si>
    <t>2012003928</t>
  </si>
  <si>
    <t>2012003929</t>
  </si>
  <si>
    <t>9908612725</t>
  </si>
  <si>
    <t>2012003930</t>
  </si>
  <si>
    <t>2012003931</t>
  </si>
  <si>
    <t>9908612711</t>
  </si>
  <si>
    <t>2012003932</t>
  </si>
  <si>
    <t>2012003933</t>
  </si>
  <si>
    <t>2012003934</t>
  </si>
  <si>
    <t>2012003944</t>
  </si>
  <si>
    <t>9908612714</t>
  </si>
  <si>
    <t>2012003953</t>
  </si>
  <si>
    <t>9908612742</t>
  </si>
  <si>
    <t>2012003968</t>
  </si>
  <si>
    <t>9908612729</t>
  </si>
  <si>
    <t>2012003969</t>
  </si>
  <si>
    <t>9908612730</t>
  </si>
  <si>
    <t>2012003970</t>
  </si>
  <si>
    <t>9908612728</t>
  </si>
  <si>
    <t>2012003972</t>
  </si>
  <si>
    <t>9908612713</t>
  </si>
  <si>
    <t>2012003897</t>
  </si>
  <si>
    <t>9908613028</t>
  </si>
  <si>
    <t>2012003911</t>
  </si>
  <si>
    <t>9908612818</t>
  </si>
  <si>
    <t>2012003917</t>
  </si>
  <si>
    <t>9908612720</t>
  </si>
  <si>
    <t>2012003921</t>
  </si>
  <si>
    <t>9908612717</t>
  </si>
  <si>
    <t>2012003966</t>
  </si>
  <si>
    <t>9908612718</t>
  </si>
  <si>
    <t>2012003638</t>
  </si>
  <si>
    <t>9908612783</t>
  </si>
  <si>
    <t>2012003639</t>
  </si>
  <si>
    <t>9908612789</t>
  </si>
  <si>
    <t>2012003894</t>
  </si>
  <si>
    <t>9908613128</t>
  </si>
  <si>
    <t>2012003937</t>
  </si>
  <si>
    <t>9908612866</t>
  </si>
  <si>
    <t>2012003641</t>
  </si>
  <si>
    <t>9908612791</t>
  </si>
  <si>
    <t>2012003643</t>
  </si>
  <si>
    <t>9908612788</t>
  </si>
  <si>
    <t>2012003644</t>
  </si>
  <si>
    <t>9908612790</t>
  </si>
  <si>
    <t>2012003645</t>
  </si>
  <si>
    <t>9908612784</t>
  </si>
  <si>
    <t>2012003901</t>
  </si>
  <si>
    <t>9908613034</t>
  </si>
  <si>
    <t>2012003904</t>
  </si>
  <si>
    <t>9908613039</t>
  </si>
  <si>
    <t>2012003906</t>
  </si>
  <si>
    <t>9908613040</t>
  </si>
  <si>
    <t>2012003948</t>
  </si>
  <si>
    <t>9908612804</t>
  </si>
  <si>
    <t>2012003951</t>
  </si>
  <si>
    <t>9908612816</t>
  </si>
  <si>
    <t>2012003952</t>
  </si>
  <si>
    <t>9908612906</t>
  </si>
  <si>
    <t>2012003962</t>
  </si>
  <si>
    <t>9908612805</t>
  </si>
  <si>
    <t>2012003965</t>
  </si>
  <si>
    <t>9908612719</t>
  </si>
  <si>
    <t>2012003971</t>
  </si>
  <si>
    <t>9908612905</t>
  </si>
  <si>
    <t>2049001098</t>
  </si>
  <si>
    <t>20201026</t>
  </si>
  <si>
    <t>2012003902</t>
  </si>
  <si>
    <t>9908613032</t>
  </si>
  <si>
    <t>2012003905</t>
  </si>
  <si>
    <t>9908613033</t>
  </si>
  <si>
    <t>2012003938</t>
  </si>
  <si>
    <t>9908612803</t>
  </si>
  <si>
    <t>2012003632</t>
  </si>
  <si>
    <t>9908612782</t>
  </si>
  <si>
    <t>2012003942</t>
  </si>
  <si>
    <t>9908612865</t>
  </si>
  <si>
    <t>2012003954</t>
  </si>
  <si>
    <t>9908612978</t>
  </si>
  <si>
    <t>2012003955</t>
  </si>
  <si>
    <t>2012003975</t>
  </si>
  <si>
    <t>9908612979</t>
  </si>
  <si>
    <t>2012004200</t>
  </si>
  <si>
    <t>9908612874</t>
  </si>
  <si>
    <t>2012003625</t>
  </si>
  <si>
    <t>9908612779</t>
  </si>
  <si>
    <t>2012003626</t>
  </si>
  <si>
    <t>2012003635</t>
  </si>
  <si>
    <t>9908612778</t>
  </si>
  <si>
    <t>2012003903</t>
  </si>
  <si>
    <t>9908613412</t>
  </si>
  <si>
    <t>2012003909</t>
  </si>
  <si>
    <t>9908613029</t>
  </si>
  <si>
    <t>2012003919</t>
  </si>
  <si>
    <t>9908612869</t>
  </si>
  <si>
    <t>2012003920</t>
  </si>
  <si>
    <t>2012003922</t>
  </si>
  <si>
    <t>9908612870</t>
  </si>
  <si>
    <t>2012003924</t>
  </si>
  <si>
    <t>9908612872</t>
  </si>
  <si>
    <t>2012003925</t>
  </si>
  <si>
    <t>9908612871</t>
  </si>
  <si>
    <t>2012003935</t>
  </si>
  <si>
    <t>9908612977</t>
  </si>
  <si>
    <t>2012003939</t>
  </si>
  <si>
    <t>9908612976</t>
  </si>
  <si>
    <t>2012003941</t>
  </si>
  <si>
    <t>9908612975</t>
  </si>
  <si>
    <t>2012003943</t>
  </si>
  <si>
    <t>9908612981</t>
  </si>
  <si>
    <t>2012003956</t>
  </si>
  <si>
    <t>9908612980</t>
  </si>
  <si>
    <t>2012003973</t>
  </si>
  <si>
    <t>9908612873</t>
  </si>
  <si>
    <t>2012003974</t>
  </si>
  <si>
    <t>2012003976</t>
  </si>
  <si>
    <t>9908612974</t>
  </si>
  <si>
    <t>2012003977</t>
  </si>
  <si>
    <t>9908612868</t>
  </si>
  <si>
    <t>2012003979</t>
  </si>
  <si>
    <t>9908612897</t>
  </si>
  <si>
    <t>2012003980</t>
  </si>
  <si>
    <t>2012004201</t>
  </si>
  <si>
    <t>9908612867</t>
  </si>
  <si>
    <t>2012004202</t>
  </si>
  <si>
    <t>2003002866</t>
  </si>
  <si>
    <t>PROVISION OCT-20</t>
  </si>
  <si>
    <t>Export - C&amp;F Charg</t>
  </si>
  <si>
    <t>Provision for Oct'2020</t>
  </si>
  <si>
    <t>2003002929</t>
  </si>
  <si>
    <t>2012003885</t>
  </si>
  <si>
    <t>9908613140</t>
  </si>
  <si>
    <t>2012003913</t>
  </si>
  <si>
    <t>9908612983</t>
  </si>
  <si>
    <t>2012003914</t>
  </si>
  <si>
    <t>9908612982</t>
  </si>
  <si>
    <t>2012003978</t>
  </si>
  <si>
    <t>9908612984</t>
  </si>
  <si>
    <t>2012004858</t>
  </si>
  <si>
    <t>9908613480</t>
  </si>
  <si>
    <t>Payable to Transmarine for C&amp;F Exp NOV'20</t>
  </si>
  <si>
    <t>2012004804</t>
  </si>
  <si>
    <t>9908613494</t>
  </si>
  <si>
    <t>2012004814</t>
  </si>
  <si>
    <t>9908613732</t>
  </si>
  <si>
    <t>2012004824</t>
  </si>
  <si>
    <t>9908613742</t>
  </si>
  <si>
    <t>2012004827</t>
  </si>
  <si>
    <t>9908613733</t>
  </si>
  <si>
    <t>2012004831</t>
  </si>
  <si>
    <t>9908613734</t>
  </si>
  <si>
    <t>2012004939</t>
  </si>
  <si>
    <t>9908614522</t>
  </si>
  <si>
    <t>2012004816</t>
  </si>
  <si>
    <t>9908613749</t>
  </si>
  <si>
    <t>2012004817</t>
  </si>
  <si>
    <t>2012004818</t>
  </si>
  <si>
    <t>9908613744</t>
  </si>
  <si>
    <t>2012004819</t>
  </si>
  <si>
    <t>2012004862</t>
  </si>
  <si>
    <t>9908613482</t>
  </si>
  <si>
    <t>2012004863</t>
  </si>
  <si>
    <t>2012004813</t>
  </si>
  <si>
    <t>9908613478</t>
  </si>
  <si>
    <t>2012004843</t>
  </si>
  <si>
    <t>9908613479</t>
  </si>
  <si>
    <t>2012004856</t>
  </si>
  <si>
    <t>9908613481</t>
  </si>
  <si>
    <t>2012004865</t>
  </si>
  <si>
    <t>9908613483</t>
  </si>
  <si>
    <t>2012004946</t>
  </si>
  <si>
    <t>9908614515</t>
  </si>
  <si>
    <t>2012004783</t>
  </si>
  <si>
    <t>9908613493</t>
  </si>
  <si>
    <t>2012004787</t>
  </si>
  <si>
    <t>9908613485</t>
  </si>
  <si>
    <t>2012004788</t>
  </si>
  <si>
    <t>2012004789</t>
  </si>
  <si>
    <t>9908613486</t>
  </si>
  <si>
    <t>2012004790</t>
  </si>
  <si>
    <t>9908613745</t>
  </si>
  <si>
    <t>2012004791</t>
  </si>
  <si>
    <t>9908613738</t>
  </si>
  <si>
    <t>2012004797</t>
  </si>
  <si>
    <t>9908613722</t>
  </si>
  <si>
    <t>2012004809</t>
  </si>
  <si>
    <t>9908613488</t>
  </si>
  <si>
    <t>2012004810</t>
  </si>
  <si>
    <t>9908613497</t>
  </si>
  <si>
    <t>2012004811</t>
  </si>
  <si>
    <t>9908613736</t>
  </si>
  <si>
    <t>2012004812</t>
  </si>
  <si>
    <t>9908613737</t>
  </si>
  <si>
    <t>2012004834</t>
  </si>
  <si>
    <t>9908613496</t>
  </si>
  <si>
    <t>2012004835</t>
  </si>
  <si>
    <t>9908613487</t>
  </si>
  <si>
    <t>2012004841</t>
  </si>
  <si>
    <t>9908613495</t>
  </si>
  <si>
    <t>2012004847</t>
  </si>
  <si>
    <t>9908613841</t>
  </si>
  <si>
    <t>2012004866</t>
  </si>
  <si>
    <t>9908613484</t>
  </si>
  <si>
    <t>2012004868</t>
  </si>
  <si>
    <t>9908614068</t>
  </si>
  <si>
    <t>2012004915</t>
  </si>
  <si>
    <t>9908614516</t>
  </si>
  <si>
    <t>2012004916</t>
  </si>
  <si>
    <t>2012004942</t>
  </si>
  <si>
    <t>9908614501</t>
  </si>
  <si>
    <t>2012004943</t>
  </si>
  <si>
    <t>9908614500</t>
  </si>
  <si>
    <t>2012004806</t>
  </si>
  <si>
    <t>9908613743</t>
  </si>
  <si>
    <t>2012004807</t>
  </si>
  <si>
    <t>9908613725</t>
  </si>
  <si>
    <t>2012004821</t>
  </si>
  <si>
    <t>9908613758</t>
  </si>
  <si>
    <t>2012004822</t>
  </si>
  <si>
    <t>2012004823</t>
  </si>
  <si>
    <t>9908613756</t>
  </si>
  <si>
    <t>2012004825</t>
  </si>
  <si>
    <t>9908613491</t>
  </si>
  <si>
    <t>2012004826</t>
  </si>
  <si>
    <t>9908613490</t>
  </si>
  <si>
    <t>2012004828</t>
  </si>
  <si>
    <t>9908613489</t>
  </si>
  <si>
    <t>2012004832</t>
  </si>
  <si>
    <t>9908613735</t>
  </si>
  <si>
    <t>2012004846</t>
  </si>
  <si>
    <t>9908613729</t>
  </si>
  <si>
    <t>2012004899</t>
  </si>
  <si>
    <t>9908614081</t>
  </si>
  <si>
    <t>2012004836</t>
  </si>
  <si>
    <t>9908613752</t>
  </si>
  <si>
    <t>2012004837</t>
  </si>
  <si>
    <t>9908613739</t>
  </si>
  <si>
    <t>2012004844</t>
  </si>
  <si>
    <t>9908613730</t>
  </si>
  <si>
    <t>2012004845</t>
  </si>
  <si>
    <t>9908613731</t>
  </si>
  <si>
    <t>2012004940</t>
  </si>
  <si>
    <t>9908614494</t>
  </si>
  <si>
    <t>2012004941</t>
  </si>
  <si>
    <t>9908614495</t>
  </si>
  <si>
    <t>2012004784</t>
  </si>
  <si>
    <t>9908613755</t>
  </si>
  <si>
    <t>2012004815</t>
  </si>
  <si>
    <t>9908613726</t>
  </si>
  <si>
    <t>2012004838</t>
  </si>
  <si>
    <t>9908613727</t>
  </si>
  <si>
    <t>2012004839</t>
  </si>
  <si>
    <t>9908613728</t>
  </si>
  <si>
    <t>2012004840</t>
  </si>
  <si>
    <t>9908613754</t>
  </si>
  <si>
    <t>2012004867</t>
  </si>
  <si>
    <t>9908613753</t>
  </si>
  <si>
    <t>2012004972</t>
  </si>
  <si>
    <t>9908614383</t>
  </si>
  <si>
    <t>2012004805</t>
  </si>
  <si>
    <t>9908613751</t>
  </si>
  <si>
    <t>2012004820</t>
  </si>
  <si>
    <t>9908613750</t>
  </si>
  <si>
    <t>2012004842</t>
  </si>
  <si>
    <t>9908613492</t>
  </si>
  <si>
    <t>2012004902</t>
  </si>
  <si>
    <t>9908614080</t>
  </si>
  <si>
    <t>2012004945</t>
  </si>
  <si>
    <t>9908614505</t>
  </si>
  <si>
    <t>2012004785</t>
  </si>
  <si>
    <t>9908613760</t>
  </si>
  <si>
    <t>2012004786</t>
  </si>
  <si>
    <t>2012004792</t>
  </si>
  <si>
    <t>9908613762</t>
  </si>
  <si>
    <t>2012004793</t>
  </si>
  <si>
    <t>2012004794</t>
  </si>
  <si>
    <t>2012004795</t>
  </si>
  <si>
    <t>2012004796</t>
  </si>
  <si>
    <t>9908613740</t>
  </si>
  <si>
    <t>2012004798</t>
  </si>
  <si>
    <t>9908613724</t>
  </si>
  <si>
    <t>2012004799</t>
  </si>
  <si>
    <t>9908613761</t>
  </si>
  <si>
    <t>2012004800</t>
  </si>
  <si>
    <t>2012004801</t>
  </si>
  <si>
    <t>2012004802</t>
  </si>
  <si>
    <t>2012004803</t>
  </si>
  <si>
    <t>9908613741</t>
  </si>
  <si>
    <t>2012004833</t>
  </si>
  <si>
    <t>9908613759</t>
  </si>
  <si>
    <t>2012004848</t>
  </si>
  <si>
    <t>9908613842</t>
  </si>
  <si>
    <t>2012004849</t>
  </si>
  <si>
    <t>9908613807</t>
  </si>
  <si>
    <t>2012004850</t>
  </si>
  <si>
    <t>9908613801</t>
  </si>
  <si>
    <t>2012004851</t>
  </si>
  <si>
    <t>9908613930</t>
  </si>
  <si>
    <t>2012004852</t>
  </si>
  <si>
    <t>9908613805</t>
  </si>
  <si>
    <t>2012004853</t>
  </si>
  <si>
    <t>2012004854</t>
  </si>
  <si>
    <t>9908613806</t>
  </si>
  <si>
    <t>2012004872</t>
  </si>
  <si>
    <t>9908614079</t>
  </si>
  <si>
    <t>2012004881</t>
  </si>
  <si>
    <t>9908614084</t>
  </si>
  <si>
    <t>2012004882</t>
  </si>
  <si>
    <t>9908614085</t>
  </si>
  <si>
    <t>2012004883</t>
  </si>
  <si>
    <t>9908614082</t>
  </si>
  <si>
    <t>2012004900</t>
  </si>
  <si>
    <t>9908614078</t>
  </si>
  <si>
    <t>2012004901</t>
  </si>
  <si>
    <t>9908614083</t>
  </si>
  <si>
    <t>2012004944</t>
  </si>
  <si>
    <t>9908614499</t>
  </si>
  <si>
    <t>2012004808</t>
  </si>
  <si>
    <t>9908613723</t>
  </si>
  <si>
    <t>2012004829</t>
  </si>
  <si>
    <t>9908613757</t>
  </si>
  <si>
    <t>2012004830</t>
  </si>
  <si>
    <t>2012004889</t>
  </si>
  <si>
    <t>9908614218</t>
  </si>
  <si>
    <t>2012005149</t>
  </si>
  <si>
    <t>9908614207</t>
  </si>
  <si>
    <t>2012004859</t>
  </si>
  <si>
    <t>9908613802</t>
  </si>
  <si>
    <t>2012004860</t>
  </si>
  <si>
    <t>9908613803</t>
  </si>
  <si>
    <t>2012004861</t>
  </si>
  <si>
    <t>9908613804</t>
  </si>
  <si>
    <t>2012004896</t>
  </si>
  <si>
    <t>9908614205</t>
  </si>
  <si>
    <t>2012004898</t>
  </si>
  <si>
    <t>9908614077</t>
  </si>
  <si>
    <t>2012004903</t>
  </si>
  <si>
    <t>9908614204</t>
  </si>
  <si>
    <t>2012004936</t>
  </si>
  <si>
    <t>9908614504</t>
  </si>
  <si>
    <t>2012004937</t>
  </si>
  <si>
    <t>2012005145</t>
  </si>
  <si>
    <t>9908614202</t>
  </si>
  <si>
    <t>2012004857</t>
  </si>
  <si>
    <t>9908613931</t>
  </si>
  <si>
    <t>2012004874</t>
  </si>
  <si>
    <t>9908614215</t>
  </si>
  <si>
    <t>2012004875</t>
  </si>
  <si>
    <t>2012004876</t>
  </si>
  <si>
    <t>2012004877</t>
  </si>
  <si>
    <t>2012004938</t>
  </si>
  <si>
    <t>9908614523</t>
  </si>
  <si>
    <t>2012004978</t>
  </si>
  <si>
    <t>9908614371</t>
  </si>
  <si>
    <t>2012004979</t>
  </si>
  <si>
    <t>9908614376</t>
  </si>
  <si>
    <t>2012004980</t>
  </si>
  <si>
    <t>9908614375</t>
  </si>
  <si>
    <t>2012004984</t>
  </si>
  <si>
    <t>9908614363</t>
  </si>
  <si>
    <t>2012004855</t>
  </si>
  <si>
    <t>9908613933</t>
  </si>
  <si>
    <t>2012004864</t>
  </si>
  <si>
    <t>9908613932</t>
  </si>
  <si>
    <t>2012004869</t>
  </si>
  <si>
    <t>9908614209</t>
  </si>
  <si>
    <t>2012004870</t>
  </si>
  <si>
    <t>2012004871</t>
  </si>
  <si>
    <t>2012004873</t>
  </si>
  <si>
    <t>9908614210</t>
  </si>
  <si>
    <t>2012004878</t>
  </si>
  <si>
    <t>9908614200</t>
  </si>
  <si>
    <t>2012004879</t>
  </si>
  <si>
    <t>2012004880</t>
  </si>
  <si>
    <t>9908614217</t>
  </si>
  <si>
    <t>2012004884</t>
  </si>
  <si>
    <t>9908614212</t>
  </si>
  <si>
    <t>2012004885</t>
  </si>
  <si>
    <t>2012004886</t>
  </si>
  <si>
    <t>2012004887</t>
  </si>
  <si>
    <t>2012004897</t>
  </si>
  <si>
    <t>9908614214</t>
  </si>
  <si>
    <t>2012004904</t>
  </si>
  <si>
    <t>9908614199</t>
  </si>
  <si>
    <t>2012004914</t>
  </si>
  <si>
    <t>9908614496</t>
  </si>
  <si>
    <t>2012004920</t>
  </si>
  <si>
    <t>9908614480</t>
  </si>
  <si>
    <t>2012004926</t>
  </si>
  <si>
    <t>9908614503</t>
  </si>
  <si>
    <t>2012004934</t>
  </si>
  <si>
    <t>9908614517</t>
  </si>
  <si>
    <t>2012004956</t>
  </si>
  <si>
    <t>9908614385</t>
  </si>
  <si>
    <t>2012004970</t>
  </si>
  <si>
    <t>9908614377</t>
  </si>
  <si>
    <t>2012005115</t>
  </si>
  <si>
    <t>9908614745</t>
  </si>
  <si>
    <t>2012005116</t>
  </si>
  <si>
    <t>2003003553</t>
  </si>
  <si>
    <t>9908875689</t>
  </si>
  <si>
    <t>Payable to Transmarine for C&amp;F Imp NOV'20</t>
  </si>
  <si>
    <t>C&amp;F IMPORT</t>
  </si>
  <si>
    <t>2012004737</t>
  </si>
  <si>
    <t>2012004893</t>
  </si>
  <si>
    <t>9908614196</t>
  </si>
  <si>
    <t>2012004909</t>
  </si>
  <si>
    <t>9908614197</t>
  </si>
  <si>
    <t>2012004910</t>
  </si>
  <si>
    <t>2012004947</t>
  </si>
  <si>
    <t>9908614525</t>
  </si>
  <si>
    <t>2012004948</t>
  </si>
  <si>
    <t>2012004949</t>
  </si>
  <si>
    <t>9908614520</t>
  </si>
  <si>
    <t>2012004950</t>
  </si>
  <si>
    <t>2012004966</t>
  </si>
  <si>
    <t>9908614384</t>
  </si>
  <si>
    <t>2012004905</t>
  </si>
  <si>
    <t>9908614216</t>
  </si>
  <si>
    <t>2012004964</t>
  </si>
  <si>
    <t>9908614364</t>
  </si>
  <si>
    <t>2012004965</t>
  </si>
  <si>
    <t>9908614365</t>
  </si>
  <si>
    <t>2012004987</t>
  </si>
  <si>
    <t>9908614373</t>
  </si>
  <si>
    <t>2012005117</t>
  </si>
  <si>
    <t>9908614194</t>
  </si>
  <si>
    <t>2012005119</t>
  </si>
  <si>
    <t>9908614193</t>
  </si>
  <si>
    <t>2012004981</t>
  </si>
  <si>
    <t>9908614381</t>
  </si>
  <si>
    <t>2012004982</t>
  </si>
  <si>
    <t>9908614572</t>
  </si>
  <si>
    <t>2012004892</t>
  </si>
  <si>
    <t>9908614188</t>
  </si>
  <si>
    <t>2012004894</t>
  </si>
  <si>
    <t>9908614187</t>
  </si>
  <si>
    <t>2012004895</t>
  </si>
  <si>
    <t>2012004906</t>
  </si>
  <si>
    <t>9908614189</t>
  </si>
  <si>
    <t>2012004907</t>
  </si>
  <si>
    <t>2012004951</t>
  </si>
  <si>
    <t>9908614519</t>
  </si>
  <si>
    <t>2012004975</t>
  </si>
  <si>
    <t>9908614372</t>
  </si>
  <si>
    <t>2012005146</t>
  </si>
  <si>
    <t>9908614186</t>
  </si>
  <si>
    <t>2012005147</t>
  </si>
  <si>
    <t>2012005148</t>
  </si>
  <si>
    <t>2012004888</t>
  </si>
  <si>
    <t>9908614069</t>
  </si>
  <si>
    <t>2012004890</t>
  </si>
  <si>
    <t>9908614191</t>
  </si>
  <si>
    <t>2012004891</t>
  </si>
  <si>
    <t>2012004908</t>
  </si>
  <si>
    <t>9908614190</t>
  </si>
  <si>
    <t>2012004911</t>
  </si>
  <si>
    <t>9908614477</t>
  </si>
  <si>
    <t>2012004912</t>
  </si>
  <si>
    <t>2012004913</t>
  </si>
  <si>
    <t>2012004917</t>
  </si>
  <si>
    <t>9908614506</t>
  </si>
  <si>
    <t>2012004918</t>
  </si>
  <si>
    <t>9908614478</t>
  </si>
  <si>
    <t>2012004919</t>
  </si>
  <si>
    <t>2012004921</t>
  </si>
  <si>
    <t>9908614507</t>
  </si>
  <si>
    <t>2012004922</t>
  </si>
  <si>
    <t>9908614498</t>
  </si>
  <si>
    <t>2012004923</t>
  </si>
  <si>
    <t>9908614502</t>
  </si>
  <si>
    <t>2012004924</t>
  </si>
  <si>
    <t>2012004925</t>
  </si>
  <si>
    <t>9908614497</t>
  </si>
  <si>
    <t>2012004927</t>
  </si>
  <si>
    <t>9908614509</t>
  </si>
  <si>
    <t>2012004928</t>
  </si>
  <si>
    <t>9908614476</t>
  </si>
  <si>
    <t>2012004929</t>
  </si>
  <si>
    <t>2012004930</t>
  </si>
  <si>
    <t>2012004931</t>
  </si>
  <si>
    <t>2012004932</t>
  </si>
  <si>
    <t>9908614508</t>
  </si>
  <si>
    <t>2012004933</t>
  </si>
  <si>
    <t>9908614510</t>
  </si>
  <si>
    <t>2012004935</t>
  </si>
  <si>
    <t>9908614521</t>
  </si>
  <si>
    <t>2012004952</t>
  </si>
  <si>
    <t>9908614524</t>
  </si>
  <si>
    <t>2012004955</t>
  </si>
  <si>
    <t>9908614511</t>
  </si>
  <si>
    <t>2012004957</t>
  </si>
  <si>
    <t>9908614368</t>
  </si>
  <si>
    <t>2012004958</t>
  </si>
  <si>
    <t>2012004959</t>
  </si>
  <si>
    <t>2012004960</t>
  </si>
  <si>
    <t>2012004961</t>
  </si>
  <si>
    <t>9908614379</t>
  </si>
  <si>
    <t>2012004962</t>
  </si>
  <si>
    <t>2012004963</t>
  </si>
  <si>
    <t>9908614367</t>
  </si>
  <si>
    <t>2012004967</t>
  </si>
  <si>
    <t>9908614382</t>
  </si>
  <si>
    <t>2012004968</t>
  </si>
  <si>
    <t>9908614369</t>
  </si>
  <si>
    <t>2012004969</t>
  </si>
  <si>
    <t>9908614374</t>
  </si>
  <si>
    <t>2012004971</t>
  </si>
  <si>
    <t>9908614370</t>
  </si>
  <si>
    <t>2012004973</t>
  </si>
  <si>
    <t>9908614380</t>
  </si>
  <si>
    <t>2012004974</t>
  </si>
  <si>
    <t>2012004976</t>
  </si>
  <si>
    <t>9908614570</t>
  </si>
  <si>
    <t>2012004977</t>
  </si>
  <si>
    <t>9908614571</t>
  </si>
  <si>
    <t>2012004983</t>
  </si>
  <si>
    <t>9908614366</t>
  </si>
  <si>
    <t>2012004985</t>
  </si>
  <si>
    <t>9908614378</t>
  </si>
  <si>
    <t>2012004986</t>
  </si>
  <si>
    <t>2003003041</t>
  </si>
  <si>
    <t>PROVISION FOR NO</t>
  </si>
  <si>
    <t>Provision for Nov'2020</t>
  </si>
  <si>
    <t>2003003632</t>
  </si>
  <si>
    <t>2012004953</t>
  </si>
  <si>
    <t>9908614479</t>
  </si>
  <si>
    <t>2012004954</t>
  </si>
  <si>
    <t>2012005118</t>
  </si>
  <si>
    <t>9908614744</t>
  </si>
  <si>
    <t>2012006105</t>
  </si>
  <si>
    <t>9908614851</t>
  </si>
  <si>
    <t>Payable to Transmarine for C&amp;F Exp DEC'20</t>
  </si>
  <si>
    <t>2012006107</t>
  </si>
  <si>
    <t>9908615048</t>
  </si>
  <si>
    <t>2012006108</t>
  </si>
  <si>
    <t>9908615049</t>
  </si>
  <si>
    <t>2012006113</t>
  </si>
  <si>
    <t>9908614852</t>
  </si>
  <si>
    <t>2012006121</t>
  </si>
  <si>
    <t>9908614856</t>
  </si>
  <si>
    <t>2012006122</t>
  </si>
  <si>
    <t>9908614855</t>
  </si>
  <si>
    <t>2012006127</t>
  </si>
  <si>
    <t>9908615334</t>
  </si>
  <si>
    <t>2012006134</t>
  </si>
  <si>
    <t>9908615330</t>
  </si>
  <si>
    <t>2012006068</t>
  </si>
  <si>
    <t>9908615123</t>
  </si>
  <si>
    <t>2012006069</t>
  </si>
  <si>
    <t>9908615124</t>
  </si>
  <si>
    <t>2012006135</t>
  </si>
  <si>
    <t>9908615335</t>
  </si>
  <si>
    <t>2012006136</t>
  </si>
  <si>
    <t>9908615333</t>
  </si>
  <si>
    <t>2012006092</t>
  </si>
  <si>
    <t>9908614857</t>
  </si>
  <si>
    <t>2012006093</t>
  </si>
  <si>
    <t>2012006094</t>
  </si>
  <si>
    <t>9908614854</t>
  </si>
  <si>
    <t>2012006096</t>
  </si>
  <si>
    <t>9908615046</t>
  </si>
  <si>
    <t>2012006098</t>
  </si>
  <si>
    <t>9908615044</t>
  </si>
  <si>
    <t>2012006099</t>
  </si>
  <si>
    <t>2012006100</t>
  </si>
  <si>
    <t>2012006101</t>
  </si>
  <si>
    <t>2012006102</t>
  </si>
  <si>
    <t>9908614853</t>
  </si>
  <si>
    <t>2012006103</t>
  </si>
  <si>
    <t>2012006114</t>
  </si>
  <si>
    <t>9908615047</t>
  </si>
  <si>
    <t>2012006115</t>
  </si>
  <si>
    <t>2012006117</t>
  </si>
  <si>
    <t>9908614858</t>
  </si>
  <si>
    <t>2012006118</t>
  </si>
  <si>
    <t>9908615045</t>
  </si>
  <si>
    <t>2012006196</t>
  </si>
  <si>
    <t>9908615750</t>
  </si>
  <si>
    <t>2012006219</t>
  </si>
  <si>
    <t>9908615761</t>
  </si>
  <si>
    <t>2012006120</t>
  </si>
  <si>
    <t>9908614859</t>
  </si>
  <si>
    <t>2012006132</t>
  </si>
  <si>
    <t>9908615329</t>
  </si>
  <si>
    <t>2012006104</t>
  </si>
  <si>
    <t>9908615042</t>
  </si>
  <si>
    <t>2012006106</t>
  </si>
  <si>
    <t>9908615041</t>
  </si>
  <si>
    <t>2012006116</t>
  </si>
  <si>
    <t>9908614862</t>
  </si>
  <si>
    <t>2012006119</t>
  </si>
  <si>
    <t>9908615040</t>
  </si>
  <si>
    <t>2012006109</t>
  </si>
  <si>
    <t>9908614860</t>
  </si>
  <si>
    <t>2012006110</t>
  </si>
  <si>
    <t>9908615043</t>
  </si>
  <si>
    <t>2012006111</t>
  </si>
  <si>
    <t>2012006112</t>
  </si>
  <si>
    <t>9908614850</t>
  </si>
  <si>
    <t>2012006123</t>
  </si>
  <si>
    <t>9908614861</t>
  </si>
  <si>
    <t>2012006124</t>
  </si>
  <si>
    <t>9908615039</t>
  </si>
  <si>
    <t>2012006137</t>
  </si>
  <si>
    <t>9908615332</t>
  </si>
  <si>
    <t>2012006138</t>
  </si>
  <si>
    <t>9908615331</t>
  </si>
  <si>
    <t>2012006039</t>
  </si>
  <si>
    <t>9908615122</t>
  </si>
  <si>
    <t>2012006040</t>
  </si>
  <si>
    <t>2012006041</t>
  </si>
  <si>
    <t>2012006042</t>
  </si>
  <si>
    <t>9908615240</t>
  </si>
  <si>
    <t>2012006043</t>
  </si>
  <si>
    <t>2012006044</t>
  </si>
  <si>
    <t>2012006045</t>
  </si>
  <si>
    <t>2012006046</t>
  </si>
  <si>
    <t>2012006047</t>
  </si>
  <si>
    <t>2012006048</t>
  </si>
  <si>
    <t>2012006049</t>
  </si>
  <si>
    <t>9908615300</t>
  </si>
  <si>
    <t>2012006050</t>
  </si>
  <si>
    <t>9908615290</t>
  </si>
  <si>
    <t>2012006051</t>
  </si>
  <si>
    <t>2012006052</t>
  </si>
  <si>
    <t>2012006054</t>
  </si>
  <si>
    <t>9908615237</t>
  </si>
  <si>
    <t>2012006055</t>
  </si>
  <si>
    <t>2012006056</t>
  </si>
  <si>
    <t>2012006057</t>
  </si>
  <si>
    <t>2012006058</t>
  </si>
  <si>
    <t>2012006059</t>
  </si>
  <si>
    <t>2012006060</t>
  </si>
  <si>
    <t>2012006061</t>
  </si>
  <si>
    <t>9908615238</t>
  </si>
  <si>
    <t>2012006063</t>
  </si>
  <si>
    <t>9908615239</t>
  </si>
  <si>
    <t>2012006064</t>
  </si>
  <si>
    <t>2012006066</t>
  </si>
  <si>
    <t>2012006079</t>
  </si>
  <si>
    <t>9908615291</t>
  </si>
  <si>
    <t>2012006082</t>
  </si>
  <si>
    <t>9908615289</t>
  </si>
  <si>
    <t>2012006084</t>
  </si>
  <si>
    <t>9908615299</t>
  </si>
  <si>
    <t>2012006087</t>
  </si>
  <si>
    <t>9908615298</t>
  </si>
  <si>
    <t>2012006090</t>
  </si>
  <si>
    <t>9908615304</t>
  </si>
  <si>
    <t>2012006095</t>
  </si>
  <si>
    <t>9908615051</t>
  </si>
  <si>
    <t>2012006097</t>
  </si>
  <si>
    <t>9908615050</t>
  </si>
  <si>
    <t>2012006125</t>
  </si>
  <si>
    <t>9908615231</t>
  </si>
  <si>
    <t>2012006126</t>
  </si>
  <si>
    <t>2012006128</t>
  </si>
  <si>
    <t>9908615230</t>
  </si>
  <si>
    <t>2012006129</t>
  </si>
  <si>
    <t>2012006130</t>
  </si>
  <si>
    <t>9908615232</t>
  </si>
  <si>
    <t>2012006131</t>
  </si>
  <si>
    <t>2012006133</t>
  </si>
  <si>
    <t>9908615233</t>
  </si>
  <si>
    <t>2012006189</t>
  </si>
  <si>
    <t>9908615767</t>
  </si>
  <si>
    <t>2012006190</t>
  </si>
  <si>
    <t>2012006191</t>
  </si>
  <si>
    <t>9908615749</t>
  </si>
  <si>
    <t>2012006193</t>
  </si>
  <si>
    <t>9908615751</t>
  </si>
  <si>
    <t>2012006194</t>
  </si>
  <si>
    <t>9908615768</t>
  </si>
  <si>
    <t>2012006239</t>
  </si>
  <si>
    <t>9908615908</t>
  </si>
  <si>
    <t>2012006065</t>
  </si>
  <si>
    <t>2012006067</t>
  </si>
  <si>
    <t>2012006071</t>
  </si>
  <si>
    <t>9908615295</t>
  </si>
  <si>
    <t>2012006072</t>
  </si>
  <si>
    <t>9908615292</t>
  </si>
  <si>
    <t>2012006073</t>
  </si>
  <si>
    <t>9908615293</t>
  </si>
  <si>
    <t>2012006074</t>
  </si>
  <si>
    <t>9908615297</t>
  </si>
  <si>
    <t>2012006274</t>
  </si>
  <si>
    <t>9908615294</t>
  </si>
  <si>
    <t>2012006062</t>
  </si>
  <si>
    <t>9908615226</t>
  </si>
  <si>
    <t>2012006080</t>
  </si>
  <si>
    <t>9908615225</t>
  </si>
  <si>
    <t>2012006085</t>
  </si>
  <si>
    <t>9908615219</t>
  </si>
  <si>
    <t>2012006088</t>
  </si>
  <si>
    <t>9908615218</t>
  </si>
  <si>
    <t>2012006169</t>
  </si>
  <si>
    <t>9908615421</t>
  </si>
  <si>
    <t>2012006038</t>
  </si>
  <si>
    <t>9908615296</t>
  </si>
  <si>
    <t>2012006081</t>
  </si>
  <si>
    <t>9908615224</t>
  </si>
  <si>
    <t>2012006083</t>
  </si>
  <si>
    <t>9908615223</t>
  </si>
  <si>
    <t>2012006086</t>
  </si>
  <si>
    <t>9908615222</t>
  </si>
  <si>
    <t>2012006089</t>
  </si>
  <si>
    <t>9908615221</t>
  </si>
  <si>
    <t>2012006091</t>
  </si>
  <si>
    <t>9908615220</t>
  </si>
  <si>
    <t>2012006181</t>
  </si>
  <si>
    <t>9908615423</t>
  </si>
  <si>
    <t>2012006242</t>
  </si>
  <si>
    <t>9908615747</t>
  </si>
  <si>
    <t>2012006243</t>
  </si>
  <si>
    <t>9908615760</t>
  </si>
  <si>
    <t>2012006182</t>
  </si>
  <si>
    <t>9908615419</t>
  </si>
  <si>
    <t>2012006183</t>
  </si>
  <si>
    <t>9908615422</t>
  </si>
  <si>
    <t>2012006053</t>
  </si>
  <si>
    <t>9908615217</t>
  </si>
  <si>
    <t>2012006075</t>
  </si>
  <si>
    <t>9908615216</t>
  </si>
  <si>
    <t>2012006076</t>
  </si>
  <si>
    <t>2012006077</t>
  </si>
  <si>
    <t>9908615229</t>
  </si>
  <si>
    <t>2012006140</t>
  </si>
  <si>
    <t>9908615685</t>
  </si>
  <si>
    <t>2012006141</t>
  </si>
  <si>
    <t>9908615667</t>
  </si>
  <si>
    <t>2012006142</t>
  </si>
  <si>
    <t>2012006148</t>
  </si>
  <si>
    <t>9908615670</t>
  </si>
  <si>
    <t>2012006149</t>
  </si>
  <si>
    <t>2012006150</t>
  </si>
  <si>
    <t>9908615669</t>
  </si>
  <si>
    <t>2012006151</t>
  </si>
  <si>
    <t>2012006152</t>
  </si>
  <si>
    <t>2012006153</t>
  </si>
  <si>
    <t>2012006154</t>
  </si>
  <si>
    <t>2012006155</t>
  </si>
  <si>
    <t>9908615426</t>
  </si>
  <si>
    <t>2012006156</t>
  </si>
  <si>
    <t>9908615668</t>
  </si>
  <si>
    <t>2012006157</t>
  </si>
  <si>
    <t>2012006158</t>
  </si>
  <si>
    <t>2012006159</t>
  </si>
  <si>
    <t>2012006160</t>
  </si>
  <si>
    <t>2012006161</t>
  </si>
  <si>
    <t>2012006162</t>
  </si>
  <si>
    <t>2012006168</t>
  </si>
  <si>
    <t>9908615428</t>
  </si>
  <si>
    <t>2012006170</t>
  </si>
  <si>
    <t>9908615420</t>
  </si>
  <si>
    <t>2012006172</t>
  </si>
  <si>
    <t>9908615427</t>
  </si>
  <si>
    <t>2012006173</t>
  </si>
  <si>
    <t>2012006195</t>
  </si>
  <si>
    <t>9908615748</t>
  </si>
  <si>
    <t>2012006197</t>
  </si>
  <si>
    <t>9908615746</t>
  </si>
  <si>
    <t>2012006201</t>
  </si>
  <si>
    <t>9908615759</t>
  </si>
  <si>
    <t>2012006202</t>
  </si>
  <si>
    <t>9908615769</t>
  </si>
  <si>
    <t>2012006203</t>
  </si>
  <si>
    <t>9908615758</t>
  </si>
  <si>
    <t>2012006204</t>
  </si>
  <si>
    <t>9908615766</t>
  </si>
  <si>
    <t>2012006205</t>
  </si>
  <si>
    <t>9908615755</t>
  </si>
  <si>
    <t>2012006206</t>
  </si>
  <si>
    <t>9908615763</t>
  </si>
  <si>
    <t>2012006207</t>
  </si>
  <si>
    <t>9908615752</t>
  </si>
  <si>
    <t>2012006208</t>
  </si>
  <si>
    <t>2012006209</t>
  </si>
  <si>
    <t>9908615770</t>
  </si>
  <si>
    <t>2012006210</t>
  </si>
  <si>
    <t>2012006211</t>
  </si>
  <si>
    <t>9908615754</t>
  </si>
  <si>
    <t>2012006220</t>
  </si>
  <si>
    <t>9908615764</t>
  </si>
  <si>
    <t>2012006221</t>
  </si>
  <si>
    <t>9908615757</t>
  </si>
  <si>
    <t>2012006222</t>
  </si>
  <si>
    <t>9908615762</t>
  </si>
  <si>
    <t>2012006223</t>
  </si>
  <si>
    <t>9908615756</t>
  </si>
  <si>
    <t>2012006269</t>
  </si>
  <si>
    <t>9908615301</t>
  </si>
  <si>
    <t>2012006270</t>
  </si>
  <si>
    <t>9908615424</t>
  </si>
  <si>
    <t>2012006271</t>
  </si>
  <si>
    <t>2012006272</t>
  </si>
  <si>
    <t>9908615302</t>
  </si>
  <si>
    <t>2012006273</t>
  </si>
  <si>
    <t>9908615303</t>
  </si>
  <si>
    <t>2012006139</t>
  </si>
  <si>
    <t>9908615663</t>
  </si>
  <si>
    <t>2012006180</t>
  </si>
  <si>
    <t>9908615429</t>
  </si>
  <si>
    <t>2012006070</t>
  </si>
  <si>
    <t>9908615227</t>
  </si>
  <si>
    <t>2012006078</t>
  </si>
  <si>
    <t>9908615228</t>
  </si>
  <si>
    <t>2012006165</t>
  </si>
  <si>
    <t>9908615425</t>
  </si>
  <si>
    <t>2012006188</t>
  </si>
  <si>
    <t>9908615801</t>
  </si>
  <si>
    <t>2012006276</t>
  </si>
  <si>
    <t>9908615677</t>
  </si>
  <si>
    <t>2012006171</t>
  </si>
  <si>
    <t>9908615676</t>
  </si>
  <si>
    <t>2012006177</t>
  </si>
  <si>
    <t>9908615675</t>
  </si>
  <si>
    <t>2012006178</t>
  </si>
  <si>
    <t>9908615673</t>
  </si>
  <si>
    <t>2012006227</t>
  </si>
  <si>
    <t>9908615402</t>
  </si>
  <si>
    <t>2012006228</t>
  </si>
  <si>
    <t>9908615404</t>
  </si>
  <si>
    <t>2012006229</t>
  </si>
  <si>
    <t>9908615403</t>
  </si>
  <si>
    <t>2012006143</t>
  </si>
  <si>
    <t>9908615681</t>
  </si>
  <si>
    <t>2012006144</t>
  </si>
  <si>
    <t>2012006145</t>
  </si>
  <si>
    <t>2012006146</t>
  </si>
  <si>
    <t>2012006147</t>
  </si>
  <si>
    <t>2012006163</t>
  </si>
  <si>
    <t>9908615674</t>
  </si>
  <si>
    <t>2012006164</t>
  </si>
  <si>
    <t>2012006167</t>
  </si>
  <si>
    <t>9908615680</t>
  </si>
  <si>
    <t>2012006184</t>
  </si>
  <si>
    <t>9908615678</t>
  </si>
  <si>
    <t>2012006185</t>
  </si>
  <si>
    <t>9908615679</t>
  </si>
  <si>
    <t>2012006192</t>
  </si>
  <si>
    <t>9908615745</t>
  </si>
  <si>
    <t>2012006198</t>
  </si>
  <si>
    <t>9908615907</t>
  </si>
  <si>
    <t>2012006199</t>
  </si>
  <si>
    <t>2012006200</t>
  </si>
  <si>
    <t>2012006212</t>
  </si>
  <si>
    <t>9908615765</t>
  </si>
  <si>
    <t>2012006213</t>
  </si>
  <si>
    <t>9908615753</t>
  </si>
  <si>
    <t>2012006215</t>
  </si>
  <si>
    <t>9908615713</t>
  </si>
  <si>
    <t>2012006216</t>
  </si>
  <si>
    <t>2012006217</t>
  </si>
  <si>
    <t>2012006224</t>
  </si>
  <si>
    <t>9908615406</t>
  </si>
  <si>
    <t>2012006230</t>
  </si>
  <si>
    <t>9908615714</t>
  </si>
  <si>
    <t>2012006234</t>
  </si>
  <si>
    <t>9908615405</t>
  </si>
  <si>
    <t>2012006235</t>
  </si>
  <si>
    <t>9908615407</t>
  </si>
  <si>
    <t>2012006240</t>
  </si>
  <si>
    <t>9908615408</t>
  </si>
  <si>
    <t>2012006166</t>
  </si>
  <si>
    <t>9908615665</t>
  </si>
  <si>
    <t>2012006179</t>
  </si>
  <si>
    <t>9908615684</t>
  </si>
  <si>
    <t>2012006174</t>
  </si>
  <si>
    <t>9908615672</t>
  </si>
  <si>
    <t>2012006175</t>
  </si>
  <si>
    <t>9908615671</t>
  </si>
  <si>
    <t>2012006214</t>
  </si>
  <si>
    <t>9908615710</t>
  </si>
  <si>
    <t>2012006225</t>
  </si>
  <si>
    <t>9908615911</t>
  </si>
  <si>
    <t>2012006226</t>
  </si>
  <si>
    <t>9908615910</t>
  </si>
  <si>
    <t>2012006238</t>
  </si>
  <si>
    <t>9908615716</t>
  </si>
  <si>
    <t>2012006241</t>
  </si>
  <si>
    <t>9908615715</t>
  </si>
  <si>
    <t>2012006275</t>
  </si>
  <si>
    <t>9908615683</t>
  </si>
  <si>
    <t>2012006176</t>
  </si>
  <si>
    <t>9908615664</t>
  </si>
  <si>
    <t>2012006236</t>
  </si>
  <si>
    <t>9908615711</t>
  </si>
  <si>
    <t>2012006237</t>
  </si>
  <si>
    <t>9908615712</t>
  </si>
  <si>
    <t>2012006186</t>
  </si>
  <si>
    <t>9908615666</t>
  </si>
  <si>
    <t>2012006187</t>
  </si>
  <si>
    <t>2012006244</t>
  </si>
  <si>
    <t>9908615909</t>
  </si>
  <si>
    <t>2012006245</t>
  </si>
  <si>
    <t>2003003649</t>
  </si>
  <si>
    <t>PROVISION'DEC'20</t>
  </si>
  <si>
    <t>Provision of Dec'2</t>
  </si>
  <si>
    <t>PROVISION'Dec'20</t>
  </si>
  <si>
    <t>2003003681</t>
  </si>
  <si>
    <t>2012006218</t>
  </si>
  <si>
    <t>9908615991</t>
  </si>
  <si>
    <t>2012006231</t>
  </si>
  <si>
    <t>9908615802</t>
  </si>
  <si>
    <t>2012006232</t>
  </si>
  <si>
    <t>9908615992</t>
  </si>
  <si>
    <t>2012006233</t>
  </si>
  <si>
    <t>9908615993</t>
  </si>
  <si>
    <t>2012006246</t>
  </si>
  <si>
    <t>9908616081</t>
  </si>
  <si>
    <t>2012006247</t>
  </si>
  <si>
    <t>9908616082</t>
  </si>
  <si>
    <t>2012006248</t>
  </si>
  <si>
    <t>9908616070</t>
  </si>
  <si>
    <t>2012006249</t>
  </si>
  <si>
    <t>2012006250</t>
  </si>
  <si>
    <t>9908616071</t>
  </si>
  <si>
    <t>2012006251</t>
  </si>
  <si>
    <t>2012006252</t>
  </si>
  <si>
    <t>9908616083</t>
  </si>
  <si>
    <t>2012006253</t>
  </si>
  <si>
    <t>9908616079</t>
  </si>
  <si>
    <t>2012007212</t>
  </si>
  <si>
    <t>9908616230E</t>
  </si>
  <si>
    <t>2012007215</t>
  </si>
  <si>
    <t>9908616220H</t>
  </si>
  <si>
    <t>2012007218</t>
  </si>
  <si>
    <t>9908616224H</t>
  </si>
  <si>
    <t>2012007219</t>
  </si>
  <si>
    <t>9908616229I</t>
  </si>
  <si>
    <t>2012007210</t>
  </si>
  <si>
    <t>9908616227C</t>
  </si>
  <si>
    <t>2012007213</t>
  </si>
  <si>
    <t>9908616228F</t>
  </si>
  <si>
    <t>2012007214</t>
  </si>
  <si>
    <t>9908616225G</t>
  </si>
  <si>
    <t>2012007216</t>
  </si>
  <si>
    <t>9908616226F</t>
  </si>
  <si>
    <t>2012007211</t>
  </si>
  <si>
    <t>9908616222D</t>
  </si>
  <si>
    <t>2012007217</t>
  </si>
  <si>
    <t>9908616223G</t>
  </si>
  <si>
    <t>2012007208</t>
  </si>
  <si>
    <t>9908616221A</t>
  </si>
  <si>
    <t>2012007209</t>
  </si>
  <si>
    <t>9908616221B</t>
  </si>
  <si>
    <t>2003004441</t>
  </si>
  <si>
    <t>PROVISION'JAN'21</t>
  </si>
  <si>
    <t>Provision of Jan'2</t>
  </si>
  <si>
    <t>PROVISION'Jan'21</t>
  </si>
  <si>
    <t>2003005468</t>
  </si>
  <si>
    <t>2003005647</t>
  </si>
  <si>
    <t>PROVISION'FEB'21</t>
  </si>
  <si>
    <t>Provision of Feb'2</t>
  </si>
  <si>
    <t>PROVISION'Feb'21</t>
  </si>
  <si>
    <t>2003005746</t>
  </si>
  <si>
    <t>2049002636</t>
  </si>
  <si>
    <t>1001</t>
  </si>
  <si>
    <t>20210307</t>
  </si>
  <si>
    <t>Other Admin Related Services</t>
  </si>
  <si>
    <t>Stamp+BL Fee</t>
  </si>
  <si>
    <t>2049002809</t>
  </si>
  <si>
    <t>1002</t>
  </si>
  <si>
    <t>20210323</t>
  </si>
  <si>
    <t>2003005815</t>
  </si>
  <si>
    <t>4300020641</t>
  </si>
  <si>
    <t>GL transfer</t>
  </si>
  <si>
    <t>2003005816</t>
  </si>
  <si>
    <t>PROVISION'MAR'21</t>
  </si>
  <si>
    <t>Provision of March</t>
  </si>
  <si>
    <t>PROVISION'March'21</t>
  </si>
  <si>
    <t>2003005912</t>
  </si>
  <si>
    <t>2049002864</t>
  </si>
  <si>
    <t>9908617610</t>
  </si>
  <si>
    <t>20210331</t>
  </si>
  <si>
    <t>Hire Vehicle charge month</t>
  </si>
  <si>
    <t>2003006033</t>
  </si>
  <si>
    <t>APR 21</t>
  </si>
  <si>
    <t>Apr 21</t>
  </si>
  <si>
    <t>Provision Apr 21</t>
  </si>
  <si>
    <t>2003005497</t>
  </si>
  <si>
    <t>9908616220</t>
  </si>
  <si>
    <t>2003005501</t>
  </si>
  <si>
    <t>9908616230</t>
  </si>
  <si>
    <t>2012006745</t>
  </si>
  <si>
    <t>2012006748</t>
  </si>
  <si>
    <t>2003005498</t>
  </si>
  <si>
    <t>9908616224</t>
  </si>
  <si>
    <t>2003005502</t>
  </si>
  <si>
    <t>9908616229</t>
  </si>
  <si>
    <t>2012006751</t>
  </si>
  <si>
    <t>2012006752</t>
  </si>
  <si>
    <t>2003005496</t>
  </si>
  <si>
    <t>9908616225</t>
  </si>
  <si>
    <t>2003005503</t>
  </si>
  <si>
    <t>9908616228</t>
  </si>
  <si>
    <t>2003005504</t>
  </si>
  <si>
    <t>9908616227</t>
  </si>
  <si>
    <t>2003005505</t>
  </si>
  <si>
    <t>9908616226</t>
  </si>
  <si>
    <t>2012006743</t>
  </si>
  <si>
    <t>2012006746</t>
  </si>
  <si>
    <t>2012006747</t>
  </si>
  <si>
    <t>2012006749</t>
  </si>
  <si>
    <t>2003005499</t>
  </si>
  <si>
    <t>9908616223</t>
  </si>
  <si>
    <t>2003005500</t>
  </si>
  <si>
    <t>9908616222</t>
  </si>
  <si>
    <t>2012006744</t>
  </si>
  <si>
    <t>2012006750</t>
  </si>
  <si>
    <t>2003005494</t>
  </si>
  <si>
    <t>9908616221</t>
  </si>
  <si>
    <t>2003005495</t>
  </si>
  <si>
    <t>2012006741</t>
  </si>
  <si>
    <t>2012006742</t>
  </si>
  <si>
    <t>Column1</t>
  </si>
  <si>
    <t>Column2</t>
  </si>
  <si>
    <t>Column3</t>
  </si>
  <si>
    <t>Investigation threshold is not applicable. Because, the control owner critically examines the amount that entered into the selling and distribution ledger.</t>
  </si>
  <si>
    <t>Selling and distribution expenses may be overstated in the financial statements.</t>
  </si>
  <si>
    <t>Source documents (For example invoice/bill) of expenses are booked through commercial department’s review and approval</t>
  </si>
  <si>
    <t>Source documents (For example invoice/bill) of expenses are booked through commercial department’s review and approval and are recorded during the year to ensure that balance shown is actual and make the ledger entry in the system.</t>
  </si>
  <si>
    <t xml:space="preserve">Check the following design factors to verify the design appopriateness of the Control:
Checking 1 set of source documents (For example invoice/bill) of expenses made during the year to ensure that balance shown is actual
</t>
  </si>
  <si>
    <t>We obtain ledgers of Selling &amp; distribution expenses and tie it with the reported amount in FS. After which we obtain sample from the population of the ledger and select a sample for control testing. Then we check the supporting documents like Invoice, and other documents of expenses related to export  and tally the supporting documents amount with the voucher amount and also check whether proper approvals were present.</t>
  </si>
  <si>
    <t>Ledger of Selling &amp; Distribution expenses</t>
  </si>
  <si>
    <t>1. Documents of Expenses related to Export: These documents include invoice, delivery challan and Purchase order. These expenses are booked once the respective expenses are incurred and related supporting documents are generated.
2. Ledger of Selling &amp; Distribution expenses: The amount that is accrued or incurred is recorded in the ledger that is maintained by the firm after the confirmation from the buyer is received and the related documents of expenses are verified.</t>
  </si>
  <si>
    <t>Occurrence</t>
  </si>
  <si>
    <r>
      <rPr>
        <b/>
        <sz val="9"/>
        <rFont val="Verdana"/>
        <family val="2"/>
        <scheme val="minor"/>
      </rPr>
      <t>Documents</t>
    </r>
    <r>
      <rPr>
        <sz val="9"/>
        <rFont val="Verdana"/>
        <family val="2"/>
        <scheme val="minor"/>
      </rPr>
      <t xml:space="preserve">: Ledger, Invoice &amp; Documents of expenses related to export 
</t>
    </r>
    <r>
      <rPr>
        <b/>
        <sz val="9"/>
        <rFont val="Verdana"/>
        <family val="2"/>
        <scheme val="minor"/>
      </rPr>
      <t>Assertion:</t>
    </r>
    <r>
      <rPr>
        <sz val="9"/>
        <rFont val="Verdana"/>
        <family val="2"/>
        <scheme val="minor"/>
      </rPr>
      <t xml:space="preserve"> Occourance
</t>
    </r>
    <r>
      <rPr>
        <b/>
        <sz val="9"/>
        <rFont val="Verdana"/>
        <family val="2"/>
        <scheme val="minor"/>
      </rPr>
      <t>Correlation to the Risk/Assertion:</t>
    </r>
    <r>
      <rPr>
        <sz val="9"/>
        <rFont val="Verdana"/>
        <family val="2"/>
        <scheme val="minor"/>
      </rPr>
      <t xml:space="preserve"> Occurence of Selling and distribution expense can be ensured by vouching for invoice/bill and other export related documents of a particular voucher/PO. </t>
    </r>
    <r>
      <rPr>
        <b/>
        <sz val="9"/>
        <rFont val="Verdana"/>
        <family val="2"/>
        <scheme val="minor"/>
      </rPr>
      <t>(Occurance)</t>
    </r>
  </si>
  <si>
    <t xml:space="preserve">  Manager-commercial department,  Mr. Alauddin Chowdhury and Accounts </t>
  </si>
  <si>
    <t>1. Authority  of Manager- commercial department is the appropriate level of authority as per the Entity's  policy.
2.  Mr Alauddin Chowdhury is competent and has the appropriate level of authority to perform the control effectively. Mr Alauddin Chowdhury has complete MBA and have been working in the compamy for the past 3 years. 
3. Manual control.</t>
  </si>
  <si>
    <t>2009000000</t>
  </si>
  <si>
    <t>2009000001</t>
  </si>
  <si>
    <t>2009000006</t>
  </si>
  <si>
    <t>2009000007</t>
  </si>
  <si>
    <t>2009000002</t>
  </si>
  <si>
    <t>2009000003</t>
  </si>
  <si>
    <t>2009000004</t>
  </si>
  <si>
    <t>2009000005</t>
  </si>
  <si>
    <t>2009000008</t>
  </si>
  <si>
    <t>2009000009</t>
  </si>
  <si>
    <t>2009000010</t>
  </si>
  <si>
    <t>2009000011</t>
  </si>
  <si>
    <t>2009000012</t>
  </si>
  <si>
    <t>2009000013</t>
  </si>
  <si>
    <t>2009000014</t>
  </si>
  <si>
    <t>2009000015</t>
  </si>
  <si>
    <t>2009000016</t>
  </si>
  <si>
    <t>2009000017</t>
  </si>
  <si>
    <t>2009000018</t>
  </si>
  <si>
    <t>2009000021</t>
  </si>
  <si>
    <t>2009000019</t>
  </si>
  <si>
    <t>2009000020</t>
  </si>
  <si>
    <t>2003000343</t>
  </si>
  <si>
    <t>2009000022</t>
  </si>
  <si>
    <t>2009000023</t>
  </si>
  <si>
    <t>2009000024</t>
  </si>
  <si>
    <t>2009000025</t>
  </si>
  <si>
    <t>2009000027</t>
  </si>
  <si>
    <t>2009000028</t>
  </si>
  <si>
    <t>2009000037</t>
  </si>
  <si>
    <t>2009000038</t>
  </si>
  <si>
    <t>2009000026</t>
  </si>
  <si>
    <t>2009000029</t>
  </si>
  <si>
    <t>2009000030</t>
  </si>
  <si>
    <t>2009000031</t>
  </si>
  <si>
    <t>2009000032</t>
  </si>
  <si>
    <t>2009000033</t>
  </si>
  <si>
    <t>2009000034</t>
  </si>
  <si>
    <t>2009000035</t>
  </si>
  <si>
    <t>2009000036</t>
  </si>
  <si>
    <t>2009000040</t>
  </si>
  <si>
    <t>2009000041</t>
  </si>
  <si>
    <t>2009000042</t>
  </si>
  <si>
    <t>2009000043</t>
  </si>
  <si>
    <t>2009000044</t>
  </si>
  <si>
    <t>2009000045</t>
  </si>
  <si>
    <t>2009000046</t>
  </si>
  <si>
    <t>2009000047</t>
  </si>
  <si>
    <t>2009000048</t>
  </si>
  <si>
    <t>2009000050</t>
  </si>
  <si>
    <t>2009000051</t>
  </si>
  <si>
    <t>2009000052</t>
  </si>
  <si>
    <t>2009000053</t>
  </si>
  <si>
    <t>2009000056</t>
  </si>
  <si>
    <t>2009000057</t>
  </si>
  <si>
    <t>2009000058</t>
  </si>
  <si>
    <t>2009000059</t>
  </si>
  <si>
    <t>2009000060</t>
  </si>
  <si>
    <t>2009000061</t>
  </si>
  <si>
    <t>2009000062</t>
  </si>
  <si>
    <t>2009000063</t>
  </si>
  <si>
    <t>2009000064</t>
  </si>
  <si>
    <t>2009000065</t>
  </si>
  <si>
    <t>2009000066</t>
  </si>
  <si>
    <t>2009000067</t>
  </si>
  <si>
    <t>2009000068</t>
  </si>
  <si>
    <t>2009000069</t>
  </si>
  <si>
    <t>2009000070</t>
  </si>
  <si>
    <t>2009000071</t>
  </si>
  <si>
    <t>2009000073</t>
  </si>
  <si>
    <t>2009000076</t>
  </si>
  <si>
    <t>2009000077</t>
  </si>
  <si>
    <t>2009000081</t>
  </si>
  <si>
    <t>2009000082</t>
  </si>
  <si>
    <t>2009000091</t>
  </si>
  <si>
    <t>2009000099</t>
  </si>
  <si>
    <t>2009000100</t>
  </si>
  <si>
    <t>2009000101</t>
  </si>
  <si>
    <t>2009000102</t>
  </si>
  <si>
    <t>2009000103</t>
  </si>
  <si>
    <t>2009000104</t>
  </si>
  <si>
    <t>2009000105</t>
  </si>
  <si>
    <t>2009000083</t>
  </si>
  <si>
    <t>2009000084</t>
  </si>
  <si>
    <t>2009000085</t>
  </si>
  <si>
    <t>2009000087</t>
  </si>
  <si>
    <t>2003002069</t>
  </si>
  <si>
    <t>2009000106</t>
  </si>
  <si>
    <t>2009000088</t>
  </si>
  <si>
    <t>2009000089</t>
  </si>
  <si>
    <t>2009000090</t>
  </si>
  <si>
    <t>2009000125</t>
  </si>
  <si>
    <t>2009000132</t>
  </si>
  <si>
    <t>2009000092</t>
  </si>
  <si>
    <t>2009000094</t>
  </si>
  <si>
    <t>2009000095</t>
  </si>
  <si>
    <t>2009000097</t>
  </si>
  <si>
    <t>2009000098</t>
  </si>
  <si>
    <t>2009000107</t>
  </si>
  <si>
    <t>2009000108</t>
  </si>
  <si>
    <t>2009000109</t>
  </si>
  <si>
    <t>2009000112</t>
  </si>
  <si>
    <t>2009000114</t>
  </si>
  <si>
    <t>2009000115</t>
  </si>
  <si>
    <t>2009000116</t>
  </si>
  <si>
    <t>2009000117</t>
  </si>
  <si>
    <t>2009000118</t>
  </si>
  <si>
    <t>2009000119</t>
  </si>
  <si>
    <t>2009000120</t>
  </si>
  <si>
    <t>2009000122</t>
  </si>
  <si>
    <t>2009000123</t>
  </si>
  <si>
    <t>2009000124</t>
  </si>
  <si>
    <t>2009000126</t>
  </si>
  <si>
    <t>2009000127</t>
  </si>
  <si>
    <t>2009000129</t>
  </si>
  <si>
    <t>2009000130</t>
  </si>
  <si>
    <t>2009000131</t>
  </si>
  <si>
    <t>2009000135</t>
  </si>
  <si>
    <t>2009000136</t>
  </si>
  <si>
    <t>2009000137</t>
  </si>
  <si>
    <t>2009000140</t>
  </si>
  <si>
    <t>2009000141</t>
  </si>
  <si>
    <t>2009000142</t>
  </si>
  <si>
    <t>2009000148</t>
  </si>
  <si>
    <t>2009000149</t>
  </si>
  <si>
    <t>2009000150</t>
  </si>
  <si>
    <t>2009000151</t>
  </si>
  <si>
    <t>2009000152</t>
  </si>
  <si>
    <t>2009000143</t>
  </si>
  <si>
    <t>2009000144</t>
  </si>
  <si>
    <t>2009000145</t>
  </si>
  <si>
    <t>2009000146</t>
  </si>
  <si>
    <t>2009000147</t>
  </si>
  <si>
    <t>2009000153</t>
  </si>
  <si>
    <t>2009000154</t>
  </si>
  <si>
    <t>2009000155</t>
  </si>
  <si>
    <t>2009000156</t>
  </si>
  <si>
    <t>2009000158</t>
  </si>
  <si>
    <t>2009000166</t>
  </si>
  <si>
    <t>2009000157</t>
  </si>
  <si>
    <t>2009000159</t>
  </si>
  <si>
    <t>2009000160</t>
  </si>
  <si>
    <t>2009000161</t>
  </si>
  <si>
    <t>2009000163</t>
  </si>
  <si>
    <t>2009000165</t>
  </si>
  <si>
    <t>2009000170</t>
  </si>
  <si>
    <t>2009000171</t>
  </si>
  <si>
    <t>2009000172</t>
  </si>
  <si>
    <t>2009000173</t>
  </si>
  <si>
    <t>2009000174</t>
  </si>
  <si>
    <t>2009000175</t>
  </si>
  <si>
    <t>2009000176</t>
  </si>
  <si>
    <t>2009000177</t>
  </si>
  <si>
    <t>2009000178</t>
  </si>
  <si>
    <t>2009000179</t>
  </si>
  <si>
    <t>2009000180</t>
  </si>
  <si>
    <t>2009000181</t>
  </si>
  <si>
    <t>2009000206</t>
  </si>
  <si>
    <t>2009000182</t>
  </si>
  <si>
    <t>2009000183</t>
  </si>
  <si>
    <t>2009000184</t>
  </si>
  <si>
    <t>2009000185</t>
  </si>
  <si>
    <t>2009000207</t>
  </si>
  <si>
    <t>2009000186</t>
  </si>
  <si>
    <t>2009000187</t>
  </si>
  <si>
    <t>2009000188</t>
  </si>
  <si>
    <t>2009000189</t>
  </si>
  <si>
    <t>2009000190</t>
  </si>
  <si>
    <t>2009000191</t>
  </si>
  <si>
    <t>2009000192</t>
  </si>
  <si>
    <t>2009000193</t>
  </si>
  <si>
    <t>2009000194</t>
  </si>
  <si>
    <t>2009000195</t>
  </si>
  <si>
    <t>2009000196</t>
  </si>
  <si>
    <t>2009000198</t>
  </si>
  <si>
    <t>2009000199</t>
  </si>
  <si>
    <t>2003002939</t>
  </si>
  <si>
    <t>2009000200</t>
  </si>
  <si>
    <t>2009000201</t>
  </si>
  <si>
    <t>2009000202</t>
  </si>
  <si>
    <t>2009000203</t>
  </si>
  <si>
    <t>2009000208</t>
  </si>
  <si>
    <t>2009000209</t>
  </si>
  <si>
    <t>2009000210</t>
  </si>
  <si>
    <t>2009000211</t>
  </si>
  <si>
    <t>2009000204</t>
  </si>
  <si>
    <t>2009000205</t>
  </si>
  <si>
    <t>2009000212</t>
  </si>
  <si>
    <t>2009000213</t>
  </si>
  <si>
    <t>2009000214</t>
  </si>
  <si>
    <t>2009000215</t>
  </si>
  <si>
    <t>2009000216</t>
  </si>
  <si>
    <t>2009000217</t>
  </si>
  <si>
    <t>2009000218</t>
  </si>
  <si>
    <t>2009000223</t>
  </si>
  <si>
    <t>2009000224</t>
  </si>
  <si>
    <t>2009000225</t>
  </si>
  <si>
    <t>2009000226</t>
  </si>
  <si>
    <t>2009000244</t>
  </si>
  <si>
    <t>2009000245</t>
  </si>
  <si>
    <t>2009000246</t>
  </si>
  <si>
    <t>2009000247</t>
  </si>
  <si>
    <t>2009000227</t>
  </si>
  <si>
    <t>2009000228</t>
  </si>
  <si>
    <t>2009000229</t>
  </si>
  <si>
    <t>2009000241</t>
  </si>
  <si>
    <t>2009000230</t>
  </si>
  <si>
    <t>2009000231</t>
  </si>
  <si>
    <t>2009000240</t>
  </si>
  <si>
    <t>2009000232</t>
  </si>
  <si>
    <t>2009000233</t>
  </si>
  <si>
    <t>2009000234</t>
  </si>
  <si>
    <t>2009000235</t>
  </si>
  <si>
    <t>2009000236</t>
  </si>
  <si>
    <t>2009000237</t>
  </si>
  <si>
    <t>2009000238</t>
  </si>
  <si>
    <t>2009000239</t>
  </si>
  <si>
    <t>2009000242</t>
  </si>
  <si>
    <t>2009000243</t>
  </si>
  <si>
    <t>2009000248</t>
  </si>
  <si>
    <t>2009000249</t>
  </si>
  <si>
    <t>2009000250</t>
  </si>
  <si>
    <t>2009000251</t>
  </si>
  <si>
    <t>2009000252</t>
  </si>
  <si>
    <t>2009000254</t>
  </si>
  <si>
    <t>2009000255</t>
  </si>
  <si>
    <t>2009000253</t>
  </si>
  <si>
    <t>2009000256</t>
  </si>
  <si>
    <t>2009000258</t>
  </si>
  <si>
    <t>2009000259</t>
  </si>
  <si>
    <t>2009000260</t>
  </si>
  <si>
    <t>2009000267</t>
  </si>
  <si>
    <t>2009000268</t>
  </si>
  <si>
    <t>2009000269</t>
  </si>
  <si>
    <t>2009000270</t>
  </si>
  <si>
    <t>2009000271</t>
  </si>
  <si>
    <t>2009000295</t>
  </si>
  <si>
    <t>2009000272</t>
  </si>
  <si>
    <t>2009000283</t>
  </si>
  <si>
    <t>2009000273</t>
  </si>
  <si>
    <t>2009000274</t>
  </si>
  <si>
    <t>2009000296</t>
  </si>
  <si>
    <t>2009000297</t>
  </si>
  <si>
    <t>2009000298</t>
  </si>
  <si>
    <t>2009000275</t>
  </si>
  <si>
    <t>2009000276</t>
  </si>
  <si>
    <t>2009000277</t>
  </si>
  <si>
    <t>2009000278</t>
  </si>
  <si>
    <t>2009000279</t>
  </si>
  <si>
    <t>2009000280</t>
  </si>
  <si>
    <t>2009000301</t>
  </si>
  <si>
    <t>2009000281</t>
  </si>
  <si>
    <t>2009000282</t>
  </si>
  <si>
    <t>2009000284</t>
  </si>
  <si>
    <t>2009000285</t>
  </si>
  <si>
    <t>2009000286</t>
  </si>
  <si>
    <t>2009000287</t>
  </si>
  <si>
    <t>2009000288</t>
  </si>
  <si>
    <t>2009000289</t>
  </si>
  <si>
    <t>2009000290</t>
  </si>
  <si>
    <t>2009000292</t>
  </si>
  <si>
    <t>2009000299</t>
  </si>
  <si>
    <t>2009000300</t>
  </si>
  <si>
    <t>2009000306</t>
  </si>
  <si>
    <t>2009000307</t>
  </si>
  <si>
    <t>2009000308</t>
  </si>
  <si>
    <t>2009000309</t>
  </si>
  <si>
    <t>2009000310</t>
  </si>
  <si>
    <t>2009000311</t>
  </si>
  <si>
    <t>2009000312</t>
  </si>
  <si>
    <t>2009000313</t>
  </si>
  <si>
    <t>2009000314</t>
  </si>
  <si>
    <t>2009000315</t>
  </si>
  <si>
    <t>2009000316</t>
  </si>
  <si>
    <t>2009000317</t>
  </si>
  <si>
    <t>2009000318</t>
  </si>
  <si>
    <t>2009000321</t>
  </si>
  <si>
    <t>2009000320</t>
  </si>
  <si>
    <t>2009000322</t>
  </si>
  <si>
    <t>2009000323</t>
  </si>
  <si>
    <t>2009000324</t>
  </si>
  <si>
    <t>2009000325</t>
  </si>
  <si>
    <t>2009000327</t>
  </si>
  <si>
    <t>2009000347</t>
  </si>
  <si>
    <t>2009000328</t>
  </si>
  <si>
    <t>2009000331</t>
  </si>
  <si>
    <t>2009000348</t>
  </si>
  <si>
    <t>2009000349</t>
  </si>
  <si>
    <t>2009000329</t>
  </si>
  <si>
    <t>2009000330</t>
  </si>
  <si>
    <t>2009000350</t>
  </si>
  <si>
    <t>2009000332</t>
  </si>
  <si>
    <t>2009000333</t>
  </si>
  <si>
    <t>2009000334</t>
  </si>
  <si>
    <t>2009000335</t>
  </si>
  <si>
    <t>2009000336</t>
  </si>
  <si>
    <t>2009000337</t>
  </si>
  <si>
    <t>2009000351</t>
  </si>
  <si>
    <t>2009000352</t>
  </si>
  <si>
    <t>2009000338</t>
  </si>
  <si>
    <t>2009000339</t>
  </si>
  <si>
    <t>2009000340</t>
  </si>
  <si>
    <t>2009000341</t>
  </si>
  <si>
    <t>2009000342</t>
  </si>
  <si>
    <t>2009000343</t>
  </si>
  <si>
    <t>2009000344</t>
  </si>
  <si>
    <t>2009000345</t>
  </si>
  <si>
    <t>2009000354</t>
  </si>
  <si>
    <t>2009000355</t>
  </si>
  <si>
    <t>2009000370</t>
  </si>
  <si>
    <t>2009000356</t>
  </si>
  <si>
    <t>2009000357</t>
  </si>
  <si>
    <t>2009000371</t>
  </si>
  <si>
    <t>2009000372</t>
  </si>
  <si>
    <t>2009000358</t>
  </si>
  <si>
    <t>2009000359</t>
  </si>
  <si>
    <t>2009000360</t>
  </si>
  <si>
    <t>2009000361</t>
  </si>
  <si>
    <t>2009000362</t>
  </si>
  <si>
    <t>2003005910</t>
  </si>
  <si>
    <t>2009000363</t>
  </si>
  <si>
    <t>2009000364</t>
  </si>
  <si>
    <t>2009000365</t>
  </si>
  <si>
    <t>2009000366</t>
  </si>
  <si>
    <t>2009000368</t>
  </si>
  <si>
    <t>2009000369</t>
  </si>
  <si>
    <t>2009000373</t>
  </si>
  <si>
    <t>2009000374</t>
  </si>
  <si>
    <t>2009000375</t>
  </si>
  <si>
    <t>2009000376</t>
  </si>
  <si>
    <t>2009000377</t>
  </si>
  <si>
    <t>2009000378</t>
  </si>
  <si>
    <t>2009000379</t>
  </si>
  <si>
    <t>2009000380</t>
  </si>
  <si>
    <t>2009000381</t>
  </si>
  <si>
    <t>2010001104</t>
  </si>
  <si>
    <t>2009000382</t>
  </si>
  <si>
    <t>2009000383</t>
  </si>
  <si>
    <t>2009000386</t>
  </si>
  <si>
    <t>2009000384</t>
  </si>
  <si>
    <t>2009000385</t>
  </si>
  <si>
    <t>2009000387</t>
  </si>
  <si>
    <t>2009000388</t>
  </si>
  <si>
    <t>2012005232</t>
  </si>
  <si>
    <t>2049000015</t>
  </si>
  <si>
    <t>2049000010</t>
  </si>
  <si>
    <t>2049000011</t>
  </si>
  <si>
    <t>2049000012</t>
  </si>
  <si>
    <t>2049000016</t>
  </si>
  <si>
    <t>2049000017</t>
  </si>
  <si>
    <t>2049000145</t>
  </si>
  <si>
    <t>2049000147</t>
  </si>
  <si>
    <t>2049000028</t>
  </si>
  <si>
    <t>2049000034</t>
  </si>
  <si>
    <t>2049000029</t>
  </si>
  <si>
    <t>2049000030</t>
  </si>
  <si>
    <t>2049000031</t>
  </si>
  <si>
    <t>2049000032</t>
  </si>
  <si>
    <t>2049000035</t>
  </si>
  <si>
    <t>2049000040</t>
  </si>
  <si>
    <t>2049000143</t>
  </si>
  <si>
    <t>2049000144</t>
  </si>
  <si>
    <t>2003000007</t>
  </si>
  <si>
    <t>2049000048</t>
  </si>
  <si>
    <t>2049000049</t>
  </si>
  <si>
    <t>2049000050</t>
  </si>
  <si>
    <t>2049000061</t>
  </si>
  <si>
    <t>2049000060</t>
  </si>
  <si>
    <t>2049000062</t>
  </si>
  <si>
    <t>2049000090</t>
  </si>
  <si>
    <t>2049000103</t>
  </si>
  <si>
    <t>2049000104</t>
  </si>
  <si>
    <t>2049000105</t>
  </si>
  <si>
    <t>2049000106</t>
  </si>
  <si>
    <t>2049000127</t>
  </si>
  <si>
    <t>2049000128</t>
  </si>
  <si>
    <t>2049000129</t>
  </si>
  <si>
    <t>2049000130</t>
  </si>
  <si>
    <t>2049000131</t>
  </si>
  <si>
    <t>2049000148</t>
  </si>
  <si>
    <t>2003000056</t>
  </si>
  <si>
    <t>2003000060</t>
  </si>
  <si>
    <t>2049000204</t>
  </si>
  <si>
    <t>2049000205</t>
  </si>
  <si>
    <t>2049000266</t>
  </si>
  <si>
    <t>2049000267</t>
  </si>
  <si>
    <t>2049000268</t>
  </si>
  <si>
    <t>2049000269</t>
  </si>
  <si>
    <t>2049000270</t>
  </si>
  <si>
    <t>2049000271</t>
  </si>
  <si>
    <t>2049000272</t>
  </si>
  <si>
    <t>2049000484</t>
  </si>
  <si>
    <t>2003000375</t>
  </si>
  <si>
    <t>2049000322</t>
  </si>
  <si>
    <t>2049000323</t>
  </si>
  <si>
    <t>2049000329</t>
  </si>
  <si>
    <t>2049000333</t>
  </si>
  <si>
    <t>2049000498</t>
  </si>
  <si>
    <t>2049000499</t>
  </si>
  <si>
    <t>2049000485</t>
  </si>
  <si>
    <t>2049000486</t>
  </si>
  <si>
    <t>2049000491</t>
  </si>
  <si>
    <t>2049000492</t>
  </si>
  <si>
    <t>2049000493</t>
  </si>
  <si>
    <t>2049000342</t>
  </si>
  <si>
    <t>2049000345</t>
  </si>
  <si>
    <t>2049000343</t>
  </si>
  <si>
    <t>2049000344</t>
  </si>
  <si>
    <t>2049000346</t>
  </si>
  <si>
    <t>2049000397</t>
  </si>
  <si>
    <t>2049000396</t>
  </si>
  <si>
    <t>2049000398</t>
  </si>
  <si>
    <t>2049000399</t>
  </si>
  <si>
    <t>2049000459</t>
  </si>
  <si>
    <t>2049000460</t>
  </si>
  <si>
    <t>2049000461</t>
  </si>
  <si>
    <t>2049000462</t>
  </si>
  <si>
    <t>2049000465</t>
  </si>
  <si>
    <t>2049000466</t>
  </si>
  <si>
    <t>2049000490</t>
  </si>
  <si>
    <t>2003001813</t>
  </si>
  <si>
    <t>2049000504</t>
  </si>
  <si>
    <t>2049000505</t>
  </si>
  <si>
    <t>2049000529</t>
  </si>
  <si>
    <t>2049000532</t>
  </si>
  <si>
    <t>2049000533</t>
  </si>
  <si>
    <t>2049000534</t>
  </si>
  <si>
    <t>2049000535</t>
  </si>
  <si>
    <t>2049000536</t>
  </si>
  <si>
    <t>2049000541</t>
  </si>
  <si>
    <t>2049000540</t>
  </si>
  <si>
    <t>2049000542</t>
  </si>
  <si>
    <t>2049000587</t>
  </si>
  <si>
    <t>2049000588</t>
  </si>
  <si>
    <t>2003001835</t>
  </si>
  <si>
    <t>2049000618</t>
  </si>
  <si>
    <t>2049000619</t>
  </si>
  <si>
    <t>2049000620</t>
  </si>
  <si>
    <t>2049000625</t>
  </si>
  <si>
    <t>2049000626</t>
  </si>
  <si>
    <t>2049000627</t>
  </si>
  <si>
    <t>2049000668</t>
  </si>
  <si>
    <t>2049000669</t>
  </si>
  <si>
    <t>2003001899</t>
  </si>
  <si>
    <t>2049000804</t>
  </si>
  <si>
    <t>2049000806</t>
  </si>
  <si>
    <t>2049000807</t>
  </si>
  <si>
    <t>2049000808</t>
  </si>
  <si>
    <t>2049000809</t>
  </si>
  <si>
    <t>2049000810</t>
  </si>
  <si>
    <t>2049000708</t>
  </si>
  <si>
    <t>2049000709</t>
  </si>
  <si>
    <t>2049000710</t>
  </si>
  <si>
    <t>2049000765</t>
  </si>
  <si>
    <t>2049000767</t>
  </si>
  <si>
    <t>2049000764</t>
  </si>
  <si>
    <t>2049000766</t>
  </si>
  <si>
    <t>2049000769</t>
  </si>
  <si>
    <t>2049000770</t>
  </si>
  <si>
    <t>2003002092</t>
  </si>
  <si>
    <t>2049000832</t>
  </si>
  <si>
    <t>2049000827</t>
  </si>
  <si>
    <t>2049000842</t>
  </si>
  <si>
    <t>2049000843</t>
  </si>
  <si>
    <t>2049000845</t>
  </si>
  <si>
    <t>2049000839</t>
  </si>
  <si>
    <t>2049000840</t>
  </si>
  <si>
    <t>2049000841</t>
  </si>
  <si>
    <t>2049000844</t>
  </si>
  <si>
    <t>2049000846</t>
  </si>
  <si>
    <t>2049000955</t>
  </si>
  <si>
    <t>2049000956</t>
  </si>
  <si>
    <t>2049000948</t>
  </si>
  <si>
    <t>2049000957</t>
  </si>
  <si>
    <t>2049000958</t>
  </si>
  <si>
    <t>2049000959</t>
  </si>
  <si>
    <t>2049000960</t>
  </si>
  <si>
    <t>2049000898</t>
  </si>
  <si>
    <t>2049000899</t>
  </si>
  <si>
    <t>2049000900</t>
  </si>
  <si>
    <t>2049000901</t>
  </si>
  <si>
    <t>2049000902</t>
  </si>
  <si>
    <t>2049000903</t>
  </si>
  <si>
    <t>2049000904</t>
  </si>
  <si>
    <t>2049000935</t>
  </si>
  <si>
    <t>2004000440</t>
  </si>
  <si>
    <t>2004000441</t>
  </si>
  <si>
    <t>2004000442</t>
  </si>
  <si>
    <t>2004000443</t>
  </si>
  <si>
    <t>2013001089</t>
  </si>
  <si>
    <t>2013001109</t>
  </si>
  <si>
    <t>2049000941</t>
  </si>
  <si>
    <t>2049000942</t>
  </si>
  <si>
    <t>2004000447</t>
  </si>
  <si>
    <t>2004000448</t>
  </si>
  <si>
    <t>2049000943</t>
  </si>
  <si>
    <t>2049000974</t>
  </si>
  <si>
    <t>2049000971</t>
  </si>
  <si>
    <t>2049000972</t>
  </si>
  <si>
    <t>2049000973</t>
  </si>
  <si>
    <t>2049000980</t>
  </si>
  <si>
    <t>2004000464</t>
  </si>
  <si>
    <t>2004000466</t>
  </si>
  <si>
    <t>2004000467</t>
  </si>
  <si>
    <t>2049000992</t>
  </si>
  <si>
    <t>2010000304</t>
  </si>
  <si>
    <t>2049001136</t>
  </si>
  <si>
    <t>2049001137</t>
  </si>
  <si>
    <t>2049001073</t>
  </si>
  <si>
    <t>2049001070</t>
  </si>
  <si>
    <t>2049001072</t>
  </si>
  <si>
    <t>2049001075</t>
  </si>
  <si>
    <t>2049001099</t>
  </si>
  <si>
    <t>2049001100</t>
  </si>
  <si>
    <t>2012002995</t>
  </si>
  <si>
    <t>2012002996</t>
  </si>
  <si>
    <t>2012002997</t>
  </si>
  <si>
    <t>2012002998</t>
  </si>
  <si>
    <t>2012002999</t>
  </si>
  <si>
    <t>2012003000</t>
  </si>
  <si>
    <t>2012003001</t>
  </si>
  <si>
    <t>2012003002</t>
  </si>
  <si>
    <t>2012003003</t>
  </si>
  <si>
    <t>2012003004</t>
  </si>
  <si>
    <t>2012003005</t>
  </si>
  <si>
    <t>2012003006</t>
  </si>
  <si>
    <t>2012003007</t>
  </si>
  <si>
    <t>2049001108</t>
  </si>
  <si>
    <t>2049001114</t>
  </si>
  <si>
    <t>2049001149</t>
  </si>
  <si>
    <t>2004000480</t>
  </si>
  <si>
    <t>2012002993</t>
  </si>
  <si>
    <t>2012002994</t>
  </si>
  <si>
    <t>2012003056</t>
  </si>
  <si>
    <t>2012003057</t>
  </si>
  <si>
    <t>2012003008</t>
  </si>
  <si>
    <t>2012003009</t>
  </si>
  <si>
    <t>2049001231</t>
  </si>
  <si>
    <t>2049001232</t>
  </si>
  <si>
    <t>2012003058</t>
  </si>
  <si>
    <t>2012003059</t>
  </si>
  <si>
    <t>2012003060</t>
  </si>
  <si>
    <t>2012003725</t>
  </si>
  <si>
    <t>2049001246</t>
  </si>
  <si>
    <t>2012003697</t>
  </si>
  <si>
    <t>2012003698</t>
  </si>
  <si>
    <t>2012003699</t>
  </si>
  <si>
    <t>2013001353</t>
  </si>
  <si>
    <t>2012003054</t>
  </si>
  <si>
    <t>2012003055</t>
  </si>
  <si>
    <t>2012003094</t>
  </si>
  <si>
    <t>2012003095</t>
  </si>
  <si>
    <t>2012003717</t>
  </si>
  <si>
    <t>2003002961</t>
  </si>
  <si>
    <t>2012003700</t>
  </si>
  <si>
    <t>2012003701</t>
  </si>
  <si>
    <t>2012003702</t>
  </si>
  <si>
    <t>2012003703</t>
  </si>
  <si>
    <t>2012003704</t>
  </si>
  <si>
    <t>2012003705</t>
  </si>
  <si>
    <t>2012003706</t>
  </si>
  <si>
    <t>2012003707</t>
  </si>
  <si>
    <t>2012003708</t>
  </si>
  <si>
    <t>2012003709</t>
  </si>
  <si>
    <t>2012003710</t>
  </si>
  <si>
    <t>2012003711</t>
  </si>
  <si>
    <t>2012003712</t>
  </si>
  <si>
    <t>2012003713</t>
  </si>
  <si>
    <t>2012003714</t>
  </si>
  <si>
    <t>2012003715</t>
  </si>
  <si>
    <t>2012003716</t>
  </si>
  <si>
    <t>2012003093</t>
  </si>
  <si>
    <t>2012003104</t>
  </si>
  <si>
    <t>2012003140</t>
  </si>
  <si>
    <t>2012003143</t>
  </si>
  <si>
    <t>2012003718</t>
  </si>
  <si>
    <t>2012003719</t>
  </si>
  <si>
    <t>2012003720</t>
  </si>
  <si>
    <t>2013001449</t>
  </si>
  <si>
    <t>2004000507</t>
  </si>
  <si>
    <t>2012003141</t>
  </si>
  <si>
    <t>2012003142</t>
  </si>
  <si>
    <t>2012003183</t>
  </si>
  <si>
    <t>2012003416</t>
  </si>
  <si>
    <t>2012004130</t>
  </si>
  <si>
    <t>2012003184</t>
  </si>
  <si>
    <t>2012003721</t>
  </si>
  <si>
    <t>2012003723</t>
  </si>
  <si>
    <t>2012003724</t>
  </si>
  <si>
    <t>2012003215</t>
  </si>
  <si>
    <t>2012003419</t>
  </si>
  <si>
    <t>2012003696</t>
  </si>
  <si>
    <t>2012003722</t>
  </si>
  <si>
    <t>2012003521</t>
  </si>
  <si>
    <t>2012003524</t>
  </si>
  <si>
    <t>2049001290</t>
  </si>
  <si>
    <t>2012003420</t>
  </si>
  <si>
    <t>2012003508</t>
  </si>
  <si>
    <t>2012003511</t>
  </si>
  <si>
    <t>2012003585</t>
  </si>
  <si>
    <t>2012003623</t>
  </si>
  <si>
    <t>2012003421</t>
  </si>
  <si>
    <t>2012003506</t>
  </si>
  <si>
    <t>2012003525</t>
  </si>
  <si>
    <t>2012003526</t>
  </si>
  <si>
    <t>2012003527</t>
  </si>
  <si>
    <t>2012003528</t>
  </si>
  <si>
    <t>2049001368</t>
  </si>
  <si>
    <t>2049001369</t>
  </si>
  <si>
    <t>2049001364</t>
  </si>
  <si>
    <t>2049001365</t>
  </si>
  <si>
    <t>2013001653</t>
  </si>
  <si>
    <t>2012003495</t>
  </si>
  <si>
    <t>2012003502</t>
  </si>
  <si>
    <t>2012003427</t>
  </si>
  <si>
    <t>2012003428</t>
  </si>
  <si>
    <t>2012003473</t>
  </si>
  <si>
    <t>2012003727</t>
  </si>
  <si>
    <t>2012003728</t>
  </si>
  <si>
    <t>2012003729</t>
  </si>
  <si>
    <t>2012003730</t>
  </si>
  <si>
    <t>2012003472</t>
  </si>
  <si>
    <t>2012003731</t>
  </si>
  <si>
    <t>2012003732</t>
  </si>
  <si>
    <t>2012004063</t>
  </si>
  <si>
    <t>2012004036</t>
  </si>
  <si>
    <t>2049001363</t>
  </si>
  <si>
    <t>2012003726</t>
  </si>
  <si>
    <t>2012003733</t>
  </si>
  <si>
    <t>2012003734</t>
  </si>
  <si>
    <t>2012003735</t>
  </si>
  <si>
    <t>2012003786</t>
  </si>
  <si>
    <t>2012003787</t>
  </si>
  <si>
    <t>2012004062</t>
  </si>
  <si>
    <t>2012004039</t>
  </si>
  <si>
    <t>2012004055</t>
  </si>
  <si>
    <t>2012004065</t>
  </si>
  <si>
    <t>2012004066</t>
  </si>
  <si>
    <t>2012004040</t>
  </si>
  <si>
    <t>2012004041</t>
  </si>
  <si>
    <t>2012004042</t>
  </si>
  <si>
    <t>2012004043</t>
  </si>
  <si>
    <t>2012004044</t>
  </si>
  <si>
    <t>2012004056</t>
  </si>
  <si>
    <t>2012004057</t>
  </si>
  <si>
    <t>2012004058</t>
  </si>
  <si>
    <t>2012004059</t>
  </si>
  <si>
    <t>2012004060</t>
  </si>
  <si>
    <t>2012004061</t>
  </si>
  <si>
    <t>2013001693</t>
  </si>
  <si>
    <t>2012004045</t>
  </si>
  <si>
    <t>2012004046</t>
  </si>
  <si>
    <t>2012004047</t>
  </si>
  <si>
    <t>2012004048</t>
  </si>
  <si>
    <t>2012004049</t>
  </si>
  <si>
    <t>2012004050</t>
  </si>
  <si>
    <t>2012004051</t>
  </si>
  <si>
    <t>2012004052</t>
  </si>
  <si>
    <t>2012004053</t>
  </si>
  <si>
    <t>2012004054</t>
  </si>
  <si>
    <t>2012004064</t>
  </si>
  <si>
    <t>2012004037</t>
  </si>
  <si>
    <t>2012004038</t>
  </si>
  <si>
    <t>2012004131</t>
  </si>
  <si>
    <t>2012004688</t>
  </si>
  <si>
    <t>2012005019</t>
  </si>
  <si>
    <t>2013001887</t>
  </si>
  <si>
    <t>2049001724</t>
  </si>
  <si>
    <t>2049001725</t>
  </si>
  <si>
    <t>2049001723</t>
  </si>
  <si>
    <t>2049001727</t>
  </si>
  <si>
    <t>2049001728</t>
  </si>
  <si>
    <t>2049001891</t>
  </si>
  <si>
    <t>2012005066</t>
  </si>
  <si>
    <t>2012005067</t>
  </si>
  <si>
    <t>2049001682</t>
  </si>
  <si>
    <t>2012004546</t>
  </si>
  <si>
    <t>2012004665</t>
  </si>
  <si>
    <t>2012004666</t>
  </si>
  <si>
    <t>2012005020</t>
  </si>
  <si>
    <t>2012005068</t>
  </si>
  <si>
    <t>2012005120</t>
  </si>
  <si>
    <t>2012005121</t>
  </si>
  <si>
    <t>2012005122</t>
  </si>
  <si>
    <t>2012005123</t>
  </si>
  <si>
    <t>2012005124</t>
  </si>
  <si>
    <t>2012004716</t>
  </si>
  <si>
    <t>2012004752</t>
  </si>
  <si>
    <t>2012004753</t>
  </si>
  <si>
    <t>2012004562</t>
  </si>
  <si>
    <t>2012006398</t>
  </si>
  <si>
    <t>2012006401</t>
  </si>
  <si>
    <t>2049001859</t>
  </si>
  <si>
    <t>2012005401</t>
  </si>
  <si>
    <t>2049002089</t>
  </si>
  <si>
    <t>2049002090</t>
  </si>
  <si>
    <t>2049002093</t>
  </si>
  <si>
    <t>2049002094</t>
  </si>
  <si>
    <t>2049002209</t>
  </si>
  <si>
    <t>2012005590</t>
  </si>
  <si>
    <t>2012005591</t>
  </si>
  <si>
    <t>2049002021</t>
  </si>
  <si>
    <t>2049002022</t>
  </si>
  <si>
    <t>2012005661</t>
  </si>
  <si>
    <t>2012005697</t>
  </si>
  <si>
    <t>2049002134</t>
  </si>
  <si>
    <t>2049002210</t>
  </si>
  <si>
    <t>2012005747</t>
  </si>
  <si>
    <t>2010000779</t>
  </si>
  <si>
    <t>2012005820</t>
  </si>
  <si>
    <t>2012005821</t>
  </si>
  <si>
    <t>2049002231</t>
  </si>
  <si>
    <t>2012006295</t>
  </si>
  <si>
    <t>2012006469</t>
  </si>
  <si>
    <t>2012007511</t>
  </si>
  <si>
    <t>2049002262</t>
  </si>
  <si>
    <t>2012006470</t>
  </si>
  <si>
    <t>2012006471</t>
  </si>
  <si>
    <t>2049002365</t>
  </si>
  <si>
    <t>2012006515</t>
  </si>
  <si>
    <t>2012006516</t>
  </si>
  <si>
    <t>2049002426</t>
  </si>
  <si>
    <t>2049002427</t>
  </si>
  <si>
    <t>2012007236</t>
  </si>
  <si>
    <t>2049002434</t>
  </si>
  <si>
    <t>2049002435</t>
  </si>
  <si>
    <t>2049002550</t>
  </si>
  <si>
    <t>2049002392</t>
  </si>
  <si>
    <t>2012006901</t>
  </si>
  <si>
    <t>2012006902</t>
  </si>
  <si>
    <t>2012006903</t>
  </si>
  <si>
    <t>2049002432</t>
  </si>
  <si>
    <t>2049002433</t>
  </si>
  <si>
    <t>2049002507</t>
  </si>
  <si>
    <t>2012006937</t>
  </si>
  <si>
    <t>2012006938</t>
  </si>
  <si>
    <t>2012006939</t>
  </si>
  <si>
    <t>2012007044</t>
  </si>
  <si>
    <t>2012007045</t>
  </si>
  <si>
    <t>2049002547</t>
  </si>
  <si>
    <t>2012007291</t>
  </si>
  <si>
    <t>2012007292</t>
  </si>
  <si>
    <t>2049002629</t>
  </si>
  <si>
    <t>2049002630</t>
  </si>
  <si>
    <t>2049002626</t>
  </si>
  <si>
    <t>2049002590</t>
  </si>
  <si>
    <t>2012007512</t>
  </si>
  <si>
    <t>2049002624</t>
  </si>
  <si>
    <t>2049002625</t>
  </si>
  <si>
    <t>2049002634</t>
  </si>
  <si>
    <t>2012007638</t>
  </si>
  <si>
    <t>2012007639</t>
  </si>
  <si>
    <t>2012007660</t>
  </si>
  <si>
    <t>2049002801</t>
  </si>
  <si>
    <t>2012007601</t>
  </si>
  <si>
    <t>2012007602</t>
  </si>
  <si>
    <t>2012007659</t>
  </si>
  <si>
    <t>2049002854</t>
  </si>
  <si>
    <t>2012008228</t>
  </si>
  <si>
    <t>2012008540</t>
  </si>
  <si>
    <t>2049002927</t>
  </si>
  <si>
    <t>2012009170</t>
  </si>
  <si>
    <t>2012009169</t>
  </si>
  <si>
    <t>2012008666</t>
  </si>
  <si>
    <t>2012008667</t>
  </si>
  <si>
    <t>2012008694</t>
  </si>
  <si>
    <t>2012009171</t>
  </si>
  <si>
    <t>2003006026</t>
  </si>
  <si>
    <t>2049003155</t>
  </si>
  <si>
    <t>2049003156</t>
  </si>
  <si>
    <t>2049003159</t>
  </si>
  <si>
    <t>2049003160</t>
  </si>
  <si>
    <t>2003006030</t>
  </si>
  <si>
    <t>2012010069</t>
  </si>
  <si>
    <t>2012010070</t>
  </si>
  <si>
    <t>2012010071</t>
  </si>
  <si>
    <t>2012010072</t>
  </si>
  <si>
    <t>2012010073</t>
  </si>
  <si>
    <t>2012010074</t>
  </si>
  <si>
    <t>2012010075</t>
  </si>
  <si>
    <t>2012010076</t>
  </si>
  <si>
    <t>2012010107</t>
  </si>
  <si>
    <t>2012010109</t>
  </si>
  <si>
    <t>2012010077</t>
  </si>
  <si>
    <t>2012010079</t>
  </si>
  <si>
    <t>2012010082</t>
  </si>
  <si>
    <t>2012010083</t>
  </si>
  <si>
    <t>2012010080</t>
  </si>
  <si>
    <t>2012010081</t>
  </si>
  <si>
    <t>2012010098</t>
  </si>
  <si>
    <t>2012010101</t>
  </si>
  <si>
    <t>2012010103</t>
  </si>
  <si>
    <t>2012010104</t>
  </si>
  <si>
    <t>2012010105</t>
  </si>
  <si>
    <t>2012010106</t>
  </si>
  <si>
    <t>2012010108</t>
  </si>
  <si>
    <t>2012010110</t>
  </si>
  <si>
    <t>2012010068</t>
  </si>
  <si>
    <t>2012010084</t>
  </si>
  <si>
    <t>2012010087</t>
  </si>
  <si>
    <t>2012010094</t>
  </si>
  <si>
    <t>2012010096</t>
  </si>
  <si>
    <t>2012010088</t>
  </si>
  <si>
    <t>2012010089</t>
  </si>
  <si>
    <t>2012010090</t>
  </si>
  <si>
    <t>2012010091</t>
  </si>
  <si>
    <t>2012010092</t>
  </si>
  <si>
    <t>2012010093</t>
  </si>
  <si>
    <t>2012010099</t>
  </si>
  <si>
    <t>2012010102</t>
  </si>
  <si>
    <t>2012010085</t>
  </si>
  <si>
    <t>2012010078</t>
  </si>
  <si>
    <t>2012010086</t>
  </si>
  <si>
    <t>2012010095</t>
  </si>
  <si>
    <t>2012010097</t>
  </si>
  <si>
    <t>2012010100</t>
  </si>
  <si>
    <t>2012010173</t>
  </si>
  <si>
    <t>2012010116</t>
  </si>
  <si>
    <t>2012010117</t>
  </si>
  <si>
    <t>2012010114</t>
  </si>
  <si>
    <t>2012010115</t>
  </si>
  <si>
    <t>2012010118</t>
  </si>
  <si>
    <t>2012010177</t>
  </si>
  <si>
    <t>2012010200</t>
  </si>
  <si>
    <t>2012010119</t>
  </si>
  <si>
    <t>2012010120</t>
  </si>
  <si>
    <t>2012010121</t>
  </si>
  <si>
    <t>2012010122</t>
  </si>
  <si>
    <t>2012010123</t>
  </si>
  <si>
    <t>2012010124</t>
  </si>
  <si>
    <t>2012010125</t>
  </si>
  <si>
    <t>2012010126</t>
  </si>
  <si>
    <t>2012010127</t>
  </si>
  <si>
    <t>2012010128</t>
  </si>
  <si>
    <t>2012010129</t>
  </si>
  <si>
    <t>2012010134</t>
  </si>
  <si>
    <t>2012010135</t>
  </si>
  <si>
    <t>2012010136</t>
  </si>
  <si>
    <t>2012010137</t>
  </si>
  <si>
    <t>2012010138</t>
  </si>
  <si>
    <t>2012010169</t>
  </si>
  <si>
    <t>2012010130</t>
  </si>
  <si>
    <t>2012010131</t>
  </si>
  <si>
    <t>2012010132</t>
  </si>
  <si>
    <t>2012010133</t>
  </si>
  <si>
    <t>2012010139</t>
  </si>
  <si>
    <t>2012010141</t>
  </si>
  <si>
    <t>2012010143</t>
  </si>
  <si>
    <t>2012010146</t>
  </si>
  <si>
    <t>2012010164</t>
  </si>
  <si>
    <t>2012010209</t>
  </si>
  <si>
    <t>2012010210</t>
  </si>
  <si>
    <t>2012010192</t>
  </si>
  <si>
    <t>2012010193</t>
  </si>
  <si>
    <t>2012010194</t>
  </si>
  <si>
    <t>2012010195</t>
  </si>
  <si>
    <t>2012010196</t>
  </si>
  <si>
    <t>2012010197</t>
  </si>
  <si>
    <t>2012010148</t>
  </si>
  <si>
    <t>2012010149</t>
  </si>
  <si>
    <t>2012010178</t>
  </si>
  <si>
    <t>2012010111</t>
  </si>
  <si>
    <t>2012010112</t>
  </si>
  <si>
    <t>2012010140</t>
  </si>
  <si>
    <t>2012010158</t>
  </si>
  <si>
    <t>2012010113</t>
  </si>
  <si>
    <t>2012010152</t>
  </si>
  <si>
    <t>2012010153</t>
  </si>
  <si>
    <t>2012010179</t>
  </si>
  <si>
    <t>2012010156</t>
  </si>
  <si>
    <t>2012010161</t>
  </si>
  <si>
    <t>2012010165</t>
  </si>
  <si>
    <t>2012010199</t>
  </si>
  <si>
    <t>2012010142</t>
  </si>
  <si>
    <t>2012010144</t>
  </si>
  <si>
    <t>2012010145</t>
  </si>
  <si>
    <t>2012010147</t>
  </si>
  <si>
    <t>2012010154</t>
  </si>
  <si>
    <t>2012010159</t>
  </si>
  <si>
    <t>2012010166</t>
  </si>
  <si>
    <t>2012010180</t>
  </si>
  <si>
    <t>2012010198</t>
  </si>
  <si>
    <t>2012010206</t>
  </si>
  <si>
    <t>2012010207</t>
  </si>
  <si>
    <t>2012010208</t>
  </si>
  <si>
    <t>2012010157</t>
  </si>
  <si>
    <t>2012010162</t>
  </si>
  <si>
    <t>2012010168</t>
  </si>
  <si>
    <t>2012010150</t>
  </si>
  <si>
    <t>2012010151</t>
  </si>
  <si>
    <t>2012010155</t>
  </si>
  <si>
    <t>2012010160</t>
  </si>
  <si>
    <t>2012010163</t>
  </si>
  <si>
    <t>2012010167</t>
  </si>
  <si>
    <t>2012010184</t>
  </si>
  <si>
    <t>2012010185</t>
  </si>
  <si>
    <t>2012010181</t>
  </si>
  <si>
    <t>2012010182</t>
  </si>
  <si>
    <t>2012010183</t>
  </si>
  <si>
    <t>2012010186</t>
  </si>
  <si>
    <t>2012010189</t>
  </si>
  <si>
    <t>2012010190</t>
  </si>
  <si>
    <t>2012010191</t>
  </si>
  <si>
    <t>2012010214</t>
  </si>
  <si>
    <t>2012010171</t>
  </si>
  <si>
    <t>2012010172</t>
  </si>
  <si>
    <t>2012010205</t>
  </si>
  <si>
    <t>2012010215</t>
  </si>
  <si>
    <t>2012010216</t>
  </si>
  <si>
    <t>2012010217</t>
  </si>
  <si>
    <t>2012010220</t>
  </si>
  <si>
    <t>2012010221</t>
  </si>
  <si>
    <t>2012010222</t>
  </si>
  <si>
    <t>2012010170</t>
  </si>
  <si>
    <t>2012010175</t>
  </si>
  <si>
    <t>2012010176</t>
  </si>
  <si>
    <t>2012010187</t>
  </si>
  <si>
    <t>2012010188</t>
  </si>
  <si>
    <t>2012010201</t>
  </si>
  <si>
    <t>2012010202</t>
  </si>
  <si>
    <t>2012010203</t>
  </si>
  <si>
    <t>2012010204</t>
  </si>
  <si>
    <t>2012010211</t>
  </si>
  <si>
    <t>2012010212</t>
  </si>
  <si>
    <t>2012010213</t>
  </si>
  <si>
    <t>2012010218</t>
  </si>
  <si>
    <t>2012010223</t>
  </si>
  <si>
    <t>2012010224</t>
  </si>
  <si>
    <t>2003006721</t>
  </si>
  <si>
    <t>2012010174</t>
  </si>
  <si>
    <t>2012010219</t>
  </si>
  <si>
    <t>2012011073</t>
  </si>
  <si>
    <t>2012011086</t>
  </si>
  <si>
    <t>2012011087</t>
  </si>
  <si>
    <t>2012011095</t>
  </si>
  <si>
    <t>2012011100</t>
  </si>
  <si>
    <t>2012011103</t>
  </si>
  <si>
    <t>2009000392</t>
  </si>
  <si>
    <t>2009000393</t>
  </si>
  <si>
    <t>2012011091</t>
  </si>
  <si>
    <t>2012011096</t>
  </si>
  <si>
    <t>2012011101</t>
  </si>
  <si>
    <t>2012011104</t>
  </si>
  <si>
    <t>2009000394</t>
  </si>
  <si>
    <t>2009000395</t>
  </si>
  <si>
    <t>2012011074</t>
  </si>
  <si>
    <t>2012011075</t>
  </si>
  <si>
    <t>2012011076</t>
  </si>
  <si>
    <t>2012011110</t>
  </si>
  <si>
    <t>2012011111</t>
  </si>
  <si>
    <t>2012011112</t>
  </si>
  <si>
    <t>2012011113</t>
  </si>
  <si>
    <t>2012011114</t>
  </si>
  <si>
    <t>2012011135</t>
  </si>
  <si>
    <t>2012011136</t>
  </si>
  <si>
    <t>2012011137</t>
  </si>
  <si>
    <t>2012011138</t>
  </si>
  <si>
    <t>2012011139</t>
  </si>
  <si>
    <t>2012011172</t>
  </si>
  <si>
    <t>2012011246</t>
  </si>
  <si>
    <t>2012011247</t>
  </si>
  <si>
    <t>2012011248</t>
  </si>
  <si>
    <t>2012011264</t>
  </si>
  <si>
    <t>2012011265</t>
  </si>
  <si>
    <t>2012011266</t>
  </si>
  <si>
    <t>2012009294</t>
  </si>
  <si>
    <t>2012011106</t>
  </si>
  <si>
    <t>2012011107</t>
  </si>
  <si>
    <t>2012011129</t>
  </si>
  <si>
    <t>2012011130</t>
  </si>
  <si>
    <t>2012011131</t>
  </si>
  <si>
    <t>2012011132</t>
  </si>
  <si>
    <t>2012011133</t>
  </si>
  <si>
    <t>2012011153</t>
  </si>
  <si>
    <t>2012011154</t>
  </si>
  <si>
    <t>2012011180</t>
  </si>
  <si>
    <t>2012011249</t>
  </si>
  <si>
    <t>2012009290</t>
  </si>
  <si>
    <t>2012009291</t>
  </si>
  <si>
    <t>2012009292</t>
  </si>
  <si>
    <t>2012009293</t>
  </si>
  <si>
    <t>2009000396</t>
  </si>
  <si>
    <t>2009000397</t>
  </si>
  <si>
    <t>2012011078</t>
  </si>
  <si>
    <t>2012011081</t>
  </si>
  <si>
    <t>2012011082</t>
  </si>
  <si>
    <t>2012011083</t>
  </si>
  <si>
    <t>2012011092</t>
  </si>
  <si>
    <t>2012011097</t>
  </si>
  <si>
    <t>2012011117</t>
  </si>
  <si>
    <t>2012011118</t>
  </si>
  <si>
    <t>2012011119</t>
  </si>
  <si>
    <t>2012011243</t>
  </si>
  <si>
    <t>2012011244</t>
  </si>
  <si>
    <t>2012011269</t>
  </si>
  <si>
    <t>2012011273</t>
  </si>
  <si>
    <t>2012011274</t>
  </si>
  <si>
    <t>2012011275</t>
  </si>
  <si>
    <t>2012011276</t>
  </si>
  <si>
    <t>2012011277</t>
  </si>
  <si>
    <t>2012011278</t>
  </si>
  <si>
    <t>2009000398</t>
  </si>
  <si>
    <t>2009000399</t>
  </si>
  <si>
    <t>2012011077</t>
  </si>
  <si>
    <t>2012011090</t>
  </si>
  <si>
    <t>2012011105</t>
  </si>
  <si>
    <t>2012011251</t>
  </si>
  <si>
    <t>2012011261</t>
  </si>
  <si>
    <t>2012011262</t>
  </si>
  <si>
    <t>2012011263</t>
  </si>
  <si>
    <t>2012009384</t>
  </si>
  <si>
    <t>2012009385</t>
  </si>
  <si>
    <t>2012009386</t>
  </si>
  <si>
    <t>2012009387</t>
  </si>
  <si>
    <t>2012009388</t>
  </si>
  <si>
    <t>2012009389</t>
  </si>
  <si>
    <t>2012009392</t>
  </si>
  <si>
    <t>2012009398</t>
  </si>
  <si>
    <t>2012009402</t>
  </si>
  <si>
    <t>2012011196</t>
  </si>
  <si>
    <t>2012011267</t>
  </si>
  <si>
    <t>2012011167</t>
  </si>
  <si>
    <t>2012011252</t>
  </si>
  <si>
    <t>2012011253</t>
  </si>
  <si>
    <t>2049003218</t>
  </si>
  <si>
    <t>2012011245</t>
  </si>
  <si>
    <t>2009000400</t>
  </si>
  <si>
    <t>2009000401</t>
  </si>
  <si>
    <t>2009000402</t>
  </si>
  <si>
    <t>2009000408</t>
  </si>
  <si>
    <t>2012009543</t>
  </si>
  <si>
    <t>2012011079</t>
  </si>
  <si>
    <t>2012011080</t>
  </si>
  <si>
    <t>2012011084</t>
  </si>
  <si>
    <t>2012011085</t>
  </si>
  <si>
    <t>2012011093</t>
  </si>
  <si>
    <t>2012011098</t>
  </si>
  <si>
    <t>2012011102</t>
  </si>
  <si>
    <t>2012011162</t>
  </si>
  <si>
    <t>2012011205</t>
  </si>
  <si>
    <t>2012011206</t>
  </si>
  <si>
    <t>2012011268</t>
  </si>
  <si>
    <t>2012011270</t>
  </si>
  <si>
    <t>2012011271</t>
  </si>
  <si>
    <t>2012011242</t>
  </si>
  <si>
    <t>2009000403</t>
  </si>
  <si>
    <t>2009000404</t>
  </si>
  <si>
    <t>2009000405</t>
  </si>
  <si>
    <t>2009000409</t>
  </si>
  <si>
    <t>2012011088</t>
  </si>
  <si>
    <t>2012011089</t>
  </si>
  <si>
    <t>2012011200</t>
  </si>
  <si>
    <t>2012011201</t>
  </si>
  <si>
    <t>2009000406</t>
  </si>
  <si>
    <t>2012011134</t>
  </si>
  <si>
    <t>2012011203</t>
  </si>
  <si>
    <t>2012011204</t>
  </si>
  <si>
    <t>2049003298</t>
  </si>
  <si>
    <t>2009000407</t>
  </si>
  <si>
    <t>2012011212</t>
  </si>
  <si>
    <t>2012011156</t>
  </si>
  <si>
    <t>2012011158</t>
  </si>
  <si>
    <t>2012011163</t>
  </si>
  <si>
    <t>2012011169</t>
  </si>
  <si>
    <t>2012011094</t>
  </si>
  <si>
    <t>2012011099</t>
  </si>
  <si>
    <t>2012011108</t>
  </si>
  <si>
    <t>2012011109</t>
  </si>
  <si>
    <t>2012011209</t>
  </si>
  <si>
    <t>2012009710</t>
  </si>
  <si>
    <t>2012009713</t>
  </si>
  <si>
    <t>2012009716</t>
  </si>
  <si>
    <t>2012011210</t>
  </si>
  <si>
    <t>2009000410</t>
  </si>
  <si>
    <t>2009000411</t>
  </si>
  <si>
    <t>2012011140</t>
  </si>
  <si>
    <t>2012011142</t>
  </si>
  <si>
    <t>2012011151</t>
  </si>
  <si>
    <t>2012011152</t>
  </si>
  <si>
    <t>2012011157</t>
  </si>
  <si>
    <t>2012011202</t>
  </si>
  <si>
    <t>2012009744</t>
  </si>
  <si>
    <t>2012009745</t>
  </si>
  <si>
    <t>2049003334</t>
  </si>
  <si>
    <t>2049003335</t>
  </si>
  <si>
    <t>2012011123</t>
  </si>
  <si>
    <t>2012011144</t>
  </si>
  <si>
    <t>2012011145</t>
  </si>
  <si>
    <t>2012011146</t>
  </si>
  <si>
    <t>2012011198</t>
  </si>
  <si>
    <t>2012011272</t>
  </si>
  <si>
    <t>2012009742</t>
  </si>
  <si>
    <t>2012009743</t>
  </si>
  <si>
    <t>2012011115</t>
  </si>
  <si>
    <t>2012011116</t>
  </si>
  <si>
    <t>2012011120</t>
  </si>
  <si>
    <t>2012011121</t>
  </si>
  <si>
    <t>2012011122</t>
  </si>
  <si>
    <t>2012011125</t>
  </si>
  <si>
    <t>2012011126</t>
  </si>
  <si>
    <t>2012011127</t>
  </si>
  <si>
    <t>2012011141</t>
  </si>
  <si>
    <t>2012011143</t>
  </si>
  <si>
    <t>2012011147</t>
  </si>
  <si>
    <t>2012011148</t>
  </si>
  <si>
    <t>2012011149</t>
  </si>
  <si>
    <t>2012011150</t>
  </si>
  <si>
    <t>2012011160</t>
  </si>
  <si>
    <t>2012011171</t>
  </si>
  <si>
    <t>2012011173</t>
  </si>
  <si>
    <t>2012011174</t>
  </si>
  <si>
    <t>2012011175</t>
  </si>
  <si>
    <t>2012011176</t>
  </si>
  <si>
    <t>2012011177</t>
  </si>
  <si>
    <t>2012011178</t>
  </si>
  <si>
    <t>2012011179</t>
  </si>
  <si>
    <t>2012011181</t>
  </si>
  <si>
    <t>2012011182</t>
  </si>
  <si>
    <t>2012011183</t>
  </si>
  <si>
    <t>2012011184</t>
  </si>
  <si>
    <t>2012011185</t>
  </si>
  <si>
    <t>2012011186</t>
  </si>
  <si>
    <t>2012011187</t>
  </si>
  <si>
    <t>2012011188</t>
  </si>
  <si>
    <t>2012011189</t>
  </si>
  <si>
    <t>2012011190</t>
  </si>
  <si>
    <t>2012011191</t>
  </si>
  <si>
    <t>2012011192</t>
  </si>
  <si>
    <t>2012011193</t>
  </si>
  <si>
    <t>2012011194</t>
  </si>
  <si>
    <t>2012011195</t>
  </si>
  <si>
    <t>2012011207</t>
  </si>
  <si>
    <t>2012011208</t>
  </si>
  <si>
    <t>2012011211</t>
  </si>
  <si>
    <t>2012011250</t>
  </si>
  <si>
    <t>2012011254</t>
  </si>
  <si>
    <t>2012011255</t>
  </si>
  <si>
    <t>2012011256</t>
  </si>
  <si>
    <t>2012011257</t>
  </si>
  <si>
    <t>2012011258</t>
  </si>
  <si>
    <t>2012011259</t>
  </si>
  <si>
    <t>2012011260</t>
  </si>
  <si>
    <t>2009000412</t>
  </si>
  <si>
    <t>2049003421</t>
  </si>
  <si>
    <t>2049003422</t>
  </si>
  <si>
    <t>2049003419</t>
  </si>
  <si>
    <t>2049003420</t>
  </si>
  <si>
    <t>2012011124</t>
  </si>
  <si>
    <t>2012011170</t>
  </si>
  <si>
    <t>2012011199</t>
  </si>
  <si>
    <t>2012011128</t>
  </si>
  <si>
    <t>2012011155</t>
  </si>
  <si>
    <t>2012011159</t>
  </si>
  <si>
    <t>2012011161</t>
  </si>
  <si>
    <t>2012011168</t>
  </si>
  <si>
    <t>2012011197</t>
  </si>
  <si>
    <t>2009000413</t>
  </si>
  <si>
    <t>2009000414</t>
  </si>
  <si>
    <t>2009000415</t>
  </si>
  <si>
    <t>2003006709</t>
  </si>
  <si>
    <t>2003006713</t>
  </si>
  <si>
    <t>2012011164</t>
  </si>
  <si>
    <t>2012011165</t>
  </si>
  <si>
    <t>2012011166</t>
  </si>
  <si>
    <t>2009000416</t>
  </si>
  <si>
    <t>2012010226</t>
  </si>
  <si>
    <t>2012010227</t>
  </si>
  <si>
    <t>2009000417</t>
  </si>
  <si>
    <t>2009000425</t>
  </si>
  <si>
    <t>2012010225</t>
  </si>
  <si>
    <t>2049003589</t>
  </si>
  <si>
    <t>2009000418</t>
  </si>
  <si>
    <t>2009000426</t>
  </si>
  <si>
    <t>2009000427</t>
  </si>
  <si>
    <t>2009000428</t>
  </si>
  <si>
    <t>2012010336</t>
  </si>
  <si>
    <t>2012010340</t>
  </si>
  <si>
    <t>2012010343</t>
  </si>
  <si>
    <t>2009000419</t>
  </si>
  <si>
    <t>2009000420</t>
  </si>
  <si>
    <t>2009000421</t>
  </si>
  <si>
    <t>2012010398</t>
  </si>
  <si>
    <t>2012010397</t>
  </si>
  <si>
    <t>2012010643</t>
  </si>
  <si>
    <t>2012010395</t>
  </si>
  <si>
    <t>2012010396</t>
  </si>
  <si>
    <t>2049003568</t>
  </si>
  <si>
    <t>2012010637</t>
  </si>
  <si>
    <t>2012010476</t>
  </si>
  <si>
    <t>2009000423</t>
  </si>
  <si>
    <t>2009000424</t>
  </si>
  <si>
    <t>2012010644</t>
  </si>
  <si>
    <t>2009000432</t>
  </si>
  <si>
    <t>2012010539</t>
  </si>
  <si>
    <t>2009000431</t>
  </si>
  <si>
    <t>2009000437</t>
  </si>
  <si>
    <t>2012010618</t>
  </si>
  <si>
    <t>2012010626</t>
  </si>
  <si>
    <t>2009000434</t>
  </si>
  <si>
    <t>2009000435</t>
  </si>
  <si>
    <t>2049003636</t>
  </si>
  <si>
    <t>2012010575</t>
  </si>
  <si>
    <t>2009000436</t>
  </si>
  <si>
    <t>2049003656</t>
  </si>
  <si>
    <t>2049003662</t>
  </si>
  <si>
    <t>2049003657</t>
  </si>
  <si>
    <t>2049003661</t>
  </si>
  <si>
    <t>2049003664</t>
  </si>
  <si>
    <t>2049003895</t>
  </si>
  <si>
    <t>2009000438</t>
  </si>
  <si>
    <t>2009000439</t>
  </si>
  <si>
    <t>2009000440</t>
  </si>
  <si>
    <t>2012010752</t>
  </si>
  <si>
    <t>2012010757</t>
  </si>
  <si>
    <t>2012010758</t>
  </si>
  <si>
    <t>2012010760</t>
  </si>
  <si>
    <t>2009000441</t>
  </si>
  <si>
    <t>2009000442</t>
  </si>
  <si>
    <t>2009000443</t>
  </si>
  <si>
    <t>2049003771</t>
  </si>
  <si>
    <t>2012010787</t>
  </si>
  <si>
    <t>2009000444</t>
  </si>
  <si>
    <t>2009000446</t>
  </si>
  <si>
    <t>2009000450</t>
  </si>
  <si>
    <t>2009000451</t>
  </si>
  <si>
    <t>2012010928</t>
  </si>
  <si>
    <t>2009000447</t>
  </si>
  <si>
    <t>2009000455</t>
  </si>
  <si>
    <t>2003006897</t>
  </si>
  <si>
    <t>2049003929</t>
  </si>
  <si>
    <t>2049003859</t>
  </si>
  <si>
    <t>2012010929</t>
  </si>
  <si>
    <t>2012010930</t>
  </si>
  <si>
    <t>2012010931</t>
  </si>
  <si>
    <t>2012010932</t>
  </si>
  <si>
    <t>2012010933</t>
  </si>
  <si>
    <t>2012010934</t>
  </si>
  <si>
    <t>2012010935</t>
  </si>
  <si>
    <t>2010001430</t>
  </si>
  <si>
    <t>2049003893</t>
  </si>
  <si>
    <t>2049003899</t>
  </si>
  <si>
    <t>2049003927</t>
  </si>
  <si>
    <t>2049003936</t>
  </si>
  <si>
    <t>2009000448</t>
  </si>
  <si>
    <t>2009000449</t>
  </si>
  <si>
    <t>2009000452</t>
  </si>
  <si>
    <t>2009000453</t>
  </si>
  <si>
    <t>2009000454</t>
  </si>
  <si>
    <t>2012010761</t>
  </si>
  <si>
    <t>2003006734</t>
  </si>
  <si>
    <t>2003006570</t>
  </si>
  <si>
    <t>2049003935</t>
  </si>
  <si>
    <t>2003006728</t>
  </si>
  <si>
    <t>2049000330</t>
  </si>
  <si>
    <t>2003006566</t>
  </si>
  <si>
    <t>2003002919</t>
  </si>
  <si>
    <t>2003006731</t>
  </si>
  <si>
    <t>2049002141</t>
  </si>
  <si>
    <t>2049002207</t>
  </si>
  <si>
    <t>2003002845</t>
  </si>
  <si>
    <t>2049001922</t>
  </si>
  <si>
    <t>2003003555</t>
  </si>
  <si>
    <t>2003001694</t>
  </si>
  <si>
    <t>2003004127</t>
  </si>
  <si>
    <t>2003005507</t>
  </si>
  <si>
    <t>2003000365</t>
  </si>
  <si>
    <t>2003000364</t>
  </si>
  <si>
    <t>2003005748</t>
  </si>
  <si>
    <t>2049002545</t>
  </si>
  <si>
    <t>2049002208</t>
  </si>
  <si>
    <t>2003006569</t>
  </si>
  <si>
    <t>2003002244</t>
  </si>
  <si>
    <t>2003001824</t>
  </si>
  <si>
    <t>2049001923</t>
  </si>
  <si>
    <t>2049003894</t>
  </si>
  <si>
    <t>2003002369</t>
  </si>
  <si>
    <t>2049000299</t>
  </si>
  <si>
    <t>2049001228</t>
  </si>
  <si>
    <t>2003006588</t>
  </si>
  <si>
    <t>2003006855</t>
  </si>
  <si>
    <t>2003002275</t>
  </si>
  <si>
    <t>2003002353</t>
  </si>
  <si>
    <t>2003000366</t>
  </si>
  <si>
    <t>2003006628</t>
  </si>
  <si>
    <t>2003002910</t>
  </si>
  <si>
    <r>
      <t xml:space="preserve">1. The Nature and Materiality of Misstatements That the Control Is Intended to Prevent or Detect-Selling and distribution expenses may be overstated in the financial statements.
2. The Inherent Risk Associated with the Risk of Material Misstatement: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
    </r>
    <r>
      <rPr>
        <sz val="9"/>
        <color theme="1"/>
        <rFont val="Verdana"/>
        <family val="2"/>
        <scheme val="minor"/>
      </rPr>
      <t>The control is performed many times per day. Daily control frequency is 9.7 times.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</si>
  <si>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The control is performed every time the expense amount is recorded. Frequency of control applied is 9.7 times per day. Frequency and consistency of the control is appropriate.</t>
  </si>
  <si>
    <t xml:space="preserve">Total controls for the whole year </t>
  </si>
  <si>
    <r>
      <rPr>
        <b/>
        <sz val="11"/>
        <color theme="1"/>
        <rFont val="Verdana"/>
        <family val="2"/>
        <scheme val="minor"/>
      </rPr>
      <t>Name of the Client:</t>
    </r>
    <r>
      <rPr>
        <sz val="11"/>
        <color theme="1"/>
        <rFont val="Verdana"/>
        <family val="2"/>
        <scheme val="minor"/>
      </rPr>
      <t xml:space="preserve"> Cosmopolitan Industries Pvt. Ltd (CIPL)</t>
    </r>
  </si>
  <si>
    <t xml:space="preserve">Ref: </t>
  </si>
  <si>
    <t>Control-1-Frequency Testing</t>
  </si>
  <si>
    <t xml:space="preserve">Prepared by: Syed Muhammad Ali </t>
  </si>
  <si>
    <t>Reviewed by: Mahdi Mohammad Mehrab</t>
  </si>
  <si>
    <r>
      <rPr>
        <b/>
        <sz val="11"/>
        <color theme="1"/>
        <rFont val="Verdana"/>
        <family val="2"/>
        <scheme val="minor"/>
      </rPr>
      <t>Subject:</t>
    </r>
    <r>
      <rPr>
        <sz val="11"/>
        <color theme="1"/>
        <rFont val="Verdana"/>
        <family val="2"/>
        <scheme val="minor"/>
      </rPr>
      <t xml:space="preserve"> Control-1-Frequency Testing</t>
    </r>
  </si>
  <si>
    <t>1. Level of aggregation is low, control is performed 9.7 times per day.
2. Predictability is high as the control owner is likely to be aware about the potential misstatement that may occur</t>
  </si>
  <si>
    <t>RS-26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</si>
</sst>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409]dd\-mmm\-yy;@"/>
  </numFmts>
  <fonts count="40"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b/>
      <sz val="11"/>
      <color theme="0"/>
      <name val="Verdana"/>
      <family val="2"/>
      <scheme val="minor"/>
    </font>
    <font>
      <sz val="11"/>
      <color theme="1"/>
      <name val="Verdana"/>
      <family val="2"/>
      <scheme val="minor"/>
    </font>
    <font>
      <sz val="11"/>
      <color theme="0"/>
      <name val="Verdana"/>
      <family val="2"/>
      <scheme val="minor"/>
    </font>
    <font>
      <b/>
      <sz val="12"/>
      <color theme="1"/>
      <name val="Verdana"/>
      <family val="2"/>
      <scheme val="minor"/>
    </font>
    <font>
      <b/>
      <sz val="11"/>
      <color rgb="FFFF0000"/>
      <name val="Verdana"/>
      <family val="2"/>
      <scheme val="minor"/>
    </font>
    <font>
      <sz val="8"/>
      <name val="Verdana"/>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2"/>
        <bgColor indexed="64"/>
      </patternFill>
    </fill>
    <fill>
      <patternFill patternType="solid">
        <fgColor theme="0" tint="-0.14999847407452621"/>
        <bgColor theme="0" tint="-0.14999847407452621"/>
      </patternFill>
    </fill>
    <fill>
      <patternFill patternType="solid">
        <fgColor indexed="13"/>
        <bgColor indexed="64"/>
      </patternFill>
    </fill>
    <fill>
      <patternFill patternType="solid">
        <fgColor theme="5" tint="0.79998168889431442"/>
        <bgColor theme="5" tint="0.79998168889431442"/>
      </patternFill>
    </fill>
    <fill>
      <patternFill patternType="solid">
        <fgColor theme="5" tint="0.59999389629810485"/>
        <bgColor theme="5" tint="0.59999389629810485"/>
      </patternFill>
    </fill>
  </fills>
  <borders count="4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5" fillId="0" borderId="0" applyFont="0" applyFill="0" applyBorder="0" applyAlignment="0" applyProtection="0"/>
  </cellStyleXfs>
  <cellXfs count="410">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13" fillId="3" borderId="24" xfId="0" applyFont="1" applyFill="1" applyBorder="1" applyAlignment="1">
      <alignment horizontal="center" vertical="top" wrapText="1"/>
    </xf>
    <xf numFmtId="15" fontId="0" fillId="0" borderId="0" xfId="0" applyNumberFormat="1"/>
    <xf numFmtId="0" fontId="34" fillId="14" borderId="0" xfId="0" applyFont="1" applyFill="1"/>
    <xf numFmtId="0" fontId="36" fillId="14" borderId="0" xfId="0" applyFont="1" applyFill="1"/>
    <xf numFmtId="165" fontId="0" fillId="0" borderId="0" xfId="7" applyNumberFormat="1" applyFont="1"/>
    <xf numFmtId="0" fontId="33" fillId="0" borderId="0" xfId="0" applyFont="1" applyAlignment="1">
      <alignment horizontal="right"/>
    </xf>
    <xf numFmtId="15" fontId="0" fillId="0" borderId="0" xfId="0" applyNumberFormat="1" applyAlignment="1">
      <alignment horizontal="left"/>
    </xf>
    <xf numFmtId="0" fontId="38" fillId="0" borderId="0" xfId="0" applyFont="1" applyAlignment="1">
      <alignment wrapText="1"/>
    </xf>
    <xf numFmtId="0" fontId="34" fillId="15" borderId="24" xfId="0" applyFont="1" applyFill="1" applyBorder="1" applyAlignment="1">
      <alignment horizontal="left"/>
    </xf>
    <xf numFmtId="0" fontId="34" fillId="15" borderId="13" xfId="0" applyFont="1" applyFill="1" applyBorder="1" applyAlignment="1">
      <alignment horizontal="left"/>
    </xf>
    <xf numFmtId="0" fontId="36" fillId="16" borderId="0" xfId="0" applyFont="1" applyFill="1"/>
    <xf numFmtId="0" fontId="0" fillId="16" borderId="24" xfId="0" applyFill="1" applyBorder="1" applyAlignment="1">
      <alignment vertical="top" wrapText="1"/>
    </xf>
    <xf numFmtId="0" fontId="0" fillId="16" borderId="0" xfId="0" applyFill="1"/>
    <xf numFmtId="0" fontId="0" fillId="0" borderId="0" xfId="0" applyAlignment="1">
      <alignment vertical="top"/>
    </xf>
    <xf numFmtId="4" fontId="0" fillId="0" borderId="0" xfId="0" applyNumberFormat="1" applyAlignment="1">
      <alignment horizontal="right" vertical="top"/>
    </xf>
    <xf numFmtId="0" fontId="0" fillId="17" borderId="38" xfId="0" applyFont="1" applyFill="1" applyBorder="1" applyAlignment="1">
      <alignment vertical="top"/>
    </xf>
    <xf numFmtId="4" fontId="0" fillId="0" borderId="38" xfId="0" applyNumberFormat="1" applyFont="1" applyBorder="1" applyAlignment="1">
      <alignment horizontal="right" vertical="top"/>
    </xf>
    <xf numFmtId="0" fontId="0" fillId="0" borderId="38" xfId="0" applyFont="1" applyBorder="1" applyAlignment="1">
      <alignment vertical="top"/>
    </xf>
    <xf numFmtId="4" fontId="0" fillId="17" borderId="38" xfId="0" applyNumberFormat="1" applyFont="1" applyFill="1" applyBorder="1" applyAlignment="1">
      <alignment horizontal="right" vertical="top"/>
    </xf>
    <xf numFmtId="2" fontId="0" fillId="0" borderId="24" xfId="0" applyNumberFormat="1" applyFont="1" applyBorder="1"/>
    <xf numFmtId="0" fontId="0" fillId="12" borderId="24" xfId="0" applyFill="1" applyBorder="1" applyAlignment="1">
      <alignment vertical="top"/>
    </xf>
    <xf numFmtId="0" fontId="0" fillId="0" borderId="0" xfId="0" applyAlignment="1">
      <alignment vertical="top" indent="2"/>
    </xf>
    <xf numFmtId="14" fontId="0" fillId="0" borderId="0" xfId="0" applyNumberFormat="1" applyAlignment="1">
      <alignment horizontal="right" vertical="top"/>
    </xf>
    <xf numFmtId="0" fontId="0" fillId="18" borderId="24" xfId="0" applyFill="1" applyBorder="1" applyAlignment="1">
      <alignment vertical="top"/>
    </xf>
    <xf numFmtId="14" fontId="0" fillId="18" borderId="24" xfId="0" applyNumberFormat="1" applyFill="1" applyBorder="1" applyAlignment="1">
      <alignment horizontal="right" vertical="top"/>
    </xf>
    <xf numFmtId="4" fontId="0" fillId="18" borderId="24" xfId="0" applyNumberFormat="1" applyFill="1" applyBorder="1" applyAlignment="1">
      <alignment horizontal="right" vertical="top"/>
    </xf>
    <xf numFmtId="3" fontId="0" fillId="18" borderId="24" xfId="0" applyNumberFormat="1" applyFill="1" applyBorder="1" applyAlignment="1">
      <alignment horizontal="right" vertical="top"/>
    </xf>
    <xf numFmtId="166" fontId="0" fillId="0" borderId="0" xfId="0" applyNumberFormat="1" applyAlignment="1">
      <alignment horizontal="center" vertical="top"/>
    </xf>
    <xf numFmtId="166" fontId="0" fillId="17" borderId="38" xfId="0" applyNumberFormat="1" applyFont="1" applyFill="1" applyBorder="1" applyAlignment="1">
      <alignment horizontal="center" vertical="top"/>
    </xf>
    <xf numFmtId="166" fontId="0" fillId="0" borderId="38" xfId="0" applyNumberFormat="1" applyFont="1" applyBorder="1" applyAlignment="1">
      <alignment horizontal="center" vertical="top"/>
    </xf>
    <xf numFmtId="0" fontId="0" fillId="0" borderId="24" xfId="0" applyFont="1" applyBorder="1" applyAlignment="1">
      <alignment vertical="top"/>
    </xf>
    <xf numFmtId="4" fontId="0" fillId="0" borderId="24" xfId="0" applyNumberFormat="1" applyFont="1" applyBorder="1" applyAlignment="1">
      <alignment horizontal="right" vertical="top"/>
    </xf>
    <xf numFmtId="166" fontId="0" fillId="0" borderId="39" xfId="0" applyNumberFormat="1" applyFont="1" applyBorder="1" applyAlignment="1">
      <alignment horizontal="center" vertical="top"/>
    </xf>
    <xf numFmtId="0" fontId="0" fillId="0" borderId="39" xfId="0" applyFont="1" applyBorder="1" applyAlignment="1">
      <alignment vertical="top"/>
    </xf>
    <xf numFmtId="4" fontId="0" fillId="0" borderId="39" xfId="0" applyNumberFormat="1" applyFont="1" applyBorder="1" applyAlignment="1">
      <alignment horizontal="right" vertical="top"/>
    </xf>
    <xf numFmtId="0" fontId="13" fillId="3" borderId="24" xfId="0" applyFont="1" applyFill="1" applyBorder="1" applyAlignment="1">
      <alignment horizontal="center" vertical="top" wrapText="1"/>
    </xf>
    <xf numFmtId="166" fontId="0" fillId="20" borderId="38" xfId="0" applyNumberFormat="1" applyFont="1" applyFill="1" applyBorder="1" applyAlignment="1">
      <alignment horizontal="center" vertical="top"/>
    </xf>
    <xf numFmtId="0" fontId="0" fillId="19" borderId="38" xfId="0" applyFont="1" applyFill="1" applyBorder="1" applyAlignment="1">
      <alignment vertical="top"/>
    </xf>
    <xf numFmtId="4" fontId="0" fillId="19" borderId="38" xfId="0" applyNumberFormat="1" applyFont="1" applyFill="1" applyBorder="1" applyAlignment="1">
      <alignment horizontal="right" vertical="top"/>
    </xf>
    <xf numFmtId="0" fontId="0" fillId="20" borderId="38" xfId="0" applyFont="1" applyFill="1" applyBorder="1" applyAlignment="1">
      <alignment vertical="top"/>
    </xf>
    <xf numFmtId="4" fontId="0" fillId="20" borderId="38" xfId="0" applyNumberFormat="1" applyFont="1" applyFill="1" applyBorder="1" applyAlignment="1">
      <alignment horizontal="right" vertical="top"/>
    </xf>
    <xf numFmtId="0" fontId="0" fillId="0" borderId="40" xfId="0" applyFont="1" applyBorder="1" applyAlignment="1">
      <alignment vertical="top"/>
    </xf>
    <xf numFmtId="4" fontId="0" fillId="0" borderId="40" xfId="0" applyNumberFormat="1" applyFont="1" applyBorder="1" applyAlignment="1">
      <alignment horizontal="right" vertical="top"/>
    </xf>
    <xf numFmtId="166" fontId="0" fillId="20" borderId="40" xfId="0" applyNumberFormat="1" applyFont="1" applyFill="1" applyBorder="1" applyAlignment="1">
      <alignment horizontal="center" vertical="top"/>
    </xf>
    <xf numFmtId="0" fontId="0" fillId="19" borderId="40" xfId="0" applyFont="1" applyFill="1" applyBorder="1" applyAlignment="1">
      <alignment vertical="top"/>
    </xf>
    <xf numFmtId="4" fontId="0" fillId="19" borderId="40" xfId="0" applyNumberFormat="1" applyFont="1" applyFill="1" applyBorder="1" applyAlignment="1">
      <alignment horizontal="right" vertical="top"/>
    </xf>
    <xf numFmtId="166" fontId="0" fillId="0" borderId="40" xfId="0" applyNumberFormat="1" applyFont="1" applyBorder="1" applyAlignment="1">
      <alignment horizontal="center" vertical="top"/>
    </xf>
    <xf numFmtId="0" fontId="0" fillId="0" borderId="28" xfId="0" applyBorder="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13" borderId="23" xfId="4" applyFont="1" applyFill="1" applyBorder="1" applyAlignment="1" applyProtection="1">
      <alignment horizontal="center" vertical="top" wrapText="1"/>
    </xf>
    <xf numFmtId="0" fontId="13" fillId="13"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13" fillId="0"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13" borderId="23" xfId="0" applyFont="1" applyFill="1" applyBorder="1" applyAlignment="1">
      <alignment horizontal="center" vertical="top" wrapText="1"/>
    </xf>
    <xf numFmtId="0" fontId="13" fillId="13" borderId="19" xfId="0" applyFont="1" applyFill="1" applyBorder="1" applyAlignment="1">
      <alignment horizontal="center"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37" fillId="0" borderId="0" xfId="0" applyFont="1" applyAlignment="1">
      <alignment horizontal="center"/>
    </xf>
    <xf numFmtId="165" fontId="0" fillId="0" borderId="0" xfId="7" applyNumberFormat="1" applyFont="1" applyAlignment="1">
      <alignment horizontal="center"/>
    </xf>
    <xf numFmtId="0" fontId="0" fillId="0" borderId="0" xfId="0" applyFill="1" applyBorder="1" applyAlignment="1">
      <alignment horizontal="left"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0" xfId="2" applyNumberFormat="1" applyFont="1" applyFill="1" applyBorder="1" applyAlignment="1">
      <alignment horizontal="center" wrapText="1"/>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5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minor"/>
      </font>
      <numFmt numFmtId="4" formatCode="#,##0.00"/>
      <alignment horizontal="right"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4" formatCode="#,##0.00"/>
      <alignment horizontal="right"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alignment horizontal="general"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alignment horizontal="general"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numFmt numFmtId="166" formatCode="[$-409]dd\-mmm\-yy;@"/>
      <alignment horizontal="center"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166" formatCode="[$-409]dd\-mmm\-yy;@"/>
      <alignment horizontal="center"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Verdana"/>
        <scheme val="minor"/>
      </font>
      <fill>
        <patternFill patternType="solid">
          <fgColor indexed="64"/>
          <bgColor theme="2" tint="-0.249977111117893"/>
        </patternFill>
      </fill>
    </dxf>
    <dxf>
      <numFmt numFmtId="4" formatCode="#,##0.00"/>
      <alignment horizontal="right" vertical="top" textRotation="0" wrapText="0" relativeIndent="0" justifyLastLine="0" shrinkToFit="0" readingOrder="0"/>
    </dxf>
    <dxf>
      <numFmt numFmtId="4" formatCode="#,##0.00"/>
      <alignment horizontal="right" vertical="top" textRotation="0" wrapText="0" indent="0" justifyLastLine="0" shrinkToFit="0" readingOrder="0"/>
    </dxf>
    <dxf>
      <numFmt numFmtId="2" formatCode="0.00"/>
      <alignment horizontal="general" vertical="top" textRotation="0" wrapText="0" indent="0" justifyLastLine="0" shrinkToFit="0" readingOrder="0"/>
    </dxf>
    <dxf>
      <numFmt numFmtId="166" formatCode="[$-409]dd\-mmm\-yy;@"/>
      <alignment horizontal="center"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0"/>
        <name val="Verdana"/>
        <scheme val="minor"/>
      </font>
      <fill>
        <patternFill patternType="solid">
          <fgColor indexed="64"/>
          <bgColor theme="1"/>
        </patternFill>
      </fill>
      <alignment horizontal="left" vertical="bottom" textRotation="0" wrapText="0" relativeIndent="0" justifyLastLine="0" shrinkToFit="0" readingOrder="0"/>
      <border diagonalUp="0" diagonalDown="0" outline="0">
        <left style="thin">
          <color indexed="64"/>
        </left>
        <right style="thin">
          <color indexed="64"/>
        </right>
        <top/>
        <bottom/>
      </border>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01\QPosted@" descr="@01\QPosted@">
          <a:extLst>
            <a:ext uri="{FF2B5EF4-FFF2-40B4-BE49-F238E27FC236}">
              <a16:creationId xmlns:a16="http://schemas.microsoft.com/office/drawing/2014/main" id="{E0FA17D3-D014-4B0F-9DDC-A4E5818AE0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3" name="Picture@01\QPosted@" descr="@01\QPosted@">
          <a:extLst>
            <a:ext uri="{FF2B5EF4-FFF2-40B4-BE49-F238E27FC236}">
              <a16:creationId xmlns:a16="http://schemas.microsoft.com/office/drawing/2014/main" id="{43C769C8-6C29-40A5-B545-B7FEB9D326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4" name="Picture@01\QPosted@" descr="@01\QPosted@">
          <a:extLst>
            <a:ext uri="{FF2B5EF4-FFF2-40B4-BE49-F238E27FC236}">
              <a16:creationId xmlns:a16="http://schemas.microsoft.com/office/drawing/2014/main" id="{7EBFADC0-21EE-486E-BB80-97F89CE0B2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5" name="Picture@01\QPosted@" descr="@01\QPosted@">
          <a:extLst>
            <a:ext uri="{FF2B5EF4-FFF2-40B4-BE49-F238E27FC236}">
              <a16:creationId xmlns:a16="http://schemas.microsoft.com/office/drawing/2014/main" id="{8CD3F9F1-3E1B-41CE-A53E-E967EDC681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6" name="Picture@01\QPosted@" descr="@01\QPosted@">
          <a:extLst>
            <a:ext uri="{FF2B5EF4-FFF2-40B4-BE49-F238E27FC236}">
              <a16:creationId xmlns:a16="http://schemas.microsoft.com/office/drawing/2014/main" id="{3C3E41D0-4211-44AA-9861-48BF3C55C2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7" name="Picture@01\QPosted@" descr="@01\QPosted@">
          <a:extLst>
            <a:ext uri="{FF2B5EF4-FFF2-40B4-BE49-F238E27FC236}">
              <a16:creationId xmlns:a16="http://schemas.microsoft.com/office/drawing/2014/main" id="{94C2AE26-2937-4E27-9D22-F671DB971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8" name="Picture@01\QPosted@" descr="@01\QPosted@">
          <a:extLst>
            <a:ext uri="{FF2B5EF4-FFF2-40B4-BE49-F238E27FC236}">
              <a16:creationId xmlns:a16="http://schemas.microsoft.com/office/drawing/2014/main" id="{3F994240-0B63-41DE-BC8C-25B3B84E74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9" name="Picture@01\QPosted@" descr="@01\QPosted@">
          <a:extLst>
            <a:ext uri="{FF2B5EF4-FFF2-40B4-BE49-F238E27FC236}">
              <a16:creationId xmlns:a16="http://schemas.microsoft.com/office/drawing/2014/main" id="{BB6AB858-8B9F-46DE-9AF2-902C4988E9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10" name="Picture@01\QPosted@" descr="@01\QPosted@">
          <a:extLst>
            <a:ext uri="{FF2B5EF4-FFF2-40B4-BE49-F238E27FC236}">
              <a16:creationId xmlns:a16="http://schemas.microsoft.com/office/drawing/2014/main" id="{AA200519-338F-4896-AC02-5F61520972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11" name="Picture@01\QPosted@" descr="@01\QPosted@">
          <a:extLst>
            <a:ext uri="{FF2B5EF4-FFF2-40B4-BE49-F238E27FC236}">
              <a16:creationId xmlns:a16="http://schemas.microsoft.com/office/drawing/2014/main" id="{0EFF1A01-61CA-4A8E-98AE-EE5BDA533E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12" name="Picture@01\QPosted@" descr="@01\QPosted@">
          <a:extLst>
            <a:ext uri="{FF2B5EF4-FFF2-40B4-BE49-F238E27FC236}">
              <a16:creationId xmlns:a16="http://schemas.microsoft.com/office/drawing/2014/main" id="{C0A048CA-2483-4AB1-917E-2DD0377707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13" name="Picture@01\QPosted@" descr="@01\QPosted@">
          <a:extLst>
            <a:ext uri="{FF2B5EF4-FFF2-40B4-BE49-F238E27FC236}">
              <a16:creationId xmlns:a16="http://schemas.microsoft.com/office/drawing/2014/main" id="{838F9EFB-73AB-4C75-AEB3-58A5FB242D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14" name="Picture@01\QPosted@" descr="@01\QPosted@">
          <a:extLst>
            <a:ext uri="{FF2B5EF4-FFF2-40B4-BE49-F238E27FC236}">
              <a16:creationId xmlns:a16="http://schemas.microsoft.com/office/drawing/2014/main" id="{412090FB-1B6E-4B27-AC2E-04B6FF997A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15" name="Picture@01\QPosted@" descr="@01\QPosted@">
          <a:extLst>
            <a:ext uri="{FF2B5EF4-FFF2-40B4-BE49-F238E27FC236}">
              <a16:creationId xmlns:a16="http://schemas.microsoft.com/office/drawing/2014/main" id="{1C4765D7-73EE-4F1B-80B0-1556440AD2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16" name="Picture@01\QPosted@" descr="@01\QPosted@">
          <a:extLst>
            <a:ext uri="{FF2B5EF4-FFF2-40B4-BE49-F238E27FC236}">
              <a16:creationId xmlns:a16="http://schemas.microsoft.com/office/drawing/2014/main" id="{7C999BC4-F689-4D3A-BA1C-CBD4D6AB1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17" name="Picture@01\QPosted@" descr="@01\QPosted@">
          <a:extLst>
            <a:ext uri="{FF2B5EF4-FFF2-40B4-BE49-F238E27FC236}">
              <a16:creationId xmlns:a16="http://schemas.microsoft.com/office/drawing/2014/main" id="{ABCD24C9-8418-4AD7-8E12-438E4AEF4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18" name="Picture@01\QPosted@" descr="@01\QPosted@">
          <a:extLst>
            <a:ext uri="{FF2B5EF4-FFF2-40B4-BE49-F238E27FC236}">
              <a16:creationId xmlns:a16="http://schemas.microsoft.com/office/drawing/2014/main" id="{5C0CC8FF-703B-4570-B06D-D4A778F79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19" name="Picture@01\QPosted@" descr="@01\QPosted@">
          <a:extLst>
            <a:ext uri="{FF2B5EF4-FFF2-40B4-BE49-F238E27FC236}">
              <a16:creationId xmlns:a16="http://schemas.microsoft.com/office/drawing/2014/main" id="{7B924D2F-38EF-44E6-AE9F-2BDFC3D8C5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20" name="Picture@01\QPosted@" descr="@01\QPosted@">
          <a:extLst>
            <a:ext uri="{FF2B5EF4-FFF2-40B4-BE49-F238E27FC236}">
              <a16:creationId xmlns:a16="http://schemas.microsoft.com/office/drawing/2014/main" id="{C418B93E-EBD5-47A2-983E-0573FE8DAA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21" name="Picture@01\QPosted@" descr="@01\QPosted@">
          <a:extLst>
            <a:ext uri="{FF2B5EF4-FFF2-40B4-BE49-F238E27FC236}">
              <a16:creationId xmlns:a16="http://schemas.microsoft.com/office/drawing/2014/main" id="{9265C3B3-B345-4D67-BC3D-8EBD7536A0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22" name="Picture@01\QPosted@" descr="@01\QPosted@">
          <a:extLst>
            <a:ext uri="{FF2B5EF4-FFF2-40B4-BE49-F238E27FC236}">
              <a16:creationId xmlns:a16="http://schemas.microsoft.com/office/drawing/2014/main" id="{30EB54B6-37BD-4D90-B1CD-AC80A32F7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23" name="Picture@01\QPosted@" descr="@01\QPosted@">
          <a:extLst>
            <a:ext uri="{FF2B5EF4-FFF2-40B4-BE49-F238E27FC236}">
              <a16:creationId xmlns:a16="http://schemas.microsoft.com/office/drawing/2014/main" id="{BDC0DB3D-D6EB-464F-831E-FF4D999409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24" name="Picture@01\QPosted@" descr="@01\QPosted@">
          <a:extLst>
            <a:ext uri="{FF2B5EF4-FFF2-40B4-BE49-F238E27FC236}">
              <a16:creationId xmlns:a16="http://schemas.microsoft.com/office/drawing/2014/main" id="{7AB03224-4345-4AC0-A357-C1FDA9B5A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25" name="Picture@01\QPosted@" descr="@01\QPosted@">
          <a:extLst>
            <a:ext uri="{FF2B5EF4-FFF2-40B4-BE49-F238E27FC236}">
              <a16:creationId xmlns:a16="http://schemas.microsoft.com/office/drawing/2014/main" id="{08260A3F-13AB-47F5-9ADA-CB1D903C61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26" name="Picture@01\QPosted@" descr="@01\QPosted@">
          <a:extLst>
            <a:ext uri="{FF2B5EF4-FFF2-40B4-BE49-F238E27FC236}">
              <a16:creationId xmlns:a16="http://schemas.microsoft.com/office/drawing/2014/main" id="{46E551BA-4D9D-4795-BCC6-E76B77C48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27" name="Picture@01\QPosted@" descr="@01\QPosted@">
          <a:extLst>
            <a:ext uri="{FF2B5EF4-FFF2-40B4-BE49-F238E27FC236}">
              <a16:creationId xmlns:a16="http://schemas.microsoft.com/office/drawing/2014/main" id="{501D6316-1935-4598-B2F6-E8BBBA92D7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28" name="Picture@01\QPosted@" descr="@01\QPosted@">
          <a:extLst>
            <a:ext uri="{FF2B5EF4-FFF2-40B4-BE49-F238E27FC236}">
              <a16:creationId xmlns:a16="http://schemas.microsoft.com/office/drawing/2014/main" id="{EA2015D9-AA03-4667-A2D1-1B3224215D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29" name="Picture@01\QPosted@" descr="@01\QPosted@">
          <a:extLst>
            <a:ext uri="{FF2B5EF4-FFF2-40B4-BE49-F238E27FC236}">
              <a16:creationId xmlns:a16="http://schemas.microsoft.com/office/drawing/2014/main" id="{F1CAA8B5-2FF7-4E29-9B7C-70BDEFBEFD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30" name="Picture@01\QPosted@" descr="@01\QPosted@">
          <a:extLst>
            <a:ext uri="{FF2B5EF4-FFF2-40B4-BE49-F238E27FC236}">
              <a16:creationId xmlns:a16="http://schemas.microsoft.com/office/drawing/2014/main" id="{95E81C90-B4CC-4D3C-9A8B-D6F00E18D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31" name="Picture@01\QPosted@" descr="@01\QPosted@">
          <a:extLst>
            <a:ext uri="{FF2B5EF4-FFF2-40B4-BE49-F238E27FC236}">
              <a16:creationId xmlns:a16="http://schemas.microsoft.com/office/drawing/2014/main" id="{EDCA5497-AEC1-4F67-A7CF-01BA62717A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32" name="Picture@01\QPosted@" descr="@01\QPosted@">
          <a:extLst>
            <a:ext uri="{FF2B5EF4-FFF2-40B4-BE49-F238E27FC236}">
              <a16:creationId xmlns:a16="http://schemas.microsoft.com/office/drawing/2014/main" id="{B1D2DC60-0ED4-4C72-8980-127BA2C76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33" name="Picture@01\QPosted@" descr="@01\QPosted@">
          <a:extLst>
            <a:ext uri="{FF2B5EF4-FFF2-40B4-BE49-F238E27FC236}">
              <a16:creationId xmlns:a16="http://schemas.microsoft.com/office/drawing/2014/main" id="{8E3E66E8-8A93-4C5A-BDB9-061FCAFBBA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34" name="Picture@01\QPosted@" descr="@01\QPosted@">
          <a:extLst>
            <a:ext uri="{FF2B5EF4-FFF2-40B4-BE49-F238E27FC236}">
              <a16:creationId xmlns:a16="http://schemas.microsoft.com/office/drawing/2014/main" id="{342D0DC9-5862-4FDE-820D-7CC5BC0516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35" name="Picture@01\QPosted@" descr="@01\QPosted@">
          <a:extLst>
            <a:ext uri="{FF2B5EF4-FFF2-40B4-BE49-F238E27FC236}">
              <a16:creationId xmlns:a16="http://schemas.microsoft.com/office/drawing/2014/main" id="{B26C65AA-B04B-451A-8744-A24A4B121E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36" name="Picture@01\QPosted@" descr="@01\QPosted@">
          <a:extLst>
            <a:ext uri="{FF2B5EF4-FFF2-40B4-BE49-F238E27FC236}">
              <a16:creationId xmlns:a16="http://schemas.microsoft.com/office/drawing/2014/main" id="{A0082CD8-3A45-4882-95E5-E57B201293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37" name="Picture@01\QPosted@" descr="@01\QPosted@">
          <a:extLst>
            <a:ext uri="{FF2B5EF4-FFF2-40B4-BE49-F238E27FC236}">
              <a16:creationId xmlns:a16="http://schemas.microsoft.com/office/drawing/2014/main" id="{7F8F56C6-FAA6-4E5A-8CC8-3D579EC982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38" name="Picture@01\QPosted@" descr="@01\QPosted@">
          <a:extLst>
            <a:ext uri="{FF2B5EF4-FFF2-40B4-BE49-F238E27FC236}">
              <a16:creationId xmlns:a16="http://schemas.microsoft.com/office/drawing/2014/main" id="{16558717-E372-4D58-BE1C-9964E0B5A8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39" name="Picture@01\QPosted@" descr="@01\QPosted@">
          <a:extLst>
            <a:ext uri="{FF2B5EF4-FFF2-40B4-BE49-F238E27FC236}">
              <a16:creationId xmlns:a16="http://schemas.microsoft.com/office/drawing/2014/main" id="{5EAF74CD-EA4A-4094-A173-70BC02E055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40" name="Picture@01\QPosted@" descr="@01\QPosted@">
          <a:extLst>
            <a:ext uri="{FF2B5EF4-FFF2-40B4-BE49-F238E27FC236}">
              <a16:creationId xmlns:a16="http://schemas.microsoft.com/office/drawing/2014/main" id="{C30236E1-A77B-4969-9356-C1C6E75FAE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6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41" name="Picture@01\QPosted@" descr="@01\QPosted@">
          <a:extLst>
            <a:ext uri="{FF2B5EF4-FFF2-40B4-BE49-F238E27FC236}">
              <a16:creationId xmlns:a16="http://schemas.microsoft.com/office/drawing/2014/main" id="{F8302A55-850E-42D6-836A-12EFD19B9D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42" name="Picture@01\QPosted@" descr="@01\QPosted@">
          <a:extLst>
            <a:ext uri="{FF2B5EF4-FFF2-40B4-BE49-F238E27FC236}">
              <a16:creationId xmlns:a16="http://schemas.microsoft.com/office/drawing/2014/main" id="{0232F41A-9EF9-4424-A80E-8B5131B236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43" name="Picture@01\QPosted@" descr="@01\QPosted@">
          <a:extLst>
            <a:ext uri="{FF2B5EF4-FFF2-40B4-BE49-F238E27FC236}">
              <a16:creationId xmlns:a16="http://schemas.microsoft.com/office/drawing/2014/main" id="{BEAA0981-4268-4110-BCC5-09EABA9F5F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44" name="Picture@01\QPosted@" descr="@01\QPosted@">
          <a:extLst>
            <a:ext uri="{FF2B5EF4-FFF2-40B4-BE49-F238E27FC236}">
              <a16:creationId xmlns:a16="http://schemas.microsoft.com/office/drawing/2014/main" id="{3D9B6629-EB61-43E5-82D2-75C87AD1C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45" name="Picture@01\QPosted@" descr="@01\QPosted@">
          <a:extLst>
            <a:ext uri="{FF2B5EF4-FFF2-40B4-BE49-F238E27FC236}">
              <a16:creationId xmlns:a16="http://schemas.microsoft.com/office/drawing/2014/main" id="{7FB358B3-62FA-4C25-9D06-667A714732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46" name="Picture@01\QPosted@" descr="@01\QPosted@">
          <a:extLst>
            <a:ext uri="{FF2B5EF4-FFF2-40B4-BE49-F238E27FC236}">
              <a16:creationId xmlns:a16="http://schemas.microsoft.com/office/drawing/2014/main" id="{6C48B517-D59E-4D93-B854-ECC7E7B2A1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47" name="Picture@01\QPosted@" descr="@01\QPosted@">
          <a:extLst>
            <a:ext uri="{FF2B5EF4-FFF2-40B4-BE49-F238E27FC236}">
              <a16:creationId xmlns:a16="http://schemas.microsoft.com/office/drawing/2014/main" id="{980CBF0C-D8A9-4C07-AE88-A0979FCDD1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48" name="Picture@01\QPosted@" descr="@01\QPosted@">
          <a:extLst>
            <a:ext uri="{FF2B5EF4-FFF2-40B4-BE49-F238E27FC236}">
              <a16:creationId xmlns:a16="http://schemas.microsoft.com/office/drawing/2014/main" id="{8957EE6B-9F20-466A-8FE0-10CC83E230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49" name="Picture@01\QPosted@" descr="@01\QPosted@">
          <a:extLst>
            <a:ext uri="{FF2B5EF4-FFF2-40B4-BE49-F238E27FC236}">
              <a16:creationId xmlns:a16="http://schemas.microsoft.com/office/drawing/2014/main" id="{1414FD0C-CD6B-46D1-9BF5-30E66FF862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50" name="Picture@01\QPosted@" descr="@01\QPosted@">
          <a:extLst>
            <a:ext uri="{FF2B5EF4-FFF2-40B4-BE49-F238E27FC236}">
              <a16:creationId xmlns:a16="http://schemas.microsoft.com/office/drawing/2014/main" id="{ABCE2CC8-482E-424D-9205-3F8511421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51" name="Picture@01\QPosted@" descr="@01\QPosted@">
          <a:extLst>
            <a:ext uri="{FF2B5EF4-FFF2-40B4-BE49-F238E27FC236}">
              <a16:creationId xmlns:a16="http://schemas.microsoft.com/office/drawing/2014/main" id="{CF9E706E-C250-43F9-9A78-F6040A03C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52" name="Picture@01\QPosted@" descr="@01\QPosted@">
          <a:extLst>
            <a:ext uri="{FF2B5EF4-FFF2-40B4-BE49-F238E27FC236}">
              <a16:creationId xmlns:a16="http://schemas.microsoft.com/office/drawing/2014/main" id="{84873CD8-B09E-469F-BC9C-35E26894A7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53" name="Picture@01\QPosted@" descr="@01\QPosted@">
          <a:extLst>
            <a:ext uri="{FF2B5EF4-FFF2-40B4-BE49-F238E27FC236}">
              <a16:creationId xmlns:a16="http://schemas.microsoft.com/office/drawing/2014/main" id="{01D56277-3F0D-45C5-9CC4-1A3DF6FED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54" name="Picture@01\QPosted@" descr="@01\QPosted@">
          <a:extLst>
            <a:ext uri="{FF2B5EF4-FFF2-40B4-BE49-F238E27FC236}">
              <a16:creationId xmlns:a16="http://schemas.microsoft.com/office/drawing/2014/main" id="{3EEFD779-F74E-4041-9422-61F201E5B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6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55" name="Picture@01\QPosted@" descr="@01\QPosted@">
          <a:extLst>
            <a:ext uri="{FF2B5EF4-FFF2-40B4-BE49-F238E27FC236}">
              <a16:creationId xmlns:a16="http://schemas.microsoft.com/office/drawing/2014/main" id="{3E0DF7AA-841D-4F8E-B4A6-104854008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56" name="Picture@01\QPosted@" descr="@01\QPosted@">
          <a:extLst>
            <a:ext uri="{FF2B5EF4-FFF2-40B4-BE49-F238E27FC236}">
              <a16:creationId xmlns:a16="http://schemas.microsoft.com/office/drawing/2014/main" id="{D558CC0E-8AE4-463E-BF9C-9988184AA0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57" name="Picture@01\QPosted@" descr="@01\QPosted@">
          <a:extLst>
            <a:ext uri="{FF2B5EF4-FFF2-40B4-BE49-F238E27FC236}">
              <a16:creationId xmlns:a16="http://schemas.microsoft.com/office/drawing/2014/main" id="{FB3E149C-43E4-43BC-AA16-2C8E44BB4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58" name="Picture@01\QPosted@" descr="@01\QPosted@">
          <a:extLst>
            <a:ext uri="{FF2B5EF4-FFF2-40B4-BE49-F238E27FC236}">
              <a16:creationId xmlns:a16="http://schemas.microsoft.com/office/drawing/2014/main" id="{1A4BFE45-D713-48AA-9283-BEB8FBEA15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59" name="Picture@01\QPosted@" descr="@01\QPosted@">
          <a:extLst>
            <a:ext uri="{FF2B5EF4-FFF2-40B4-BE49-F238E27FC236}">
              <a16:creationId xmlns:a16="http://schemas.microsoft.com/office/drawing/2014/main" id="{E25E995B-5944-4973-BC34-DDEE0C324D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60" name="Picture@01\QPosted@" descr="@01\QPosted@">
          <a:extLst>
            <a:ext uri="{FF2B5EF4-FFF2-40B4-BE49-F238E27FC236}">
              <a16:creationId xmlns:a16="http://schemas.microsoft.com/office/drawing/2014/main" id="{3FB37A57-498F-4CCA-BF3B-FDAD0F8386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61" name="Picture@01\QPosted@" descr="@01\QPosted@">
          <a:extLst>
            <a:ext uri="{FF2B5EF4-FFF2-40B4-BE49-F238E27FC236}">
              <a16:creationId xmlns:a16="http://schemas.microsoft.com/office/drawing/2014/main" id="{3735DEE6-0FF3-46D4-8054-97527A8EAA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62" name="Picture@01\QPosted@" descr="@01\QPosted@">
          <a:extLst>
            <a:ext uri="{FF2B5EF4-FFF2-40B4-BE49-F238E27FC236}">
              <a16:creationId xmlns:a16="http://schemas.microsoft.com/office/drawing/2014/main" id="{61FDB27E-F86A-4466-8818-E83E664C77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63" name="Picture@01\QPosted@" descr="@01\QPosted@">
          <a:extLst>
            <a:ext uri="{FF2B5EF4-FFF2-40B4-BE49-F238E27FC236}">
              <a16:creationId xmlns:a16="http://schemas.microsoft.com/office/drawing/2014/main" id="{C95B6618-AAF1-46B1-AB71-2730534F8A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64" name="Picture@01\QPosted@" descr="@01\QPosted@">
          <a:extLst>
            <a:ext uri="{FF2B5EF4-FFF2-40B4-BE49-F238E27FC236}">
              <a16:creationId xmlns:a16="http://schemas.microsoft.com/office/drawing/2014/main" id="{023A10A5-9043-4BCE-A3F1-470DFFF7A1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65" name="Picture@01\QPosted@" descr="@01\QPosted@">
          <a:extLst>
            <a:ext uri="{FF2B5EF4-FFF2-40B4-BE49-F238E27FC236}">
              <a16:creationId xmlns:a16="http://schemas.microsoft.com/office/drawing/2014/main" id="{83CF49C3-0E4A-4FF8-AAF2-075A5AB80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66" name="Picture@01\QPosted@" descr="@01\QPosted@">
          <a:extLst>
            <a:ext uri="{FF2B5EF4-FFF2-40B4-BE49-F238E27FC236}">
              <a16:creationId xmlns:a16="http://schemas.microsoft.com/office/drawing/2014/main" id="{2A21DED7-2146-4D6B-B019-47E1273BD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67" name="Picture@01\QPosted@" descr="@01\QPosted@">
          <a:extLst>
            <a:ext uri="{FF2B5EF4-FFF2-40B4-BE49-F238E27FC236}">
              <a16:creationId xmlns:a16="http://schemas.microsoft.com/office/drawing/2014/main" id="{F9A0F79D-CDB3-475E-BE29-DA4988F081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9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68" name="Picture@01\QPosted@" descr="@01\QPosted@">
          <a:extLst>
            <a:ext uri="{FF2B5EF4-FFF2-40B4-BE49-F238E27FC236}">
              <a16:creationId xmlns:a16="http://schemas.microsoft.com/office/drawing/2014/main" id="{A13E55D0-297F-4D7F-81A8-04A37739C3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69" name="Picture@01\QPosted@" descr="@01\QPosted@">
          <a:extLst>
            <a:ext uri="{FF2B5EF4-FFF2-40B4-BE49-F238E27FC236}">
              <a16:creationId xmlns:a16="http://schemas.microsoft.com/office/drawing/2014/main" id="{4BBD4D0E-3341-4D58-80CF-238688AA25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70" name="Picture@01\QPosted@" descr="@01\QPosted@">
          <a:extLst>
            <a:ext uri="{FF2B5EF4-FFF2-40B4-BE49-F238E27FC236}">
              <a16:creationId xmlns:a16="http://schemas.microsoft.com/office/drawing/2014/main" id="{69741655-09D6-490B-9917-DE14643245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71" name="Picture@01\QPosted@" descr="@01\QPosted@">
          <a:extLst>
            <a:ext uri="{FF2B5EF4-FFF2-40B4-BE49-F238E27FC236}">
              <a16:creationId xmlns:a16="http://schemas.microsoft.com/office/drawing/2014/main" id="{688D9407-F741-4323-9FA6-EB0F543423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72" name="Picture@01\QPosted@" descr="@01\QPosted@">
          <a:extLst>
            <a:ext uri="{FF2B5EF4-FFF2-40B4-BE49-F238E27FC236}">
              <a16:creationId xmlns:a16="http://schemas.microsoft.com/office/drawing/2014/main" id="{E0804636-5541-4348-8917-CAFC30176C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4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73" name="Picture@01\QPosted@" descr="@01\QPosted@">
          <a:extLst>
            <a:ext uri="{FF2B5EF4-FFF2-40B4-BE49-F238E27FC236}">
              <a16:creationId xmlns:a16="http://schemas.microsoft.com/office/drawing/2014/main" id="{7EBEC3EE-0C05-439D-B3B3-84F6B23624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2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74" name="Picture@01\QPosted@" descr="@01\QPosted@">
          <a:extLst>
            <a:ext uri="{FF2B5EF4-FFF2-40B4-BE49-F238E27FC236}">
              <a16:creationId xmlns:a16="http://schemas.microsoft.com/office/drawing/2014/main" id="{0B5CDB29-F78F-4EA5-9839-F46A2E138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9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75" name="Picture@01\QPosted@" descr="@01\QPosted@">
          <a:extLst>
            <a:ext uri="{FF2B5EF4-FFF2-40B4-BE49-F238E27FC236}">
              <a16:creationId xmlns:a16="http://schemas.microsoft.com/office/drawing/2014/main" id="{E97F9FDE-6570-4DDB-BDD2-51540AB1D1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76" name="Picture@01\QPosted@" descr="@01\QPosted@">
          <a:extLst>
            <a:ext uri="{FF2B5EF4-FFF2-40B4-BE49-F238E27FC236}">
              <a16:creationId xmlns:a16="http://schemas.microsoft.com/office/drawing/2014/main" id="{7EC29394-6F6A-4FB7-809D-B0C0226886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77" name="Picture@01\QPosted@" descr="@01\QPosted@">
          <a:extLst>
            <a:ext uri="{FF2B5EF4-FFF2-40B4-BE49-F238E27FC236}">
              <a16:creationId xmlns:a16="http://schemas.microsoft.com/office/drawing/2014/main" id="{2BFA75D6-5EF2-4C17-AC34-78EC7F3F0C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78" name="Picture@01\QPosted@" descr="@01\QPosted@">
          <a:extLst>
            <a:ext uri="{FF2B5EF4-FFF2-40B4-BE49-F238E27FC236}">
              <a16:creationId xmlns:a16="http://schemas.microsoft.com/office/drawing/2014/main" id="{4421F423-EA65-4D28-A36F-B1D78C86BA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7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79" name="Picture@01\QPosted@" descr="@01\QPosted@">
          <a:extLst>
            <a:ext uri="{FF2B5EF4-FFF2-40B4-BE49-F238E27FC236}">
              <a16:creationId xmlns:a16="http://schemas.microsoft.com/office/drawing/2014/main" id="{C806E3A5-376F-4991-A7D8-063913AEDA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80" name="Picture@01\QPosted@" descr="@01\QPosted@">
          <a:extLst>
            <a:ext uri="{FF2B5EF4-FFF2-40B4-BE49-F238E27FC236}">
              <a16:creationId xmlns:a16="http://schemas.microsoft.com/office/drawing/2014/main" id="{9375FC98-9DFC-4D78-8F97-656DEA00CC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2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81" name="Picture@01\QPosted@" descr="@01\QPosted@">
          <a:extLst>
            <a:ext uri="{FF2B5EF4-FFF2-40B4-BE49-F238E27FC236}">
              <a16:creationId xmlns:a16="http://schemas.microsoft.com/office/drawing/2014/main" id="{BB6BF5D1-56DC-4BCE-9694-F35D502F09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82" name="Picture@01\QPosted@" descr="@01\QPosted@">
          <a:extLst>
            <a:ext uri="{FF2B5EF4-FFF2-40B4-BE49-F238E27FC236}">
              <a16:creationId xmlns:a16="http://schemas.microsoft.com/office/drawing/2014/main" id="{D75E67A6-955B-48F9-B6A6-A7722B5EBD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83" name="Picture@01\QPosted@" descr="@01\QPosted@">
          <a:extLst>
            <a:ext uri="{FF2B5EF4-FFF2-40B4-BE49-F238E27FC236}">
              <a16:creationId xmlns:a16="http://schemas.microsoft.com/office/drawing/2014/main" id="{9B733408-7CBE-4FD9-8364-7D5E4EA00F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84" name="Picture@01\QPosted@" descr="@01\QPosted@">
          <a:extLst>
            <a:ext uri="{FF2B5EF4-FFF2-40B4-BE49-F238E27FC236}">
              <a16:creationId xmlns:a16="http://schemas.microsoft.com/office/drawing/2014/main" id="{0D91A031-D8AC-4A2D-9E78-1ED481507B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85" name="Picture@01\QPosted@" descr="@01\QPosted@">
          <a:extLst>
            <a:ext uri="{FF2B5EF4-FFF2-40B4-BE49-F238E27FC236}">
              <a16:creationId xmlns:a16="http://schemas.microsoft.com/office/drawing/2014/main" id="{06EE257A-7748-4360-A425-0E75A8EBA0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86" name="Picture@01\QPosted@" descr="@01\QPosted@">
          <a:extLst>
            <a:ext uri="{FF2B5EF4-FFF2-40B4-BE49-F238E27FC236}">
              <a16:creationId xmlns:a16="http://schemas.microsoft.com/office/drawing/2014/main" id="{A6A654E9-3F18-45A0-9AD0-7D64166460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87" name="Picture@01\QPosted@" descr="@01\QPosted@">
          <a:extLst>
            <a:ext uri="{FF2B5EF4-FFF2-40B4-BE49-F238E27FC236}">
              <a16:creationId xmlns:a16="http://schemas.microsoft.com/office/drawing/2014/main" id="{234CA43C-8A0A-482D-9D48-3BB2D983F2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88" name="Picture@01\QPosted@" descr="@01\QPosted@">
          <a:extLst>
            <a:ext uri="{FF2B5EF4-FFF2-40B4-BE49-F238E27FC236}">
              <a16:creationId xmlns:a16="http://schemas.microsoft.com/office/drawing/2014/main" id="{B0046C55-4754-4583-ACBC-D892F76AEA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89" name="Picture@01\QPosted@" descr="@01\QPosted@">
          <a:extLst>
            <a:ext uri="{FF2B5EF4-FFF2-40B4-BE49-F238E27FC236}">
              <a16:creationId xmlns:a16="http://schemas.microsoft.com/office/drawing/2014/main" id="{AE63CAC0-99ED-42B2-9512-8B6DED8314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90" name="Picture@01\QPosted@" descr="@01\QPosted@">
          <a:extLst>
            <a:ext uri="{FF2B5EF4-FFF2-40B4-BE49-F238E27FC236}">
              <a16:creationId xmlns:a16="http://schemas.microsoft.com/office/drawing/2014/main" id="{13260D78-C0B0-40AD-9236-CA6E142E1D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3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91" name="Picture@01\QPosted@" descr="@01\QPosted@">
          <a:extLst>
            <a:ext uri="{FF2B5EF4-FFF2-40B4-BE49-F238E27FC236}">
              <a16:creationId xmlns:a16="http://schemas.microsoft.com/office/drawing/2014/main" id="{50F02C82-B224-4F26-9B3B-3DF0464FD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92" name="Picture@01\QPosted@" descr="@01\QPosted@">
          <a:extLst>
            <a:ext uri="{FF2B5EF4-FFF2-40B4-BE49-F238E27FC236}">
              <a16:creationId xmlns:a16="http://schemas.microsoft.com/office/drawing/2014/main" id="{1E43A4D7-D37D-406B-8FA3-250397178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93" name="Picture@01\QPosted@" descr="@01\QPosted@">
          <a:extLst>
            <a:ext uri="{FF2B5EF4-FFF2-40B4-BE49-F238E27FC236}">
              <a16:creationId xmlns:a16="http://schemas.microsoft.com/office/drawing/2014/main" id="{85DBBC93-EF36-49A4-A7B8-CC3E017250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94" name="Picture@01\QPosted@" descr="@01\QPosted@">
          <a:extLst>
            <a:ext uri="{FF2B5EF4-FFF2-40B4-BE49-F238E27FC236}">
              <a16:creationId xmlns:a16="http://schemas.microsoft.com/office/drawing/2014/main" id="{744AE697-9D39-4585-8B67-E56E750F68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95" name="Picture@01\QPosted@" descr="@01\QPosted@">
          <a:extLst>
            <a:ext uri="{FF2B5EF4-FFF2-40B4-BE49-F238E27FC236}">
              <a16:creationId xmlns:a16="http://schemas.microsoft.com/office/drawing/2014/main" id="{4A802A1E-377C-4C5F-8D64-73F546D5D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96" name="Picture@01\QPosted@" descr="@01\QPosted@">
          <a:extLst>
            <a:ext uri="{FF2B5EF4-FFF2-40B4-BE49-F238E27FC236}">
              <a16:creationId xmlns:a16="http://schemas.microsoft.com/office/drawing/2014/main" id="{40BF2386-B367-40D9-A7AD-7CDB64838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97" name="Picture@01\QPosted@" descr="@01\QPosted@">
          <a:extLst>
            <a:ext uri="{FF2B5EF4-FFF2-40B4-BE49-F238E27FC236}">
              <a16:creationId xmlns:a16="http://schemas.microsoft.com/office/drawing/2014/main" id="{E4E563DB-C2C5-4EDC-A0B0-8E609C054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98" name="Picture@01\QPosted@" descr="@01\QPosted@">
          <a:extLst>
            <a:ext uri="{FF2B5EF4-FFF2-40B4-BE49-F238E27FC236}">
              <a16:creationId xmlns:a16="http://schemas.microsoft.com/office/drawing/2014/main" id="{ADEA7082-BCC9-4CB8-9125-9FAE6D9098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0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99" name="Picture@01\QPosted@" descr="@01\QPosted@">
          <a:extLst>
            <a:ext uri="{FF2B5EF4-FFF2-40B4-BE49-F238E27FC236}">
              <a16:creationId xmlns:a16="http://schemas.microsoft.com/office/drawing/2014/main" id="{8DD1EA6A-CD4D-4640-A227-5F00444F46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100" name="Picture@01\QPosted@" descr="@01\QPosted@">
          <a:extLst>
            <a:ext uri="{FF2B5EF4-FFF2-40B4-BE49-F238E27FC236}">
              <a16:creationId xmlns:a16="http://schemas.microsoft.com/office/drawing/2014/main" id="{609895D2-C55C-47D3-BC5B-D920023669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4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101" name="Picture@01\QPosted@" descr="@01\QPosted@">
          <a:extLst>
            <a:ext uri="{FF2B5EF4-FFF2-40B4-BE49-F238E27FC236}">
              <a16:creationId xmlns:a16="http://schemas.microsoft.com/office/drawing/2014/main" id="{16FEDB08-C8A9-4D9B-9F3B-B160FA9DE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102" name="Picture@01\QPosted@" descr="@01\QPosted@">
          <a:extLst>
            <a:ext uri="{FF2B5EF4-FFF2-40B4-BE49-F238E27FC236}">
              <a16:creationId xmlns:a16="http://schemas.microsoft.com/office/drawing/2014/main" id="{F70653FC-0A3A-419E-8B9C-E922E65FD6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9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103" name="Picture@01\QPosted@" descr="@01\QPosted@">
          <a:extLst>
            <a:ext uri="{FF2B5EF4-FFF2-40B4-BE49-F238E27FC236}">
              <a16:creationId xmlns:a16="http://schemas.microsoft.com/office/drawing/2014/main" id="{5B9994D5-EF06-4202-8B60-9ADF524FB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104" name="Picture@01\QPosted@" descr="@01\QPosted@">
          <a:extLst>
            <a:ext uri="{FF2B5EF4-FFF2-40B4-BE49-F238E27FC236}">
              <a16:creationId xmlns:a16="http://schemas.microsoft.com/office/drawing/2014/main" id="{04DFE810-C734-4046-B03C-F654F9DAB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105" name="Picture@01\QPosted@" descr="@01\QPosted@">
          <a:extLst>
            <a:ext uri="{FF2B5EF4-FFF2-40B4-BE49-F238E27FC236}">
              <a16:creationId xmlns:a16="http://schemas.microsoft.com/office/drawing/2014/main" id="{68629220-806B-4E68-B9C6-F745306A8F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106" name="Picture@01\QPosted@" descr="@01\QPosted@">
          <a:extLst>
            <a:ext uri="{FF2B5EF4-FFF2-40B4-BE49-F238E27FC236}">
              <a16:creationId xmlns:a16="http://schemas.microsoft.com/office/drawing/2014/main" id="{00DD9453-AA27-4B1A-AF94-B861146D2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107" name="Picture@01\QPosted@" descr="@01\QPosted@">
          <a:extLst>
            <a:ext uri="{FF2B5EF4-FFF2-40B4-BE49-F238E27FC236}">
              <a16:creationId xmlns:a16="http://schemas.microsoft.com/office/drawing/2014/main" id="{586B1A55-0A65-4585-A902-7616BF135E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108" name="Picture@01\QPosted@" descr="@01\QPosted@">
          <a:extLst>
            <a:ext uri="{FF2B5EF4-FFF2-40B4-BE49-F238E27FC236}">
              <a16:creationId xmlns:a16="http://schemas.microsoft.com/office/drawing/2014/main" id="{2FE83597-8452-4F95-B871-4030A04B22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109" name="Picture@01\QPosted@" descr="@01\QPosted@">
          <a:extLst>
            <a:ext uri="{FF2B5EF4-FFF2-40B4-BE49-F238E27FC236}">
              <a16:creationId xmlns:a16="http://schemas.microsoft.com/office/drawing/2014/main" id="{568AEEBD-E3C0-4C0D-AF77-CB0EF91901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9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110" name="Picture@01\QPosted@" descr="@01\QPosted@">
          <a:extLst>
            <a:ext uri="{FF2B5EF4-FFF2-40B4-BE49-F238E27FC236}">
              <a16:creationId xmlns:a16="http://schemas.microsoft.com/office/drawing/2014/main" id="{ECAA6D64-8A8B-40C6-8342-277AAE0770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6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111" name="Picture@01\QPosted@" descr="@01\QPosted@">
          <a:extLst>
            <a:ext uri="{FF2B5EF4-FFF2-40B4-BE49-F238E27FC236}">
              <a16:creationId xmlns:a16="http://schemas.microsoft.com/office/drawing/2014/main" id="{228C2CC3-B442-4B86-8C47-1D92389D5D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112" name="Picture@01\QPosted@" descr="@01\QPosted@">
          <a:extLst>
            <a:ext uri="{FF2B5EF4-FFF2-40B4-BE49-F238E27FC236}">
              <a16:creationId xmlns:a16="http://schemas.microsoft.com/office/drawing/2014/main" id="{6A01A1CE-177B-4281-A98D-D71CF562F6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0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113" name="Picture@01\QPosted@" descr="@01\QPosted@">
          <a:extLst>
            <a:ext uri="{FF2B5EF4-FFF2-40B4-BE49-F238E27FC236}">
              <a16:creationId xmlns:a16="http://schemas.microsoft.com/office/drawing/2014/main" id="{4DB48DE0-0276-4DE6-899D-E992EB242E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114" name="Picture@01\QPosted@" descr="@01\QPosted@">
          <a:extLst>
            <a:ext uri="{FF2B5EF4-FFF2-40B4-BE49-F238E27FC236}">
              <a16:creationId xmlns:a16="http://schemas.microsoft.com/office/drawing/2014/main" id="{A78183F7-846D-4FF8-880E-2E812C8498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115" name="Picture@01\QPosted@" descr="@01\QPosted@">
          <a:extLst>
            <a:ext uri="{FF2B5EF4-FFF2-40B4-BE49-F238E27FC236}">
              <a16:creationId xmlns:a16="http://schemas.microsoft.com/office/drawing/2014/main" id="{29492168-365A-4CF4-A63A-733F092663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2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116" name="Picture@01\QPosted@" descr="@01\QPosted@">
          <a:extLst>
            <a:ext uri="{FF2B5EF4-FFF2-40B4-BE49-F238E27FC236}">
              <a16:creationId xmlns:a16="http://schemas.microsoft.com/office/drawing/2014/main" id="{89141927-9883-4781-8FE3-E1F0CEADE0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117" name="Picture@01\QPosted@" descr="@01\QPosted@">
          <a:extLst>
            <a:ext uri="{FF2B5EF4-FFF2-40B4-BE49-F238E27FC236}">
              <a16:creationId xmlns:a16="http://schemas.microsoft.com/office/drawing/2014/main" id="{1FFD4CD4-33C2-4346-B8C8-F2412840F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118" name="Picture@01\QPosted@" descr="@01\QPosted@">
          <a:extLst>
            <a:ext uri="{FF2B5EF4-FFF2-40B4-BE49-F238E27FC236}">
              <a16:creationId xmlns:a16="http://schemas.microsoft.com/office/drawing/2014/main" id="{C9833B00-DA6A-464B-98BB-53D58F743B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119" name="Picture@01\QPosted@" descr="@01\QPosted@">
          <a:extLst>
            <a:ext uri="{FF2B5EF4-FFF2-40B4-BE49-F238E27FC236}">
              <a16:creationId xmlns:a16="http://schemas.microsoft.com/office/drawing/2014/main" id="{45F58121-2806-4CD3-8C13-465E67FE3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120" name="Picture@01\QPosted@" descr="@01\QPosted@">
          <a:extLst>
            <a:ext uri="{FF2B5EF4-FFF2-40B4-BE49-F238E27FC236}">
              <a16:creationId xmlns:a16="http://schemas.microsoft.com/office/drawing/2014/main" id="{E28B1030-1969-4A22-8577-533E4F8D02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121" name="Picture@01\QPosted@" descr="@01\QPosted@">
          <a:extLst>
            <a:ext uri="{FF2B5EF4-FFF2-40B4-BE49-F238E27FC236}">
              <a16:creationId xmlns:a16="http://schemas.microsoft.com/office/drawing/2014/main" id="{122332F6-5FEF-44AE-93EB-C0AA560770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5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122" name="Picture@01\QPosted@" descr="@01\QPosted@">
          <a:extLst>
            <a:ext uri="{FF2B5EF4-FFF2-40B4-BE49-F238E27FC236}">
              <a16:creationId xmlns:a16="http://schemas.microsoft.com/office/drawing/2014/main" id="{133E9A39-42F1-439E-8B40-ED5EF7B925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2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123" name="Picture@01\QPosted@" descr="@01\QPosted@">
          <a:extLst>
            <a:ext uri="{FF2B5EF4-FFF2-40B4-BE49-F238E27FC236}">
              <a16:creationId xmlns:a16="http://schemas.microsoft.com/office/drawing/2014/main" id="{B87D34F4-0FA7-4CD7-A62E-6C81C57818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124" name="Picture@01\QPosted@" descr="@01\QPosted@">
          <a:extLst>
            <a:ext uri="{FF2B5EF4-FFF2-40B4-BE49-F238E27FC236}">
              <a16:creationId xmlns:a16="http://schemas.microsoft.com/office/drawing/2014/main" id="{9B5482A2-C2BD-4CA8-B246-5F3EDDBD40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6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125" name="Picture@01\QPosted@" descr="@01\QPosted@">
          <a:extLst>
            <a:ext uri="{FF2B5EF4-FFF2-40B4-BE49-F238E27FC236}">
              <a16:creationId xmlns:a16="http://schemas.microsoft.com/office/drawing/2014/main" id="{C6331E0E-DDBD-49B3-AB4C-792B19A5A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126" name="Picture@01\QPosted@" descr="@01\QPosted@">
          <a:extLst>
            <a:ext uri="{FF2B5EF4-FFF2-40B4-BE49-F238E27FC236}">
              <a16:creationId xmlns:a16="http://schemas.microsoft.com/office/drawing/2014/main" id="{3CA326FE-82CF-4098-B171-EC15C4D56A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127" name="Picture@01\QPosted@" descr="@01\QPosted@">
          <a:extLst>
            <a:ext uri="{FF2B5EF4-FFF2-40B4-BE49-F238E27FC236}">
              <a16:creationId xmlns:a16="http://schemas.microsoft.com/office/drawing/2014/main" id="{BD1F3077-7EE1-4468-A05C-823AC43C1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128" name="Picture@01\QPosted@" descr="@01\QPosted@">
          <a:extLst>
            <a:ext uri="{FF2B5EF4-FFF2-40B4-BE49-F238E27FC236}">
              <a16:creationId xmlns:a16="http://schemas.microsoft.com/office/drawing/2014/main" id="{1C952F5B-5DD7-438E-8209-FBF209C59E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5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129" name="Picture@01\QPosted@" descr="@01\QPosted@">
          <a:extLst>
            <a:ext uri="{FF2B5EF4-FFF2-40B4-BE49-F238E27FC236}">
              <a16:creationId xmlns:a16="http://schemas.microsoft.com/office/drawing/2014/main" id="{FF97A7C2-E9DE-4122-A3A7-282B1939A4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2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130" name="Picture@01\QPosted@" descr="@01\QPosted@">
          <a:extLst>
            <a:ext uri="{FF2B5EF4-FFF2-40B4-BE49-F238E27FC236}">
              <a16:creationId xmlns:a16="http://schemas.microsoft.com/office/drawing/2014/main" id="{228334B7-30DD-4EFB-A31D-B593E19EAE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131" name="Picture@01\QPosted@" descr="@01\QPosted@">
          <a:extLst>
            <a:ext uri="{FF2B5EF4-FFF2-40B4-BE49-F238E27FC236}">
              <a16:creationId xmlns:a16="http://schemas.microsoft.com/office/drawing/2014/main" id="{B6D0158B-C7C2-4BF6-9112-39F1F7B96D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132" name="Picture@01\QPosted@" descr="@01\QPosted@">
          <a:extLst>
            <a:ext uri="{FF2B5EF4-FFF2-40B4-BE49-F238E27FC236}">
              <a16:creationId xmlns:a16="http://schemas.microsoft.com/office/drawing/2014/main" id="{4D410B25-9DEE-4981-8635-618A9441E7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3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133" name="Picture@01\QPosted@" descr="@01\QPosted@">
          <a:extLst>
            <a:ext uri="{FF2B5EF4-FFF2-40B4-BE49-F238E27FC236}">
              <a16:creationId xmlns:a16="http://schemas.microsoft.com/office/drawing/2014/main" id="{73902FD1-6AD1-45E9-B53B-BE939A9F3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134" name="Picture@01\QPosted@" descr="@01\QPosted@">
          <a:extLst>
            <a:ext uri="{FF2B5EF4-FFF2-40B4-BE49-F238E27FC236}">
              <a16:creationId xmlns:a16="http://schemas.microsoft.com/office/drawing/2014/main" id="{97B8D42B-8EF2-4CDE-8E60-49B2A3BF9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135" name="Picture@01\QPosted@" descr="@01\QPosted@">
          <a:extLst>
            <a:ext uri="{FF2B5EF4-FFF2-40B4-BE49-F238E27FC236}">
              <a16:creationId xmlns:a16="http://schemas.microsoft.com/office/drawing/2014/main" id="{2944780F-2561-457E-98B1-739EBEC2F0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5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136" name="Picture@01\QPosted@" descr="@01\QPosted@">
          <a:extLst>
            <a:ext uri="{FF2B5EF4-FFF2-40B4-BE49-F238E27FC236}">
              <a16:creationId xmlns:a16="http://schemas.microsoft.com/office/drawing/2014/main" id="{741E7966-09E6-4B12-9385-7FA784A5D5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137" name="Picture@01\QPosted@" descr="@01\QPosted@">
          <a:extLst>
            <a:ext uri="{FF2B5EF4-FFF2-40B4-BE49-F238E27FC236}">
              <a16:creationId xmlns:a16="http://schemas.microsoft.com/office/drawing/2014/main" id="{538DA2BB-5082-4D26-BDAF-FC53AFEA28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9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138" name="Picture@01\QPosted@" descr="@01\QPosted@">
          <a:extLst>
            <a:ext uri="{FF2B5EF4-FFF2-40B4-BE49-F238E27FC236}">
              <a16:creationId xmlns:a16="http://schemas.microsoft.com/office/drawing/2014/main" id="{B183F1AD-C2F8-453E-B501-E69C93D24D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6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139" name="Picture@01\QPosted@" descr="@01\QPosted@">
          <a:extLst>
            <a:ext uri="{FF2B5EF4-FFF2-40B4-BE49-F238E27FC236}">
              <a16:creationId xmlns:a16="http://schemas.microsoft.com/office/drawing/2014/main" id="{8FD577EA-7CA6-42EA-90EC-0BCCCDCDAA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3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140" name="Picture@01\QPosted@" descr="@01\QPosted@">
          <a:extLst>
            <a:ext uri="{FF2B5EF4-FFF2-40B4-BE49-F238E27FC236}">
              <a16:creationId xmlns:a16="http://schemas.microsoft.com/office/drawing/2014/main" id="{CFE16FF0-7102-4AF9-83F8-E6AE680103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0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141" name="Picture@01\QPosted@" descr="@01\QPosted@">
          <a:extLst>
            <a:ext uri="{FF2B5EF4-FFF2-40B4-BE49-F238E27FC236}">
              <a16:creationId xmlns:a16="http://schemas.microsoft.com/office/drawing/2014/main" id="{1CE91A5F-DB2F-4929-8E3B-CE7FBFE8F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7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142" name="Picture@01\QPosted@" descr="@01\QPosted@">
          <a:extLst>
            <a:ext uri="{FF2B5EF4-FFF2-40B4-BE49-F238E27FC236}">
              <a16:creationId xmlns:a16="http://schemas.microsoft.com/office/drawing/2014/main" id="{33601119-F57A-4BFF-B1C1-C89D61DC56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5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143" name="Picture@01\QPosted@" descr="@01\QPosted@">
          <a:extLst>
            <a:ext uri="{FF2B5EF4-FFF2-40B4-BE49-F238E27FC236}">
              <a16:creationId xmlns:a16="http://schemas.microsoft.com/office/drawing/2014/main" id="{DAB34E29-48FF-443D-BCA1-D5BFAFCF82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2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144" name="Picture@01\QPosted@" descr="@01\QPosted@">
          <a:extLst>
            <a:ext uri="{FF2B5EF4-FFF2-40B4-BE49-F238E27FC236}">
              <a16:creationId xmlns:a16="http://schemas.microsoft.com/office/drawing/2014/main" id="{A748FF58-DCA8-4720-B4B3-F29C379A8F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9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145" name="Picture@01\QPosted@" descr="@01\QPosted@">
          <a:extLst>
            <a:ext uri="{FF2B5EF4-FFF2-40B4-BE49-F238E27FC236}">
              <a16:creationId xmlns:a16="http://schemas.microsoft.com/office/drawing/2014/main" id="{59A3DB85-1545-4166-A486-09865F4D9B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6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146" name="Picture@01\QPosted@" descr="@01\QPosted@">
          <a:extLst>
            <a:ext uri="{FF2B5EF4-FFF2-40B4-BE49-F238E27FC236}">
              <a16:creationId xmlns:a16="http://schemas.microsoft.com/office/drawing/2014/main" id="{0619696C-C82A-449E-83D8-270459E671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147" name="Picture@01\QPosted@" descr="@01\QPosted@">
          <a:extLst>
            <a:ext uri="{FF2B5EF4-FFF2-40B4-BE49-F238E27FC236}">
              <a16:creationId xmlns:a16="http://schemas.microsoft.com/office/drawing/2014/main" id="{418E383E-B6A8-4DE3-B0A4-6395FDCEAA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0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148" name="Picture@01\QPosted@" descr="@01\QPosted@">
          <a:extLst>
            <a:ext uri="{FF2B5EF4-FFF2-40B4-BE49-F238E27FC236}">
              <a16:creationId xmlns:a16="http://schemas.microsoft.com/office/drawing/2014/main" id="{33DE2AE7-FDC3-4427-8347-1EC5AF3A5F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7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149" name="Picture@01\QPosted@" descr="@01\QPosted@">
          <a:extLst>
            <a:ext uri="{FF2B5EF4-FFF2-40B4-BE49-F238E27FC236}">
              <a16:creationId xmlns:a16="http://schemas.microsoft.com/office/drawing/2014/main" id="{ABDADE1F-5117-4FE9-96B8-36C7E9D215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5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150" name="Picture@01\QPosted@" descr="@01\QPosted@">
          <a:extLst>
            <a:ext uri="{FF2B5EF4-FFF2-40B4-BE49-F238E27FC236}">
              <a16:creationId xmlns:a16="http://schemas.microsoft.com/office/drawing/2014/main" id="{2E68522B-487B-4983-82F5-8F1A07C98F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2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151" name="Picture@01\QPosted@" descr="@01\QPosted@">
          <a:extLst>
            <a:ext uri="{FF2B5EF4-FFF2-40B4-BE49-F238E27FC236}">
              <a16:creationId xmlns:a16="http://schemas.microsoft.com/office/drawing/2014/main" id="{DBC62208-69B2-49EA-A6AE-316B3C4805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9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152" name="Picture@01\QPosted@" descr="@01\QPosted@">
          <a:extLst>
            <a:ext uri="{FF2B5EF4-FFF2-40B4-BE49-F238E27FC236}">
              <a16:creationId xmlns:a16="http://schemas.microsoft.com/office/drawing/2014/main" id="{08FBF6B7-564E-4C4D-B995-1A8C8DC8AE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6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153" name="Picture@01\QPosted@" descr="@01\QPosted@">
          <a:extLst>
            <a:ext uri="{FF2B5EF4-FFF2-40B4-BE49-F238E27FC236}">
              <a16:creationId xmlns:a16="http://schemas.microsoft.com/office/drawing/2014/main" id="{B592ACB5-EA3D-4C29-B714-CA78C6F6EC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3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154" name="Picture@01\QPosted@" descr="@01\QPosted@">
          <a:extLst>
            <a:ext uri="{FF2B5EF4-FFF2-40B4-BE49-F238E27FC236}">
              <a16:creationId xmlns:a16="http://schemas.microsoft.com/office/drawing/2014/main" id="{A4AA5D81-0AF6-486B-A90D-50BDD8A63E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0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155" name="Picture@01\QPosted@" descr="@01\QPosted@">
          <a:extLst>
            <a:ext uri="{FF2B5EF4-FFF2-40B4-BE49-F238E27FC236}">
              <a16:creationId xmlns:a16="http://schemas.microsoft.com/office/drawing/2014/main" id="{C53F6D9C-50CF-41A6-A075-4F32A7ABA2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7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156" name="Picture@01\QPosted@" descr="@01\QPosted@">
          <a:extLst>
            <a:ext uri="{FF2B5EF4-FFF2-40B4-BE49-F238E27FC236}">
              <a16:creationId xmlns:a16="http://schemas.microsoft.com/office/drawing/2014/main" id="{E5246B89-3E1A-43AC-BBA6-96BE8B6484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05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157" name="Picture@01\QPosted@" descr="@01\QPosted@">
          <a:extLst>
            <a:ext uri="{FF2B5EF4-FFF2-40B4-BE49-F238E27FC236}">
              <a16:creationId xmlns:a16="http://schemas.microsoft.com/office/drawing/2014/main" id="{015ED8CC-1ED1-411A-917F-16EEE226D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2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158" name="Picture@01\QPosted@" descr="@01\QPosted@">
          <a:extLst>
            <a:ext uri="{FF2B5EF4-FFF2-40B4-BE49-F238E27FC236}">
              <a16:creationId xmlns:a16="http://schemas.microsoft.com/office/drawing/2014/main" id="{319275FB-5B36-45C9-A425-B582049E3E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39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159" name="Picture@01\QPosted@" descr="@01\QPosted@">
          <a:extLst>
            <a:ext uri="{FF2B5EF4-FFF2-40B4-BE49-F238E27FC236}">
              <a16:creationId xmlns:a16="http://schemas.microsoft.com/office/drawing/2014/main" id="{641632F9-2A4A-4C7E-B656-1C26C81560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56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160" name="Picture@01\QPosted@" descr="@01\QPosted@">
          <a:extLst>
            <a:ext uri="{FF2B5EF4-FFF2-40B4-BE49-F238E27FC236}">
              <a16:creationId xmlns:a16="http://schemas.microsoft.com/office/drawing/2014/main" id="{1C9B2E4F-3A7D-41CC-94E6-495B3AC46A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73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161" name="Picture@01\QPosted@" descr="@01\QPosted@">
          <a:extLst>
            <a:ext uri="{FF2B5EF4-FFF2-40B4-BE49-F238E27FC236}">
              <a16:creationId xmlns:a16="http://schemas.microsoft.com/office/drawing/2014/main" id="{7A6F928A-379D-40F2-86F5-6ABEF3E029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90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162" name="Picture@01\QPosted@" descr="@01\QPosted@">
          <a:extLst>
            <a:ext uri="{FF2B5EF4-FFF2-40B4-BE49-F238E27FC236}">
              <a16:creationId xmlns:a16="http://schemas.microsoft.com/office/drawing/2014/main" id="{3BFFC85D-2925-409C-A810-649B7BE551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07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163" name="Picture@01\QPosted@" descr="@01\QPosted@">
          <a:extLst>
            <a:ext uri="{FF2B5EF4-FFF2-40B4-BE49-F238E27FC236}">
              <a16:creationId xmlns:a16="http://schemas.microsoft.com/office/drawing/2014/main" id="{90CBFDF1-7DCE-4A49-BD1A-07770B8C1E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25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164" name="Picture@01\QPosted@" descr="@01\QPosted@">
          <a:extLst>
            <a:ext uri="{FF2B5EF4-FFF2-40B4-BE49-F238E27FC236}">
              <a16:creationId xmlns:a16="http://schemas.microsoft.com/office/drawing/2014/main" id="{11AFF1BC-F6BC-4D90-80C9-E2CBA2285F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42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165" name="Picture@01\QPosted@" descr="@01\QPosted@">
          <a:extLst>
            <a:ext uri="{FF2B5EF4-FFF2-40B4-BE49-F238E27FC236}">
              <a16:creationId xmlns:a16="http://schemas.microsoft.com/office/drawing/2014/main" id="{86B59276-02EF-4ADA-AC9C-051F0F9AF4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59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166" name="Picture@01\QPosted@" descr="@01\QPosted@">
          <a:extLst>
            <a:ext uri="{FF2B5EF4-FFF2-40B4-BE49-F238E27FC236}">
              <a16:creationId xmlns:a16="http://schemas.microsoft.com/office/drawing/2014/main" id="{420FDF2B-8754-4F26-92B3-312388B1F7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76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167" name="Picture@01\QPosted@" descr="@01\QPosted@">
          <a:extLst>
            <a:ext uri="{FF2B5EF4-FFF2-40B4-BE49-F238E27FC236}">
              <a16:creationId xmlns:a16="http://schemas.microsoft.com/office/drawing/2014/main" id="{C53157BF-08D3-4EAC-8E3B-63EA63B78A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3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168" name="Picture@01\QPosted@" descr="@01\QPosted@">
          <a:extLst>
            <a:ext uri="{FF2B5EF4-FFF2-40B4-BE49-F238E27FC236}">
              <a16:creationId xmlns:a16="http://schemas.microsoft.com/office/drawing/2014/main" id="{64154571-8363-432E-9F2E-34BFBC570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10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169" name="Picture@01\QPosted@" descr="@01\QPosted@">
          <a:extLst>
            <a:ext uri="{FF2B5EF4-FFF2-40B4-BE49-F238E27FC236}">
              <a16:creationId xmlns:a16="http://schemas.microsoft.com/office/drawing/2014/main" id="{C1F43170-54F9-45B8-B035-86AD675A66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27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170" name="Picture@01\QPosted@" descr="@01\QPosted@">
          <a:extLst>
            <a:ext uri="{FF2B5EF4-FFF2-40B4-BE49-F238E27FC236}">
              <a16:creationId xmlns:a16="http://schemas.microsoft.com/office/drawing/2014/main" id="{42250359-3428-496D-82D2-62F2C7E949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45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171" name="Picture@01\QPosted@" descr="@01\QPosted@">
          <a:extLst>
            <a:ext uri="{FF2B5EF4-FFF2-40B4-BE49-F238E27FC236}">
              <a16:creationId xmlns:a16="http://schemas.microsoft.com/office/drawing/2014/main" id="{6D9EC598-827C-4169-9D35-47635F5CB2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62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172" name="Picture@01\QPosted@" descr="@01\QPosted@">
          <a:extLst>
            <a:ext uri="{FF2B5EF4-FFF2-40B4-BE49-F238E27FC236}">
              <a16:creationId xmlns:a16="http://schemas.microsoft.com/office/drawing/2014/main" id="{22CC4531-E615-47EC-A23A-4B6A11996F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79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173" name="Picture@01\QPosted@" descr="@01\QPosted@">
          <a:extLst>
            <a:ext uri="{FF2B5EF4-FFF2-40B4-BE49-F238E27FC236}">
              <a16:creationId xmlns:a16="http://schemas.microsoft.com/office/drawing/2014/main" id="{BB8C972F-1D69-46A2-881B-0893C98908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996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174" name="Picture@01\QPosted@" descr="@01\QPosted@">
          <a:extLst>
            <a:ext uri="{FF2B5EF4-FFF2-40B4-BE49-F238E27FC236}">
              <a16:creationId xmlns:a16="http://schemas.microsoft.com/office/drawing/2014/main" id="{EBB2FE47-FC83-4EED-AE18-83A606237A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13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175" name="Picture@01\QPosted@" descr="@01\QPosted@">
          <a:extLst>
            <a:ext uri="{FF2B5EF4-FFF2-40B4-BE49-F238E27FC236}">
              <a16:creationId xmlns:a16="http://schemas.microsoft.com/office/drawing/2014/main" id="{A26EA344-D8C5-41EC-A9B8-4AC2D4579C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30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176" name="Picture@01\QPosted@" descr="@01\QPosted@">
          <a:extLst>
            <a:ext uri="{FF2B5EF4-FFF2-40B4-BE49-F238E27FC236}">
              <a16:creationId xmlns:a16="http://schemas.microsoft.com/office/drawing/2014/main" id="{9672C19E-6595-4030-960D-5527940AB0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48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177" name="Picture@01\QPosted@" descr="@01\QPosted@">
          <a:extLst>
            <a:ext uri="{FF2B5EF4-FFF2-40B4-BE49-F238E27FC236}">
              <a16:creationId xmlns:a16="http://schemas.microsoft.com/office/drawing/2014/main" id="{9F8B5A31-CEBE-40B4-BE4E-6376147219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5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178" name="Picture@01\QPosted@" descr="@01\QPosted@">
          <a:extLst>
            <a:ext uri="{FF2B5EF4-FFF2-40B4-BE49-F238E27FC236}">
              <a16:creationId xmlns:a16="http://schemas.microsoft.com/office/drawing/2014/main" id="{4E92D771-4B2B-467E-A027-4A68DB02C2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82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179" name="Picture@01\QPosted@" descr="@01\QPosted@">
          <a:extLst>
            <a:ext uri="{FF2B5EF4-FFF2-40B4-BE49-F238E27FC236}">
              <a16:creationId xmlns:a16="http://schemas.microsoft.com/office/drawing/2014/main" id="{1D793716-E544-4FB8-B823-11433170B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99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180" name="Picture@01\QPosted@" descr="@01\QPosted@">
          <a:extLst>
            <a:ext uri="{FF2B5EF4-FFF2-40B4-BE49-F238E27FC236}">
              <a16:creationId xmlns:a16="http://schemas.microsoft.com/office/drawing/2014/main" id="{54FD68F6-D0E2-4C7C-BB81-9A5F437BAB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16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181" name="Picture@01\QPosted@" descr="@01\QPosted@">
          <a:extLst>
            <a:ext uri="{FF2B5EF4-FFF2-40B4-BE49-F238E27FC236}">
              <a16:creationId xmlns:a16="http://schemas.microsoft.com/office/drawing/2014/main" id="{E5A01D86-E83A-47FA-A54E-63AB82873F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33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182" name="Picture@01\QPosted@" descr="@01\QPosted@">
          <a:extLst>
            <a:ext uri="{FF2B5EF4-FFF2-40B4-BE49-F238E27FC236}">
              <a16:creationId xmlns:a16="http://schemas.microsoft.com/office/drawing/2014/main" id="{8193C1BC-28B9-4A7C-9E0C-290DFC1453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50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183" name="Picture@01\QPosted@" descr="@01\QPosted@">
          <a:extLst>
            <a:ext uri="{FF2B5EF4-FFF2-40B4-BE49-F238E27FC236}">
              <a16:creationId xmlns:a16="http://schemas.microsoft.com/office/drawing/2014/main" id="{C0790B89-A492-4CB0-AAFD-0395BC3B74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68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184" name="Picture@01\QPosted@" descr="@01\QPosted@">
          <a:extLst>
            <a:ext uri="{FF2B5EF4-FFF2-40B4-BE49-F238E27FC236}">
              <a16:creationId xmlns:a16="http://schemas.microsoft.com/office/drawing/2014/main" id="{D8EFD5AB-B634-4B78-BE43-D603BDD7A5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185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185" name="Picture@01\QPosted@" descr="@01\QPosted@">
          <a:extLst>
            <a:ext uri="{FF2B5EF4-FFF2-40B4-BE49-F238E27FC236}">
              <a16:creationId xmlns:a16="http://schemas.microsoft.com/office/drawing/2014/main" id="{43CCDA7E-07AC-428D-A99E-47FD51D05F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02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186" name="Picture@01\QPosted@" descr="@01\QPosted@">
          <a:extLst>
            <a:ext uri="{FF2B5EF4-FFF2-40B4-BE49-F238E27FC236}">
              <a16:creationId xmlns:a16="http://schemas.microsoft.com/office/drawing/2014/main" id="{16491CCF-8F17-471B-8001-B82EFEF551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19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187" name="Picture@01\QPosted@" descr="@01\QPosted@">
          <a:extLst>
            <a:ext uri="{FF2B5EF4-FFF2-40B4-BE49-F238E27FC236}">
              <a16:creationId xmlns:a16="http://schemas.microsoft.com/office/drawing/2014/main" id="{26E8E31B-9EAA-4DDF-AC26-85D1DDDC54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6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188" name="Picture@01\QPosted@" descr="@01\QPosted@">
          <a:extLst>
            <a:ext uri="{FF2B5EF4-FFF2-40B4-BE49-F238E27FC236}">
              <a16:creationId xmlns:a16="http://schemas.microsoft.com/office/drawing/2014/main" id="{1F4DB312-25CF-40AC-8651-3B14B65F51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53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189" name="Picture@01\QPosted@" descr="@01\QPosted@">
          <a:extLst>
            <a:ext uri="{FF2B5EF4-FFF2-40B4-BE49-F238E27FC236}">
              <a16:creationId xmlns:a16="http://schemas.microsoft.com/office/drawing/2014/main" id="{1B3F6C07-6F26-407C-9DCA-0DA604B42C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70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190" name="Picture@01\QPosted@" descr="@01\QPosted@">
          <a:extLst>
            <a:ext uri="{FF2B5EF4-FFF2-40B4-BE49-F238E27FC236}">
              <a16:creationId xmlns:a16="http://schemas.microsoft.com/office/drawing/2014/main" id="{BDF07B0F-AFF3-4DFF-9278-6FFBA8AFB1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88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191" name="Picture@01\QPosted@" descr="@01\QPosted@">
          <a:extLst>
            <a:ext uri="{FF2B5EF4-FFF2-40B4-BE49-F238E27FC236}">
              <a16:creationId xmlns:a16="http://schemas.microsoft.com/office/drawing/2014/main" id="{68F0FD69-AD6B-4E28-897A-F5A3514A2C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05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192" name="Picture@01\QPosted@" descr="@01\QPosted@">
          <a:extLst>
            <a:ext uri="{FF2B5EF4-FFF2-40B4-BE49-F238E27FC236}">
              <a16:creationId xmlns:a16="http://schemas.microsoft.com/office/drawing/2014/main" id="{D145943D-4614-43A2-A89A-4E0C4E6AF7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22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193" name="Picture@01\QPosted@" descr="@01\QPosted@">
          <a:extLst>
            <a:ext uri="{FF2B5EF4-FFF2-40B4-BE49-F238E27FC236}">
              <a16:creationId xmlns:a16="http://schemas.microsoft.com/office/drawing/2014/main" id="{88505FFE-FA3E-4091-B05D-D5361C1EAC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39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194" name="Picture@01\QPosted@" descr="@01\QPosted@">
          <a:extLst>
            <a:ext uri="{FF2B5EF4-FFF2-40B4-BE49-F238E27FC236}">
              <a16:creationId xmlns:a16="http://schemas.microsoft.com/office/drawing/2014/main" id="{8F606423-1987-4E70-BB44-6DF911BDF8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56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195" name="Picture@01\QPosted@" descr="@01\QPosted@">
          <a:extLst>
            <a:ext uri="{FF2B5EF4-FFF2-40B4-BE49-F238E27FC236}">
              <a16:creationId xmlns:a16="http://schemas.microsoft.com/office/drawing/2014/main" id="{89EBDD3E-B69A-4751-AECE-FD9A0AB55C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73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196" name="Picture@01\QPosted@" descr="@01\QPosted@">
          <a:extLst>
            <a:ext uri="{FF2B5EF4-FFF2-40B4-BE49-F238E27FC236}">
              <a16:creationId xmlns:a16="http://schemas.microsoft.com/office/drawing/2014/main" id="{2FECCFAD-A7DF-4812-8EA3-345CBF27C6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390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197" name="Picture@01\QPosted@" descr="@01\QPosted@">
          <a:extLst>
            <a:ext uri="{FF2B5EF4-FFF2-40B4-BE49-F238E27FC236}">
              <a16:creationId xmlns:a16="http://schemas.microsoft.com/office/drawing/2014/main" id="{A972005D-D5DD-49E0-817C-6602412BF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8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198" name="Picture@01\QPosted@" descr="@01\QPosted@">
          <a:extLst>
            <a:ext uri="{FF2B5EF4-FFF2-40B4-BE49-F238E27FC236}">
              <a16:creationId xmlns:a16="http://schemas.microsoft.com/office/drawing/2014/main" id="{0A0CE96D-A178-41D3-8F39-DC1A36463C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25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199" name="Picture@01\QPosted@" descr="@01\QPosted@">
          <a:extLst>
            <a:ext uri="{FF2B5EF4-FFF2-40B4-BE49-F238E27FC236}">
              <a16:creationId xmlns:a16="http://schemas.microsoft.com/office/drawing/2014/main" id="{62952D0D-5088-4E09-8165-2F65B984D9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42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200" name="Picture@01\QPosted@" descr="@01\QPosted@">
          <a:extLst>
            <a:ext uri="{FF2B5EF4-FFF2-40B4-BE49-F238E27FC236}">
              <a16:creationId xmlns:a16="http://schemas.microsoft.com/office/drawing/2014/main" id="{3CDD9E20-EE22-4E72-93ED-9157B260DB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59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201" name="Picture@01\QPosted@" descr="@01\QPosted@">
          <a:extLst>
            <a:ext uri="{FF2B5EF4-FFF2-40B4-BE49-F238E27FC236}">
              <a16:creationId xmlns:a16="http://schemas.microsoft.com/office/drawing/2014/main" id="{D7BB4D0E-56BF-4C00-A8BE-BF55E0F704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76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202" name="Picture@01\QPosted@" descr="@01\QPosted@">
          <a:extLst>
            <a:ext uri="{FF2B5EF4-FFF2-40B4-BE49-F238E27FC236}">
              <a16:creationId xmlns:a16="http://schemas.microsoft.com/office/drawing/2014/main" id="{305ED2FB-C054-49AD-944F-761704C0C0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93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203" name="Picture@01\QPosted@" descr="@01\QPosted@">
          <a:extLst>
            <a:ext uri="{FF2B5EF4-FFF2-40B4-BE49-F238E27FC236}">
              <a16:creationId xmlns:a16="http://schemas.microsoft.com/office/drawing/2014/main" id="{F516CF64-EDC9-48E2-B86E-C6EFA89ED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10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204" name="Picture@01\QPosted@" descr="@01\QPosted@">
          <a:extLst>
            <a:ext uri="{FF2B5EF4-FFF2-40B4-BE49-F238E27FC236}">
              <a16:creationId xmlns:a16="http://schemas.microsoft.com/office/drawing/2014/main" id="{A807D7AC-E58B-4963-8D59-CC9BCDC37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28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205" name="Picture@01\QPosted@" descr="@01\QPosted@">
          <a:extLst>
            <a:ext uri="{FF2B5EF4-FFF2-40B4-BE49-F238E27FC236}">
              <a16:creationId xmlns:a16="http://schemas.microsoft.com/office/drawing/2014/main" id="{B4E9AD73-26B0-42BA-994E-E986ECB0AD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45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206" name="Picture@01\QPosted@" descr="@01\QPosted@">
          <a:extLst>
            <a:ext uri="{FF2B5EF4-FFF2-40B4-BE49-F238E27FC236}">
              <a16:creationId xmlns:a16="http://schemas.microsoft.com/office/drawing/2014/main" id="{6E8F2FAD-00AC-409F-96A2-DBEAC5C45C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62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207" name="Picture@01\QPosted@" descr="@01\QPosted@">
          <a:extLst>
            <a:ext uri="{FF2B5EF4-FFF2-40B4-BE49-F238E27FC236}">
              <a16:creationId xmlns:a16="http://schemas.microsoft.com/office/drawing/2014/main" id="{77538296-9CAF-48BD-9F0F-02D0585C1E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79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208" name="Picture@01\QPosted@" descr="@01\QPosted@">
          <a:extLst>
            <a:ext uri="{FF2B5EF4-FFF2-40B4-BE49-F238E27FC236}">
              <a16:creationId xmlns:a16="http://schemas.microsoft.com/office/drawing/2014/main" id="{730B7EE9-9AB0-4321-AF75-9D87B889E5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96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209" name="Picture@01\QPosted@" descr="@01\QPosted@">
          <a:extLst>
            <a:ext uri="{FF2B5EF4-FFF2-40B4-BE49-F238E27FC236}">
              <a16:creationId xmlns:a16="http://schemas.microsoft.com/office/drawing/2014/main" id="{243C5BF7-6B0A-4CDD-8F4F-F4EF60AD0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13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210" name="Picture@01\QPosted@" descr="@01\QPosted@">
          <a:extLst>
            <a:ext uri="{FF2B5EF4-FFF2-40B4-BE49-F238E27FC236}">
              <a16:creationId xmlns:a16="http://schemas.microsoft.com/office/drawing/2014/main" id="{279D7947-94F2-4D38-BA81-F2BADBC189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30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211" name="Picture@01\QPosted@" descr="@01\QPosted@">
          <a:extLst>
            <a:ext uri="{FF2B5EF4-FFF2-40B4-BE49-F238E27FC236}">
              <a16:creationId xmlns:a16="http://schemas.microsoft.com/office/drawing/2014/main" id="{CF8747B4-CDBD-44EF-9C81-BEDA8B51A8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48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212" name="Picture@01\QPosted@" descr="@01\QPosted@">
          <a:extLst>
            <a:ext uri="{FF2B5EF4-FFF2-40B4-BE49-F238E27FC236}">
              <a16:creationId xmlns:a16="http://schemas.microsoft.com/office/drawing/2014/main" id="{7F1CF5D4-7A1D-4684-8E62-1DDA3EB0B0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65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213" name="Picture@01\QPosted@" descr="@01\QPosted@">
          <a:extLst>
            <a:ext uri="{FF2B5EF4-FFF2-40B4-BE49-F238E27FC236}">
              <a16:creationId xmlns:a16="http://schemas.microsoft.com/office/drawing/2014/main" id="{593682CB-23AB-4671-8B2D-FB3A87AC4A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82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214" name="Picture@01\QPosted@" descr="@01\QPosted@">
          <a:extLst>
            <a:ext uri="{FF2B5EF4-FFF2-40B4-BE49-F238E27FC236}">
              <a16:creationId xmlns:a16="http://schemas.microsoft.com/office/drawing/2014/main" id="{DF9D6D2C-D8B8-4C22-B08B-A9FFD3FEBA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699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215" name="Picture@01\QPosted@" descr="@01\QPosted@">
          <a:extLst>
            <a:ext uri="{FF2B5EF4-FFF2-40B4-BE49-F238E27FC236}">
              <a16:creationId xmlns:a16="http://schemas.microsoft.com/office/drawing/2014/main" id="{F9965652-EA85-4400-B85A-C439334998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16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216" name="Picture@01\QPosted@" descr="@01\QPosted@">
          <a:extLst>
            <a:ext uri="{FF2B5EF4-FFF2-40B4-BE49-F238E27FC236}">
              <a16:creationId xmlns:a16="http://schemas.microsoft.com/office/drawing/2014/main" id="{6B267EF2-94E5-4851-AAA8-5D0B277EDD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33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217" name="Picture@01\QPosted@" descr="@01\QPosted@">
          <a:extLst>
            <a:ext uri="{FF2B5EF4-FFF2-40B4-BE49-F238E27FC236}">
              <a16:creationId xmlns:a16="http://schemas.microsoft.com/office/drawing/2014/main" id="{63BE9A18-3856-4487-8F7F-499B8EF017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0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218" name="Picture@01\QPosted@" descr="@01\QPosted@">
          <a:extLst>
            <a:ext uri="{FF2B5EF4-FFF2-40B4-BE49-F238E27FC236}">
              <a16:creationId xmlns:a16="http://schemas.microsoft.com/office/drawing/2014/main" id="{6694E0C5-C935-41C6-9721-69EB8C4BA5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68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219" name="Picture@01\QPosted@" descr="@01\QPosted@">
          <a:extLst>
            <a:ext uri="{FF2B5EF4-FFF2-40B4-BE49-F238E27FC236}">
              <a16:creationId xmlns:a16="http://schemas.microsoft.com/office/drawing/2014/main" id="{59EB6007-E2B8-451F-822B-C0F0DD2F5E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85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220" name="Picture@01\QPosted@" descr="@01\QPosted@">
          <a:extLst>
            <a:ext uri="{FF2B5EF4-FFF2-40B4-BE49-F238E27FC236}">
              <a16:creationId xmlns:a16="http://schemas.microsoft.com/office/drawing/2014/main" id="{449EBB4A-5753-4397-81C7-FB54F6232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02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221" name="Picture@01\QPosted@" descr="@01\QPosted@">
          <a:extLst>
            <a:ext uri="{FF2B5EF4-FFF2-40B4-BE49-F238E27FC236}">
              <a16:creationId xmlns:a16="http://schemas.microsoft.com/office/drawing/2014/main" id="{A8CC3BCE-5B33-4C26-987D-270D210290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19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222" name="Picture@01\QPosted@" descr="@01\QPosted@">
          <a:extLst>
            <a:ext uri="{FF2B5EF4-FFF2-40B4-BE49-F238E27FC236}">
              <a16:creationId xmlns:a16="http://schemas.microsoft.com/office/drawing/2014/main" id="{AFC9D030-1A1D-4EC7-9D06-E2480AD134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36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223" name="Picture@01\QPosted@" descr="@01\QPosted@">
          <a:extLst>
            <a:ext uri="{FF2B5EF4-FFF2-40B4-BE49-F238E27FC236}">
              <a16:creationId xmlns:a16="http://schemas.microsoft.com/office/drawing/2014/main" id="{99C9D95A-F8B5-40D6-A26D-1B94C3AE5F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53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224" name="Picture@01\QPosted@" descr="@01\QPosted@">
          <a:extLst>
            <a:ext uri="{FF2B5EF4-FFF2-40B4-BE49-F238E27FC236}">
              <a16:creationId xmlns:a16="http://schemas.microsoft.com/office/drawing/2014/main" id="{57906385-2B9A-4605-9D8C-E8F2B301BC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70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225" name="Picture@01\QPosted@" descr="@01\QPosted@">
          <a:extLst>
            <a:ext uri="{FF2B5EF4-FFF2-40B4-BE49-F238E27FC236}">
              <a16:creationId xmlns:a16="http://schemas.microsoft.com/office/drawing/2014/main" id="{C4E6F01D-8205-4DDF-8507-EE5BB74AF7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888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226" name="Picture@01\QPosted@" descr="@01\QPosted@">
          <a:extLst>
            <a:ext uri="{FF2B5EF4-FFF2-40B4-BE49-F238E27FC236}">
              <a16:creationId xmlns:a16="http://schemas.microsoft.com/office/drawing/2014/main" id="{8B38AE2B-2C3A-4202-855C-8CF6E9C45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05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227" name="Picture@01\QPosted@" descr="@01\QPosted@">
          <a:extLst>
            <a:ext uri="{FF2B5EF4-FFF2-40B4-BE49-F238E27FC236}">
              <a16:creationId xmlns:a16="http://schemas.microsoft.com/office/drawing/2014/main" id="{6ABDB156-DB65-4497-9B85-EB60FDD85F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2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228" name="Picture@01\QPosted@" descr="@01\QPosted@">
          <a:extLst>
            <a:ext uri="{FF2B5EF4-FFF2-40B4-BE49-F238E27FC236}">
              <a16:creationId xmlns:a16="http://schemas.microsoft.com/office/drawing/2014/main" id="{49512809-B073-4CA4-BAED-4D3E04A0FF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39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229" name="Picture@01\QPosted@" descr="@01\QPosted@">
          <a:extLst>
            <a:ext uri="{FF2B5EF4-FFF2-40B4-BE49-F238E27FC236}">
              <a16:creationId xmlns:a16="http://schemas.microsoft.com/office/drawing/2014/main" id="{4332AAB9-297F-4CD8-9C72-9B0C685C07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56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230" name="Picture@01\QPosted@" descr="@01\QPosted@">
          <a:extLst>
            <a:ext uri="{FF2B5EF4-FFF2-40B4-BE49-F238E27FC236}">
              <a16:creationId xmlns:a16="http://schemas.microsoft.com/office/drawing/2014/main" id="{CD0903CC-C5CA-4FF6-BF44-13A413C345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73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231" name="Picture@01\QPosted@" descr="@01\QPosted@">
          <a:extLst>
            <a:ext uri="{FF2B5EF4-FFF2-40B4-BE49-F238E27FC236}">
              <a16:creationId xmlns:a16="http://schemas.microsoft.com/office/drawing/2014/main" id="{1C71082A-7FF4-41F9-BB1F-B1DAD425A6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90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232" name="Picture@01\QPosted@" descr="@01\QPosted@">
          <a:extLst>
            <a:ext uri="{FF2B5EF4-FFF2-40B4-BE49-F238E27FC236}">
              <a16:creationId xmlns:a16="http://schemas.microsoft.com/office/drawing/2014/main" id="{12CBD0A2-1487-4793-988A-B427AE3CE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08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233" name="Picture@01\QPosted@" descr="@01\QPosted@">
          <a:extLst>
            <a:ext uri="{FF2B5EF4-FFF2-40B4-BE49-F238E27FC236}">
              <a16:creationId xmlns:a16="http://schemas.microsoft.com/office/drawing/2014/main" id="{912AB1E3-8FD5-4188-9043-79163DB92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25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234" name="Picture@01\QPosted@" descr="@01\QPosted@">
          <a:extLst>
            <a:ext uri="{FF2B5EF4-FFF2-40B4-BE49-F238E27FC236}">
              <a16:creationId xmlns:a16="http://schemas.microsoft.com/office/drawing/2014/main" id="{CC4F067B-77C7-482A-845B-9D3E928039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42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235" name="Picture@01\QPosted@" descr="@01\QPosted@">
          <a:extLst>
            <a:ext uri="{FF2B5EF4-FFF2-40B4-BE49-F238E27FC236}">
              <a16:creationId xmlns:a16="http://schemas.microsoft.com/office/drawing/2014/main" id="{9B0BD33D-7999-4C9F-AADC-4749DFFBF3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59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236" name="Picture@01\QPosted@" descr="@01\QPosted@">
          <a:extLst>
            <a:ext uri="{FF2B5EF4-FFF2-40B4-BE49-F238E27FC236}">
              <a16:creationId xmlns:a16="http://schemas.microsoft.com/office/drawing/2014/main" id="{7907BA92-E25B-4387-AB64-43F814BA5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76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237" name="Picture@01\QPosted@" descr="@01\QPosted@">
          <a:extLst>
            <a:ext uri="{FF2B5EF4-FFF2-40B4-BE49-F238E27FC236}">
              <a16:creationId xmlns:a16="http://schemas.microsoft.com/office/drawing/2014/main" id="{444AEAEC-0776-49F5-9BDD-30CECDAB43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3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238" name="Picture@01\QPosted@" descr="@01\QPosted@">
          <a:extLst>
            <a:ext uri="{FF2B5EF4-FFF2-40B4-BE49-F238E27FC236}">
              <a16:creationId xmlns:a16="http://schemas.microsoft.com/office/drawing/2014/main" id="{34948CD6-4144-4CED-8D86-7FEB8DA261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10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239" name="Picture@01\QPosted@" descr="@01\QPosted@">
          <a:extLst>
            <a:ext uri="{FF2B5EF4-FFF2-40B4-BE49-F238E27FC236}">
              <a16:creationId xmlns:a16="http://schemas.microsoft.com/office/drawing/2014/main" id="{46BD8A20-3BFD-4053-9547-039786E6EE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28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240" name="Picture@01\QPosted@" descr="@01\QPosted@">
          <a:extLst>
            <a:ext uri="{FF2B5EF4-FFF2-40B4-BE49-F238E27FC236}">
              <a16:creationId xmlns:a16="http://schemas.microsoft.com/office/drawing/2014/main" id="{D2C4DAF1-0E4E-4CBC-8052-1C9EBAE20F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45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241" name="Picture@01\QPosted@" descr="@01\QPosted@">
          <a:extLst>
            <a:ext uri="{FF2B5EF4-FFF2-40B4-BE49-F238E27FC236}">
              <a16:creationId xmlns:a16="http://schemas.microsoft.com/office/drawing/2014/main" id="{44A87E3E-CA9F-4366-9810-EF3D025854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62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242" name="Picture@01\QPosted@" descr="@01\QPosted@">
          <a:extLst>
            <a:ext uri="{FF2B5EF4-FFF2-40B4-BE49-F238E27FC236}">
              <a16:creationId xmlns:a16="http://schemas.microsoft.com/office/drawing/2014/main" id="{95DFDABD-45C4-44A4-BB1C-9E2F17DAE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79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243" name="Picture@01\QPosted@" descr="@01\QPosted@">
          <a:extLst>
            <a:ext uri="{FF2B5EF4-FFF2-40B4-BE49-F238E27FC236}">
              <a16:creationId xmlns:a16="http://schemas.microsoft.com/office/drawing/2014/main" id="{C1AF95EE-F431-4DC7-8A05-EA8F2E4B7B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196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244" name="Picture@01\QPosted@" descr="@01\QPosted@">
          <a:extLst>
            <a:ext uri="{FF2B5EF4-FFF2-40B4-BE49-F238E27FC236}">
              <a16:creationId xmlns:a16="http://schemas.microsoft.com/office/drawing/2014/main" id="{49C80DBC-28A8-47AA-AD46-82BF1BE051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13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245" name="Picture@01\QPosted@" descr="@01\QPosted@">
          <a:extLst>
            <a:ext uri="{FF2B5EF4-FFF2-40B4-BE49-F238E27FC236}">
              <a16:creationId xmlns:a16="http://schemas.microsoft.com/office/drawing/2014/main" id="{6540DEF9-F27C-4ED0-8A22-3489B582CD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31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246" name="Picture@01\QPosted@" descr="@01\QPosted@">
          <a:extLst>
            <a:ext uri="{FF2B5EF4-FFF2-40B4-BE49-F238E27FC236}">
              <a16:creationId xmlns:a16="http://schemas.microsoft.com/office/drawing/2014/main" id="{E322E408-98D1-409A-904B-BFB532A391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48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247" name="Picture@01\QPosted@" descr="@01\QPosted@">
          <a:extLst>
            <a:ext uri="{FF2B5EF4-FFF2-40B4-BE49-F238E27FC236}">
              <a16:creationId xmlns:a16="http://schemas.microsoft.com/office/drawing/2014/main" id="{1D8DF97D-CE07-4698-81EB-080C871459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5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248" name="Picture@01\QPosted@" descr="@01\QPosted@">
          <a:extLst>
            <a:ext uri="{FF2B5EF4-FFF2-40B4-BE49-F238E27FC236}">
              <a16:creationId xmlns:a16="http://schemas.microsoft.com/office/drawing/2014/main" id="{EF8F7DA1-78C2-41C8-A45C-A1726E2FF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82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249" name="Picture@01\QPosted@" descr="@01\QPosted@">
          <a:extLst>
            <a:ext uri="{FF2B5EF4-FFF2-40B4-BE49-F238E27FC236}">
              <a16:creationId xmlns:a16="http://schemas.microsoft.com/office/drawing/2014/main" id="{448EB729-B834-444A-865A-C3B05E379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99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250" name="Picture@01\QPosted@" descr="@01\QPosted@">
          <a:extLst>
            <a:ext uri="{FF2B5EF4-FFF2-40B4-BE49-F238E27FC236}">
              <a16:creationId xmlns:a16="http://schemas.microsoft.com/office/drawing/2014/main" id="{5A1D52B7-908A-47E7-8816-5C462156DD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16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251" name="Picture@01\QPosted@" descr="@01\QPosted@">
          <a:extLst>
            <a:ext uri="{FF2B5EF4-FFF2-40B4-BE49-F238E27FC236}">
              <a16:creationId xmlns:a16="http://schemas.microsoft.com/office/drawing/2014/main" id="{C3260866-69EB-4D2E-8BFB-6560E90F4E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33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252" name="Picture@01\QPosted@" descr="@01\QPosted@">
          <a:extLst>
            <a:ext uri="{FF2B5EF4-FFF2-40B4-BE49-F238E27FC236}">
              <a16:creationId xmlns:a16="http://schemas.microsoft.com/office/drawing/2014/main" id="{46821F78-B699-4BE8-AE41-8B2B854F07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51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253" name="Picture@01\QPosted@" descr="@01\QPosted@">
          <a:extLst>
            <a:ext uri="{FF2B5EF4-FFF2-40B4-BE49-F238E27FC236}">
              <a16:creationId xmlns:a16="http://schemas.microsoft.com/office/drawing/2014/main" id="{2B090C95-8780-4826-BDD1-4243170085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68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254" name="Picture@01\QPosted@" descr="@01\QPosted@">
          <a:extLst>
            <a:ext uri="{FF2B5EF4-FFF2-40B4-BE49-F238E27FC236}">
              <a16:creationId xmlns:a16="http://schemas.microsoft.com/office/drawing/2014/main" id="{05B7E787-4A5B-4061-BE67-3C522EECF9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385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255" name="Picture@01\QPosted@" descr="@01\QPosted@">
          <a:extLst>
            <a:ext uri="{FF2B5EF4-FFF2-40B4-BE49-F238E27FC236}">
              <a16:creationId xmlns:a16="http://schemas.microsoft.com/office/drawing/2014/main" id="{D00A861D-D941-4DA7-BFDE-EE0B4CA89D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02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256" name="Picture@01\QPosted@" descr="@01\QPosted@">
          <a:extLst>
            <a:ext uri="{FF2B5EF4-FFF2-40B4-BE49-F238E27FC236}">
              <a16:creationId xmlns:a16="http://schemas.microsoft.com/office/drawing/2014/main" id="{27413C92-0BD4-4F26-B3BB-D5FF569CC3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19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257" name="Picture@01\QPosted@" descr="@01\QPosted@">
          <a:extLst>
            <a:ext uri="{FF2B5EF4-FFF2-40B4-BE49-F238E27FC236}">
              <a16:creationId xmlns:a16="http://schemas.microsoft.com/office/drawing/2014/main" id="{B3363906-21CB-431C-A333-0491348157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6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258" name="Picture@01\QPosted@" descr="@01\QPosted@">
          <a:extLst>
            <a:ext uri="{FF2B5EF4-FFF2-40B4-BE49-F238E27FC236}">
              <a16:creationId xmlns:a16="http://schemas.microsoft.com/office/drawing/2014/main" id="{A85CEF82-D9AB-46FF-BEA1-84DAC4F224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53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259" name="Picture@01\QPosted@" descr="@01\QPosted@">
          <a:extLst>
            <a:ext uri="{FF2B5EF4-FFF2-40B4-BE49-F238E27FC236}">
              <a16:creationId xmlns:a16="http://schemas.microsoft.com/office/drawing/2014/main" id="{A70FF3E4-3B2D-4B1D-B09E-5C4EB50FA4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71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260" name="Picture@01\QPosted@" descr="@01\QPosted@">
          <a:extLst>
            <a:ext uri="{FF2B5EF4-FFF2-40B4-BE49-F238E27FC236}">
              <a16:creationId xmlns:a16="http://schemas.microsoft.com/office/drawing/2014/main" id="{7981B001-8F42-4993-AC6D-C67CE2D255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88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261" name="Picture@01\QPosted@" descr="@01\QPosted@">
          <a:extLst>
            <a:ext uri="{FF2B5EF4-FFF2-40B4-BE49-F238E27FC236}">
              <a16:creationId xmlns:a16="http://schemas.microsoft.com/office/drawing/2014/main" id="{72E9C10F-0061-4205-A98D-C8BE2E762C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05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262" name="Picture@01\QPosted@" descr="@01\QPosted@">
          <a:extLst>
            <a:ext uri="{FF2B5EF4-FFF2-40B4-BE49-F238E27FC236}">
              <a16:creationId xmlns:a16="http://schemas.microsoft.com/office/drawing/2014/main" id="{B45A2B7F-3732-4564-A2CF-11EB046FCE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22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263" name="Picture@01\QPosted@" descr="@01\QPosted@">
          <a:extLst>
            <a:ext uri="{FF2B5EF4-FFF2-40B4-BE49-F238E27FC236}">
              <a16:creationId xmlns:a16="http://schemas.microsoft.com/office/drawing/2014/main" id="{0A3A6A76-8FFA-4C85-BADB-49F69157DE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39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264" name="Picture@01\QPosted@" descr="@01\QPosted@">
          <a:extLst>
            <a:ext uri="{FF2B5EF4-FFF2-40B4-BE49-F238E27FC236}">
              <a16:creationId xmlns:a16="http://schemas.microsoft.com/office/drawing/2014/main" id="{A7D721F2-3479-44A1-8713-D612D2C95E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56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265" name="Picture@01\QPosted@" descr="@01\QPosted@">
          <a:extLst>
            <a:ext uri="{FF2B5EF4-FFF2-40B4-BE49-F238E27FC236}">
              <a16:creationId xmlns:a16="http://schemas.microsoft.com/office/drawing/2014/main" id="{B829D090-1970-4670-B993-6D0BF05048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73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266" name="Picture@01\QPosted@" descr="@01\QPosted@">
          <a:extLst>
            <a:ext uri="{FF2B5EF4-FFF2-40B4-BE49-F238E27FC236}">
              <a16:creationId xmlns:a16="http://schemas.microsoft.com/office/drawing/2014/main" id="{4DDEC8CD-C276-44C4-9C4A-E7383616D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591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267" name="Picture@01\QPosted@" descr="@01\QPosted@">
          <a:extLst>
            <a:ext uri="{FF2B5EF4-FFF2-40B4-BE49-F238E27FC236}">
              <a16:creationId xmlns:a16="http://schemas.microsoft.com/office/drawing/2014/main" id="{D2153355-DEC1-478D-A885-9932C06541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08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268" name="Picture@01\QPosted@" descr="@01\QPosted@">
          <a:extLst>
            <a:ext uri="{FF2B5EF4-FFF2-40B4-BE49-F238E27FC236}">
              <a16:creationId xmlns:a16="http://schemas.microsoft.com/office/drawing/2014/main" id="{63397CE2-1794-43AD-9B20-8144B606C0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25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269" name="Picture@01\QPosted@" descr="@01\QPosted@">
          <a:extLst>
            <a:ext uri="{FF2B5EF4-FFF2-40B4-BE49-F238E27FC236}">
              <a16:creationId xmlns:a16="http://schemas.microsoft.com/office/drawing/2014/main" id="{B063879F-3975-4447-85CD-3AC453543F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42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270" name="Picture@01\QPosted@" descr="@01\QPosted@">
          <a:extLst>
            <a:ext uri="{FF2B5EF4-FFF2-40B4-BE49-F238E27FC236}">
              <a16:creationId xmlns:a16="http://schemas.microsoft.com/office/drawing/2014/main" id="{2D57A877-3529-49ED-974B-FFB699E729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59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271" name="Picture@01\QPosted@" descr="@01\QPosted@">
          <a:extLst>
            <a:ext uri="{FF2B5EF4-FFF2-40B4-BE49-F238E27FC236}">
              <a16:creationId xmlns:a16="http://schemas.microsoft.com/office/drawing/2014/main" id="{839224F5-2A5E-42DD-AE28-8684B37CDC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76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272" name="Picture@01\QPosted@" descr="@01\QPosted@">
          <a:extLst>
            <a:ext uri="{FF2B5EF4-FFF2-40B4-BE49-F238E27FC236}">
              <a16:creationId xmlns:a16="http://schemas.microsoft.com/office/drawing/2014/main" id="{B00F5589-73E7-4A2D-BF4E-D34B2ABD1A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93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273" name="Picture@01\QPosted@" descr="@01\QPosted@">
          <a:extLst>
            <a:ext uri="{FF2B5EF4-FFF2-40B4-BE49-F238E27FC236}">
              <a16:creationId xmlns:a16="http://schemas.microsoft.com/office/drawing/2014/main" id="{81D9F9D3-8F9A-411E-8E5D-E6D158D756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11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274" name="Picture@01\QPosted@" descr="@01\QPosted@">
          <a:extLst>
            <a:ext uri="{FF2B5EF4-FFF2-40B4-BE49-F238E27FC236}">
              <a16:creationId xmlns:a16="http://schemas.microsoft.com/office/drawing/2014/main" id="{3F67ED75-C63B-45C2-81CC-3C9E62F6EF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28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275" name="Picture@01\QPosted@" descr="@01\QPosted@">
          <a:extLst>
            <a:ext uri="{FF2B5EF4-FFF2-40B4-BE49-F238E27FC236}">
              <a16:creationId xmlns:a16="http://schemas.microsoft.com/office/drawing/2014/main" id="{ACC4DFB5-04DB-451B-A096-5BF532E22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45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276" name="Picture@01\QPosted@" descr="@01\QPosted@">
          <a:extLst>
            <a:ext uri="{FF2B5EF4-FFF2-40B4-BE49-F238E27FC236}">
              <a16:creationId xmlns:a16="http://schemas.microsoft.com/office/drawing/2014/main" id="{21B372F2-58CB-44A5-9F35-4C4F895BB3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62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277" name="Picture@01\QPosted@" descr="@01\QPosted@">
          <a:extLst>
            <a:ext uri="{FF2B5EF4-FFF2-40B4-BE49-F238E27FC236}">
              <a16:creationId xmlns:a16="http://schemas.microsoft.com/office/drawing/2014/main" id="{E18C8E5F-1064-497E-95AE-BAC56B9272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79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278" name="Picture@01\QPosted@" descr="@01\QPosted@">
          <a:extLst>
            <a:ext uri="{FF2B5EF4-FFF2-40B4-BE49-F238E27FC236}">
              <a16:creationId xmlns:a16="http://schemas.microsoft.com/office/drawing/2014/main" id="{005B5464-0EB6-4DB8-8D54-A8CE2B2486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96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279" name="Picture@01\QPosted@" descr="@01\QPosted@">
          <a:extLst>
            <a:ext uri="{FF2B5EF4-FFF2-40B4-BE49-F238E27FC236}">
              <a16:creationId xmlns:a16="http://schemas.microsoft.com/office/drawing/2014/main" id="{9522A2CB-59D2-48B4-8BBE-22871A966F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13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280" name="Picture@01\QPosted@" descr="@01\QPosted@">
          <a:extLst>
            <a:ext uri="{FF2B5EF4-FFF2-40B4-BE49-F238E27FC236}">
              <a16:creationId xmlns:a16="http://schemas.microsoft.com/office/drawing/2014/main" id="{B4988680-9F3B-4F3E-8E59-0DBCF3B20F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31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281" name="Picture@01\QPosted@" descr="@01\QPosted@">
          <a:extLst>
            <a:ext uri="{FF2B5EF4-FFF2-40B4-BE49-F238E27FC236}">
              <a16:creationId xmlns:a16="http://schemas.microsoft.com/office/drawing/2014/main" id="{F77D18D4-D602-4FF5-B28D-4E619C628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48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282" name="Picture@01\QPosted@" descr="@01\QPosted@">
          <a:extLst>
            <a:ext uri="{FF2B5EF4-FFF2-40B4-BE49-F238E27FC236}">
              <a16:creationId xmlns:a16="http://schemas.microsoft.com/office/drawing/2014/main" id="{EB667CFA-8C3D-4B51-B479-4B26BDE0E3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65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283" name="Picture@01\QPosted@" descr="@01\QPosted@">
          <a:extLst>
            <a:ext uri="{FF2B5EF4-FFF2-40B4-BE49-F238E27FC236}">
              <a16:creationId xmlns:a16="http://schemas.microsoft.com/office/drawing/2014/main" id="{518CE19E-36DA-4A08-A817-D3467543C6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82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284" name="Picture@01\QPosted@" descr="@01\QPosted@">
          <a:extLst>
            <a:ext uri="{FF2B5EF4-FFF2-40B4-BE49-F238E27FC236}">
              <a16:creationId xmlns:a16="http://schemas.microsoft.com/office/drawing/2014/main" id="{50576629-45F6-4104-A75A-94488A9E7F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899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285" name="Picture@01\QPosted@" descr="@01\QPosted@">
          <a:extLst>
            <a:ext uri="{FF2B5EF4-FFF2-40B4-BE49-F238E27FC236}">
              <a16:creationId xmlns:a16="http://schemas.microsoft.com/office/drawing/2014/main" id="{696DE630-B9CB-4B35-B383-06151D0213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16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286" name="Picture@01\QPosted@" descr="@01\QPosted@">
          <a:extLst>
            <a:ext uri="{FF2B5EF4-FFF2-40B4-BE49-F238E27FC236}">
              <a16:creationId xmlns:a16="http://schemas.microsoft.com/office/drawing/2014/main" id="{BAA0FE14-2096-4BC0-B9CF-826E47F330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33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287" name="Picture@01\QPosted@" descr="@01\QPosted@">
          <a:extLst>
            <a:ext uri="{FF2B5EF4-FFF2-40B4-BE49-F238E27FC236}">
              <a16:creationId xmlns:a16="http://schemas.microsoft.com/office/drawing/2014/main" id="{88959201-A9C0-46AB-9263-39AE9769D3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1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288" name="Picture@01\QPosted@" descr="@01\QPosted@">
          <a:extLst>
            <a:ext uri="{FF2B5EF4-FFF2-40B4-BE49-F238E27FC236}">
              <a16:creationId xmlns:a16="http://schemas.microsoft.com/office/drawing/2014/main" id="{98F6BDD1-B6CB-4ACD-ADE6-015181B991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68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289" name="Picture@01\QPosted@" descr="@01\QPosted@">
          <a:extLst>
            <a:ext uri="{FF2B5EF4-FFF2-40B4-BE49-F238E27FC236}">
              <a16:creationId xmlns:a16="http://schemas.microsoft.com/office/drawing/2014/main" id="{5EB8BD85-A657-4BFD-8E6D-5BCACF854F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85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290" name="Picture@01\QPosted@" descr="@01\QPosted@">
          <a:extLst>
            <a:ext uri="{FF2B5EF4-FFF2-40B4-BE49-F238E27FC236}">
              <a16:creationId xmlns:a16="http://schemas.microsoft.com/office/drawing/2014/main" id="{D3CF9BEE-2B5A-46BA-B529-3CF2ECD07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02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291" name="Picture@01\QPosted@" descr="@01\QPosted@">
          <a:extLst>
            <a:ext uri="{FF2B5EF4-FFF2-40B4-BE49-F238E27FC236}">
              <a16:creationId xmlns:a16="http://schemas.microsoft.com/office/drawing/2014/main" id="{8DD38B59-D016-48F8-A354-242685AD5E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19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292" name="Picture@01\QPosted@" descr="@01\QPosted@">
          <a:extLst>
            <a:ext uri="{FF2B5EF4-FFF2-40B4-BE49-F238E27FC236}">
              <a16:creationId xmlns:a16="http://schemas.microsoft.com/office/drawing/2014/main" id="{4E651B88-62AE-429D-BF01-DC616F9060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36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293" name="Picture@01\QPosted@" descr="@01\QPosted@">
          <a:extLst>
            <a:ext uri="{FF2B5EF4-FFF2-40B4-BE49-F238E27FC236}">
              <a16:creationId xmlns:a16="http://schemas.microsoft.com/office/drawing/2014/main" id="{56E26298-9C8A-4EFF-88C7-B34BAAD05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53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294" name="Picture@01\QPosted@" descr="@01\QPosted@">
          <a:extLst>
            <a:ext uri="{FF2B5EF4-FFF2-40B4-BE49-F238E27FC236}">
              <a16:creationId xmlns:a16="http://schemas.microsoft.com/office/drawing/2014/main" id="{4D8CB4F2-F882-4D4E-AD12-CC460E03C9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71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295" name="Picture@01\QPosted@" descr="@01\QPosted@">
          <a:extLst>
            <a:ext uri="{FF2B5EF4-FFF2-40B4-BE49-F238E27FC236}">
              <a16:creationId xmlns:a16="http://schemas.microsoft.com/office/drawing/2014/main" id="{3091136C-1362-4C8B-9014-FDE74D6EF9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088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296" name="Picture@01\QPosted@" descr="@01\QPosted@">
          <a:extLst>
            <a:ext uri="{FF2B5EF4-FFF2-40B4-BE49-F238E27FC236}">
              <a16:creationId xmlns:a16="http://schemas.microsoft.com/office/drawing/2014/main" id="{929AA1AF-8997-4439-8A77-F1CE0D4DF7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05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297" name="Picture@01\QPosted@" descr="@01\QPosted@">
          <a:extLst>
            <a:ext uri="{FF2B5EF4-FFF2-40B4-BE49-F238E27FC236}">
              <a16:creationId xmlns:a16="http://schemas.microsoft.com/office/drawing/2014/main" id="{D46106BE-62EF-4DCC-870C-CAF4AD7550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2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298" name="Picture@01\QPosted@" descr="@01\QPosted@">
          <a:extLst>
            <a:ext uri="{FF2B5EF4-FFF2-40B4-BE49-F238E27FC236}">
              <a16:creationId xmlns:a16="http://schemas.microsoft.com/office/drawing/2014/main" id="{D5F1B42C-6C46-44C5-B1B9-F4306B8972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39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299" name="Picture@01\QPosted@" descr="@01\QPosted@">
          <a:extLst>
            <a:ext uri="{FF2B5EF4-FFF2-40B4-BE49-F238E27FC236}">
              <a16:creationId xmlns:a16="http://schemas.microsoft.com/office/drawing/2014/main" id="{90686A96-7961-429D-8377-29A6FF8DE9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56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300" name="Picture@01\QPosted@" descr="@01\QPosted@">
          <a:extLst>
            <a:ext uri="{FF2B5EF4-FFF2-40B4-BE49-F238E27FC236}">
              <a16:creationId xmlns:a16="http://schemas.microsoft.com/office/drawing/2014/main" id="{D977A726-A666-49A9-8C94-02F05B3B5F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73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301" name="Picture@01\QPosted@" descr="@01\QPosted@">
          <a:extLst>
            <a:ext uri="{FF2B5EF4-FFF2-40B4-BE49-F238E27FC236}">
              <a16:creationId xmlns:a16="http://schemas.microsoft.com/office/drawing/2014/main" id="{69CC410E-FCB5-463F-9A69-469B8E87E6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91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302" name="Picture@01\QPosted@" descr="@01\QPosted@">
          <a:extLst>
            <a:ext uri="{FF2B5EF4-FFF2-40B4-BE49-F238E27FC236}">
              <a16:creationId xmlns:a16="http://schemas.microsoft.com/office/drawing/2014/main" id="{AD0E1236-0450-421D-B3F9-A6D684AA0B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08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303" name="Picture@01\QPosted@" descr="@01\QPosted@">
          <a:extLst>
            <a:ext uri="{FF2B5EF4-FFF2-40B4-BE49-F238E27FC236}">
              <a16:creationId xmlns:a16="http://schemas.microsoft.com/office/drawing/2014/main" id="{6FCE1400-FA76-4980-9B9A-A5E6AEFF22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25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304" name="Picture@01\QPosted@" descr="@01\QPosted@">
          <a:extLst>
            <a:ext uri="{FF2B5EF4-FFF2-40B4-BE49-F238E27FC236}">
              <a16:creationId xmlns:a16="http://schemas.microsoft.com/office/drawing/2014/main" id="{93B59556-0281-4227-B1B1-39309F5B0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42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305" name="Picture@01\QPosted@" descr="@01\QPosted@">
          <a:extLst>
            <a:ext uri="{FF2B5EF4-FFF2-40B4-BE49-F238E27FC236}">
              <a16:creationId xmlns:a16="http://schemas.microsoft.com/office/drawing/2014/main" id="{5872CD6D-2065-43F2-8452-5BB1151CEB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59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306" name="Picture@01\QPosted@" descr="@01\QPosted@">
          <a:extLst>
            <a:ext uri="{FF2B5EF4-FFF2-40B4-BE49-F238E27FC236}">
              <a16:creationId xmlns:a16="http://schemas.microsoft.com/office/drawing/2014/main" id="{5BAE93FD-2A1E-493C-B04D-CEC600CC51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76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307" name="Picture@01\QPosted@" descr="@01\QPosted@">
          <a:extLst>
            <a:ext uri="{FF2B5EF4-FFF2-40B4-BE49-F238E27FC236}">
              <a16:creationId xmlns:a16="http://schemas.microsoft.com/office/drawing/2014/main" id="{811F53B1-8566-499D-A571-F84F0BF74B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3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308" name="Picture@01\QPosted@" descr="@01\QPosted@">
          <a:extLst>
            <a:ext uri="{FF2B5EF4-FFF2-40B4-BE49-F238E27FC236}">
              <a16:creationId xmlns:a16="http://schemas.microsoft.com/office/drawing/2014/main" id="{CA542B55-8A01-4767-90AC-A388CD5B97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11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309" name="Picture@01\QPosted@" descr="@01\QPosted@">
          <a:extLst>
            <a:ext uri="{FF2B5EF4-FFF2-40B4-BE49-F238E27FC236}">
              <a16:creationId xmlns:a16="http://schemas.microsoft.com/office/drawing/2014/main" id="{6DA9C58A-78BD-4A20-A1A6-55EB0E1BA2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28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310" name="Picture@01\QPosted@" descr="@01\QPosted@">
          <a:extLst>
            <a:ext uri="{FF2B5EF4-FFF2-40B4-BE49-F238E27FC236}">
              <a16:creationId xmlns:a16="http://schemas.microsoft.com/office/drawing/2014/main" id="{5A7322D3-0968-424E-BB0A-C5DD8D7A85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45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311" name="Picture@01\QPosted@" descr="@01\QPosted@">
          <a:extLst>
            <a:ext uri="{FF2B5EF4-FFF2-40B4-BE49-F238E27FC236}">
              <a16:creationId xmlns:a16="http://schemas.microsoft.com/office/drawing/2014/main" id="{FD01C6FC-D99B-44B4-AC11-6062AD7768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62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312" name="Picture@01\QPosted@" descr="@01\QPosted@">
          <a:extLst>
            <a:ext uri="{FF2B5EF4-FFF2-40B4-BE49-F238E27FC236}">
              <a16:creationId xmlns:a16="http://schemas.microsoft.com/office/drawing/2014/main" id="{4A882A2E-AEA9-4C88-8586-49ABA9A3F3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79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313" name="Picture@01\QPosted@" descr="@01\QPosted@">
          <a:extLst>
            <a:ext uri="{FF2B5EF4-FFF2-40B4-BE49-F238E27FC236}">
              <a16:creationId xmlns:a16="http://schemas.microsoft.com/office/drawing/2014/main" id="{457FA0E0-F3B4-4B42-974E-39373E1896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396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314" name="Picture@01\QPosted@" descr="@01\QPosted@">
          <a:extLst>
            <a:ext uri="{FF2B5EF4-FFF2-40B4-BE49-F238E27FC236}">
              <a16:creationId xmlns:a16="http://schemas.microsoft.com/office/drawing/2014/main" id="{0C7593E3-EC17-4F3B-A941-A4774412CF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14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315" name="Picture@01\QPosted@" descr="@01\QPosted@">
          <a:extLst>
            <a:ext uri="{FF2B5EF4-FFF2-40B4-BE49-F238E27FC236}">
              <a16:creationId xmlns:a16="http://schemas.microsoft.com/office/drawing/2014/main" id="{07142F2D-AC54-4C04-8580-FEE1387438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31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316" name="Picture@01\QPosted@" descr="@01\QPosted@">
          <a:extLst>
            <a:ext uri="{FF2B5EF4-FFF2-40B4-BE49-F238E27FC236}">
              <a16:creationId xmlns:a16="http://schemas.microsoft.com/office/drawing/2014/main" id="{0427975D-A817-4AD2-A849-CED1179CD0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48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317" name="Picture@01\QPosted@" descr="@01\QPosted@">
          <a:extLst>
            <a:ext uri="{FF2B5EF4-FFF2-40B4-BE49-F238E27FC236}">
              <a16:creationId xmlns:a16="http://schemas.microsoft.com/office/drawing/2014/main" id="{AA8BB63B-4692-4D4E-8122-6B12AFA82B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5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318" name="Picture@01\QPosted@" descr="@01\QPosted@">
          <a:extLst>
            <a:ext uri="{FF2B5EF4-FFF2-40B4-BE49-F238E27FC236}">
              <a16:creationId xmlns:a16="http://schemas.microsoft.com/office/drawing/2014/main" id="{4836E8ED-9F83-4A7C-BBCA-DD53A04FC1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82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319" name="Picture@01\QPosted@" descr="@01\QPosted@">
          <a:extLst>
            <a:ext uri="{FF2B5EF4-FFF2-40B4-BE49-F238E27FC236}">
              <a16:creationId xmlns:a16="http://schemas.microsoft.com/office/drawing/2014/main" id="{C4BB9459-635F-4F0F-820C-1E4AC1986A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99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320" name="Picture@01\QPosted@" descr="@01\QPosted@">
          <a:extLst>
            <a:ext uri="{FF2B5EF4-FFF2-40B4-BE49-F238E27FC236}">
              <a16:creationId xmlns:a16="http://schemas.microsoft.com/office/drawing/2014/main" id="{701EE1CF-6B8F-461C-85B3-F8EF0D5D51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16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321" name="Picture@01\QPosted@" descr="@01\QPosted@">
          <a:extLst>
            <a:ext uri="{FF2B5EF4-FFF2-40B4-BE49-F238E27FC236}">
              <a16:creationId xmlns:a16="http://schemas.microsoft.com/office/drawing/2014/main" id="{C62AE526-7C79-48F5-B4C8-084279045B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34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322" name="Picture@01\QPosted@" descr="@01\QPosted@">
          <a:extLst>
            <a:ext uri="{FF2B5EF4-FFF2-40B4-BE49-F238E27FC236}">
              <a16:creationId xmlns:a16="http://schemas.microsoft.com/office/drawing/2014/main" id="{C6384682-979F-4B2E-AFF4-BFE8D9262F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51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323" name="Picture@01\QPosted@" descr="@01\QPosted@">
          <a:extLst>
            <a:ext uri="{FF2B5EF4-FFF2-40B4-BE49-F238E27FC236}">
              <a16:creationId xmlns:a16="http://schemas.microsoft.com/office/drawing/2014/main" id="{516FEFC4-B86C-4F76-A98F-6D18B7ADAE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68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324" name="Picture@01\QPosted@" descr="@01\QPosted@">
          <a:extLst>
            <a:ext uri="{FF2B5EF4-FFF2-40B4-BE49-F238E27FC236}">
              <a16:creationId xmlns:a16="http://schemas.microsoft.com/office/drawing/2014/main" id="{9FB7E1C3-C8B3-4FD7-8904-E35E179E63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585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325" name="Picture@01\QPosted@" descr="@01\QPosted@">
          <a:extLst>
            <a:ext uri="{FF2B5EF4-FFF2-40B4-BE49-F238E27FC236}">
              <a16:creationId xmlns:a16="http://schemas.microsoft.com/office/drawing/2014/main" id="{A0103F89-A235-481B-86EB-5283CBC8DF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02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326" name="Picture@01\QPosted@" descr="@01\QPosted@">
          <a:extLst>
            <a:ext uri="{FF2B5EF4-FFF2-40B4-BE49-F238E27FC236}">
              <a16:creationId xmlns:a16="http://schemas.microsoft.com/office/drawing/2014/main" id="{5BB31E58-FA18-4093-B9C9-B079A95970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19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327" name="Picture@01\QPosted@" descr="@01\QPosted@">
          <a:extLst>
            <a:ext uri="{FF2B5EF4-FFF2-40B4-BE49-F238E27FC236}">
              <a16:creationId xmlns:a16="http://schemas.microsoft.com/office/drawing/2014/main" id="{0B4DD258-22FA-48F0-A966-FDE829FC90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6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328" name="Picture@01\QPosted@" descr="@01\QPosted@">
          <a:extLst>
            <a:ext uri="{FF2B5EF4-FFF2-40B4-BE49-F238E27FC236}">
              <a16:creationId xmlns:a16="http://schemas.microsoft.com/office/drawing/2014/main" id="{8D52DF05-566F-4195-AB97-5A8F38D889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54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329" name="Picture@01\QPosted@" descr="@01\QPosted@">
          <a:extLst>
            <a:ext uri="{FF2B5EF4-FFF2-40B4-BE49-F238E27FC236}">
              <a16:creationId xmlns:a16="http://schemas.microsoft.com/office/drawing/2014/main" id="{E59CA6CD-D487-41DF-8654-D9F9272F43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71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330" name="Picture@01\QPosted@" descr="@01\QPosted@">
          <a:extLst>
            <a:ext uri="{FF2B5EF4-FFF2-40B4-BE49-F238E27FC236}">
              <a16:creationId xmlns:a16="http://schemas.microsoft.com/office/drawing/2014/main" id="{E770ABDF-5E6A-4E6E-B381-8454CF08CA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88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331" name="Picture@01\QPosted@" descr="@01\QPosted@">
          <a:extLst>
            <a:ext uri="{FF2B5EF4-FFF2-40B4-BE49-F238E27FC236}">
              <a16:creationId xmlns:a16="http://schemas.microsoft.com/office/drawing/2014/main" id="{7C99EBBE-4B3C-4CA4-9930-583E2E4C6F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05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332" name="Picture@01\QPosted@" descr="@01\QPosted@">
          <a:extLst>
            <a:ext uri="{FF2B5EF4-FFF2-40B4-BE49-F238E27FC236}">
              <a16:creationId xmlns:a16="http://schemas.microsoft.com/office/drawing/2014/main" id="{80D3ADA5-1396-46C6-A125-AD4CCE8A1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22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333" name="Picture@01\QPosted@" descr="@01\QPosted@">
          <a:extLst>
            <a:ext uri="{FF2B5EF4-FFF2-40B4-BE49-F238E27FC236}">
              <a16:creationId xmlns:a16="http://schemas.microsoft.com/office/drawing/2014/main" id="{02A1661D-32CC-4BCA-915C-75ECA6C43D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39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334" name="Picture@01\QPosted@" descr="@01\QPosted@">
          <a:extLst>
            <a:ext uri="{FF2B5EF4-FFF2-40B4-BE49-F238E27FC236}">
              <a16:creationId xmlns:a16="http://schemas.microsoft.com/office/drawing/2014/main" id="{3B9103E4-FAB9-4DED-9006-EEE0F57AF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56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335" name="Picture@01\QPosted@" descr="@01\QPosted@">
          <a:extLst>
            <a:ext uri="{FF2B5EF4-FFF2-40B4-BE49-F238E27FC236}">
              <a16:creationId xmlns:a16="http://schemas.microsoft.com/office/drawing/2014/main" id="{EF210268-2BD2-41FC-9266-D539B4C1A4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74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336" name="Picture@01\QPosted@" descr="@01\QPosted@">
          <a:extLst>
            <a:ext uri="{FF2B5EF4-FFF2-40B4-BE49-F238E27FC236}">
              <a16:creationId xmlns:a16="http://schemas.microsoft.com/office/drawing/2014/main" id="{BBB1A8ED-B6DE-4ADC-93E1-3468394F5E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791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337" name="Picture@01\QPosted@" descr="@01\QPosted@">
          <a:extLst>
            <a:ext uri="{FF2B5EF4-FFF2-40B4-BE49-F238E27FC236}">
              <a16:creationId xmlns:a16="http://schemas.microsoft.com/office/drawing/2014/main" id="{2D8810CB-DC3D-414A-BE5F-BCF6A2A5DD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08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338" name="Picture@01\QPosted@" descr="@01\QPosted@">
          <a:extLst>
            <a:ext uri="{FF2B5EF4-FFF2-40B4-BE49-F238E27FC236}">
              <a16:creationId xmlns:a16="http://schemas.microsoft.com/office/drawing/2014/main" id="{CA3402F2-D0C9-43B1-90E6-4871E12A0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25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339" name="Picture@01\QPosted@" descr="@01\QPosted@">
          <a:extLst>
            <a:ext uri="{FF2B5EF4-FFF2-40B4-BE49-F238E27FC236}">
              <a16:creationId xmlns:a16="http://schemas.microsoft.com/office/drawing/2014/main" id="{70679F9F-F50D-4BB5-B3AD-E5908604C8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42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340" name="Picture@01\QPosted@" descr="@01\QPosted@">
          <a:extLst>
            <a:ext uri="{FF2B5EF4-FFF2-40B4-BE49-F238E27FC236}">
              <a16:creationId xmlns:a16="http://schemas.microsoft.com/office/drawing/2014/main" id="{6112120D-1AAB-4511-B63D-F42C07534F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59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341" name="Picture@01\QPosted@" descr="@01\QPosted@">
          <a:extLst>
            <a:ext uri="{FF2B5EF4-FFF2-40B4-BE49-F238E27FC236}">
              <a16:creationId xmlns:a16="http://schemas.microsoft.com/office/drawing/2014/main" id="{61C0F249-A79D-441C-B648-92B28712A2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76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342" name="Picture@01\QPosted@" descr="@01\QPosted@">
          <a:extLst>
            <a:ext uri="{FF2B5EF4-FFF2-40B4-BE49-F238E27FC236}">
              <a16:creationId xmlns:a16="http://schemas.microsoft.com/office/drawing/2014/main" id="{2376887A-72F8-4CA7-A1FE-12FF176B4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94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343" name="Picture@01\QPosted@" descr="@01\QPosted@">
          <a:extLst>
            <a:ext uri="{FF2B5EF4-FFF2-40B4-BE49-F238E27FC236}">
              <a16:creationId xmlns:a16="http://schemas.microsoft.com/office/drawing/2014/main" id="{EC9BBCD3-1F67-477F-8F7D-87359699D9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11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344" name="Picture@01\QPosted@" descr="@01\QPosted@">
          <a:extLst>
            <a:ext uri="{FF2B5EF4-FFF2-40B4-BE49-F238E27FC236}">
              <a16:creationId xmlns:a16="http://schemas.microsoft.com/office/drawing/2014/main" id="{34C2664D-4A8E-4ED1-ACDD-8B584F26AB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28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345" name="Picture@01\QPosted@" descr="@01\QPosted@">
          <a:extLst>
            <a:ext uri="{FF2B5EF4-FFF2-40B4-BE49-F238E27FC236}">
              <a16:creationId xmlns:a16="http://schemas.microsoft.com/office/drawing/2014/main" id="{6D594005-172F-4D21-A680-D04EDF0AAE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45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346" name="Picture@01\QPosted@" descr="@01\QPosted@">
          <a:extLst>
            <a:ext uri="{FF2B5EF4-FFF2-40B4-BE49-F238E27FC236}">
              <a16:creationId xmlns:a16="http://schemas.microsoft.com/office/drawing/2014/main" id="{149B517E-1722-4907-9E0A-F8CAD282E5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62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347" name="Picture@01\QPosted@" descr="@01\QPosted@">
          <a:extLst>
            <a:ext uri="{FF2B5EF4-FFF2-40B4-BE49-F238E27FC236}">
              <a16:creationId xmlns:a16="http://schemas.microsoft.com/office/drawing/2014/main" id="{E5DA6E7E-6266-46D9-BAE7-115B7CEA72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79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348" name="Picture@01\QPosted@" descr="@01\QPosted@">
          <a:extLst>
            <a:ext uri="{FF2B5EF4-FFF2-40B4-BE49-F238E27FC236}">
              <a16:creationId xmlns:a16="http://schemas.microsoft.com/office/drawing/2014/main" id="{8DCA46CA-123C-4E30-9174-0E05398BC0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96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349" name="Picture@01\QPosted@" descr="@01\QPosted@">
          <a:extLst>
            <a:ext uri="{FF2B5EF4-FFF2-40B4-BE49-F238E27FC236}">
              <a16:creationId xmlns:a16="http://schemas.microsoft.com/office/drawing/2014/main" id="{E7F05D0D-5A30-4416-8B99-8D3E192424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14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350" name="Picture@01\QPosted@" descr="@01\QPosted@">
          <a:extLst>
            <a:ext uri="{FF2B5EF4-FFF2-40B4-BE49-F238E27FC236}">
              <a16:creationId xmlns:a16="http://schemas.microsoft.com/office/drawing/2014/main" id="{0A679D57-E822-4709-9DEA-7215678B48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31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351" name="Picture@01\QPosted@" descr="@01\QPosted@">
          <a:extLst>
            <a:ext uri="{FF2B5EF4-FFF2-40B4-BE49-F238E27FC236}">
              <a16:creationId xmlns:a16="http://schemas.microsoft.com/office/drawing/2014/main" id="{0C9DA3A8-B75C-4F0E-B5AB-924DAF0A94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48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352" name="Picture@01\QPosted@" descr="@01\QPosted@">
          <a:extLst>
            <a:ext uri="{FF2B5EF4-FFF2-40B4-BE49-F238E27FC236}">
              <a16:creationId xmlns:a16="http://schemas.microsoft.com/office/drawing/2014/main" id="{D203F06E-146B-499C-AC86-21AA57D636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65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353" name="Picture@01\QPosted@" descr="@01\QPosted@">
          <a:extLst>
            <a:ext uri="{FF2B5EF4-FFF2-40B4-BE49-F238E27FC236}">
              <a16:creationId xmlns:a16="http://schemas.microsoft.com/office/drawing/2014/main" id="{0376E528-ABA7-41A3-9B11-BB0CB5968A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82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354" name="Picture@01\QPosted@" descr="@01\QPosted@">
          <a:extLst>
            <a:ext uri="{FF2B5EF4-FFF2-40B4-BE49-F238E27FC236}">
              <a16:creationId xmlns:a16="http://schemas.microsoft.com/office/drawing/2014/main" id="{1C5BFD60-2AE4-43C6-84EF-60A212B5D7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099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355" name="Picture@01\QPosted@" descr="@01\QPosted@">
          <a:extLst>
            <a:ext uri="{FF2B5EF4-FFF2-40B4-BE49-F238E27FC236}">
              <a16:creationId xmlns:a16="http://schemas.microsoft.com/office/drawing/2014/main" id="{0D4D718D-51DF-458E-9EEB-AAA36699A9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16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356" name="Picture@01\QPosted@" descr="@01\QPosted@">
          <a:extLst>
            <a:ext uri="{FF2B5EF4-FFF2-40B4-BE49-F238E27FC236}">
              <a16:creationId xmlns:a16="http://schemas.microsoft.com/office/drawing/2014/main" id="{6C0F347A-B660-4BB4-B2CB-CF59B6BD85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34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357" name="Picture@01\QPosted@" descr="@01\QPosted@">
          <a:extLst>
            <a:ext uri="{FF2B5EF4-FFF2-40B4-BE49-F238E27FC236}">
              <a16:creationId xmlns:a16="http://schemas.microsoft.com/office/drawing/2014/main" id="{2596B061-CA8C-4001-886E-B80CA9DD4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1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358" name="Picture@01\QPosted@" descr="@01\QPosted@">
          <a:extLst>
            <a:ext uri="{FF2B5EF4-FFF2-40B4-BE49-F238E27FC236}">
              <a16:creationId xmlns:a16="http://schemas.microsoft.com/office/drawing/2014/main" id="{ED599AC7-11F5-4118-9234-4FC59A8231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68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359" name="Picture@01\QPosted@" descr="@01\QPosted@">
          <a:extLst>
            <a:ext uri="{FF2B5EF4-FFF2-40B4-BE49-F238E27FC236}">
              <a16:creationId xmlns:a16="http://schemas.microsoft.com/office/drawing/2014/main" id="{E1277129-B88C-4004-8C8E-06E5C06D8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85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360" name="Picture@01\QPosted@" descr="@01\QPosted@">
          <a:extLst>
            <a:ext uri="{FF2B5EF4-FFF2-40B4-BE49-F238E27FC236}">
              <a16:creationId xmlns:a16="http://schemas.microsoft.com/office/drawing/2014/main" id="{FE16D680-929E-4137-A848-A983C3B046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02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361" name="Picture@01\QPosted@" descr="@01\QPosted@">
          <a:extLst>
            <a:ext uri="{FF2B5EF4-FFF2-40B4-BE49-F238E27FC236}">
              <a16:creationId xmlns:a16="http://schemas.microsoft.com/office/drawing/2014/main" id="{04CA00B5-D790-4E0A-A376-3FAF456A24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19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362" name="Picture@01\QPosted@" descr="@01\QPosted@">
          <a:extLst>
            <a:ext uri="{FF2B5EF4-FFF2-40B4-BE49-F238E27FC236}">
              <a16:creationId xmlns:a16="http://schemas.microsoft.com/office/drawing/2014/main" id="{8B3605F8-5BCF-40BC-B01E-14493FB7A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36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363" name="Picture@01\QPosted@" descr="@01\QPosted@">
          <a:extLst>
            <a:ext uri="{FF2B5EF4-FFF2-40B4-BE49-F238E27FC236}">
              <a16:creationId xmlns:a16="http://schemas.microsoft.com/office/drawing/2014/main" id="{55B87E43-3A83-40B7-BF0C-485190C400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54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364" name="Picture@01\QPosted@" descr="@01\QPosted@">
          <a:extLst>
            <a:ext uri="{FF2B5EF4-FFF2-40B4-BE49-F238E27FC236}">
              <a16:creationId xmlns:a16="http://schemas.microsoft.com/office/drawing/2014/main" id="{93F8DB7D-DEF9-4E38-AF36-860861FC66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71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365" name="Picture@01\QPosted@" descr="@01\QPosted@">
          <a:extLst>
            <a:ext uri="{FF2B5EF4-FFF2-40B4-BE49-F238E27FC236}">
              <a16:creationId xmlns:a16="http://schemas.microsoft.com/office/drawing/2014/main" id="{0F34BC54-CE66-44DE-A9DF-CA527E3034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288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366" name="Picture@01\QPosted@" descr="@01\QPosted@">
          <a:extLst>
            <a:ext uri="{FF2B5EF4-FFF2-40B4-BE49-F238E27FC236}">
              <a16:creationId xmlns:a16="http://schemas.microsoft.com/office/drawing/2014/main" id="{5724DF01-44B1-4306-9CA7-B2945D3886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05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367" name="Picture@01\QPosted@" descr="@01\QPosted@">
          <a:extLst>
            <a:ext uri="{FF2B5EF4-FFF2-40B4-BE49-F238E27FC236}">
              <a16:creationId xmlns:a16="http://schemas.microsoft.com/office/drawing/2014/main" id="{94565CB8-5CC4-491D-B3B3-71E73C1B35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2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368" name="Picture@01\QPosted@" descr="@01\QPosted@">
          <a:extLst>
            <a:ext uri="{FF2B5EF4-FFF2-40B4-BE49-F238E27FC236}">
              <a16:creationId xmlns:a16="http://schemas.microsoft.com/office/drawing/2014/main" id="{DDEFF7BE-30B4-4F83-A577-2C8058BA03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39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369" name="Picture@01\QPosted@" descr="@01\QPosted@">
          <a:extLst>
            <a:ext uri="{FF2B5EF4-FFF2-40B4-BE49-F238E27FC236}">
              <a16:creationId xmlns:a16="http://schemas.microsoft.com/office/drawing/2014/main" id="{71A1A437-795D-4BBF-9863-856CEDB020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56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370" name="Picture@01\QPosted@" descr="@01\QPosted@">
          <a:extLst>
            <a:ext uri="{FF2B5EF4-FFF2-40B4-BE49-F238E27FC236}">
              <a16:creationId xmlns:a16="http://schemas.microsoft.com/office/drawing/2014/main" id="{E5D0CD9C-5173-47A5-84C5-B82CB47B0E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74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371" name="Picture@01\QPosted@" descr="@01\QPosted@">
          <a:extLst>
            <a:ext uri="{FF2B5EF4-FFF2-40B4-BE49-F238E27FC236}">
              <a16:creationId xmlns:a16="http://schemas.microsoft.com/office/drawing/2014/main" id="{06C3ACC1-AF66-4EA9-8B7B-3022DFEE6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91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372" name="Picture@01\QPosted@" descr="@01\QPosted@">
          <a:extLst>
            <a:ext uri="{FF2B5EF4-FFF2-40B4-BE49-F238E27FC236}">
              <a16:creationId xmlns:a16="http://schemas.microsoft.com/office/drawing/2014/main" id="{C664F222-BBC3-484D-9876-DACA41C5A9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08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373" name="Picture@01\QPosted@" descr="@01\QPosted@">
          <a:extLst>
            <a:ext uri="{FF2B5EF4-FFF2-40B4-BE49-F238E27FC236}">
              <a16:creationId xmlns:a16="http://schemas.microsoft.com/office/drawing/2014/main" id="{E725D390-F680-4E22-8451-BFC2A1314C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25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374" name="Picture@01\QPosted@" descr="@01\QPosted@">
          <a:extLst>
            <a:ext uri="{FF2B5EF4-FFF2-40B4-BE49-F238E27FC236}">
              <a16:creationId xmlns:a16="http://schemas.microsoft.com/office/drawing/2014/main" id="{C5B2C163-FAE7-43E2-9075-25E5FE4C41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42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375" name="Picture@01\QPosted@" descr="@01\QPosted@">
          <a:extLst>
            <a:ext uri="{FF2B5EF4-FFF2-40B4-BE49-F238E27FC236}">
              <a16:creationId xmlns:a16="http://schemas.microsoft.com/office/drawing/2014/main" id="{D352668C-4941-4287-9490-E246820206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59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376" name="Picture@01\QPosted@" descr="@01\QPosted@">
          <a:extLst>
            <a:ext uri="{FF2B5EF4-FFF2-40B4-BE49-F238E27FC236}">
              <a16:creationId xmlns:a16="http://schemas.microsoft.com/office/drawing/2014/main" id="{E0C78071-5742-4D6E-8532-83A0D8AE1F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77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377" name="Picture@01\QPosted@" descr="@01\QPosted@">
          <a:extLst>
            <a:ext uri="{FF2B5EF4-FFF2-40B4-BE49-F238E27FC236}">
              <a16:creationId xmlns:a16="http://schemas.microsoft.com/office/drawing/2014/main" id="{98D2A60A-9C22-4F2D-9E33-9F3B5CC1A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4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378" name="Picture@01\QPosted@" descr="@01\QPosted@">
          <a:extLst>
            <a:ext uri="{FF2B5EF4-FFF2-40B4-BE49-F238E27FC236}">
              <a16:creationId xmlns:a16="http://schemas.microsoft.com/office/drawing/2014/main" id="{207CC597-C5E3-40B3-A341-449378AC4C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11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379" name="Picture@01\QPosted@" descr="@01\QPosted@">
          <a:extLst>
            <a:ext uri="{FF2B5EF4-FFF2-40B4-BE49-F238E27FC236}">
              <a16:creationId xmlns:a16="http://schemas.microsoft.com/office/drawing/2014/main" id="{09B0DC4C-6C0D-4AE9-BE89-E4856B2F62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28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380" name="Picture@01\QPosted@" descr="@01\QPosted@">
          <a:extLst>
            <a:ext uri="{FF2B5EF4-FFF2-40B4-BE49-F238E27FC236}">
              <a16:creationId xmlns:a16="http://schemas.microsoft.com/office/drawing/2014/main" id="{F14C32C2-A30F-4F42-94F1-014C0824B0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45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381" name="Picture@01\QPosted@" descr="@01\QPosted@">
          <a:extLst>
            <a:ext uri="{FF2B5EF4-FFF2-40B4-BE49-F238E27FC236}">
              <a16:creationId xmlns:a16="http://schemas.microsoft.com/office/drawing/2014/main" id="{0767C788-C175-482E-BF4A-D1CBF13B6D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62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382" name="Picture@01\QPosted@" descr="@01\QPosted@">
          <a:extLst>
            <a:ext uri="{FF2B5EF4-FFF2-40B4-BE49-F238E27FC236}">
              <a16:creationId xmlns:a16="http://schemas.microsoft.com/office/drawing/2014/main" id="{1CF40B00-63A9-4668-9B22-9EFA00EC8E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79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383" name="Picture@01\QPosted@" descr="@01\QPosted@">
          <a:extLst>
            <a:ext uri="{FF2B5EF4-FFF2-40B4-BE49-F238E27FC236}">
              <a16:creationId xmlns:a16="http://schemas.microsoft.com/office/drawing/2014/main" id="{D2CD85D5-621E-41B4-9739-C130AAFD83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597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384" name="Picture@01\QPosted@" descr="@01\QPosted@">
          <a:extLst>
            <a:ext uri="{FF2B5EF4-FFF2-40B4-BE49-F238E27FC236}">
              <a16:creationId xmlns:a16="http://schemas.microsoft.com/office/drawing/2014/main" id="{C3CE5FB1-D976-4864-9156-C02BC669D4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14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385" name="Picture@01\QPosted@" descr="@01\QPosted@">
          <a:extLst>
            <a:ext uri="{FF2B5EF4-FFF2-40B4-BE49-F238E27FC236}">
              <a16:creationId xmlns:a16="http://schemas.microsoft.com/office/drawing/2014/main" id="{9A645082-73A6-4FE0-93FD-1D13650542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31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386" name="Picture@01\QPosted@" descr="@01\QPosted@">
          <a:extLst>
            <a:ext uri="{FF2B5EF4-FFF2-40B4-BE49-F238E27FC236}">
              <a16:creationId xmlns:a16="http://schemas.microsoft.com/office/drawing/2014/main" id="{BE318D25-7DE8-4F5C-90D4-5867C63F7A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48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387" name="Picture@01\QPosted@" descr="@01\QPosted@">
          <a:extLst>
            <a:ext uri="{FF2B5EF4-FFF2-40B4-BE49-F238E27FC236}">
              <a16:creationId xmlns:a16="http://schemas.microsoft.com/office/drawing/2014/main" id="{8DA0E587-CCB1-469C-BE6F-1BC6256029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5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388" name="Picture@01\QPosted@" descr="@01\QPosted@">
          <a:extLst>
            <a:ext uri="{FF2B5EF4-FFF2-40B4-BE49-F238E27FC236}">
              <a16:creationId xmlns:a16="http://schemas.microsoft.com/office/drawing/2014/main" id="{4CB3E625-6085-4D0E-BFEA-5EC07BC59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82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389" name="Picture@01\QPosted@" descr="@01\QPosted@">
          <a:extLst>
            <a:ext uri="{FF2B5EF4-FFF2-40B4-BE49-F238E27FC236}">
              <a16:creationId xmlns:a16="http://schemas.microsoft.com/office/drawing/2014/main" id="{C6E2B9B1-809B-4D8E-BBCA-7205F82AE8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99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390" name="Picture@01\QPosted@" descr="@01\QPosted@">
          <a:extLst>
            <a:ext uri="{FF2B5EF4-FFF2-40B4-BE49-F238E27FC236}">
              <a16:creationId xmlns:a16="http://schemas.microsoft.com/office/drawing/2014/main" id="{A83AB9E7-1E3A-4CD5-9EEA-B841CACABA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17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391" name="Picture@01\QPosted@" descr="@01\QPosted@">
          <a:extLst>
            <a:ext uri="{FF2B5EF4-FFF2-40B4-BE49-F238E27FC236}">
              <a16:creationId xmlns:a16="http://schemas.microsoft.com/office/drawing/2014/main" id="{A96B4AA7-74A2-406B-A220-2D4B5FB497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34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392" name="Picture@01\QPosted@" descr="@01\QPosted@">
          <a:extLst>
            <a:ext uri="{FF2B5EF4-FFF2-40B4-BE49-F238E27FC236}">
              <a16:creationId xmlns:a16="http://schemas.microsoft.com/office/drawing/2014/main" id="{89E8301E-3417-4331-A6C8-0EAEC171F3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51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393" name="Picture@01\QPosted@" descr="@01\QPosted@">
          <a:extLst>
            <a:ext uri="{FF2B5EF4-FFF2-40B4-BE49-F238E27FC236}">
              <a16:creationId xmlns:a16="http://schemas.microsoft.com/office/drawing/2014/main" id="{3450B0C3-C4BF-4077-B206-10BD27215D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68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394" name="Picture@01\QPosted@" descr="@01\QPosted@">
          <a:extLst>
            <a:ext uri="{FF2B5EF4-FFF2-40B4-BE49-F238E27FC236}">
              <a16:creationId xmlns:a16="http://schemas.microsoft.com/office/drawing/2014/main" id="{2EB5580C-82A9-489A-9E5C-C64029C657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785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395" name="Picture@01\QPosted@" descr="@01\QPosted@">
          <a:extLst>
            <a:ext uri="{FF2B5EF4-FFF2-40B4-BE49-F238E27FC236}">
              <a16:creationId xmlns:a16="http://schemas.microsoft.com/office/drawing/2014/main" id="{26218481-AED5-48C1-B6E9-04D8504333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02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396" name="Picture@01\QPosted@" descr="@01\QPosted@">
          <a:extLst>
            <a:ext uri="{FF2B5EF4-FFF2-40B4-BE49-F238E27FC236}">
              <a16:creationId xmlns:a16="http://schemas.microsoft.com/office/drawing/2014/main" id="{1434A4BD-C1E4-4C7F-A43E-3886201C33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19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397" name="Picture@01\QPosted@" descr="@01\QPosted@">
          <a:extLst>
            <a:ext uri="{FF2B5EF4-FFF2-40B4-BE49-F238E27FC236}">
              <a16:creationId xmlns:a16="http://schemas.microsoft.com/office/drawing/2014/main" id="{DC1AA097-A977-4AAE-BCB2-E6F66B59F0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7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398" name="Picture@01\QPosted@" descr="@01\QPosted@">
          <a:extLst>
            <a:ext uri="{FF2B5EF4-FFF2-40B4-BE49-F238E27FC236}">
              <a16:creationId xmlns:a16="http://schemas.microsoft.com/office/drawing/2014/main" id="{FAD89B92-6B98-4235-AF85-67099BFCF7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54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399" name="Picture@01\QPosted@" descr="@01\QPosted@">
          <a:extLst>
            <a:ext uri="{FF2B5EF4-FFF2-40B4-BE49-F238E27FC236}">
              <a16:creationId xmlns:a16="http://schemas.microsoft.com/office/drawing/2014/main" id="{C439A2AE-7E7F-4794-B342-F44E1F6534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71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400" name="Picture@01\QPosted@" descr="@01\QPosted@">
          <a:extLst>
            <a:ext uri="{FF2B5EF4-FFF2-40B4-BE49-F238E27FC236}">
              <a16:creationId xmlns:a16="http://schemas.microsoft.com/office/drawing/2014/main" id="{09E79ED8-F48F-4721-B304-A00232B84E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88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401" name="Picture@01\QPosted@" descr="@01\QPosted@">
          <a:extLst>
            <a:ext uri="{FF2B5EF4-FFF2-40B4-BE49-F238E27FC236}">
              <a16:creationId xmlns:a16="http://schemas.microsoft.com/office/drawing/2014/main" id="{163AA0DF-14A6-4E73-9431-BF374C9132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05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402" name="Picture@01\QPosted@" descr="@01\QPosted@">
          <a:extLst>
            <a:ext uri="{FF2B5EF4-FFF2-40B4-BE49-F238E27FC236}">
              <a16:creationId xmlns:a16="http://schemas.microsoft.com/office/drawing/2014/main" id="{DC5C9567-B0AA-408E-BD96-C0CC25C737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22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403" name="Picture@01\QPosted@" descr="@01\QPosted@">
          <a:extLst>
            <a:ext uri="{FF2B5EF4-FFF2-40B4-BE49-F238E27FC236}">
              <a16:creationId xmlns:a16="http://schemas.microsoft.com/office/drawing/2014/main" id="{926B1F13-E6EE-4D0B-AF1A-EFF50BEEAF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39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404" name="Picture@01\QPosted@" descr="@01\QPosted@">
          <a:extLst>
            <a:ext uri="{FF2B5EF4-FFF2-40B4-BE49-F238E27FC236}">
              <a16:creationId xmlns:a16="http://schemas.microsoft.com/office/drawing/2014/main" id="{F192E4A1-9A6F-44E9-B286-FBFA1462D0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57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405" name="Picture@01\QPosted@" descr="@01\QPosted@">
          <a:extLst>
            <a:ext uri="{FF2B5EF4-FFF2-40B4-BE49-F238E27FC236}">
              <a16:creationId xmlns:a16="http://schemas.microsoft.com/office/drawing/2014/main" id="{5B48A905-8C98-4D17-BBEB-A754FD1B0A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74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406" name="Picture@01\QPosted@" descr="@01\QPosted@">
          <a:extLst>
            <a:ext uri="{FF2B5EF4-FFF2-40B4-BE49-F238E27FC236}">
              <a16:creationId xmlns:a16="http://schemas.microsoft.com/office/drawing/2014/main" id="{6E8BAAB1-913F-440A-A3B5-D305B64CF1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991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407" name="Picture@01\QPosted@" descr="@01\QPosted@">
          <a:extLst>
            <a:ext uri="{FF2B5EF4-FFF2-40B4-BE49-F238E27FC236}">
              <a16:creationId xmlns:a16="http://schemas.microsoft.com/office/drawing/2014/main" id="{FB5DA2BB-D561-4AC5-9E10-E38D2DD124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08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408" name="Picture@01\QPosted@" descr="@01\QPosted@">
          <a:extLst>
            <a:ext uri="{FF2B5EF4-FFF2-40B4-BE49-F238E27FC236}">
              <a16:creationId xmlns:a16="http://schemas.microsoft.com/office/drawing/2014/main" id="{2BA1E934-9A8D-4167-9D77-5F9F38DC3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25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409" name="Picture@01\QPosted@" descr="@01\QPosted@">
          <a:extLst>
            <a:ext uri="{FF2B5EF4-FFF2-40B4-BE49-F238E27FC236}">
              <a16:creationId xmlns:a16="http://schemas.microsoft.com/office/drawing/2014/main" id="{C2780CFB-093F-4E43-9C0B-6ADAA6C892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42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410" name="Picture@01\QPosted@" descr="@01\QPosted@">
          <a:extLst>
            <a:ext uri="{FF2B5EF4-FFF2-40B4-BE49-F238E27FC236}">
              <a16:creationId xmlns:a16="http://schemas.microsoft.com/office/drawing/2014/main" id="{70E7C144-A1CB-43F7-8994-A786E33D1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59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411" name="Picture@01\QPosted@" descr="@01\QPosted@">
          <a:extLst>
            <a:ext uri="{FF2B5EF4-FFF2-40B4-BE49-F238E27FC236}">
              <a16:creationId xmlns:a16="http://schemas.microsoft.com/office/drawing/2014/main" id="{29CDE9F8-D27D-409D-AE15-3CE69685C5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77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412" name="Picture@01\QPosted@" descr="@01\QPosted@">
          <a:extLst>
            <a:ext uri="{FF2B5EF4-FFF2-40B4-BE49-F238E27FC236}">
              <a16:creationId xmlns:a16="http://schemas.microsoft.com/office/drawing/2014/main" id="{9EC5CEAC-0253-4B9F-943A-0EECA676E8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94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413" name="Picture@01\QPosted@" descr="@01\QPosted@">
          <a:extLst>
            <a:ext uri="{FF2B5EF4-FFF2-40B4-BE49-F238E27FC236}">
              <a16:creationId xmlns:a16="http://schemas.microsoft.com/office/drawing/2014/main" id="{7873FC40-8A47-48C1-8FB9-1B8CA5D49B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11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414" name="Picture@01\QPosted@" descr="@01\QPosted@">
          <a:extLst>
            <a:ext uri="{FF2B5EF4-FFF2-40B4-BE49-F238E27FC236}">
              <a16:creationId xmlns:a16="http://schemas.microsoft.com/office/drawing/2014/main" id="{6929D9A4-460B-41C3-8A71-0B7D70E766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28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415" name="Picture@01\QPosted@" descr="@01\QPosted@">
          <a:extLst>
            <a:ext uri="{FF2B5EF4-FFF2-40B4-BE49-F238E27FC236}">
              <a16:creationId xmlns:a16="http://schemas.microsoft.com/office/drawing/2014/main" id="{335F0BEF-840C-4404-A41D-25C38AB909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45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416" name="Picture@01\QPosted@" descr="@01\QPosted@">
          <a:extLst>
            <a:ext uri="{FF2B5EF4-FFF2-40B4-BE49-F238E27FC236}">
              <a16:creationId xmlns:a16="http://schemas.microsoft.com/office/drawing/2014/main" id="{4D4D2AA7-D4C7-4CC9-BB72-720FFAA6A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62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417" name="Picture@01\QPosted@" descr="@01\QPosted@">
          <a:extLst>
            <a:ext uri="{FF2B5EF4-FFF2-40B4-BE49-F238E27FC236}">
              <a16:creationId xmlns:a16="http://schemas.microsoft.com/office/drawing/2014/main" id="{283D92AC-953B-4148-A5B4-E42652824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79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418" name="Picture@01\QPosted@" descr="@01\QPosted@">
          <a:extLst>
            <a:ext uri="{FF2B5EF4-FFF2-40B4-BE49-F238E27FC236}">
              <a16:creationId xmlns:a16="http://schemas.microsoft.com/office/drawing/2014/main" id="{0B9C1D91-ADE8-4D22-8E83-D9E4361D7B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97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419" name="Picture@01\QPosted@" descr="@01\QPosted@">
          <a:extLst>
            <a:ext uri="{FF2B5EF4-FFF2-40B4-BE49-F238E27FC236}">
              <a16:creationId xmlns:a16="http://schemas.microsoft.com/office/drawing/2014/main" id="{48491297-3B66-4D41-ACBD-D46FC9A389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14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420" name="Picture@01\QPosted@" descr="@01\QPosted@">
          <a:extLst>
            <a:ext uri="{FF2B5EF4-FFF2-40B4-BE49-F238E27FC236}">
              <a16:creationId xmlns:a16="http://schemas.microsoft.com/office/drawing/2014/main" id="{92F4756A-1A37-442F-88E7-77566579C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31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421" name="Picture@01\QPosted@" descr="@01\QPosted@">
          <a:extLst>
            <a:ext uri="{FF2B5EF4-FFF2-40B4-BE49-F238E27FC236}">
              <a16:creationId xmlns:a16="http://schemas.microsoft.com/office/drawing/2014/main" id="{546F4EA6-5DD7-4A63-9B7E-65808085DF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48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422" name="Picture@01\QPosted@" descr="@01\QPosted@">
          <a:extLst>
            <a:ext uri="{FF2B5EF4-FFF2-40B4-BE49-F238E27FC236}">
              <a16:creationId xmlns:a16="http://schemas.microsoft.com/office/drawing/2014/main" id="{03B05385-8DAF-4CBD-8FAE-ACDBDADCCC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65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423" name="Picture@01\QPosted@" descr="@01\QPosted@">
          <a:extLst>
            <a:ext uri="{FF2B5EF4-FFF2-40B4-BE49-F238E27FC236}">
              <a16:creationId xmlns:a16="http://schemas.microsoft.com/office/drawing/2014/main" id="{6A09972F-47CE-4C30-A5D5-29028AD160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82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424" name="Picture@01\QPosted@" descr="@01\QPosted@">
          <a:extLst>
            <a:ext uri="{FF2B5EF4-FFF2-40B4-BE49-F238E27FC236}">
              <a16:creationId xmlns:a16="http://schemas.microsoft.com/office/drawing/2014/main" id="{9500A46E-59B5-474F-A8E4-8261DC4D6C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299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425" name="Picture@01\QPosted@" descr="@01\QPosted@">
          <a:extLst>
            <a:ext uri="{FF2B5EF4-FFF2-40B4-BE49-F238E27FC236}">
              <a16:creationId xmlns:a16="http://schemas.microsoft.com/office/drawing/2014/main" id="{46D599B0-5A2D-4FEB-B8D2-CBC34DC1D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17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426" name="Picture@01\QPosted@" descr="@01\QPosted@">
          <a:extLst>
            <a:ext uri="{FF2B5EF4-FFF2-40B4-BE49-F238E27FC236}">
              <a16:creationId xmlns:a16="http://schemas.microsoft.com/office/drawing/2014/main" id="{D96FAA7A-F8A1-49F3-A4FD-943DC2584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34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427" name="Picture@01\QPosted@" descr="@01\QPosted@">
          <a:extLst>
            <a:ext uri="{FF2B5EF4-FFF2-40B4-BE49-F238E27FC236}">
              <a16:creationId xmlns:a16="http://schemas.microsoft.com/office/drawing/2014/main" id="{48D64748-39DF-4F4C-B3DA-754AB4FC5C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1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428" name="Picture@01\QPosted@" descr="@01\QPosted@">
          <a:extLst>
            <a:ext uri="{FF2B5EF4-FFF2-40B4-BE49-F238E27FC236}">
              <a16:creationId xmlns:a16="http://schemas.microsoft.com/office/drawing/2014/main" id="{7377314F-1409-4268-AC12-5C413A4F1A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68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429" name="Picture@01\QPosted@" descr="@01\QPosted@">
          <a:extLst>
            <a:ext uri="{FF2B5EF4-FFF2-40B4-BE49-F238E27FC236}">
              <a16:creationId xmlns:a16="http://schemas.microsoft.com/office/drawing/2014/main" id="{0C29FC78-FDB3-4D60-8B10-CF21C7B3B9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85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430" name="Picture@01\QPosted@" descr="@01\QPosted@">
          <a:extLst>
            <a:ext uri="{FF2B5EF4-FFF2-40B4-BE49-F238E27FC236}">
              <a16:creationId xmlns:a16="http://schemas.microsoft.com/office/drawing/2014/main" id="{B8F482CD-45D5-4AD3-8E90-834813C9AF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02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431" name="Picture@01\QPosted@" descr="@01\QPosted@">
          <a:extLst>
            <a:ext uri="{FF2B5EF4-FFF2-40B4-BE49-F238E27FC236}">
              <a16:creationId xmlns:a16="http://schemas.microsoft.com/office/drawing/2014/main" id="{67B51930-6187-4918-A3A1-0A2C5C4895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19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432" name="Picture@01\QPosted@" descr="@01\QPosted@">
          <a:extLst>
            <a:ext uri="{FF2B5EF4-FFF2-40B4-BE49-F238E27FC236}">
              <a16:creationId xmlns:a16="http://schemas.microsoft.com/office/drawing/2014/main" id="{CC4AAAB5-9CC1-40E5-9C1B-4FA9B86A22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37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433" name="Picture@01\QPosted@" descr="@01\QPosted@">
          <a:extLst>
            <a:ext uri="{FF2B5EF4-FFF2-40B4-BE49-F238E27FC236}">
              <a16:creationId xmlns:a16="http://schemas.microsoft.com/office/drawing/2014/main" id="{C104E0D0-3BD9-4C39-AE8E-3650C9BDC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54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434" name="Picture@01\QPosted@" descr="@01\QPosted@">
          <a:extLst>
            <a:ext uri="{FF2B5EF4-FFF2-40B4-BE49-F238E27FC236}">
              <a16:creationId xmlns:a16="http://schemas.microsoft.com/office/drawing/2014/main" id="{1EE772D1-C9C6-4BD2-B450-BD00018056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71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435" name="Picture@01\QPosted@" descr="@01\QPosted@">
          <a:extLst>
            <a:ext uri="{FF2B5EF4-FFF2-40B4-BE49-F238E27FC236}">
              <a16:creationId xmlns:a16="http://schemas.microsoft.com/office/drawing/2014/main" id="{8BD13FDC-9204-4AA8-91C7-0A7BE28E1A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488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436" name="Picture@01\QPosted@" descr="@01\QPosted@">
          <a:extLst>
            <a:ext uri="{FF2B5EF4-FFF2-40B4-BE49-F238E27FC236}">
              <a16:creationId xmlns:a16="http://schemas.microsoft.com/office/drawing/2014/main" id="{F0129572-A752-477D-92C4-024362777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05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437" name="Picture@01\QPosted@" descr="@01\QPosted@">
          <a:extLst>
            <a:ext uri="{FF2B5EF4-FFF2-40B4-BE49-F238E27FC236}">
              <a16:creationId xmlns:a16="http://schemas.microsoft.com/office/drawing/2014/main" id="{314999D1-4F53-4259-BFA8-0150CC24FA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2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438" name="Picture@01\QPosted@" descr="@01\QPosted@">
          <a:extLst>
            <a:ext uri="{FF2B5EF4-FFF2-40B4-BE49-F238E27FC236}">
              <a16:creationId xmlns:a16="http://schemas.microsoft.com/office/drawing/2014/main" id="{250CEEF5-F944-4000-A6AA-A8FD3BF59B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39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439" name="Picture@01\QPosted@" descr="@01\QPosted@">
          <a:extLst>
            <a:ext uri="{FF2B5EF4-FFF2-40B4-BE49-F238E27FC236}">
              <a16:creationId xmlns:a16="http://schemas.microsoft.com/office/drawing/2014/main" id="{CB864065-BA17-42BE-8CC1-F390B4DD64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57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440" name="Picture@01\QPosted@" descr="@01\QPosted@">
          <a:extLst>
            <a:ext uri="{FF2B5EF4-FFF2-40B4-BE49-F238E27FC236}">
              <a16:creationId xmlns:a16="http://schemas.microsoft.com/office/drawing/2014/main" id="{B8FD817C-AAF5-491F-9CFF-314DD3C928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74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441" name="Picture@01\QPosted@" descr="@01\QPosted@">
          <a:extLst>
            <a:ext uri="{FF2B5EF4-FFF2-40B4-BE49-F238E27FC236}">
              <a16:creationId xmlns:a16="http://schemas.microsoft.com/office/drawing/2014/main" id="{DAF333A0-12C9-43B6-B65F-8176D0697E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91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442" name="Picture@01\QPosted@" descr="@01\QPosted@">
          <a:extLst>
            <a:ext uri="{FF2B5EF4-FFF2-40B4-BE49-F238E27FC236}">
              <a16:creationId xmlns:a16="http://schemas.microsoft.com/office/drawing/2014/main" id="{5F9B6215-949F-40B1-8BA0-EC2AA68507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08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443" name="Picture@01\QPosted@" descr="@01\QPosted@">
          <a:extLst>
            <a:ext uri="{FF2B5EF4-FFF2-40B4-BE49-F238E27FC236}">
              <a16:creationId xmlns:a16="http://schemas.microsoft.com/office/drawing/2014/main" id="{033E51C2-0E24-4D1D-B9C1-AC8F9A0809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25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444" name="Picture@01\QPosted@" descr="@01\QPosted@">
          <a:extLst>
            <a:ext uri="{FF2B5EF4-FFF2-40B4-BE49-F238E27FC236}">
              <a16:creationId xmlns:a16="http://schemas.microsoft.com/office/drawing/2014/main" id="{A2E165CC-EEB0-4167-BBD1-4580A402BA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42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445" name="Picture@01\QPosted@" descr="@01\QPosted@">
          <a:extLst>
            <a:ext uri="{FF2B5EF4-FFF2-40B4-BE49-F238E27FC236}">
              <a16:creationId xmlns:a16="http://schemas.microsoft.com/office/drawing/2014/main" id="{4611AC72-BE58-4851-AAD2-8EF7FF9EA2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60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446" name="Picture@01\QPosted@" descr="@01\QPosted@">
          <a:extLst>
            <a:ext uri="{FF2B5EF4-FFF2-40B4-BE49-F238E27FC236}">
              <a16:creationId xmlns:a16="http://schemas.microsoft.com/office/drawing/2014/main" id="{64F0FFB0-5DA0-44BD-9578-72BDD70E1C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77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447" name="Picture@01\QPosted@" descr="@01\QPosted@">
          <a:extLst>
            <a:ext uri="{FF2B5EF4-FFF2-40B4-BE49-F238E27FC236}">
              <a16:creationId xmlns:a16="http://schemas.microsoft.com/office/drawing/2014/main" id="{99F86630-2A39-4FBB-9034-7A291EB73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4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448" name="Picture@01\QPosted@" descr="@01\QPosted@">
          <a:extLst>
            <a:ext uri="{FF2B5EF4-FFF2-40B4-BE49-F238E27FC236}">
              <a16:creationId xmlns:a16="http://schemas.microsoft.com/office/drawing/2014/main" id="{253B933C-AA2E-4D11-9F80-5711BC582F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11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449" name="Picture@01\QPosted@" descr="@01\QPosted@">
          <a:extLst>
            <a:ext uri="{FF2B5EF4-FFF2-40B4-BE49-F238E27FC236}">
              <a16:creationId xmlns:a16="http://schemas.microsoft.com/office/drawing/2014/main" id="{158164FD-B26C-407F-BE0E-7B70EC3F2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28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450" name="Picture@01\QPosted@" descr="@01\QPosted@">
          <a:extLst>
            <a:ext uri="{FF2B5EF4-FFF2-40B4-BE49-F238E27FC236}">
              <a16:creationId xmlns:a16="http://schemas.microsoft.com/office/drawing/2014/main" id="{65433F06-9FEE-434D-A186-1F52208BAC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45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451" name="Picture@01\QPosted@" descr="@01\QPosted@">
          <a:extLst>
            <a:ext uri="{FF2B5EF4-FFF2-40B4-BE49-F238E27FC236}">
              <a16:creationId xmlns:a16="http://schemas.microsoft.com/office/drawing/2014/main" id="{AD0CC99F-F13B-42AC-8A1D-3A507991D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62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452" name="Picture@01\QPosted@" descr="@01\QPosted@">
          <a:extLst>
            <a:ext uri="{FF2B5EF4-FFF2-40B4-BE49-F238E27FC236}">
              <a16:creationId xmlns:a16="http://schemas.microsoft.com/office/drawing/2014/main" id="{52F0ADFF-8FAC-4874-82B5-FF4F316CFA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80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453" name="Picture@01\QPosted@" descr="@01\QPosted@">
          <a:extLst>
            <a:ext uri="{FF2B5EF4-FFF2-40B4-BE49-F238E27FC236}">
              <a16:creationId xmlns:a16="http://schemas.microsoft.com/office/drawing/2014/main" id="{F736DDD0-A2F0-4EE7-B8E0-78C5DF6F0D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797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454" name="Picture@01\QPosted@" descr="@01\QPosted@">
          <a:extLst>
            <a:ext uri="{FF2B5EF4-FFF2-40B4-BE49-F238E27FC236}">
              <a16:creationId xmlns:a16="http://schemas.microsoft.com/office/drawing/2014/main" id="{4DC0377B-167A-4120-911C-A5DCFD166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14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455" name="Picture@01\QPosted@" descr="@01\QPosted@">
          <a:extLst>
            <a:ext uri="{FF2B5EF4-FFF2-40B4-BE49-F238E27FC236}">
              <a16:creationId xmlns:a16="http://schemas.microsoft.com/office/drawing/2014/main" id="{609E6F61-8D32-4C39-AB9E-543766B32B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31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456" name="Picture@01\QPosted@" descr="@01\QPosted@">
          <a:extLst>
            <a:ext uri="{FF2B5EF4-FFF2-40B4-BE49-F238E27FC236}">
              <a16:creationId xmlns:a16="http://schemas.microsoft.com/office/drawing/2014/main" id="{0F93BF27-14CF-4289-BC3E-BA3BFD8D68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48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457" name="Picture@01\QPosted@" descr="@01\QPosted@">
          <a:extLst>
            <a:ext uri="{FF2B5EF4-FFF2-40B4-BE49-F238E27FC236}">
              <a16:creationId xmlns:a16="http://schemas.microsoft.com/office/drawing/2014/main" id="{E9320131-812D-4F44-9C2D-FE4661960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5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458" name="Picture@01\QPosted@" descr="@01\QPosted@">
          <a:extLst>
            <a:ext uri="{FF2B5EF4-FFF2-40B4-BE49-F238E27FC236}">
              <a16:creationId xmlns:a16="http://schemas.microsoft.com/office/drawing/2014/main" id="{A98F900E-ACEF-46A4-968D-0CF403383C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82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459" name="Picture@01\QPosted@" descr="@01\QPosted@">
          <a:extLst>
            <a:ext uri="{FF2B5EF4-FFF2-40B4-BE49-F238E27FC236}">
              <a16:creationId xmlns:a16="http://schemas.microsoft.com/office/drawing/2014/main" id="{5C9DE419-8EC3-4D51-9A8A-E780336AF5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00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460" name="Picture@01\QPosted@" descr="@01\QPosted@">
          <a:extLst>
            <a:ext uri="{FF2B5EF4-FFF2-40B4-BE49-F238E27FC236}">
              <a16:creationId xmlns:a16="http://schemas.microsoft.com/office/drawing/2014/main" id="{853D427D-0D4F-4CEA-B557-A578C8FDFA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17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461" name="Picture@01\QPosted@" descr="@01\QPosted@">
          <a:extLst>
            <a:ext uri="{FF2B5EF4-FFF2-40B4-BE49-F238E27FC236}">
              <a16:creationId xmlns:a16="http://schemas.microsoft.com/office/drawing/2014/main" id="{837B32AA-2617-4C8C-9137-CBA154654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34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462" name="Picture@01\QPosted@" descr="@01\QPosted@">
          <a:extLst>
            <a:ext uri="{FF2B5EF4-FFF2-40B4-BE49-F238E27FC236}">
              <a16:creationId xmlns:a16="http://schemas.microsoft.com/office/drawing/2014/main" id="{F02CD2E4-5DF4-41AC-90C7-D22BA324B9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51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463" name="Picture@01\QPosted@" descr="@01\QPosted@">
          <a:extLst>
            <a:ext uri="{FF2B5EF4-FFF2-40B4-BE49-F238E27FC236}">
              <a16:creationId xmlns:a16="http://schemas.microsoft.com/office/drawing/2014/main" id="{B5F982C5-22B4-4CCF-8BB8-B4E289404E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68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464" name="Picture@01\QPosted@" descr="@01\QPosted@">
          <a:extLst>
            <a:ext uri="{FF2B5EF4-FFF2-40B4-BE49-F238E27FC236}">
              <a16:creationId xmlns:a16="http://schemas.microsoft.com/office/drawing/2014/main" id="{5B07FEAF-4C50-43A5-9728-5EF9F2114A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985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465" name="Picture@01\QPosted@" descr="@01\QPosted@">
          <a:extLst>
            <a:ext uri="{FF2B5EF4-FFF2-40B4-BE49-F238E27FC236}">
              <a16:creationId xmlns:a16="http://schemas.microsoft.com/office/drawing/2014/main" id="{B9ECECDA-CDF8-44E1-9C5B-FA7DA752DE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02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466" name="Picture@01\QPosted@" descr="@01\QPosted@">
          <a:extLst>
            <a:ext uri="{FF2B5EF4-FFF2-40B4-BE49-F238E27FC236}">
              <a16:creationId xmlns:a16="http://schemas.microsoft.com/office/drawing/2014/main" id="{4E3C8EE9-0604-4B92-A27E-4FEACC1A1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20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467" name="Picture@01\QPosted@" descr="@01\QPosted@">
          <a:extLst>
            <a:ext uri="{FF2B5EF4-FFF2-40B4-BE49-F238E27FC236}">
              <a16:creationId xmlns:a16="http://schemas.microsoft.com/office/drawing/2014/main" id="{C3EBF2D7-3B83-44F5-BFE1-7952A43E7F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7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468" name="Picture@01\QPosted@" descr="@01\QPosted@">
          <a:extLst>
            <a:ext uri="{FF2B5EF4-FFF2-40B4-BE49-F238E27FC236}">
              <a16:creationId xmlns:a16="http://schemas.microsoft.com/office/drawing/2014/main" id="{5B6D9F31-467D-4CE5-8F54-248DB62911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54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469" name="Picture@01\QPosted@" descr="@01\QPosted@">
          <a:extLst>
            <a:ext uri="{FF2B5EF4-FFF2-40B4-BE49-F238E27FC236}">
              <a16:creationId xmlns:a16="http://schemas.microsoft.com/office/drawing/2014/main" id="{66E7427E-7350-44E1-963A-131A01BAE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71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470" name="Picture@01\QPosted@" descr="@01\QPosted@">
          <a:extLst>
            <a:ext uri="{FF2B5EF4-FFF2-40B4-BE49-F238E27FC236}">
              <a16:creationId xmlns:a16="http://schemas.microsoft.com/office/drawing/2014/main" id="{AAB207B1-AB37-4978-9BCB-7AC67BF349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88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471" name="Picture@01\QPosted@" descr="@01\QPosted@">
          <a:extLst>
            <a:ext uri="{FF2B5EF4-FFF2-40B4-BE49-F238E27FC236}">
              <a16:creationId xmlns:a16="http://schemas.microsoft.com/office/drawing/2014/main" id="{D3788F47-418A-4B67-BBED-D87103ED63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05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472" name="Picture@01\QPosted@" descr="@01\QPosted@">
          <a:extLst>
            <a:ext uri="{FF2B5EF4-FFF2-40B4-BE49-F238E27FC236}">
              <a16:creationId xmlns:a16="http://schemas.microsoft.com/office/drawing/2014/main" id="{717DB227-002E-44EC-A777-D598AE47A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22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473" name="Picture@01\QPosted@" descr="@01\QPosted@">
          <a:extLst>
            <a:ext uri="{FF2B5EF4-FFF2-40B4-BE49-F238E27FC236}">
              <a16:creationId xmlns:a16="http://schemas.microsoft.com/office/drawing/2014/main" id="{403C9D7E-7DA7-431B-9F06-4AB8C01285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40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474" name="Picture@01\QPosted@" descr="@01\QPosted@">
          <a:extLst>
            <a:ext uri="{FF2B5EF4-FFF2-40B4-BE49-F238E27FC236}">
              <a16:creationId xmlns:a16="http://schemas.microsoft.com/office/drawing/2014/main" id="{8245FE2D-5801-4723-BFD8-B577A657EE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57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475" name="Picture@01\QPosted@" descr="@01\QPosted@">
          <a:extLst>
            <a:ext uri="{FF2B5EF4-FFF2-40B4-BE49-F238E27FC236}">
              <a16:creationId xmlns:a16="http://schemas.microsoft.com/office/drawing/2014/main" id="{363174EA-98A2-42FF-B84B-06FB571396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74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476" name="Picture@01\QPosted@" descr="@01\QPosted@">
          <a:extLst>
            <a:ext uri="{FF2B5EF4-FFF2-40B4-BE49-F238E27FC236}">
              <a16:creationId xmlns:a16="http://schemas.microsoft.com/office/drawing/2014/main" id="{E0CDDE96-B031-4413-AE86-6730E96ABD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191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477" name="Picture@01\QPosted@" descr="@01\QPosted@">
          <a:extLst>
            <a:ext uri="{FF2B5EF4-FFF2-40B4-BE49-F238E27FC236}">
              <a16:creationId xmlns:a16="http://schemas.microsoft.com/office/drawing/2014/main" id="{B948E810-28DA-4301-AFB6-8660FBA36C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08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478" name="Picture@01\QPosted@" descr="@01\QPosted@">
          <a:extLst>
            <a:ext uri="{FF2B5EF4-FFF2-40B4-BE49-F238E27FC236}">
              <a16:creationId xmlns:a16="http://schemas.microsoft.com/office/drawing/2014/main" id="{7A8E755C-B01F-4156-BE06-6241FAA15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25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479" name="Picture@01\QPosted@" descr="@01\QPosted@">
          <a:extLst>
            <a:ext uri="{FF2B5EF4-FFF2-40B4-BE49-F238E27FC236}">
              <a16:creationId xmlns:a16="http://schemas.microsoft.com/office/drawing/2014/main" id="{3777A447-23CE-4AB8-A63C-6EC7640601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42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480" name="Picture@01\QPosted@" descr="@01\QPosted@">
          <a:extLst>
            <a:ext uri="{FF2B5EF4-FFF2-40B4-BE49-F238E27FC236}">
              <a16:creationId xmlns:a16="http://schemas.microsoft.com/office/drawing/2014/main" id="{6D364AB8-5ABA-401D-B1C0-916B796B83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60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481" name="Picture@01\QPosted@" descr="@01\QPosted@">
          <a:extLst>
            <a:ext uri="{FF2B5EF4-FFF2-40B4-BE49-F238E27FC236}">
              <a16:creationId xmlns:a16="http://schemas.microsoft.com/office/drawing/2014/main" id="{82743814-49B3-46B2-9DAF-4300ABD20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77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482" name="Picture@01\QPosted@" descr="@01\QPosted@">
          <a:extLst>
            <a:ext uri="{FF2B5EF4-FFF2-40B4-BE49-F238E27FC236}">
              <a16:creationId xmlns:a16="http://schemas.microsoft.com/office/drawing/2014/main" id="{EC10C36C-4D72-442E-BA88-BA143DAFAB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94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483" name="Picture@01\QPosted@" descr="@01\QPosted@">
          <a:extLst>
            <a:ext uri="{FF2B5EF4-FFF2-40B4-BE49-F238E27FC236}">
              <a16:creationId xmlns:a16="http://schemas.microsoft.com/office/drawing/2014/main" id="{B30CD1D3-E7C1-4DD6-B270-12CDAB43C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11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484" name="Picture@01\QPosted@" descr="@01\QPosted@">
          <a:extLst>
            <a:ext uri="{FF2B5EF4-FFF2-40B4-BE49-F238E27FC236}">
              <a16:creationId xmlns:a16="http://schemas.microsoft.com/office/drawing/2014/main" id="{83C40E83-0D08-444E-A497-A44059D746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28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485" name="Picture@01\QPosted@" descr="@01\QPosted@">
          <a:extLst>
            <a:ext uri="{FF2B5EF4-FFF2-40B4-BE49-F238E27FC236}">
              <a16:creationId xmlns:a16="http://schemas.microsoft.com/office/drawing/2014/main" id="{7100E4EB-F046-4A02-96A4-8B41824A45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45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486" name="Picture@01\QPosted@" descr="@01\QPosted@">
          <a:extLst>
            <a:ext uri="{FF2B5EF4-FFF2-40B4-BE49-F238E27FC236}">
              <a16:creationId xmlns:a16="http://schemas.microsoft.com/office/drawing/2014/main" id="{EC9F55A5-A73E-4F31-A61E-E863B9F189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62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487" name="Picture@01\QPosted@" descr="@01\QPosted@">
          <a:extLst>
            <a:ext uri="{FF2B5EF4-FFF2-40B4-BE49-F238E27FC236}">
              <a16:creationId xmlns:a16="http://schemas.microsoft.com/office/drawing/2014/main" id="{9D7B2355-C9F9-4CFC-963E-1EC0EBD1C9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0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488" name="Picture@01\QPosted@" descr="@01\QPosted@">
          <a:extLst>
            <a:ext uri="{FF2B5EF4-FFF2-40B4-BE49-F238E27FC236}">
              <a16:creationId xmlns:a16="http://schemas.microsoft.com/office/drawing/2014/main" id="{2F18A4E1-34B6-48F3-B4BE-3B516BBD73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97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489" name="Picture@01\QPosted@" descr="@01\QPosted@">
          <a:extLst>
            <a:ext uri="{FF2B5EF4-FFF2-40B4-BE49-F238E27FC236}">
              <a16:creationId xmlns:a16="http://schemas.microsoft.com/office/drawing/2014/main" id="{27357525-32BE-44C6-97F9-8E04B7078D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14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490" name="Picture@01\QPosted@" descr="@01\QPosted@">
          <a:extLst>
            <a:ext uri="{FF2B5EF4-FFF2-40B4-BE49-F238E27FC236}">
              <a16:creationId xmlns:a16="http://schemas.microsoft.com/office/drawing/2014/main" id="{02656654-4EC7-499E-8BC2-D92C07E81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31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491" name="Picture@01\QPosted@" descr="@01\QPosted@">
          <a:extLst>
            <a:ext uri="{FF2B5EF4-FFF2-40B4-BE49-F238E27FC236}">
              <a16:creationId xmlns:a16="http://schemas.microsoft.com/office/drawing/2014/main" id="{86683BFE-28F3-4FDF-913F-6579EB9F8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48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492" name="Picture@01\QPosted@" descr="@01\QPosted@">
          <a:extLst>
            <a:ext uri="{FF2B5EF4-FFF2-40B4-BE49-F238E27FC236}">
              <a16:creationId xmlns:a16="http://schemas.microsoft.com/office/drawing/2014/main" id="{4FB96F34-1EE9-4E2E-ABE9-E8A1F03725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65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493" name="Picture@01\QPosted@" descr="@01\QPosted@">
          <a:extLst>
            <a:ext uri="{FF2B5EF4-FFF2-40B4-BE49-F238E27FC236}">
              <a16:creationId xmlns:a16="http://schemas.microsoft.com/office/drawing/2014/main" id="{3D24A21C-BBC1-4E93-9A8C-328EC5D30D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482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494" name="Picture@01\QPosted@" descr="@01\QPosted@">
          <a:extLst>
            <a:ext uri="{FF2B5EF4-FFF2-40B4-BE49-F238E27FC236}">
              <a16:creationId xmlns:a16="http://schemas.microsoft.com/office/drawing/2014/main" id="{477FEFA0-EAF2-44F4-BA54-0520ABF334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00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495" name="Picture@01\QPosted@" descr="@01\QPosted@">
          <a:extLst>
            <a:ext uri="{FF2B5EF4-FFF2-40B4-BE49-F238E27FC236}">
              <a16:creationId xmlns:a16="http://schemas.microsoft.com/office/drawing/2014/main" id="{10B4C444-7877-459B-82F7-6BEB715AD6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17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496" name="Picture@01\QPosted@" descr="@01\QPosted@">
          <a:extLst>
            <a:ext uri="{FF2B5EF4-FFF2-40B4-BE49-F238E27FC236}">
              <a16:creationId xmlns:a16="http://schemas.microsoft.com/office/drawing/2014/main" id="{1F6B1E00-D976-42C4-B709-C921C314F4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34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497" name="Picture@01\QPosted@" descr="@01\QPosted@">
          <a:extLst>
            <a:ext uri="{FF2B5EF4-FFF2-40B4-BE49-F238E27FC236}">
              <a16:creationId xmlns:a16="http://schemas.microsoft.com/office/drawing/2014/main" id="{2512A384-7871-4E89-A921-AB8F4CFA94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1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498" name="Picture@01\QPosted@" descr="@01\QPosted@">
          <a:extLst>
            <a:ext uri="{FF2B5EF4-FFF2-40B4-BE49-F238E27FC236}">
              <a16:creationId xmlns:a16="http://schemas.microsoft.com/office/drawing/2014/main" id="{29BA0F78-5B30-4F92-97BC-4A2CEB6FCE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68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499" name="Picture@01\QPosted@" descr="@01\QPosted@">
          <a:extLst>
            <a:ext uri="{FF2B5EF4-FFF2-40B4-BE49-F238E27FC236}">
              <a16:creationId xmlns:a16="http://schemas.microsoft.com/office/drawing/2014/main" id="{59FEF6A2-C33B-43C7-BE19-942DD47F4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85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500" name="Picture@01\QPosted@" descr="@01\QPosted@">
          <a:extLst>
            <a:ext uri="{FF2B5EF4-FFF2-40B4-BE49-F238E27FC236}">
              <a16:creationId xmlns:a16="http://schemas.microsoft.com/office/drawing/2014/main" id="{5AB983AB-690F-4059-BB9E-837D804044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02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501" name="Picture@01\QPosted@" descr="@01\QPosted@">
          <a:extLst>
            <a:ext uri="{FF2B5EF4-FFF2-40B4-BE49-F238E27FC236}">
              <a16:creationId xmlns:a16="http://schemas.microsoft.com/office/drawing/2014/main" id="{68A4C790-60E5-41D8-A048-125565F859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20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502" name="Picture@01\QPosted@" descr="@01\QPosted@">
          <a:extLst>
            <a:ext uri="{FF2B5EF4-FFF2-40B4-BE49-F238E27FC236}">
              <a16:creationId xmlns:a16="http://schemas.microsoft.com/office/drawing/2014/main" id="{FFF547C5-1406-44B4-9A4C-E4BCC71204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37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503" name="Picture@01\QPosted@" descr="@01\QPosted@">
          <a:extLst>
            <a:ext uri="{FF2B5EF4-FFF2-40B4-BE49-F238E27FC236}">
              <a16:creationId xmlns:a16="http://schemas.microsoft.com/office/drawing/2014/main" id="{65FC35B6-C236-48B5-9029-11E5B4E3E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54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504" name="Picture@01\QPosted@" descr="@01\QPosted@">
          <a:extLst>
            <a:ext uri="{FF2B5EF4-FFF2-40B4-BE49-F238E27FC236}">
              <a16:creationId xmlns:a16="http://schemas.microsoft.com/office/drawing/2014/main" id="{ED06CB80-BE41-427E-BDE3-337FA21074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71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505" name="Picture@01\QPosted@" descr="@01\QPosted@">
          <a:extLst>
            <a:ext uri="{FF2B5EF4-FFF2-40B4-BE49-F238E27FC236}">
              <a16:creationId xmlns:a16="http://schemas.microsoft.com/office/drawing/2014/main" id="{E9F87B18-A331-4154-8363-1758286E26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688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506" name="Picture@01\QPosted@" descr="@01\QPosted@">
          <a:extLst>
            <a:ext uri="{FF2B5EF4-FFF2-40B4-BE49-F238E27FC236}">
              <a16:creationId xmlns:a16="http://schemas.microsoft.com/office/drawing/2014/main" id="{3C440B9E-272F-4567-80CA-4D03347DA5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05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507" name="Picture@01\QPosted@" descr="@01\QPosted@">
          <a:extLst>
            <a:ext uri="{FF2B5EF4-FFF2-40B4-BE49-F238E27FC236}">
              <a16:creationId xmlns:a16="http://schemas.microsoft.com/office/drawing/2014/main" id="{DB785862-53CD-493E-A22C-EE99029926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2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508" name="Picture@01\QPosted@" descr="@01\QPosted@">
          <a:extLst>
            <a:ext uri="{FF2B5EF4-FFF2-40B4-BE49-F238E27FC236}">
              <a16:creationId xmlns:a16="http://schemas.microsoft.com/office/drawing/2014/main" id="{B600FB9A-AE62-4696-BD9B-67960C8D38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40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509" name="Picture@01\QPosted@" descr="@01\QPosted@">
          <a:extLst>
            <a:ext uri="{FF2B5EF4-FFF2-40B4-BE49-F238E27FC236}">
              <a16:creationId xmlns:a16="http://schemas.microsoft.com/office/drawing/2014/main" id="{436F6311-41D9-417A-A418-FA81D65405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57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510" name="Picture@01\QPosted@" descr="@01\QPosted@">
          <a:extLst>
            <a:ext uri="{FF2B5EF4-FFF2-40B4-BE49-F238E27FC236}">
              <a16:creationId xmlns:a16="http://schemas.microsoft.com/office/drawing/2014/main" id="{CD1EF950-AE40-4305-A0DC-C22D7A07CA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74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511" name="Picture@01\QPosted@" descr="@01\QPosted@">
          <a:extLst>
            <a:ext uri="{FF2B5EF4-FFF2-40B4-BE49-F238E27FC236}">
              <a16:creationId xmlns:a16="http://schemas.microsoft.com/office/drawing/2014/main" id="{FE20DE56-6D0F-4F3C-A453-42E65C023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91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512" name="Picture@01\QPosted@" descr="@01\QPosted@">
          <a:extLst>
            <a:ext uri="{FF2B5EF4-FFF2-40B4-BE49-F238E27FC236}">
              <a16:creationId xmlns:a16="http://schemas.microsoft.com/office/drawing/2014/main" id="{BD82C284-D2B4-41A4-8027-E46CE347BD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08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513" name="Picture@01\QPosted@" descr="@01\QPosted@">
          <a:extLst>
            <a:ext uri="{FF2B5EF4-FFF2-40B4-BE49-F238E27FC236}">
              <a16:creationId xmlns:a16="http://schemas.microsoft.com/office/drawing/2014/main" id="{67EC516D-A7D9-49D7-B170-25CC38699E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25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514" name="Picture@01\QPosted@" descr="@01\QPosted@">
          <a:extLst>
            <a:ext uri="{FF2B5EF4-FFF2-40B4-BE49-F238E27FC236}">
              <a16:creationId xmlns:a16="http://schemas.microsoft.com/office/drawing/2014/main" id="{AC33C7D1-C1C9-4151-A605-AB7D0A16FF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43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515" name="Picture@01\QPosted@" descr="@01\QPosted@">
          <a:extLst>
            <a:ext uri="{FF2B5EF4-FFF2-40B4-BE49-F238E27FC236}">
              <a16:creationId xmlns:a16="http://schemas.microsoft.com/office/drawing/2014/main" id="{FC41F359-1B1F-4FE5-9DE3-293DB7521E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60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516" name="Picture@01\QPosted@" descr="@01\QPosted@">
          <a:extLst>
            <a:ext uri="{FF2B5EF4-FFF2-40B4-BE49-F238E27FC236}">
              <a16:creationId xmlns:a16="http://schemas.microsoft.com/office/drawing/2014/main" id="{54B51408-237C-4608-93CB-C3337BD06B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77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517" name="Picture@01\QPosted@" descr="@01\QPosted@">
          <a:extLst>
            <a:ext uri="{FF2B5EF4-FFF2-40B4-BE49-F238E27FC236}">
              <a16:creationId xmlns:a16="http://schemas.microsoft.com/office/drawing/2014/main" id="{0679F00A-1DD2-4C82-96F3-11FAE33168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4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518" name="Picture@01\QPosted@" descr="@01\QPosted@">
          <a:extLst>
            <a:ext uri="{FF2B5EF4-FFF2-40B4-BE49-F238E27FC236}">
              <a16:creationId xmlns:a16="http://schemas.microsoft.com/office/drawing/2014/main" id="{0D356F24-4C7B-47EC-B3A5-D83AF7CB46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11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519" name="Picture@01\QPosted@" descr="@01\QPosted@">
          <a:extLst>
            <a:ext uri="{FF2B5EF4-FFF2-40B4-BE49-F238E27FC236}">
              <a16:creationId xmlns:a16="http://schemas.microsoft.com/office/drawing/2014/main" id="{53CE63DD-D3EA-4234-922C-7E78E92CCC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28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520" name="Picture@01\QPosted@" descr="@01\QPosted@">
          <a:extLst>
            <a:ext uri="{FF2B5EF4-FFF2-40B4-BE49-F238E27FC236}">
              <a16:creationId xmlns:a16="http://schemas.microsoft.com/office/drawing/2014/main" id="{74FA3E5E-E622-4157-85DC-420A0E615B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45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521" name="Picture@01\QPosted@" descr="@01\QPosted@">
          <a:extLst>
            <a:ext uri="{FF2B5EF4-FFF2-40B4-BE49-F238E27FC236}">
              <a16:creationId xmlns:a16="http://schemas.microsoft.com/office/drawing/2014/main" id="{E7CE8FC0-0AD4-473D-B8FE-25DC7996C7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63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522" name="Picture@01\QPosted@" descr="@01\QPosted@">
          <a:extLst>
            <a:ext uri="{FF2B5EF4-FFF2-40B4-BE49-F238E27FC236}">
              <a16:creationId xmlns:a16="http://schemas.microsoft.com/office/drawing/2014/main" id="{F834829A-5571-4A60-A081-FB2F0DA5D7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80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523" name="Picture@01\QPosted@" descr="@01\QPosted@">
          <a:extLst>
            <a:ext uri="{FF2B5EF4-FFF2-40B4-BE49-F238E27FC236}">
              <a16:creationId xmlns:a16="http://schemas.microsoft.com/office/drawing/2014/main" id="{5EF3C8CF-A7DC-4C15-9AD0-5504F2D65B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997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524" name="Picture@01\QPosted@" descr="@01\QPosted@">
          <a:extLst>
            <a:ext uri="{FF2B5EF4-FFF2-40B4-BE49-F238E27FC236}">
              <a16:creationId xmlns:a16="http://schemas.microsoft.com/office/drawing/2014/main" id="{A2C7F4E9-3EBD-4434-BFF9-F1B142DCC9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14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525" name="Picture@01\QPosted@" descr="@01\QPosted@">
          <a:extLst>
            <a:ext uri="{FF2B5EF4-FFF2-40B4-BE49-F238E27FC236}">
              <a16:creationId xmlns:a16="http://schemas.microsoft.com/office/drawing/2014/main" id="{EDB754AA-B650-4D81-B4F5-77480A390B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31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526" name="Picture@01\QPosted@" descr="@01\QPosted@">
          <a:extLst>
            <a:ext uri="{FF2B5EF4-FFF2-40B4-BE49-F238E27FC236}">
              <a16:creationId xmlns:a16="http://schemas.microsoft.com/office/drawing/2014/main" id="{1893C9A8-6C82-4F31-81FF-50B9C322EF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48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527" name="Picture@01\QPosted@" descr="@01\QPosted@">
          <a:extLst>
            <a:ext uri="{FF2B5EF4-FFF2-40B4-BE49-F238E27FC236}">
              <a16:creationId xmlns:a16="http://schemas.microsoft.com/office/drawing/2014/main" id="{76BF936C-6AB3-4EAC-A6F1-F637BFA5B2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5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528" name="Picture@01\QPosted@" descr="@01\QPosted@">
          <a:extLst>
            <a:ext uri="{FF2B5EF4-FFF2-40B4-BE49-F238E27FC236}">
              <a16:creationId xmlns:a16="http://schemas.microsoft.com/office/drawing/2014/main" id="{273F9197-E592-4907-BB8E-12397732C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83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529" name="Picture@01\QPosted@" descr="@01\QPosted@">
          <a:extLst>
            <a:ext uri="{FF2B5EF4-FFF2-40B4-BE49-F238E27FC236}">
              <a16:creationId xmlns:a16="http://schemas.microsoft.com/office/drawing/2014/main" id="{55F9CE8E-735E-46CE-89BF-0323256EC3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00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530" name="Picture@01\QPosted@" descr="@01\QPosted@">
          <a:extLst>
            <a:ext uri="{FF2B5EF4-FFF2-40B4-BE49-F238E27FC236}">
              <a16:creationId xmlns:a16="http://schemas.microsoft.com/office/drawing/2014/main" id="{295A3A43-1372-4214-835C-5D12A85025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17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531" name="Picture@01\QPosted@" descr="@01\QPosted@">
          <a:extLst>
            <a:ext uri="{FF2B5EF4-FFF2-40B4-BE49-F238E27FC236}">
              <a16:creationId xmlns:a16="http://schemas.microsoft.com/office/drawing/2014/main" id="{10DB9BCF-9912-413C-BFE0-DFE03083B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34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532" name="Picture@01\QPosted@" descr="@01\QPosted@">
          <a:extLst>
            <a:ext uri="{FF2B5EF4-FFF2-40B4-BE49-F238E27FC236}">
              <a16:creationId xmlns:a16="http://schemas.microsoft.com/office/drawing/2014/main" id="{D32815F4-8E87-4408-BBA8-1F2BD72845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51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533" name="Picture@01\QPosted@" descr="@01\QPosted@">
          <a:extLst>
            <a:ext uri="{FF2B5EF4-FFF2-40B4-BE49-F238E27FC236}">
              <a16:creationId xmlns:a16="http://schemas.microsoft.com/office/drawing/2014/main" id="{E3C4C041-AC0D-4B63-B692-57A04C6F68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68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534" name="Picture@01\QPosted@" descr="@01\QPosted@">
          <a:extLst>
            <a:ext uri="{FF2B5EF4-FFF2-40B4-BE49-F238E27FC236}">
              <a16:creationId xmlns:a16="http://schemas.microsoft.com/office/drawing/2014/main" id="{EBB5103F-5496-431D-B3CA-86C74DF2BA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185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535" name="Picture@01\QPosted@" descr="@01\QPosted@">
          <a:extLst>
            <a:ext uri="{FF2B5EF4-FFF2-40B4-BE49-F238E27FC236}">
              <a16:creationId xmlns:a16="http://schemas.microsoft.com/office/drawing/2014/main" id="{A1279988-53C2-49C9-B347-50FB390C21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03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536" name="Picture@01\QPosted@" descr="@01\QPosted@">
          <a:extLst>
            <a:ext uri="{FF2B5EF4-FFF2-40B4-BE49-F238E27FC236}">
              <a16:creationId xmlns:a16="http://schemas.microsoft.com/office/drawing/2014/main" id="{83420014-C48B-4F82-9EB2-C62323742F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20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537" name="Picture@01\QPosted@" descr="@01\QPosted@">
          <a:extLst>
            <a:ext uri="{FF2B5EF4-FFF2-40B4-BE49-F238E27FC236}">
              <a16:creationId xmlns:a16="http://schemas.microsoft.com/office/drawing/2014/main" id="{2DAF8E4C-3368-4F0A-A5D2-F13E62EB83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7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538" name="Picture@01\QPosted@" descr="@01\QPosted@">
          <a:extLst>
            <a:ext uri="{FF2B5EF4-FFF2-40B4-BE49-F238E27FC236}">
              <a16:creationId xmlns:a16="http://schemas.microsoft.com/office/drawing/2014/main" id="{7D69D8A2-9CC3-474A-9883-C221D3C9FF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54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539" name="Picture@01\QPosted@" descr="@01\QPosted@">
          <a:extLst>
            <a:ext uri="{FF2B5EF4-FFF2-40B4-BE49-F238E27FC236}">
              <a16:creationId xmlns:a16="http://schemas.microsoft.com/office/drawing/2014/main" id="{66425C62-5616-43DC-92A9-249A56FBFE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71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540" name="Picture@01\QPosted@" descr="@01\QPosted@">
          <a:extLst>
            <a:ext uri="{FF2B5EF4-FFF2-40B4-BE49-F238E27FC236}">
              <a16:creationId xmlns:a16="http://schemas.microsoft.com/office/drawing/2014/main" id="{C0476D4A-99A1-4C0F-9FA4-DEE9D57EA3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88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541" name="Picture@01\QPosted@" descr="@01\QPosted@">
          <a:extLst>
            <a:ext uri="{FF2B5EF4-FFF2-40B4-BE49-F238E27FC236}">
              <a16:creationId xmlns:a16="http://schemas.microsoft.com/office/drawing/2014/main" id="{DAD30944-2546-4298-A3C1-862E46CE38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05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542" name="Picture@01\QPosted@" descr="@01\QPosted@">
          <a:extLst>
            <a:ext uri="{FF2B5EF4-FFF2-40B4-BE49-F238E27FC236}">
              <a16:creationId xmlns:a16="http://schemas.microsoft.com/office/drawing/2014/main" id="{9309D64D-7BEF-4F0A-81C3-6F6D271E9C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23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543" name="Picture@01\QPosted@" descr="@01\QPosted@">
          <a:extLst>
            <a:ext uri="{FF2B5EF4-FFF2-40B4-BE49-F238E27FC236}">
              <a16:creationId xmlns:a16="http://schemas.microsoft.com/office/drawing/2014/main" id="{50C7A5AD-2EB1-43A0-AAF7-7F20B10FB5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40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544" name="Picture@01\QPosted@" descr="@01\QPosted@">
          <a:extLst>
            <a:ext uri="{FF2B5EF4-FFF2-40B4-BE49-F238E27FC236}">
              <a16:creationId xmlns:a16="http://schemas.microsoft.com/office/drawing/2014/main" id="{1812B9D4-BC87-4C58-8076-A89DF8E2F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57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545" name="Picture@01\QPosted@" descr="@01\QPosted@">
          <a:extLst>
            <a:ext uri="{FF2B5EF4-FFF2-40B4-BE49-F238E27FC236}">
              <a16:creationId xmlns:a16="http://schemas.microsoft.com/office/drawing/2014/main" id="{1B856B44-6921-4927-B77D-76F1613B8D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74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546" name="Picture@01\QPosted@" descr="@01\QPosted@">
          <a:extLst>
            <a:ext uri="{FF2B5EF4-FFF2-40B4-BE49-F238E27FC236}">
              <a16:creationId xmlns:a16="http://schemas.microsoft.com/office/drawing/2014/main" id="{2ED7EC9F-B91E-4A73-AED5-747EE88B10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391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547" name="Picture@01\QPosted@" descr="@01\QPosted@">
          <a:extLst>
            <a:ext uri="{FF2B5EF4-FFF2-40B4-BE49-F238E27FC236}">
              <a16:creationId xmlns:a16="http://schemas.microsoft.com/office/drawing/2014/main" id="{A9D12534-7C87-4F34-B080-297116E497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08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548" name="Picture@01\QPosted@" descr="@01\QPosted@">
          <a:extLst>
            <a:ext uri="{FF2B5EF4-FFF2-40B4-BE49-F238E27FC236}">
              <a16:creationId xmlns:a16="http://schemas.microsoft.com/office/drawing/2014/main" id="{A0DA88B7-D6C4-41BB-BAEF-0149CECACD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25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549" name="Picture@01\QPosted@" descr="@01\QPosted@">
          <a:extLst>
            <a:ext uri="{FF2B5EF4-FFF2-40B4-BE49-F238E27FC236}">
              <a16:creationId xmlns:a16="http://schemas.microsoft.com/office/drawing/2014/main" id="{226C7ECB-F7C0-4865-A96E-59333F516E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43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550" name="Picture@01\QPosted@" descr="@01\QPosted@">
          <a:extLst>
            <a:ext uri="{FF2B5EF4-FFF2-40B4-BE49-F238E27FC236}">
              <a16:creationId xmlns:a16="http://schemas.microsoft.com/office/drawing/2014/main" id="{CFAB05AF-4C4E-4518-B8BE-AF857B5642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60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551" name="Picture@01\QPosted@" descr="@01\QPosted@">
          <a:extLst>
            <a:ext uri="{FF2B5EF4-FFF2-40B4-BE49-F238E27FC236}">
              <a16:creationId xmlns:a16="http://schemas.microsoft.com/office/drawing/2014/main" id="{6CC85723-88B9-4669-87FA-4D3976806F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77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552" name="Picture@01\QPosted@" descr="@01\QPosted@">
          <a:extLst>
            <a:ext uri="{FF2B5EF4-FFF2-40B4-BE49-F238E27FC236}">
              <a16:creationId xmlns:a16="http://schemas.microsoft.com/office/drawing/2014/main" id="{5542EF4A-F63C-4EBD-A583-7F0D39A7CC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94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553" name="Picture@01\QPosted@" descr="@01\QPosted@">
          <a:extLst>
            <a:ext uri="{FF2B5EF4-FFF2-40B4-BE49-F238E27FC236}">
              <a16:creationId xmlns:a16="http://schemas.microsoft.com/office/drawing/2014/main" id="{EA19E478-50A3-4611-9605-5918D9466E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11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554" name="Picture@01\QPosted@" descr="@01\QPosted@">
          <a:extLst>
            <a:ext uri="{FF2B5EF4-FFF2-40B4-BE49-F238E27FC236}">
              <a16:creationId xmlns:a16="http://schemas.microsoft.com/office/drawing/2014/main" id="{32ED4661-97BA-4137-91B1-AF70E85C94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28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555" name="Picture@01\QPosted@" descr="@01\QPosted@">
          <a:extLst>
            <a:ext uri="{FF2B5EF4-FFF2-40B4-BE49-F238E27FC236}">
              <a16:creationId xmlns:a16="http://schemas.microsoft.com/office/drawing/2014/main" id="{D8D45EF1-CDDF-448E-9C93-6FCBFD2BB0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45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556" name="Picture@01\QPosted@" descr="@01\QPosted@">
          <a:extLst>
            <a:ext uri="{FF2B5EF4-FFF2-40B4-BE49-F238E27FC236}">
              <a16:creationId xmlns:a16="http://schemas.microsoft.com/office/drawing/2014/main" id="{B13F55FF-CA53-4C64-8848-34857724CB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63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557" name="Picture@01\QPosted@" descr="@01\QPosted@">
          <a:extLst>
            <a:ext uri="{FF2B5EF4-FFF2-40B4-BE49-F238E27FC236}">
              <a16:creationId xmlns:a16="http://schemas.microsoft.com/office/drawing/2014/main" id="{AE584152-2559-4B8F-816B-501312D2A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0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558" name="Picture@01\QPosted@" descr="@01\QPosted@">
          <a:extLst>
            <a:ext uri="{FF2B5EF4-FFF2-40B4-BE49-F238E27FC236}">
              <a16:creationId xmlns:a16="http://schemas.microsoft.com/office/drawing/2014/main" id="{6AD7EADA-D95C-4DDB-9818-4CBFBCDDC9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97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559" name="Picture@01\QPosted@" descr="@01\QPosted@">
          <a:extLst>
            <a:ext uri="{FF2B5EF4-FFF2-40B4-BE49-F238E27FC236}">
              <a16:creationId xmlns:a16="http://schemas.microsoft.com/office/drawing/2014/main" id="{BD81483A-0597-4124-9CE1-6624F4F4C8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14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560" name="Picture@01\QPosted@" descr="@01\QPosted@">
          <a:extLst>
            <a:ext uri="{FF2B5EF4-FFF2-40B4-BE49-F238E27FC236}">
              <a16:creationId xmlns:a16="http://schemas.microsoft.com/office/drawing/2014/main" id="{E951693B-04DA-4DD2-B60E-E9491C0E29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31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561" name="Picture@01\QPosted@" descr="@01\QPosted@">
          <a:extLst>
            <a:ext uri="{FF2B5EF4-FFF2-40B4-BE49-F238E27FC236}">
              <a16:creationId xmlns:a16="http://schemas.microsoft.com/office/drawing/2014/main" id="{24E589F6-2BB1-4C7A-AEC8-98A09F9265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48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562" name="Picture@01\QPosted@" descr="@01\QPosted@">
          <a:extLst>
            <a:ext uri="{FF2B5EF4-FFF2-40B4-BE49-F238E27FC236}">
              <a16:creationId xmlns:a16="http://schemas.microsoft.com/office/drawing/2014/main" id="{C681F80F-F1D7-4006-B4F0-B6570B81C2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65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563" name="Picture@01\QPosted@" descr="@01\QPosted@">
          <a:extLst>
            <a:ext uri="{FF2B5EF4-FFF2-40B4-BE49-F238E27FC236}">
              <a16:creationId xmlns:a16="http://schemas.microsoft.com/office/drawing/2014/main" id="{4407147B-DCEF-4A7D-B145-74CDBC1DE3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683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564" name="Picture@01\QPosted@" descr="@01\QPosted@">
          <a:extLst>
            <a:ext uri="{FF2B5EF4-FFF2-40B4-BE49-F238E27FC236}">
              <a16:creationId xmlns:a16="http://schemas.microsoft.com/office/drawing/2014/main" id="{2950E1D0-FEB1-4D5B-BB40-2A7ADE3BD6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00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565" name="Picture@01\QPosted@" descr="@01\QPosted@">
          <a:extLst>
            <a:ext uri="{FF2B5EF4-FFF2-40B4-BE49-F238E27FC236}">
              <a16:creationId xmlns:a16="http://schemas.microsoft.com/office/drawing/2014/main" id="{7C64FB6F-86DF-4288-B671-58B56CC974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17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566" name="Picture@01\QPosted@" descr="@01\QPosted@">
          <a:extLst>
            <a:ext uri="{FF2B5EF4-FFF2-40B4-BE49-F238E27FC236}">
              <a16:creationId xmlns:a16="http://schemas.microsoft.com/office/drawing/2014/main" id="{1CD64380-9BF3-4FA7-8D54-5F9001C75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34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567" name="Picture@01\QPosted@" descr="@01\QPosted@">
          <a:extLst>
            <a:ext uri="{FF2B5EF4-FFF2-40B4-BE49-F238E27FC236}">
              <a16:creationId xmlns:a16="http://schemas.microsoft.com/office/drawing/2014/main" id="{35659BA6-8535-4865-B18A-24C05A2F01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1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568" name="Picture@01\QPosted@" descr="@01\QPosted@">
          <a:extLst>
            <a:ext uri="{FF2B5EF4-FFF2-40B4-BE49-F238E27FC236}">
              <a16:creationId xmlns:a16="http://schemas.microsoft.com/office/drawing/2014/main" id="{B4EC218D-CB2C-4F40-9B1C-232B39C747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68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569" name="Picture@01\QPosted@" descr="@01\QPosted@">
          <a:extLst>
            <a:ext uri="{FF2B5EF4-FFF2-40B4-BE49-F238E27FC236}">
              <a16:creationId xmlns:a16="http://schemas.microsoft.com/office/drawing/2014/main" id="{D5F1D074-3265-42B3-B460-02893B73AC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85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570" name="Picture@01\QPosted@" descr="@01\QPosted@">
          <a:extLst>
            <a:ext uri="{FF2B5EF4-FFF2-40B4-BE49-F238E27FC236}">
              <a16:creationId xmlns:a16="http://schemas.microsoft.com/office/drawing/2014/main" id="{055A5FA6-1D5B-4836-9F04-C6BAD41FC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03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571" name="Picture@01\QPosted@" descr="@01\QPosted@">
          <a:extLst>
            <a:ext uri="{FF2B5EF4-FFF2-40B4-BE49-F238E27FC236}">
              <a16:creationId xmlns:a16="http://schemas.microsoft.com/office/drawing/2014/main" id="{33916067-E2B6-4113-84EA-0ADBE2C853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20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572" name="Picture@01\QPosted@" descr="@01\QPosted@">
          <a:extLst>
            <a:ext uri="{FF2B5EF4-FFF2-40B4-BE49-F238E27FC236}">
              <a16:creationId xmlns:a16="http://schemas.microsoft.com/office/drawing/2014/main" id="{0247760F-C56D-4388-8015-3EACF335F1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37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573" name="Picture@01\QPosted@" descr="@01\QPosted@">
          <a:extLst>
            <a:ext uri="{FF2B5EF4-FFF2-40B4-BE49-F238E27FC236}">
              <a16:creationId xmlns:a16="http://schemas.microsoft.com/office/drawing/2014/main" id="{834B4A76-2130-44C0-8A70-8AFF4A68A8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54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574" name="Picture@01\QPosted@" descr="@01\QPosted@">
          <a:extLst>
            <a:ext uri="{FF2B5EF4-FFF2-40B4-BE49-F238E27FC236}">
              <a16:creationId xmlns:a16="http://schemas.microsoft.com/office/drawing/2014/main" id="{934CA3E7-70B7-4206-B4C8-3DFC9981F6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71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575" name="Picture@01\QPosted@" descr="@01\QPosted@">
          <a:extLst>
            <a:ext uri="{FF2B5EF4-FFF2-40B4-BE49-F238E27FC236}">
              <a16:creationId xmlns:a16="http://schemas.microsoft.com/office/drawing/2014/main" id="{21F6AC3A-F1A3-4EE3-917D-EA7BE24176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888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576" name="Picture@01\QPosted@" descr="@01\QPosted@">
          <a:extLst>
            <a:ext uri="{FF2B5EF4-FFF2-40B4-BE49-F238E27FC236}">
              <a16:creationId xmlns:a16="http://schemas.microsoft.com/office/drawing/2014/main" id="{C1877297-584C-4F32-8699-10F7A8AB61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06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577" name="Picture@01\QPosted@" descr="@01\QPosted@">
          <a:extLst>
            <a:ext uri="{FF2B5EF4-FFF2-40B4-BE49-F238E27FC236}">
              <a16:creationId xmlns:a16="http://schemas.microsoft.com/office/drawing/2014/main" id="{39EEC990-16B8-4294-A0A8-C80614C3E5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3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578" name="Picture@01\QPosted@" descr="@01\QPosted@">
          <a:extLst>
            <a:ext uri="{FF2B5EF4-FFF2-40B4-BE49-F238E27FC236}">
              <a16:creationId xmlns:a16="http://schemas.microsoft.com/office/drawing/2014/main" id="{770E9E34-F6B6-4588-87CA-98A1709E2B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40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579" name="Picture@01\QPosted@" descr="@01\QPosted@">
          <a:extLst>
            <a:ext uri="{FF2B5EF4-FFF2-40B4-BE49-F238E27FC236}">
              <a16:creationId xmlns:a16="http://schemas.microsoft.com/office/drawing/2014/main" id="{35F388A9-5A99-493E-ACBD-AF91D1648A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57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580" name="Picture@01\QPosted@" descr="@01\QPosted@">
          <a:extLst>
            <a:ext uri="{FF2B5EF4-FFF2-40B4-BE49-F238E27FC236}">
              <a16:creationId xmlns:a16="http://schemas.microsoft.com/office/drawing/2014/main" id="{94027191-F110-47AB-B072-CA1B549F18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74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581" name="Picture@01\QPosted@" descr="@01\QPosted@">
          <a:extLst>
            <a:ext uri="{FF2B5EF4-FFF2-40B4-BE49-F238E27FC236}">
              <a16:creationId xmlns:a16="http://schemas.microsoft.com/office/drawing/2014/main" id="{9A44A479-3E07-4558-8BBD-C7D7CC01E2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91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582" name="Picture@01\QPosted@" descr="@01\QPosted@">
          <a:extLst>
            <a:ext uri="{FF2B5EF4-FFF2-40B4-BE49-F238E27FC236}">
              <a16:creationId xmlns:a16="http://schemas.microsoft.com/office/drawing/2014/main" id="{A8E5C48F-3BBF-4C03-A1F2-FA85E160E8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08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583" name="Picture@01\QPosted@" descr="@01\QPosted@">
          <a:extLst>
            <a:ext uri="{FF2B5EF4-FFF2-40B4-BE49-F238E27FC236}">
              <a16:creationId xmlns:a16="http://schemas.microsoft.com/office/drawing/2014/main" id="{15D55F8A-313A-4072-924C-E604A1B2DA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26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584" name="Picture@01\QPosted@" descr="@01\QPosted@">
          <a:extLst>
            <a:ext uri="{FF2B5EF4-FFF2-40B4-BE49-F238E27FC236}">
              <a16:creationId xmlns:a16="http://schemas.microsoft.com/office/drawing/2014/main" id="{719619DD-E9A3-4860-AFF0-9A0E219855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43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585" name="Picture@01\QPosted@" descr="@01\QPosted@">
          <a:extLst>
            <a:ext uri="{FF2B5EF4-FFF2-40B4-BE49-F238E27FC236}">
              <a16:creationId xmlns:a16="http://schemas.microsoft.com/office/drawing/2014/main" id="{BADA024F-9C95-44E1-8458-3BEB8F7E84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60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586" name="Picture@01\QPosted@" descr="@01\QPosted@">
          <a:extLst>
            <a:ext uri="{FF2B5EF4-FFF2-40B4-BE49-F238E27FC236}">
              <a16:creationId xmlns:a16="http://schemas.microsoft.com/office/drawing/2014/main" id="{8C6F8B3F-4C86-4322-B875-8C42897B35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77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587" name="Picture@01\QPosted@" descr="@01\QPosted@">
          <a:extLst>
            <a:ext uri="{FF2B5EF4-FFF2-40B4-BE49-F238E27FC236}">
              <a16:creationId xmlns:a16="http://schemas.microsoft.com/office/drawing/2014/main" id="{52E99A26-4B0B-4394-B594-9585D63E6C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4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588" name="Picture@01\QPosted@" descr="@01\QPosted@">
          <a:extLst>
            <a:ext uri="{FF2B5EF4-FFF2-40B4-BE49-F238E27FC236}">
              <a16:creationId xmlns:a16="http://schemas.microsoft.com/office/drawing/2014/main" id="{062E0935-EADC-4D08-9A09-54EF32E1E7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11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589" name="Picture@01\QPosted@" descr="@01\QPosted@">
          <a:extLst>
            <a:ext uri="{FF2B5EF4-FFF2-40B4-BE49-F238E27FC236}">
              <a16:creationId xmlns:a16="http://schemas.microsoft.com/office/drawing/2014/main" id="{3A1644E6-5712-4D5A-A15F-49CB2B13E8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28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590" name="Picture@01\QPosted@" descr="@01\QPosted@">
          <a:extLst>
            <a:ext uri="{FF2B5EF4-FFF2-40B4-BE49-F238E27FC236}">
              <a16:creationId xmlns:a16="http://schemas.microsoft.com/office/drawing/2014/main" id="{1096F0DC-30AA-4218-99DB-1CCC70F243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46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591" name="Picture@01\QPosted@" descr="@01\QPosted@">
          <a:extLst>
            <a:ext uri="{FF2B5EF4-FFF2-40B4-BE49-F238E27FC236}">
              <a16:creationId xmlns:a16="http://schemas.microsoft.com/office/drawing/2014/main" id="{E025DE0C-2983-4242-AFF2-A004F44CE4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63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592" name="Picture@01\QPosted@" descr="@01\QPosted@">
          <a:extLst>
            <a:ext uri="{FF2B5EF4-FFF2-40B4-BE49-F238E27FC236}">
              <a16:creationId xmlns:a16="http://schemas.microsoft.com/office/drawing/2014/main" id="{9960B8DE-5850-400A-96F7-872D92B0BA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80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593" name="Picture@01\QPosted@" descr="@01\QPosted@">
          <a:extLst>
            <a:ext uri="{FF2B5EF4-FFF2-40B4-BE49-F238E27FC236}">
              <a16:creationId xmlns:a16="http://schemas.microsoft.com/office/drawing/2014/main" id="{D193F696-0EE7-4192-AE25-3F3D6C399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197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594" name="Picture@01\QPosted@" descr="@01\QPosted@">
          <a:extLst>
            <a:ext uri="{FF2B5EF4-FFF2-40B4-BE49-F238E27FC236}">
              <a16:creationId xmlns:a16="http://schemas.microsoft.com/office/drawing/2014/main" id="{45EBD44E-C362-41F9-8E9A-7745B4DF8A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14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595" name="Picture@01\QPosted@" descr="@01\QPosted@">
          <a:extLst>
            <a:ext uri="{FF2B5EF4-FFF2-40B4-BE49-F238E27FC236}">
              <a16:creationId xmlns:a16="http://schemas.microsoft.com/office/drawing/2014/main" id="{C9D7C9A6-55FE-4909-A72D-7DF7522B47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31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596" name="Picture@01\QPosted@" descr="@01\QPosted@">
          <a:extLst>
            <a:ext uri="{FF2B5EF4-FFF2-40B4-BE49-F238E27FC236}">
              <a16:creationId xmlns:a16="http://schemas.microsoft.com/office/drawing/2014/main" id="{FC550B3E-D562-4FE5-9019-DCE4E61646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48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597" name="Picture@01\QPosted@" descr="@01\QPosted@">
          <a:extLst>
            <a:ext uri="{FF2B5EF4-FFF2-40B4-BE49-F238E27FC236}">
              <a16:creationId xmlns:a16="http://schemas.microsoft.com/office/drawing/2014/main" id="{5BA89ED8-DAB8-4C6E-838B-254C8DC01E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6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598" name="Picture@01\QPosted@" descr="@01\QPosted@">
          <a:extLst>
            <a:ext uri="{FF2B5EF4-FFF2-40B4-BE49-F238E27FC236}">
              <a16:creationId xmlns:a16="http://schemas.microsoft.com/office/drawing/2014/main" id="{9221040B-F197-424F-93CD-629DA0D6B2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83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599" name="Picture@01\QPosted@" descr="@01\QPosted@">
          <a:extLst>
            <a:ext uri="{FF2B5EF4-FFF2-40B4-BE49-F238E27FC236}">
              <a16:creationId xmlns:a16="http://schemas.microsoft.com/office/drawing/2014/main" id="{C42BDA40-7055-44FE-899B-881251708A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00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600" name="Picture@01\QPosted@" descr="@01\QPosted@">
          <a:extLst>
            <a:ext uri="{FF2B5EF4-FFF2-40B4-BE49-F238E27FC236}">
              <a16:creationId xmlns:a16="http://schemas.microsoft.com/office/drawing/2014/main" id="{A8476DE4-7DA7-4034-A870-D2A6C5DFD2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17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601" name="Picture@01\QPosted@" descr="@01\QPosted@">
          <a:extLst>
            <a:ext uri="{FF2B5EF4-FFF2-40B4-BE49-F238E27FC236}">
              <a16:creationId xmlns:a16="http://schemas.microsoft.com/office/drawing/2014/main" id="{0DCA8625-F3B8-4C47-85C2-ECE661CF84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34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602" name="Picture@01\QPosted@" descr="@01\QPosted@">
          <a:extLst>
            <a:ext uri="{FF2B5EF4-FFF2-40B4-BE49-F238E27FC236}">
              <a16:creationId xmlns:a16="http://schemas.microsoft.com/office/drawing/2014/main" id="{BD94AB47-26FF-44A2-927C-8FE59AF897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51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603" name="Picture@01\QPosted@" descr="@01\QPosted@">
          <a:extLst>
            <a:ext uri="{FF2B5EF4-FFF2-40B4-BE49-F238E27FC236}">
              <a16:creationId xmlns:a16="http://schemas.microsoft.com/office/drawing/2014/main" id="{EE9F5B47-04F1-4968-894F-028188771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68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604" name="Picture@01\QPosted@" descr="@01\QPosted@">
          <a:extLst>
            <a:ext uri="{FF2B5EF4-FFF2-40B4-BE49-F238E27FC236}">
              <a16:creationId xmlns:a16="http://schemas.microsoft.com/office/drawing/2014/main" id="{085B90DC-C3B5-4C59-B1EF-A6A99A6BC8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386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605" name="Picture@01\QPosted@" descr="@01\QPosted@">
          <a:extLst>
            <a:ext uri="{FF2B5EF4-FFF2-40B4-BE49-F238E27FC236}">
              <a16:creationId xmlns:a16="http://schemas.microsoft.com/office/drawing/2014/main" id="{6AFF451B-3221-4EC3-922E-EF5FA22729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03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606" name="Picture@01\QPosted@" descr="@01\QPosted@">
          <a:extLst>
            <a:ext uri="{FF2B5EF4-FFF2-40B4-BE49-F238E27FC236}">
              <a16:creationId xmlns:a16="http://schemas.microsoft.com/office/drawing/2014/main" id="{DD009227-8B51-449E-B018-55E41950FB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20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607" name="Picture@01\QPosted@" descr="@01\QPosted@">
          <a:extLst>
            <a:ext uri="{FF2B5EF4-FFF2-40B4-BE49-F238E27FC236}">
              <a16:creationId xmlns:a16="http://schemas.microsoft.com/office/drawing/2014/main" id="{1DCB8E31-0E70-44CB-A581-066863767D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7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608" name="Picture@01\QPosted@" descr="@01\QPosted@">
          <a:extLst>
            <a:ext uri="{FF2B5EF4-FFF2-40B4-BE49-F238E27FC236}">
              <a16:creationId xmlns:a16="http://schemas.microsoft.com/office/drawing/2014/main" id="{48F3A34C-3F85-4B03-A811-F9A7EE469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54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609" name="Picture@01\QPosted@" descr="@01\QPosted@">
          <a:extLst>
            <a:ext uri="{FF2B5EF4-FFF2-40B4-BE49-F238E27FC236}">
              <a16:creationId xmlns:a16="http://schemas.microsoft.com/office/drawing/2014/main" id="{B3C8CE52-87C1-4A82-9DBD-4D36CA5B4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71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610" name="Picture@01\QPosted@" descr="@01\QPosted@">
          <a:extLst>
            <a:ext uri="{FF2B5EF4-FFF2-40B4-BE49-F238E27FC236}">
              <a16:creationId xmlns:a16="http://schemas.microsoft.com/office/drawing/2014/main" id="{56B1B80A-A702-4B2C-9DF1-5ED4A5ACC8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88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611" name="Picture@01\QPosted@" descr="@01\QPosted@">
          <a:extLst>
            <a:ext uri="{FF2B5EF4-FFF2-40B4-BE49-F238E27FC236}">
              <a16:creationId xmlns:a16="http://schemas.microsoft.com/office/drawing/2014/main" id="{66C443CF-A0AF-4BAB-89FE-D88CF1E684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06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612" name="Picture@01\QPosted@" descr="@01\QPosted@">
          <a:extLst>
            <a:ext uri="{FF2B5EF4-FFF2-40B4-BE49-F238E27FC236}">
              <a16:creationId xmlns:a16="http://schemas.microsoft.com/office/drawing/2014/main" id="{7DE856E5-919C-40B7-B4E1-129B4E999A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23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613" name="Picture@01\QPosted@" descr="@01\QPosted@">
          <a:extLst>
            <a:ext uri="{FF2B5EF4-FFF2-40B4-BE49-F238E27FC236}">
              <a16:creationId xmlns:a16="http://schemas.microsoft.com/office/drawing/2014/main" id="{B86FB93D-90EB-4548-8A7B-D85A8CBC58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40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614" name="Picture@01\QPosted@" descr="@01\QPosted@">
          <a:extLst>
            <a:ext uri="{FF2B5EF4-FFF2-40B4-BE49-F238E27FC236}">
              <a16:creationId xmlns:a16="http://schemas.microsoft.com/office/drawing/2014/main" id="{B39B186E-AFF8-486D-8EB1-86665FD436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57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615" name="Picture@01\QPosted@" descr="@01\QPosted@">
          <a:extLst>
            <a:ext uri="{FF2B5EF4-FFF2-40B4-BE49-F238E27FC236}">
              <a16:creationId xmlns:a16="http://schemas.microsoft.com/office/drawing/2014/main" id="{5475DD14-6FE6-47BF-8C48-DAC3C0F420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74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616" name="Picture@01\QPosted@" descr="@01\QPosted@">
          <a:extLst>
            <a:ext uri="{FF2B5EF4-FFF2-40B4-BE49-F238E27FC236}">
              <a16:creationId xmlns:a16="http://schemas.microsoft.com/office/drawing/2014/main" id="{2C1C8B53-E91F-4B22-BDCB-BBE58C98D9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591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617" name="Picture@01\QPosted@" descr="@01\QPosted@">
          <a:extLst>
            <a:ext uri="{FF2B5EF4-FFF2-40B4-BE49-F238E27FC236}">
              <a16:creationId xmlns:a16="http://schemas.microsoft.com/office/drawing/2014/main" id="{AD02E971-EACE-4FAA-B6BC-574F01C915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08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618" name="Picture@01\QPosted@" descr="@01\QPosted@">
          <a:extLst>
            <a:ext uri="{FF2B5EF4-FFF2-40B4-BE49-F238E27FC236}">
              <a16:creationId xmlns:a16="http://schemas.microsoft.com/office/drawing/2014/main" id="{E03F5681-0599-4ABB-A2B9-7A144240C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26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619" name="Picture@01\QPosted@" descr="@01\QPosted@">
          <a:extLst>
            <a:ext uri="{FF2B5EF4-FFF2-40B4-BE49-F238E27FC236}">
              <a16:creationId xmlns:a16="http://schemas.microsoft.com/office/drawing/2014/main" id="{9AE6B514-46A3-4559-95E6-3E130692D9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43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620" name="Picture@01\QPosted@" descr="@01\QPosted@">
          <a:extLst>
            <a:ext uri="{FF2B5EF4-FFF2-40B4-BE49-F238E27FC236}">
              <a16:creationId xmlns:a16="http://schemas.microsoft.com/office/drawing/2014/main" id="{55393658-AEEF-4609-9506-2CA0776389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60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621" name="Picture@01\QPosted@" descr="@01\QPosted@">
          <a:extLst>
            <a:ext uri="{FF2B5EF4-FFF2-40B4-BE49-F238E27FC236}">
              <a16:creationId xmlns:a16="http://schemas.microsoft.com/office/drawing/2014/main" id="{63BCDC6A-DED6-42CF-9BCA-7787C1AAF8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77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622" name="Picture@01\QPosted@" descr="@01\QPosted@">
          <a:extLst>
            <a:ext uri="{FF2B5EF4-FFF2-40B4-BE49-F238E27FC236}">
              <a16:creationId xmlns:a16="http://schemas.microsoft.com/office/drawing/2014/main" id="{8DE71065-E870-4FF6-8A9D-547C7B30D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94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623" name="Picture@01\QPosted@" descr="@01\QPosted@">
          <a:extLst>
            <a:ext uri="{FF2B5EF4-FFF2-40B4-BE49-F238E27FC236}">
              <a16:creationId xmlns:a16="http://schemas.microsoft.com/office/drawing/2014/main" id="{BBB168B9-11C8-4625-A7A1-4966E9D344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11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624" name="Picture@01\QPosted@" descr="@01\QPosted@">
          <a:extLst>
            <a:ext uri="{FF2B5EF4-FFF2-40B4-BE49-F238E27FC236}">
              <a16:creationId xmlns:a16="http://schemas.microsoft.com/office/drawing/2014/main" id="{8A3994C9-F498-4A2D-801D-C606B9EB95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28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625" name="Picture@01\QPosted@" descr="@01\QPosted@">
          <a:extLst>
            <a:ext uri="{FF2B5EF4-FFF2-40B4-BE49-F238E27FC236}">
              <a16:creationId xmlns:a16="http://schemas.microsoft.com/office/drawing/2014/main" id="{BFF5490B-C390-44BF-9218-140EE6179E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46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626" name="Picture@01\QPosted@" descr="@01\QPosted@">
          <a:extLst>
            <a:ext uri="{FF2B5EF4-FFF2-40B4-BE49-F238E27FC236}">
              <a16:creationId xmlns:a16="http://schemas.microsoft.com/office/drawing/2014/main" id="{AE8DAA2D-2E7E-4853-82EC-5227915201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63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627" name="Picture@01\QPosted@" descr="@01\QPosted@">
          <a:extLst>
            <a:ext uri="{FF2B5EF4-FFF2-40B4-BE49-F238E27FC236}">
              <a16:creationId xmlns:a16="http://schemas.microsoft.com/office/drawing/2014/main" id="{A09C2193-B789-465D-A7C5-CE5E3809A5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0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628" name="Picture@01\QPosted@" descr="@01\QPosted@">
          <a:extLst>
            <a:ext uri="{FF2B5EF4-FFF2-40B4-BE49-F238E27FC236}">
              <a16:creationId xmlns:a16="http://schemas.microsoft.com/office/drawing/2014/main" id="{CD0BEF27-8812-408E-AB6A-18789C243A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97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629" name="Picture@01\QPosted@" descr="@01\QPosted@">
          <a:extLst>
            <a:ext uri="{FF2B5EF4-FFF2-40B4-BE49-F238E27FC236}">
              <a16:creationId xmlns:a16="http://schemas.microsoft.com/office/drawing/2014/main" id="{02366C0D-5C2D-4E08-94A2-AC82A8C7D5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14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630" name="Picture@01\QPosted@" descr="@01\QPosted@">
          <a:extLst>
            <a:ext uri="{FF2B5EF4-FFF2-40B4-BE49-F238E27FC236}">
              <a16:creationId xmlns:a16="http://schemas.microsoft.com/office/drawing/2014/main" id="{1805CDBD-BEA4-4E23-8351-2C0D217EE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31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631" name="Picture@01\QPosted@" descr="@01\QPosted@">
          <a:extLst>
            <a:ext uri="{FF2B5EF4-FFF2-40B4-BE49-F238E27FC236}">
              <a16:creationId xmlns:a16="http://schemas.microsoft.com/office/drawing/2014/main" id="{0A61F083-A3B1-4E07-BEB6-674C379688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48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632" name="Picture@01\QPosted@" descr="@01\QPosted@">
          <a:extLst>
            <a:ext uri="{FF2B5EF4-FFF2-40B4-BE49-F238E27FC236}">
              <a16:creationId xmlns:a16="http://schemas.microsoft.com/office/drawing/2014/main" id="{0158B6FC-E957-453D-9221-83833AA5C0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66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633" name="Picture@01\QPosted@" descr="@01\QPosted@">
          <a:extLst>
            <a:ext uri="{FF2B5EF4-FFF2-40B4-BE49-F238E27FC236}">
              <a16:creationId xmlns:a16="http://schemas.microsoft.com/office/drawing/2014/main" id="{359A0FA7-8410-421A-A7B9-B32CD304C2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883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634" name="Picture@01\QPosted@" descr="@01\QPosted@">
          <a:extLst>
            <a:ext uri="{FF2B5EF4-FFF2-40B4-BE49-F238E27FC236}">
              <a16:creationId xmlns:a16="http://schemas.microsoft.com/office/drawing/2014/main" id="{F26CF25F-DA37-4658-9B48-6C20CD9323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00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635" name="Picture@01\QPosted@" descr="@01\QPosted@">
          <a:extLst>
            <a:ext uri="{FF2B5EF4-FFF2-40B4-BE49-F238E27FC236}">
              <a16:creationId xmlns:a16="http://schemas.microsoft.com/office/drawing/2014/main" id="{12CD6985-AB5F-437A-BEE7-7382AFD724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17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636" name="Picture@01\QPosted@" descr="@01\QPosted@">
          <a:extLst>
            <a:ext uri="{FF2B5EF4-FFF2-40B4-BE49-F238E27FC236}">
              <a16:creationId xmlns:a16="http://schemas.microsoft.com/office/drawing/2014/main" id="{458ECC12-E9EA-426D-94A7-03ABA39B9F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34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637" name="Picture@01\QPosted@" descr="@01\QPosted@">
          <a:extLst>
            <a:ext uri="{FF2B5EF4-FFF2-40B4-BE49-F238E27FC236}">
              <a16:creationId xmlns:a16="http://schemas.microsoft.com/office/drawing/2014/main" id="{AFCA7E88-B3AB-4137-AF5D-91CBBE2842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1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638" name="Picture@01\QPosted@" descr="@01\QPosted@">
          <a:extLst>
            <a:ext uri="{FF2B5EF4-FFF2-40B4-BE49-F238E27FC236}">
              <a16:creationId xmlns:a16="http://schemas.microsoft.com/office/drawing/2014/main" id="{5E5B3503-702A-439A-A043-10B61730B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68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639" name="Picture@01\QPosted@" descr="@01\QPosted@">
          <a:extLst>
            <a:ext uri="{FF2B5EF4-FFF2-40B4-BE49-F238E27FC236}">
              <a16:creationId xmlns:a16="http://schemas.microsoft.com/office/drawing/2014/main" id="{A377BF6B-AF52-4A1A-B54B-463ABECE04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86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640" name="Picture@01\QPosted@" descr="@01\QPosted@">
          <a:extLst>
            <a:ext uri="{FF2B5EF4-FFF2-40B4-BE49-F238E27FC236}">
              <a16:creationId xmlns:a16="http://schemas.microsoft.com/office/drawing/2014/main" id="{45DEF2E7-A466-4BD3-A63B-4E2ED7B74B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03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641" name="Picture@01\QPosted@" descr="@01\QPosted@">
          <a:extLst>
            <a:ext uri="{FF2B5EF4-FFF2-40B4-BE49-F238E27FC236}">
              <a16:creationId xmlns:a16="http://schemas.microsoft.com/office/drawing/2014/main" id="{605EF97B-D0F9-40C9-AAE5-E568D2F91D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20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642" name="Picture@01\QPosted@" descr="@01\QPosted@">
          <a:extLst>
            <a:ext uri="{FF2B5EF4-FFF2-40B4-BE49-F238E27FC236}">
              <a16:creationId xmlns:a16="http://schemas.microsoft.com/office/drawing/2014/main" id="{5A81B635-1323-436E-892B-7AFE55DF6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37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643" name="Picture@01\QPosted@" descr="@01\QPosted@">
          <a:extLst>
            <a:ext uri="{FF2B5EF4-FFF2-40B4-BE49-F238E27FC236}">
              <a16:creationId xmlns:a16="http://schemas.microsoft.com/office/drawing/2014/main" id="{8B969CEB-1F07-4422-B27F-8379BFA9E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54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644" name="Picture@01\QPosted@" descr="@01\QPosted@">
          <a:extLst>
            <a:ext uri="{FF2B5EF4-FFF2-40B4-BE49-F238E27FC236}">
              <a16:creationId xmlns:a16="http://schemas.microsoft.com/office/drawing/2014/main" id="{648E6C27-9249-4402-B465-AEF977E3D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71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645" name="Picture@01\QPosted@" descr="@01\QPosted@">
          <a:extLst>
            <a:ext uri="{FF2B5EF4-FFF2-40B4-BE49-F238E27FC236}">
              <a16:creationId xmlns:a16="http://schemas.microsoft.com/office/drawing/2014/main" id="{B6F98393-50AC-4644-8A5F-7AC5386CB8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089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646" name="Picture@01\QPosted@" descr="@01\QPosted@">
          <a:extLst>
            <a:ext uri="{FF2B5EF4-FFF2-40B4-BE49-F238E27FC236}">
              <a16:creationId xmlns:a16="http://schemas.microsoft.com/office/drawing/2014/main" id="{59C2E018-C448-4754-8483-DEE355B48D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06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647" name="Picture@01\QPosted@" descr="@01\QPosted@">
          <a:extLst>
            <a:ext uri="{FF2B5EF4-FFF2-40B4-BE49-F238E27FC236}">
              <a16:creationId xmlns:a16="http://schemas.microsoft.com/office/drawing/2014/main" id="{5FF388DE-457A-4BDE-8B0F-EA8B48A0A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3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648" name="Picture@01\QPosted@" descr="@01\QPosted@">
          <a:extLst>
            <a:ext uri="{FF2B5EF4-FFF2-40B4-BE49-F238E27FC236}">
              <a16:creationId xmlns:a16="http://schemas.microsoft.com/office/drawing/2014/main" id="{80C12B94-C574-4032-AD67-10CD543873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40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649" name="Picture@01\QPosted@" descr="@01\QPosted@">
          <a:extLst>
            <a:ext uri="{FF2B5EF4-FFF2-40B4-BE49-F238E27FC236}">
              <a16:creationId xmlns:a16="http://schemas.microsoft.com/office/drawing/2014/main" id="{95C0E327-A1EB-42C0-9166-2F0C9071F7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57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650" name="Picture@01\QPosted@" descr="@01\QPosted@">
          <a:extLst>
            <a:ext uri="{FF2B5EF4-FFF2-40B4-BE49-F238E27FC236}">
              <a16:creationId xmlns:a16="http://schemas.microsoft.com/office/drawing/2014/main" id="{E17565DC-59DF-4BBE-B8FC-25A63E49D4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74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651" name="Picture@01\QPosted@" descr="@01\QPosted@">
          <a:extLst>
            <a:ext uri="{FF2B5EF4-FFF2-40B4-BE49-F238E27FC236}">
              <a16:creationId xmlns:a16="http://schemas.microsoft.com/office/drawing/2014/main" id="{A2018472-59B1-4455-895B-67D1D50414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91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652" name="Picture@01\QPosted@" descr="@01\QPosted@">
          <a:extLst>
            <a:ext uri="{FF2B5EF4-FFF2-40B4-BE49-F238E27FC236}">
              <a16:creationId xmlns:a16="http://schemas.microsoft.com/office/drawing/2014/main" id="{00F07AA9-7F08-41D5-8371-3BF75AEF45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09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653" name="Picture@01\QPosted@" descr="@01\QPosted@">
          <a:extLst>
            <a:ext uri="{FF2B5EF4-FFF2-40B4-BE49-F238E27FC236}">
              <a16:creationId xmlns:a16="http://schemas.microsoft.com/office/drawing/2014/main" id="{0F01F771-3368-4EE1-9A93-E9EBED7596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26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654" name="Picture@01\QPosted@" descr="@01\QPosted@">
          <a:extLst>
            <a:ext uri="{FF2B5EF4-FFF2-40B4-BE49-F238E27FC236}">
              <a16:creationId xmlns:a16="http://schemas.microsoft.com/office/drawing/2014/main" id="{003B19F3-0E86-4992-907B-08C1AE740F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43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655" name="Picture@01\QPosted@" descr="@01\QPosted@">
          <a:extLst>
            <a:ext uri="{FF2B5EF4-FFF2-40B4-BE49-F238E27FC236}">
              <a16:creationId xmlns:a16="http://schemas.microsoft.com/office/drawing/2014/main" id="{8224EF9E-2C73-41AF-9800-13025299F3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60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656" name="Picture@01\QPosted@" descr="@01\QPosted@">
          <a:extLst>
            <a:ext uri="{FF2B5EF4-FFF2-40B4-BE49-F238E27FC236}">
              <a16:creationId xmlns:a16="http://schemas.microsoft.com/office/drawing/2014/main" id="{E4F7447F-4BCA-4462-B90A-F7B453DBEB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77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657" name="Picture@01\QPosted@" descr="@01\QPosted@">
          <a:extLst>
            <a:ext uri="{FF2B5EF4-FFF2-40B4-BE49-F238E27FC236}">
              <a16:creationId xmlns:a16="http://schemas.microsoft.com/office/drawing/2014/main" id="{513DA84F-DDAE-4915-9ABD-002EFB9C6F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4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658" name="Picture@01\QPosted@" descr="@01\QPosted@">
          <a:extLst>
            <a:ext uri="{FF2B5EF4-FFF2-40B4-BE49-F238E27FC236}">
              <a16:creationId xmlns:a16="http://schemas.microsoft.com/office/drawing/2014/main" id="{764DB6D5-9BB7-4C66-9E2D-FA797911FD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11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659" name="Picture@01\QPosted@" descr="@01\QPosted@">
          <a:extLst>
            <a:ext uri="{FF2B5EF4-FFF2-40B4-BE49-F238E27FC236}">
              <a16:creationId xmlns:a16="http://schemas.microsoft.com/office/drawing/2014/main" id="{466E5505-4EC1-4DAA-B314-2372066985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29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660" name="Picture@01\QPosted@" descr="@01\QPosted@">
          <a:extLst>
            <a:ext uri="{FF2B5EF4-FFF2-40B4-BE49-F238E27FC236}">
              <a16:creationId xmlns:a16="http://schemas.microsoft.com/office/drawing/2014/main" id="{D86F9B3F-483B-46E3-BEDE-B129AB503D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46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661" name="Picture@01\QPosted@" descr="@01\QPosted@">
          <a:extLst>
            <a:ext uri="{FF2B5EF4-FFF2-40B4-BE49-F238E27FC236}">
              <a16:creationId xmlns:a16="http://schemas.microsoft.com/office/drawing/2014/main" id="{9F8C088B-889C-4F27-B3C4-310241458E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63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662" name="Picture@01\QPosted@" descr="@01\QPosted@">
          <a:extLst>
            <a:ext uri="{FF2B5EF4-FFF2-40B4-BE49-F238E27FC236}">
              <a16:creationId xmlns:a16="http://schemas.microsoft.com/office/drawing/2014/main" id="{C74DA1E8-AC8C-4CDD-B34D-1FDEA8F117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80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663" name="Picture@01\QPosted@" descr="@01\QPosted@">
          <a:extLst>
            <a:ext uri="{FF2B5EF4-FFF2-40B4-BE49-F238E27FC236}">
              <a16:creationId xmlns:a16="http://schemas.microsoft.com/office/drawing/2014/main" id="{33041D30-878F-4DF6-9B64-B7BC7D195C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397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664" name="Picture@01\QPosted@" descr="@01\QPosted@">
          <a:extLst>
            <a:ext uri="{FF2B5EF4-FFF2-40B4-BE49-F238E27FC236}">
              <a16:creationId xmlns:a16="http://schemas.microsoft.com/office/drawing/2014/main" id="{E427D243-2BD5-4961-A856-0CE0A4EBEC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14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665" name="Picture@01\QPosted@" descr="@01\QPosted@">
          <a:extLst>
            <a:ext uri="{FF2B5EF4-FFF2-40B4-BE49-F238E27FC236}">
              <a16:creationId xmlns:a16="http://schemas.microsoft.com/office/drawing/2014/main" id="{E24DC244-4645-4E01-953F-D923EE24C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31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666" name="Picture@01\QPosted@" descr="@01\QPosted@">
          <a:extLst>
            <a:ext uri="{FF2B5EF4-FFF2-40B4-BE49-F238E27FC236}">
              <a16:creationId xmlns:a16="http://schemas.microsoft.com/office/drawing/2014/main" id="{6FC45629-FB64-4F02-8B34-344D5E82B7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49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667" name="Picture@01\QPosted@" descr="@01\QPosted@">
          <a:extLst>
            <a:ext uri="{FF2B5EF4-FFF2-40B4-BE49-F238E27FC236}">
              <a16:creationId xmlns:a16="http://schemas.microsoft.com/office/drawing/2014/main" id="{EA5C3585-6DCE-4632-975F-98213D8E5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6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668" name="Picture@01\QPosted@" descr="@01\QPosted@">
          <a:extLst>
            <a:ext uri="{FF2B5EF4-FFF2-40B4-BE49-F238E27FC236}">
              <a16:creationId xmlns:a16="http://schemas.microsoft.com/office/drawing/2014/main" id="{A8912BA9-8E22-4991-8EB7-B613972F46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83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669" name="Picture@01\QPosted@" descr="@01\QPosted@">
          <a:extLst>
            <a:ext uri="{FF2B5EF4-FFF2-40B4-BE49-F238E27FC236}">
              <a16:creationId xmlns:a16="http://schemas.microsoft.com/office/drawing/2014/main" id="{F28593BE-B3F3-4BF8-BC1D-A5023A0A02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00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670" name="Picture@01\QPosted@" descr="@01\QPosted@">
          <a:extLst>
            <a:ext uri="{FF2B5EF4-FFF2-40B4-BE49-F238E27FC236}">
              <a16:creationId xmlns:a16="http://schemas.microsoft.com/office/drawing/2014/main" id="{E95D3421-02C0-47BB-9CDB-19F3781057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17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671" name="Picture@01\QPosted@" descr="@01\QPosted@">
          <a:extLst>
            <a:ext uri="{FF2B5EF4-FFF2-40B4-BE49-F238E27FC236}">
              <a16:creationId xmlns:a16="http://schemas.microsoft.com/office/drawing/2014/main" id="{D1CDBBCF-509E-46B9-869D-F96C5306F0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34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672" name="Picture@01\QPosted@" descr="@01\QPosted@">
          <a:extLst>
            <a:ext uri="{FF2B5EF4-FFF2-40B4-BE49-F238E27FC236}">
              <a16:creationId xmlns:a16="http://schemas.microsoft.com/office/drawing/2014/main" id="{AA6DB899-0BEE-46CB-98FD-B0A6E6BCDD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51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673" name="Picture@01\QPosted@" descr="@01\QPosted@">
          <a:extLst>
            <a:ext uri="{FF2B5EF4-FFF2-40B4-BE49-F238E27FC236}">
              <a16:creationId xmlns:a16="http://schemas.microsoft.com/office/drawing/2014/main" id="{81B6E43C-7077-4EC2-A91B-2861D5347B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69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674" name="Picture@01\QPosted@" descr="@01\QPosted@">
          <a:extLst>
            <a:ext uri="{FF2B5EF4-FFF2-40B4-BE49-F238E27FC236}">
              <a16:creationId xmlns:a16="http://schemas.microsoft.com/office/drawing/2014/main" id="{A6F0FBB6-7B70-4A88-B25B-88021CDEE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586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675" name="Picture@01\QPosted@" descr="@01\QPosted@">
          <a:extLst>
            <a:ext uri="{FF2B5EF4-FFF2-40B4-BE49-F238E27FC236}">
              <a16:creationId xmlns:a16="http://schemas.microsoft.com/office/drawing/2014/main" id="{B76F1A65-3CBC-4BC8-AB8F-8B8BA59906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03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676" name="Picture@01\QPosted@" descr="@01\QPosted@">
          <a:extLst>
            <a:ext uri="{FF2B5EF4-FFF2-40B4-BE49-F238E27FC236}">
              <a16:creationId xmlns:a16="http://schemas.microsoft.com/office/drawing/2014/main" id="{914FCD0F-5F4D-4AA6-A347-9386DCE24C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20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677" name="Picture@01\QPosted@" descr="@01\QPosted@">
          <a:extLst>
            <a:ext uri="{FF2B5EF4-FFF2-40B4-BE49-F238E27FC236}">
              <a16:creationId xmlns:a16="http://schemas.microsoft.com/office/drawing/2014/main" id="{CF648BA8-3E77-4683-9D52-FB60D619CB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7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678" name="Picture@01\QPosted@" descr="@01\QPosted@">
          <a:extLst>
            <a:ext uri="{FF2B5EF4-FFF2-40B4-BE49-F238E27FC236}">
              <a16:creationId xmlns:a16="http://schemas.microsoft.com/office/drawing/2014/main" id="{9AB2B52A-E0B0-4FE2-BC45-3E7A6824B5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54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679" name="Picture@01\QPosted@" descr="@01\QPosted@">
          <a:extLst>
            <a:ext uri="{FF2B5EF4-FFF2-40B4-BE49-F238E27FC236}">
              <a16:creationId xmlns:a16="http://schemas.microsoft.com/office/drawing/2014/main" id="{0C8A1EFF-F541-438E-ACB7-20296A29FB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71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680" name="Picture@01\QPosted@" descr="@01\QPosted@">
          <a:extLst>
            <a:ext uri="{FF2B5EF4-FFF2-40B4-BE49-F238E27FC236}">
              <a16:creationId xmlns:a16="http://schemas.microsoft.com/office/drawing/2014/main" id="{D725295C-C046-44D2-B271-68843AD497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89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681" name="Picture@01\QPosted@" descr="@01\QPosted@">
          <a:extLst>
            <a:ext uri="{FF2B5EF4-FFF2-40B4-BE49-F238E27FC236}">
              <a16:creationId xmlns:a16="http://schemas.microsoft.com/office/drawing/2014/main" id="{B51DFAE8-4B17-4F95-8BA7-645E1FDCE3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06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682" name="Picture@01\QPosted@" descr="@01\QPosted@">
          <a:extLst>
            <a:ext uri="{FF2B5EF4-FFF2-40B4-BE49-F238E27FC236}">
              <a16:creationId xmlns:a16="http://schemas.microsoft.com/office/drawing/2014/main" id="{1949DA2E-2D8C-4E6A-8C83-1F16FB6D2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23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683" name="Picture@01\QPosted@" descr="@01\QPosted@">
          <a:extLst>
            <a:ext uri="{FF2B5EF4-FFF2-40B4-BE49-F238E27FC236}">
              <a16:creationId xmlns:a16="http://schemas.microsoft.com/office/drawing/2014/main" id="{1AF2CFF0-3E60-44C4-A39C-0AC137A6C8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40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684" name="Picture@01\QPosted@" descr="@01\QPosted@">
          <a:extLst>
            <a:ext uri="{FF2B5EF4-FFF2-40B4-BE49-F238E27FC236}">
              <a16:creationId xmlns:a16="http://schemas.microsoft.com/office/drawing/2014/main" id="{57C922A5-FB30-4BB2-BAE6-A595CF2188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57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685" name="Picture@01\QPosted@" descr="@01\QPosted@">
          <a:extLst>
            <a:ext uri="{FF2B5EF4-FFF2-40B4-BE49-F238E27FC236}">
              <a16:creationId xmlns:a16="http://schemas.microsoft.com/office/drawing/2014/main" id="{37031031-45BD-49FE-A97F-1E07F3B04E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74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686" name="Picture@01\QPosted@" descr="@01\QPosted@">
          <a:extLst>
            <a:ext uri="{FF2B5EF4-FFF2-40B4-BE49-F238E27FC236}">
              <a16:creationId xmlns:a16="http://schemas.microsoft.com/office/drawing/2014/main" id="{ED36C71D-AE96-4209-B610-C4E42BD1E7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791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687" name="Picture@01\QPosted@" descr="@01\QPosted@">
          <a:extLst>
            <a:ext uri="{FF2B5EF4-FFF2-40B4-BE49-F238E27FC236}">
              <a16:creationId xmlns:a16="http://schemas.microsoft.com/office/drawing/2014/main" id="{3C46CE24-1FF9-4B6F-8348-0159808239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09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688" name="Picture@01\QPosted@" descr="@01\QPosted@">
          <a:extLst>
            <a:ext uri="{FF2B5EF4-FFF2-40B4-BE49-F238E27FC236}">
              <a16:creationId xmlns:a16="http://schemas.microsoft.com/office/drawing/2014/main" id="{CA6210BE-E20E-4520-81A2-AC8AE3E3DC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26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689" name="Picture@01\QPosted@" descr="@01\QPosted@">
          <a:extLst>
            <a:ext uri="{FF2B5EF4-FFF2-40B4-BE49-F238E27FC236}">
              <a16:creationId xmlns:a16="http://schemas.microsoft.com/office/drawing/2014/main" id="{465E81FD-B206-4C5C-8658-0256067F97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43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690" name="Picture@01\QPosted@" descr="@01\QPosted@">
          <a:extLst>
            <a:ext uri="{FF2B5EF4-FFF2-40B4-BE49-F238E27FC236}">
              <a16:creationId xmlns:a16="http://schemas.microsoft.com/office/drawing/2014/main" id="{831D2BBC-5FFB-4AE1-A72A-1B930D59C8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60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691" name="Picture@01\QPosted@" descr="@01\QPosted@">
          <a:extLst>
            <a:ext uri="{FF2B5EF4-FFF2-40B4-BE49-F238E27FC236}">
              <a16:creationId xmlns:a16="http://schemas.microsoft.com/office/drawing/2014/main" id="{D14E7B70-A59A-477D-B4D7-006229F670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77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692" name="Picture@01\QPosted@" descr="@01\QPosted@">
          <a:extLst>
            <a:ext uri="{FF2B5EF4-FFF2-40B4-BE49-F238E27FC236}">
              <a16:creationId xmlns:a16="http://schemas.microsoft.com/office/drawing/2014/main" id="{AA766999-C161-4B61-8A0A-7740ACD20E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94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693" name="Picture@01\QPosted@" descr="@01\QPosted@">
          <a:extLst>
            <a:ext uri="{FF2B5EF4-FFF2-40B4-BE49-F238E27FC236}">
              <a16:creationId xmlns:a16="http://schemas.microsoft.com/office/drawing/2014/main" id="{A1EA0E0A-8F9E-4747-8C79-07769FB388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11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694" name="Picture@01\QPosted@" descr="@01\QPosted@">
          <a:extLst>
            <a:ext uri="{FF2B5EF4-FFF2-40B4-BE49-F238E27FC236}">
              <a16:creationId xmlns:a16="http://schemas.microsoft.com/office/drawing/2014/main" id="{644D165F-B58D-421D-87C8-EC84C6A6C0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29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695" name="Picture@01\QPosted@" descr="@01\QPosted@">
          <a:extLst>
            <a:ext uri="{FF2B5EF4-FFF2-40B4-BE49-F238E27FC236}">
              <a16:creationId xmlns:a16="http://schemas.microsoft.com/office/drawing/2014/main" id="{8B2AE723-3A98-4803-9C32-A9F728E4FA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46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696" name="Picture@01\QPosted@" descr="@01\QPosted@">
          <a:extLst>
            <a:ext uri="{FF2B5EF4-FFF2-40B4-BE49-F238E27FC236}">
              <a16:creationId xmlns:a16="http://schemas.microsoft.com/office/drawing/2014/main" id="{2C57A52C-3EEF-41EA-892D-8E37C38931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63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697" name="Picture@01\QPosted@" descr="@01\QPosted@">
          <a:extLst>
            <a:ext uri="{FF2B5EF4-FFF2-40B4-BE49-F238E27FC236}">
              <a16:creationId xmlns:a16="http://schemas.microsoft.com/office/drawing/2014/main" id="{16BB97F8-C07C-46C9-A0B8-F06827290A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0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698" name="Picture@01\QPosted@" descr="@01\QPosted@">
          <a:extLst>
            <a:ext uri="{FF2B5EF4-FFF2-40B4-BE49-F238E27FC236}">
              <a16:creationId xmlns:a16="http://schemas.microsoft.com/office/drawing/2014/main" id="{251562C4-D376-4930-979C-5DEF6A278C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97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699" name="Picture@01\QPosted@" descr="@01\QPosted@">
          <a:extLst>
            <a:ext uri="{FF2B5EF4-FFF2-40B4-BE49-F238E27FC236}">
              <a16:creationId xmlns:a16="http://schemas.microsoft.com/office/drawing/2014/main" id="{C3C80DF2-AB34-4D19-B33C-E1F9C6E782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14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700" name="Picture@01\QPosted@" descr="@01\QPosted@">
          <a:extLst>
            <a:ext uri="{FF2B5EF4-FFF2-40B4-BE49-F238E27FC236}">
              <a16:creationId xmlns:a16="http://schemas.microsoft.com/office/drawing/2014/main" id="{4179195E-7173-496D-99FA-FB9773553A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31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701" name="Picture@01\QPosted@" descr="@01\QPosted@">
          <a:extLst>
            <a:ext uri="{FF2B5EF4-FFF2-40B4-BE49-F238E27FC236}">
              <a16:creationId xmlns:a16="http://schemas.microsoft.com/office/drawing/2014/main" id="{B5EDDA7C-4FBA-4C77-94D7-D1E1F397D5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49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702" name="Picture@01\QPosted@" descr="@01\QPosted@">
          <a:extLst>
            <a:ext uri="{FF2B5EF4-FFF2-40B4-BE49-F238E27FC236}">
              <a16:creationId xmlns:a16="http://schemas.microsoft.com/office/drawing/2014/main" id="{A9EABE7A-66F4-4D68-956D-C01FE319F9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66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703" name="Picture@01\QPosted@" descr="@01\QPosted@">
          <a:extLst>
            <a:ext uri="{FF2B5EF4-FFF2-40B4-BE49-F238E27FC236}">
              <a16:creationId xmlns:a16="http://schemas.microsoft.com/office/drawing/2014/main" id="{138B2D2A-B5BB-47FD-AAA1-F10C876EB3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083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704" name="Picture@01\QPosted@" descr="@01\QPosted@">
          <a:extLst>
            <a:ext uri="{FF2B5EF4-FFF2-40B4-BE49-F238E27FC236}">
              <a16:creationId xmlns:a16="http://schemas.microsoft.com/office/drawing/2014/main" id="{ED08A6B5-BA54-47C7-924E-59B43C2D98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00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705" name="Picture@01\QPosted@" descr="@01\QPosted@">
          <a:extLst>
            <a:ext uri="{FF2B5EF4-FFF2-40B4-BE49-F238E27FC236}">
              <a16:creationId xmlns:a16="http://schemas.microsoft.com/office/drawing/2014/main" id="{7E015662-6E25-479F-AC47-5DD265C0BB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17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706" name="Picture@01\QPosted@" descr="@01\QPosted@">
          <a:extLst>
            <a:ext uri="{FF2B5EF4-FFF2-40B4-BE49-F238E27FC236}">
              <a16:creationId xmlns:a16="http://schemas.microsoft.com/office/drawing/2014/main" id="{18530325-6399-439D-9FC9-021D9765C6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34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707" name="Picture@01\QPosted@" descr="@01\QPosted@">
          <a:extLst>
            <a:ext uri="{FF2B5EF4-FFF2-40B4-BE49-F238E27FC236}">
              <a16:creationId xmlns:a16="http://schemas.microsoft.com/office/drawing/2014/main" id="{D36BDAF1-4656-4A56-BC37-134EDA20BA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1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708" name="Picture@01\QPosted@" descr="@01\QPosted@">
          <a:extLst>
            <a:ext uri="{FF2B5EF4-FFF2-40B4-BE49-F238E27FC236}">
              <a16:creationId xmlns:a16="http://schemas.microsoft.com/office/drawing/2014/main" id="{587D59B2-01A2-4743-A02E-932862FEBD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69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709" name="Picture@01\QPosted@" descr="@01\QPosted@">
          <a:extLst>
            <a:ext uri="{FF2B5EF4-FFF2-40B4-BE49-F238E27FC236}">
              <a16:creationId xmlns:a16="http://schemas.microsoft.com/office/drawing/2014/main" id="{59D9E69C-E9AF-4FDC-898C-C383323E7D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86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710" name="Picture@01\QPosted@" descr="@01\QPosted@">
          <a:extLst>
            <a:ext uri="{FF2B5EF4-FFF2-40B4-BE49-F238E27FC236}">
              <a16:creationId xmlns:a16="http://schemas.microsoft.com/office/drawing/2014/main" id="{31DCD8AB-82A2-4BB9-81BA-5A2AF096FE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03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711" name="Picture@01\QPosted@" descr="@01\QPosted@">
          <a:extLst>
            <a:ext uri="{FF2B5EF4-FFF2-40B4-BE49-F238E27FC236}">
              <a16:creationId xmlns:a16="http://schemas.microsoft.com/office/drawing/2014/main" id="{1A0D3818-0213-4B9D-8580-F1F2ED8F7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20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712" name="Picture@01\QPosted@" descr="@01\QPosted@">
          <a:extLst>
            <a:ext uri="{FF2B5EF4-FFF2-40B4-BE49-F238E27FC236}">
              <a16:creationId xmlns:a16="http://schemas.microsoft.com/office/drawing/2014/main" id="{85F60413-CCE5-4C59-AB49-4542F238D9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37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713" name="Picture@01\QPosted@" descr="@01\QPosted@">
          <a:extLst>
            <a:ext uri="{FF2B5EF4-FFF2-40B4-BE49-F238E27FC236}">
              <a16:creationId xmlns:a16="http://schemas.microsoft.com/office/drawing/2014/main" id="{403C22B6-F907-45CF-A8EA-F4006ACBEC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54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714" name="Picture@01\QPosted@" descr="@01\QPosted@">
          <a:extLst>
            <a:ext uri="{FF2B5EF4-FFF2-40B4-BE49-F238E27FC236}">
              <a16:creationId xmlns:a16="http://schemas.microsoft.com/office/drawing/2014/main" id="{F1738D5D-65E8-42EF-95BA-C48CD27472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72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715" name="Picture@01\QPosted@" descr="@01\QPosted@">
          <a:extLst>
            <a:ext uri="{FF2B5EF4-FFF2-40B4-BE49-F238E27FC236}">
              <a16:creationId xmlns:a16="http://schemas.microsoft.com/office/drawing/2014/main" id="{5A0C4C14-FF08-4649-9DB4-999FBC0481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289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716" name="Picture@01\QPosted@" descr="@01\QPosted@">
          <a:extLst>
            <a:ext uri="{FF2B5EF4-FFF2-40B4-BE49-F238E27FC236}">
              <a16:creationId xmlns:a16="http://schemas.microsoft.com/office/drawing/2014/main" id="{A8AA0988-1E89-4724-B2FB-664DCDD582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06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717" name="Picture@01\QPosted@" descr="@01\QPosted@">
          <a:extLst>
            <a:ext uri="{FF2B5EF4-FFF2-40B4-BE49-F238E27FC236}">
              <a16:creationId xmlns:a16="http://schemas.microsoft.com/office/drawing/2014/main" id="{192C94A3-8D2D-4544-BB8E-E21DA49E48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3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718" name="Picture@01\QPosted@" descr="@01\QPosted@">
          <a:extLst>
            <a:ext uri="{FF2B5EF4-FFF2-40B4-BE49-F238E27FC236}">
              <a16:creationId xmlns:a16="http://schemas.microsoft.com/office/drawing/2014/main" id="{FFEC7E61-18A6-48B0-A3ED-CE3E74D014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40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719" name="Picture@01\QPosted@" descr="@01\QPosted@">
          <a:extLst>
            <a:ext uri="{FF2B5EF4-FFF2-40B4-BE49-F238E27FC236}">
              <a16:creationId xmlns:a16="http://schemas.microsoft.com/office/drawing/2014/main" id="{54CFA217-E6F3-4B43-B594-D4C38ECA7B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57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720" name="Picture@01\QPosted@" descr="@01\QPosted@">
          <a:extLst>
            <a:ext uri="{FF2B5EF4-FFF2-40B4-BE49-F238E27FC236}">
              <a16:creationId xmlns:a16="http://schemas.microsoft.com/office/drawing/2014/main" id="{610A1E30-03A4-4B9E-B417-67724BBBC7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74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721" name="Picture@01\QPosted@" descr="@01\QPosted@">
          <a:extLst>
            <a:ext uri="{FF2B5EF4-FFF2-40B4-BE49-F238E27FC236}">
              <a16:creationId xmlns:a16="http://schemas.microsoft.com/office/drawing/2014/main" id="{A77BB7DB-B816-40C7-A546-677ADC3539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92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722" name="Picture@01\QPosted@" descr="@01\QPosted@">
          <a:extLst>
            <a:ext uri="{FF2B5EF4-FFF2-40B4-BE49-F238E27FC236}">
              <a16:creationId xmlns:a16="http://schemas.microsoft.com/office/drawing/2014/main" id="{704C6A7C-C879-411C-9BB9-53E11C310C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09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723" name="Picture@01\QPosted@" descr="@01\QPosted@">
          <a:extLst>
            <a:ext uri="{FF2B5EF4-FFF2-40B4-BE49-F238E27FC236}">
              <a16:creationId xmlns:a16="http://schemas.microsoft.com/office/drawing/2014/main" id="{81CC3C2C-FD5D-42A4-88BD-5B0BF7D65F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26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724" name="Picture@01\QPosted@" descr="@01\QPosted@">
          <a:extLst>
            <a:ext uri="{FF2B5EF4-FFF2-40B4-BE49-F238E27FC236}">
              <a16:creationId xmlns:a16="http://schemas.microsoft.com/office/drawing/2014/main" id="{1618EFA7-0682-4911-843A-E06D022E32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43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725" name="Picture@01\QPosted@" descr="@01\QPosted@">
          <a:extLst>
            <a:ext uri="{FF2B5EF4-FFF2-40B4-BE49-F238E27FC236}">
              <a16:creationId xmlns:a16="http://schemas.microsoft.com/office/drawing/2014/main" id="{8D3C8A59-4269-4D28-A781-CBC66B798C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60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726" name="Picture@01\QPosted@" descr="@01\QPosted@">
          <a:extLst>
            <a:ext uri="{FF2B5EF4-FFF2-40B4-BE49-F238E27FC236}">
              <a16:creationId xmlns:a16="http://schemas.microsoft.com/office/drawing/2014/main" id="{C3886B59-4747-4CE8-A07F-239C8188CF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77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727" name="Picture@01\QPosted@" descr="@01\QPosted@">
          <a:extLst>
            <a:ext uri="{FF2B5EF4-FFF2-40B4-BE49-F238E27FC236}">
              <a16:creationId xmlns:a16="http://schemas.microsoft.com/office/drawing/2014/main" id="{00985182-B778-4A39-9299-8079745DD1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4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728" name="Picture@01\QPosted@" descr="@01\QPosted@">
          <a:extLst>
            <a:ext uri="{FF2B5EF4-FFF2-40B4-BE49-F238E27FC236}">
              <a16:creationId xmlns:a16="http://schemas.microsoft.com/office/drawing/2014/main" id="{C9C72374-C381-4C67-A521-FD46C68021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12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729" name="Picture@01\QPosted@" descr="@01\QPosted@">
          <a:extLst>
            <a:ext uri="{FF2B5EF4-FFF2-40B4-BE49-F238E27FC236}">
              <a16:creationId xmlns:a16="http://schemas.microsoft.com/office/drawing/2014/main" id="{EFE51789-756C-4A49-B669-4D8087E46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29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730" name="Picture@01\QPosted@" descr="@01\QPosted@">
          <a:extLst>
            <a:ext uri="{FF2B5EF4-FFF2-40B4-BE49-F238E27FC236}">
              <a16:creationId xmlns:a16="http://schemas.microsoft.com/office/drawing/2014/main" id="{9D8E51A6-DB05-4449-B0DF-0D15410255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46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731" name="Picture@01\QPosted@" descr="@01\QPosted@">
          <a:extLst>
            <a:ext uri="{FF2B5EF4-FFF2-40B4-BE49-F238E27FC236}">
              <a16:creationId xmlns:a16="http://schemas.microsoft.com/office/drawing/2014/main" id="{2C79C769-5376-468A-A0D5-B1CACEF483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63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732" name="Picture@01\QPosted@" descr="@01\QPosted@">
          <a:extLst>
            <a:ext uri="{FF2B5EF4-FFF2-40B4-BE49-F238E27FC236}">
              <a16:creationId xmlns:a16="http://schemas.microsoft.com/office/drawing/2014/main" id="{EB2FE97A-F7BB-4D05-B8C7-5A46A9A4A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80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733" name="Picture@01\QPosted@" descr="@01\QPosted@">
          <a:extLst>
            <a:ext uri="{FF2B5EF4-FFF2-40B4-BE49-F238E27FC236}">
              <a16:creationId xmlns:a16="http://schemas.microsoft.com/office/drawing/2014/main" id="{7D561679-E0FD-4093-B08A-AB7F37DF79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597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734" name="Picture@01\QPosted@" descr="@01\QPosted@">
          <a:extLst>
            <a:ext uri="{FF2B5EF4-FFF2-40B4-BE49-F238E27FC236}">
              <a16:creationId xmlns:a16="http://schemas.microsoft.com/office/drawing/2014/main" id="{41C585A7-55C6-416C-872C-5FB13FE61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14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735" name="Picture@01\QPosted@" descr="@01\QPosted@">
          <a:extLst>
            <a:ext uri="{FF2B5EF4-FFF2-40B4-BE49-F238E27FC236}">
              <a16:creationId xmlns:a16="http://schemas.microsoft.com/office/drawing/2014/main" id="{3E329AB8-543B-494A-87F1-E7EFBFE914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32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736" name="Picture@01\QPosted@" descr="@01\QPosted@">
          <a:extLst>
            <a:ext uri="{FF2B5EF4-FFF2-40B4-BE49-F238E27FC236}">
              <a16:creationId xmlns:a16="http://schemas.microsoft.com/office/drawing/2014/main" id="{B794D92B-BCD5-48AD-AB63-32A18582A3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49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737" name="Picture@01\QPosted@" descr="@01\QPosted@">
          <a:extLst>
            <a:ext uri="{FF2B5EF4-FFF2-40B4-BE49-F238E27FC236}">
              <a16:creationId xmlns:a16="http://schemas.microsoft.com/office/drawing/2014/main" id="{D0151BA5-3D63-4FA6-89D5-43E6E51D0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6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738" name="Picture@01\QPosted@" descr="@01\QPosted@">
          <a:extLst>
            <a:ext uri="{FF2B5EF4-FFF2-40B4-BE49-F238E27FC236}">
              <a16:creationId xmlns:a16="http://schemas.microsoft.com/office/drawing/2014/main" id="{B23C40A0-9104-4928-B5BD-968C5E75C5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83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739" name="Picture@01\QPosted@" descr="@01\QPosted@">
          <a:extLst>
            <a:ext uri="{FF2B5EF4-FFF2-40B4-BE49-F238E27FC236}">
              <a16:creationId xmlns:a16="http://schemas.microsoft.com/office/drawing/2014/main" id="{6A671C3D-3837-4DBC-A82D-5533368118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00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740" name="Picture@01\QPosted@" descr="@01\QPosted@">
          <a:extLst>
            <a:ext uri="{FF2B5EF4-FFF2-40B4-BE49-F238E27FC236}">
              <a16:creationId xmlns:a16="http://schemas.microsoft.com/office/drawing/2014/main" id="{D5C41035-FA9E-41EF-8686-50C71FDCD4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17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741" name="Picture@01\QPosted@" descr="@01\QPosted@">
          <a:extLst>
            <a:ext uri="{FF2B5EF4-FFF2-40B4-BE49-F238E27FC236}">
              <a16:creationId xmlns:a16="http://schemas.microsoft.com/office/drawing/2014/main" id="{3D5460DA-3C7D-4E5B-9615-1021BE55F2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34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742" name="Picture@01\QPosted@" descr="@01\QPosted@">
          <a:extLst>
            <a:ext uri="{FF2B5EF4-FFF2-40B4-BE49-F238E27FC236}">
              <a16:creationId xmlns:a16="http://schemas.microsoft.com/office/drawing/2014/main" id="{067A6678-3B0F-4642-94A0-E424D470F1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52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743" name="Picture@01\QPosted@" descr="@01\QPosted@">
          <a:extLst>
            <a:ext uri="{FF2B5EF4-FFF2-40B4-BE49-F238E27FC236}">
              <a16:creationId xmlns:a16="http://schemas.microsoft.com/office/drawing/2014/main" id="{58DFBC60-1A0A-42B9-B38A-DA2CDB21C9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69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744" name="Picture@01\QPosted@" descr="@01\QPosted@">
          <a:extLst>
            <a:ext uri="{FF2B5EF4-FFF2-40B4-BE49-F238E27FC236}">
              <a16:creationId xmlns:a16="http://schemas.microsoft.com/office/drawing/2014/main" id="{370862B1-1036-432D-8A3C-1B50797064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786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745" name="Picture@01\QPosted@" descr="@01\QPosted@">
          <a:extLst>
            <a:ext uri="{FF2B5EF4-FFF2-40B4-BE49-F238E27FC236}">
              <a16:creationId xmlns:a16="http://schemas.microsoft.com/office/drawing/2014/main" id="{55056315-E0A0-42B3-B6B9-3BD0986E82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03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746" name="Picture@01\QPosted@" descr="@01\QPosted@">
          <a:extLst>
            <a:ext uri="{FF2B5EF4-FFF2-40B4-BE49-F238E27FC236}">
              <a16:creationId xmlns:a16="http://schemas.microsoft.com/office/drawing/2014/main" id="{192B5DE2-33C5-47B9-86E6-753ED1F792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20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747" name="Picture@01\QPosted@" descr="@01\QPosted@">
          <a:extLst>
            <a:ext uri="{FF2B5EF4-FFF2-40B4-BE49-F238E27FC236}">
              <a16:creationId xmlns:a16="http://schemas.microsoft.com/office/drawing/2014/main" id="{C74E93BA-53D9-43B0-B4C5-6E7056591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7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748" name="Picture@01\QPosted@" descr="@01\QPosted@">
          <a:extLst>
            <a:ext uri="{FF2B5EF4-FFF2-40B4-BE49-F238E27FC236}">
              <a16:creationId xmlns:a16="http://schemas.microsoft.com/office/drawing/2014/main" id="{555E37E8-3B48-45CD-80BF-A9B0EA8BE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54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749" name="Picture@01\QPosted@" descr="@01\QPosted@">
          <a:extLst>
            <a:ext uri="{FF2B5EF4-FFF2-40B4-BE49-F238E27FC236}">
              <a16:creationId xmlns:a16="http://schemas.microsoft.com/office/drawing/2014/main" id="{E8FC822E-48FB-44FE-BB13-418F6E55EA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72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750" name="Picture@01\QPosted@" descr="@01\QPosted@">
          <a:extLst>
            <a:ext uri="{FF2B5EF4-FFF2-40B4-BE49-F238E27FC236}">
              <a16:creationId xmlns:a16="http://schemas.microsoft.com/office/drawing/2014/main" id="{5AAD010A-C67F-4720-B6FC-78C02319CA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89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751" name="Picture@01\QPosted@" descr="@01\QPosted@">
          <a:extLst>
            <a:ext uri="{FF2B5EF4-FFF2-40B4-BE49-F238E27FC236}">
              <a16:creationId xmlns:a16="http://schemas.microsoft.com/office/drawing/2014/main" id="{5476EDD7-30B2-4AFB-AF82-B0F97D133D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06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752" name="Picture@01\QPosted@" descr="@01\QPosted@">
          <a:extLst>
            <a:ext uri="{FF2B5EF4-FFF2-40B4-BE49-F238E27FC236}">
              <a16:creationId xmlns:a16="http://schemas.microsoft.com/office/drawing/2014/main" id="{939FADA2-538E-47F0-9DCF-5881784941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23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753" name="Picture@01\QPosted@" descr="@01\QPosted@">
          <a:extLst>
            <a:ext uri="{FF2B5EF4-FFF2-40B4-BE49-F238E27FC236}">
              <a16:creationId xmlns:a16="http://schemas.microsoft.com/office/drawing/2014/main" id="{D7519E52-FE3F-4815-8B50-5EEB5C2F83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40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754" name="Picture@01\QPosted@" descr="@01\QPosted@">
          <a:extLst>
            <a:ext uri="{FF2B5EF4-FFF2-40B4-BE49-F238E27FC236}">
              <a16:creationId xmlns:a16="http://schemas.microsoft.com/office/drawing/2014/main" id="{F4D9A244-D25C-45BF-89DB-49749C93E4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57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755" name="Picture@01\QPosted@" descr="@01\QPosted@">
          <a:extLst>
            <a:ext uri="{FF2B5EF4-FFF2-40B4-BE49-F238E27FC236}">
              <a16:creationId xmlns:a16="http://schemas.microsoft.com/office/drawing/2014/main" id="{BEE77F41-5B2F-4A5A-B32B-B43DC2E132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74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756" name="Picture@01\QPosted@" descr="@01\QPosted@">
          <a:extLst>
            <a:ext uri="{FF2B5EF4-FFF2-40B4-BE49-F238E27FC236}">
              <a16:creationId xmlns:a16="http://schemas.microsoft.com/office/drawing/2014/main" id="{07AC84CB-23AC-4FD8-8F7B-D754AD3965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992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757" name="Picture@01\QPosted@" descr="@01\QPosted@">
          <a:extLst>
            <a:ext uri="{FF2B5EF4-FFF2-40B4-BE49-F238E27FC236}">
              <a16:creationId xmlns:a16="http://schemas.microsoft.com/office/drawing/2014/main" id="{125B02BF-E705-4D14-B726-C25EF714A4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09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758" name="Picture@01\QPosted@" descr="@01\QPosted@">
          <a:extLst>
            <a:ext uri="{FF2B5EF4-FFF2-40B4-BE49-F238E27FC236}">
              <a16:creationId xmlns:a16="http://schemas.microsoft.com/office/drawing/2014/main" id="{417A42F5-FB71-4F40-AA0E-8771ACD58A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26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759" name="Picture@01\QPosted@" descr="@01\QPosted@">
          <a:extLst>
            <a:ext uri="{FF2B5EF4-FFF2-40B4-BE49-F238E27FC236}">
              <a16:creationId xmlns:a16="http://schemas.microsoft.com/office/drawing/2014/main" id="{18F84254-AADC-49C0-9BC0-6D5CF03F1A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43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760" name="Picture@01\QPosted@" descr="@01\QPosted@">
          <a:extLst>
            <a:ext uri="{FF2B5EF4-FFF2-40B4-BE49-F238E27FC236}">
              <a16:creationId xmlns:a16="http://schemas.microsoft.com/office/drawing/2014/main" id="{6A605A38-FE2F-4D6D-897F-839C86D33D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60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761" name="Picture@01\QPosted@" descr="@01\QPosted@">
          <a:extLst>
            <a:ext uri="{FF2B5EF4-FFF2-40B4-BE49-F238E27FC236}">
              <a16:creationId xmlns:a16="http://schemas.microsoft.com/office/drawing/2014/main" id="{05F94969-D09B-420B-BBD0-716FBFFCBA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77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762" name="Picture@01\QPosted@" descr="@01\QPosted@">
          <a:extLst>
            <a:ext uri="{FF2B5EF4-FFF2-40B4-BE49-F238E27FC236}">
              <a16:creationId xmlns:a16="http://schemas.microsoft.com/office/drawing/2014/main" id="{554F3393-BF51-4917-BFB6-01749B3E1C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94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763" name="Picture@01\QPosted@" descr="@01\QPosted@">
          <a:extLst>
            <a:ext uri="{FF2B5EF4-FFF2-40B4-BE49-F238E27FC236}">
              <a16:creationId xmlns:a16="http://schemas.microsoft.com/office/drawing/2014/main" id="{B69375B6-588C-4325-A0E8-0AE47B152E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12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764" name="Picture@01\QPosted@" descr="@01\QPosted@">
          <a:extLst>
            <a:ext uri="{FF2B5EF4-FFF2-40B4-BE49-F238E27FC236}">
              <a16:creationId xmlns:a16="http://schemas.microsoft.com/office/drawing/2014/main" id="{91FF8900-2280-41AB-A223-1480B14276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29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765" name="Picture@01\QPosted@" descr="@01\QPosted@">
          <a:extLst>
            <a:ext uri="{FF2B5EF4-FFF2-40B4-BE49-F238E27FC236}">
              <a16:creationId xmlns:a16="http://schemas.microsoft.com/office/drawing/2014/main" id="{6B2B2312-1F0E-4FC2-8B7A-AACE2B2593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46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766" name="Picture@01\QPosted@" descr="@01\QPosted@">
          <a:extLst>
            <a:ext uri="{FF2B5EF4-FFF2-40B4-BE49-F238E27FC236}">
              <a16:creationId xmlns:a16="http://schemas.microsoft.com/office/drawing/2014/main" id="{3E923DA9-2FEA-4E62-A331-A0706A5EC6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63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767" name="Picture@01\QPosted@" descr="@01\QPosted@">
          <a:extLst>
            <a:ext uri="{FF2B5EF4-FFF2-40B4-BE49-F238E27FC236}">
              <a16:creationId xmlns:a16="http://schemas.microsoft.com/office/drawing/2014/main" id="{FAF48110-8ABA-4B01-9719-87B29B2FC9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0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768" name="Picture@01\QPosted@" descr="@01\QPosted@">
          <a:extLst>
            <a:ext uri="{FF2B5EF4-FFF2-40B4-BE49-F238E27FC236}">
              <a16:creationId xmlns:a16="http://schemas.microsoft.com/office/drawing/2014/main" id="{E2C0C184-6B85-4DE0-B96A-5B1DECD4A1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97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769" name="Picture@01\QPosted@" descr="@01\QPosted@">
          <a:extLst>
            <a:ext uri="{FF2B5EF4-FFF2-40B4-BE49-F238E27FC236}">
              <a16:creationId xmlns:a16="http://schemas.microsoft.com/office/drawing/2014/main" id="{111BFC0C-0E24-45E0-BC7D-45FCB425E7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14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770" name="Picture@01\QPosted@" descr="@01\QPosted@">
          <a:extLst>
            <a:ext uri="{FF2B5EF4-FFF2-40B4-BE49-F238E27FC236}">
              <a16:creationId xmlns:a16="http://schemas.microsoft.com/office/drawing/2014/main" id="{0BD7206A-6771-4D44-9194-A9FD98F6DF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32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771" name="Picture@01\QPosted@" descr="@01\QPosted@">
          <a:extLst>
            <a:ext uri="{FF2B5EF4-FFF2-40B4-BE49-F238E27FC236}">
              <a16:creationId xmlns:a16="http://schemas.microsoft.com/office/drawing/2014/main" id="{6D4556EC-A69B-42C6-9493-15C99B3F0F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49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772" name="Picture@01\QPosted@" descr="@01\QPosted@">
          <a:extLst>
            <a:ext uri="{FF2B5EF4-FFF2-40B4-BE49-F238E27FC236}">
              <a16:creationId xmlns:a16="http://schemas.microsoft.com/office/drawing/2014/main" id="{C368E03B-28B1-404E-A0C3-32AB8C8EB1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66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773" name="Picture@01\QPosted@" descr="@01\QPosted@">
          <a:extLst>
            <a:ext uri="{FF2B5EF4-FFF2-40B4-BE49-F238E27FC236}">
              <a16:creationId xmlns:a16="http://schemas.microsoft.com/office/drawing/2014/main" id="{04D78727-705D-4BD2-850C-E23F2FDC4A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283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774" name="Picture@01\QPosted@" descr="@01\QPosted@">
          <a:extLst>
            <a:ext uri="{FF2B5EF4-FFF2-40B4-BE49-F238E27FC236}">
              <a16:creationId xmlns:a16="http://schemas.microsoft.com/office/drawing/2014/main" id="{2DB182A2-456A-4114-906E-034DB6E0E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00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775" name="Picture@01\QPosted@" descr="@01\QPosted@">
          <a:extLst>
            <a:ext uri="{FF2B5EF4-FFF2-40B4-BE49-F238E27FC236}">
              <a16:creationId xmlns:a16="http://schemas.microsoft.com/office/drawing/2014/main" id="{956D7890-B3A6-4202-89FE-19BEF19147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17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776" name="Picture@01\QPosted@" descr="@01\QPosted@">
          <a:extLst>
            <a:ext uri="{FF2B5EF4-FFF2-40B4-BE49-F238E27FC236}">
              <a16:creationId xmlns:a16="http://schemas.microsoft.com/office/drawing/2014/main" id="{ACA68B67-7056-4B28-AEFA-30ADC20F3C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35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777" name="Picture@01\QPosted@" descr="@01\QPosted@">
          <a:extLst>
            <a:ext uri="{FF2B5EF4-FFF2-40B4-BE49-F238E27FC236}">
              <a16:creationId xmlns:a16="http://schemas.microsoft.com/office/drawing/2014/main" id="{B129A08B-E558-441D-981D-378112355C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2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778" name="Picture@01\QPosted@" descr="@01\QPosted@">
          <a:extLst>
            <a:ext uri="{FF2B5EF4-FFF2-40B4-BE49-F238E27FC236}">
              <a16:creationId xmlns:a16="http://schemas.microsoft.com/office/drawing/2014/main" id="{CE8C6AD4-BDC5-4290-B8E0-0E4AC9FDE2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69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779" name="Picture@01\QPosted@" descr="@01\QPosted@">
          <a:extLst>
            <a:ext uri="{FF2B5EF4-FFF2-40B4-BE49-F238E27FC236}">
              <a16:creationId xmlns:a16="http://schemas.microsoft.com/office/drawing/2014/main" id="{4C284008-F746-42E7-B203-ACE4CAB251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86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780" name="Picture@01\QPosted@" descr="@01\QPosted@">
          <a:extLst>
            <a:ext uri="{FF2B5EF4-FFF2-40B4-BE49-F238E27FC236}">
              <a16:creationId xmlns:a16="http://schemas.microsoft.com/office/drawing/2014/main" id="{316A6E4D-C473-4C1A-AD06-CF76B948BE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03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781" name="Picture@01\QPosted@" descr="@01\QPosted@">
          <a:extLst>
            <a:ext uri="{FF2B5EF4-FFF2-40B4-BE49-F238E27FC236}">
              <a16:creationId xmlns:a16="http://schemas.microsoft.com/office/drawing/2014/main" id="{BF633E4B-7DBA-4BFA-B07C-AA3F6D3637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20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782" name="Picture@01\QPosted@" descr="@01\QPosted@">
          <a:extLst>
            <a:ext uri="{FF2B5EF4-FFF2-40B4-BE49-F238E27FC236}">
              <a16:creationId xmlns:a16="http://schemas.microsoft.com/office/drawing/2014/main" id="{622624D2-F77B-42A8-B216-5B2ACEE290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37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783" name="Picture@01\QPosted@" descr="@01\QPosted@">
          <a:extLst>
            <a:ext uri="{FF2B5EF4-FFF2-40B4-BE49-F238E27FC236}">
              <a16:creationId xmlns:a16="http://schemas.microsoft.com/office/drawing/2014/main" id="{607F6DAF-AA5F-45B3-AA69-8CC7A7B937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55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784" name="Picture@01\QPosted@" descr="@01\QPosted@">
          <a:extLst>
            <a:ext uri="{FF2B5EF4-FFF2-40B4-BE49-F238E27FC236}">
              <a16:creationId xmlns:a16="http://schemas.microsoft.com/office/drawing/2014/main" id="{A205A828-2687-400E-8BFD-1B12862693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72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785" name="Picture@01\QPosted@" descr="@01\QPosted@">
          <a:extLst>
            <a:ext uri="{FF2B5EF4-FFF2-40B4-BE49-F238E27FC236}">
              <a16:creationId xmlns:a16="http://schemas.microsoft.com/office/drawing/2014/main" id="{4B497E31-CC3E-4F9F-BB9D-9C55009C4E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489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786" name="Picture@01\QPosted@" descr="@01\QPosted@">
          <a:extLst>
            <a:ext uri="{FF2B5EF4-FFF2-40B4-BE49-F238E27FC236}">
              <a16:creationId xmlns:a16="http://schemas.microsoft.com/office/drawing/2014/main" id="{C05433B6-30B0-4D18-97EC-8A2B296F7D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06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787" name="Picture@01\QPosted@" descr="@01\QPosted@">
          <a:extLst>
            <a:ext uri="{FF2B5EF4-FFF2-40B4-BE49-F238E27FC236}">
              <a16:creationId xmlns:a16="http://schemas.microsoft.com/office/drawing/2014/main" id="{79096EEB-BB88-4911-AB10-AC2FB0BF15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3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788" name="Picture@01\QPosted@" descr="@01\QPosted@">
          <a:extLst>
            <a:ext uri="{FF2B5EF4-FFF2-40B4-BE49-F238E27FC236}">
              <a16:creationId xmlns:a16="http://schemas.microsoft.com/office/drawing/2014/main" id="{AC837BEF-0F2C-4BB8-AF43-51A6D35E91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40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789" name="Picture@01\QPosted@" descr="@01\QPosted@">
          <a:extLst>
            <a:ext uri="{FF2B5EF4-FFF2-40B4-BE49-F238E27FC236}">
              <a16:creationId xmlns:a16="http://schemas.microsoft.com/office/drawing/2014/main" id="{919D2C22-276F-4B78-B07E-47C83E2AB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57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790" name="Picture@01\QPosted@" descr="@01\QPosted@">
          <a:extLst>
            <a:ext uri="{FF2B5EF4-FFF2-40B4-BE49-F238E27FC236}">
              <a16:creationId xmlns:a16="http://schemas.microsoft.com/office/drawing/2014/main" id="{430EEE4D-F957-4215-B616-D7E503CC98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75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791" name="Picture@01\QPosted@" descr="@01\QPosted@">
          <a:extLst>
            <a:ext uri="{FF2B5EF4-FFF2-40B4-BE49-F238E27FC236}">
              <a16:creationId xmlns:a16="http://schemas.microsoft.com/office/drawing/2014/main" id="{5EDE0735-95EA-48A7-8BDD-B6E056F307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92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792" name="Picture@01\QPosted@" descr="@01\QPosted@">
          <a:extLst>
            <a:ext uri="{FF2B5EF4-FFF2-40B4-BE49-F238E27FC236}">
              <a16:creationId xmlns:a16="http://schemas.microsoft.com/office/drawing/2014/main" id="{5CEBB55B-7508-4931-AABB-D6301786AA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09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793" name="Picture@01\QPosted@" descr="@01\QPosted@">
          <a:extLst>
            <a:ext uri="{FF2B5EF4-FFF2-40B4-BE49-F238E27FC236}">
              <a16:creationId xmlns:a16="http://schemas.microsoft.com/office/drawing/2014/main" id="{4904ED3B-1F1A-4F4B-8804-7F71393CBE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26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794" name="Picture@01\QPosted@" descr="@01\QPosted@">
          <a:extLst>
            <a:ext uri="{FF2B5EF4-FFF2-40B4-BE49-F238E27FC236}">
              <a16:creationId xmlns:a16="http://schemas.microsoft.com/office/drawing/2014/main" id="{B6EE6B4D-148A-4471-BEB3-DC53840816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43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795" name="Picture@01\QPosted@" descr="@01\QPosted@">
          <a:extLst>
            <a:ext uri="{FF2B5EF4-FFF2-40B4-BE49-F238E27FC236}">
              <a16:creationId xmlns:a16="http://schemas.microsoft.com/office/drawing/2014/main" id="{D6DE369D-F125-42BC-AD0F-B6A2AC2874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60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796" name="Picture@01\QPosted@" descr="@01\QPosted@">
          <a:extLst>
            <a:ext uri="{FF2B5EF4-FFF2-40B4-BE49-F238E27FC236}">
              <a16:creationId xmlns:a16="http://schemas.microsoft.com/office/drawing/2014/main" id="{CA1388F4-1CBD-4254-BB88-550B85E3C3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77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797" name="Picture@01\QPosted@" descr="@01\QPosted@">
          <a:extLst>
            <a:ext uri="{FF2B5EF4-FFF2-40B4-BE49-F238E27FC236}">
              <a16:creationId xmlns:a16="http://schemas.microsoft.com/office/drawing/2014/main" id="{12FA0231-A06F-4292-9439-97B84FE6F5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5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798" name="Picture@01\QPosted@" descr="@01\QPosted@">
          <a:extLst>
            <a:ext uri="{FF2B5EF4-FFF2-40B4-BE49-F238E27FC236}">
              <a16:creationId xmlns:a16="http://schemas.microsoft.com/office/drawing/2014/main" id="{7FDF6323-6159-44C9-BA87-8A9B392F13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12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799" name="Picture@01\QPosted@" descr="@01\QPosted@">
          <a:extLst>
            <a:ext uri="{FF2B5EF4-FFF2-40B4-BE49-F238E27FC236}">
              <a16:creationId xmlns:a16="http://schemas.microsoft.com/office/drawing/2014/main" id="{29A10C3E-EAC8-4E43-94A4-910FA1D417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29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800" name="Picture@01\QPosted@" descr="@01\QPosted@">
          <a:extLst>
            <a:ext uri="{FF2B5EF4-FFF2-40B4-BE49-F238E27FC236}">
              <a16:creationId xmlns:a16="http://schemas.microsoft.com/office/drawing/2014/main" id="{366FDFB4-867A-460B-BA4A-0979845CBD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46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801" name="Picture@01\QPosted@" descr="@01\QPosted@">
          <a:extLst>
            <a:ext uri="{FF2B5EF4-FFF2-40B4-BE49-F238E27FC236}">
              <a16:creationId xmlns:a16="http://schemas.microsoft.com/office/drawing/2014/main" id="{AA34A8A6-9965-4B18-8263-72BEB717F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63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802" name="Picture@01\QPosted@" descr="@01\QPosted@">
          <a:extLst>
            <a:ext uri="{FF2B5EF4-FFF2-40B4-BE49-F238E27FC236}">
              <a16:creationId xmlns:a16="http://schemas.microsoft.com/office/drawing/2014/main" id="{F564B5E3-7CB8-4224-8E09-E7E96E647A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80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803" name="Picture@01\QPosted@" descr="@01\QPosted@">
          <a:extLst>
            <a:ext uri="{FF2B5EF4-FFF2-40B4-BE49-F238E27FC236}">
              <a16:creationId xmlns:a16="http://schemas.microsoft.com/office/drawing/2014/main" id="{3196A25F-0A6E-4C99-B96D-C5456FE58D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797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804" name="Picture@01\QPosted@" descr="@01\QPosted@">
          <a:extLst>
            <a:ext uri="{FF2B5EF4-FFF2-40B4-BE49-F238E27FC236}">
              <a16:creationId xmlns:a16="http://schemas.microsoft.com/office/drawing/2014/main" id="{EBDF4275-5B7F-436F-81EB-02AA26F91F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15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805" name="Picture@01\QPosted@" descr="@01\QPosted@">
          <a:extLst>
            <a:ext uri="{FF2B5EF4-FFF2-40B4-BE49-F238E27FC236}">
              <a16:creationId xmlns:a16="http://schemas.microsoft.com/office/drawing/2014/main" id="{6BA244C3-07CB-4147-B3B4-95A6AF312F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32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806" name="Picture@01\QPosted@" descr="@01\QPosted@">
          <a:extLst>
            <a:ext uri="{FF2B5EF4-FFF2-40B4-BE49-F238E27FC236}">
              <a16:creationId xmlns:a16="http://schemas.microsoft.com/office/drawing/2014/main" id="{607911F3-3159-4775-BC7B-E99A3424B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49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807" name="Picture@01\QPosted@" descr="@01\QPosted@">
          <a:extLst>
            <a:ext uri="{FF2B5EF4-FFF2-40B4-BE49-F238E27FC236}">
              <a16:creationId xmlns:a16="http://schemas.microsoft.com/office/drawing/2014/main" id="{B2A321E8-9081-4D0A-B79E-F4F0199E0C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6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808" name="Picture@01\QPosted@" descr="@01\QPosted@">
          <a:extLst>
            <a:ext uri="{FF2B5EF4-FFF2-40B4-BE49-F238E27FC236}">
              <a16:creationId xmlns:a16="http://schemas.microsoft.com/office/drawing/2014/main" id="{90645862-C9F5-4FCA-B8F8-E4E94F2831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83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808</xdr:row>
      <xdr:rowOff>0</xdr:rowOff>
    </xdr:from>
    <xdr:to>
      <xdr:col>0</xdr:col>
      <xdr:colOff>152400</xdr:colOff>
      <xdr:row>808</xdr:row>
      <xdr:rowOff>133350</xdr:rowOff>
    </xdr:to>
    <xdr:pic>
      <xdr:nvPicPr>
        <xdr:cNvPr id="809" name="Picture@01\QPosted@" descr="@01\QPosted@">
          <a:extLst>
            <a:ext uri="{FF2B5EF4-FFF2-40B4-BE49-F238E27FC236}">
              <a16:creationId xmlns:a16="http://schemas.microsoft.com/office/drawing/2014/main" id="{6C2551C7-6305-44C7-A618-D64A4D784C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00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809</xdr:row>
      <xdr:rowOff>0</xdr:rowOff>
    </xdr:from>
    <xdr:to>
      <xdr:col>0</xdr:col>
      <xdr:colOff>152400</xdr:colOff>
      <xdr:row>809</xdr:row>
      <xdr:rowOff>133350</xdr:rowOff>
    </xdr:to>
    <xdr:pic>
      <xdr:nvPicPr>
        <xdr:cNvPr id="810" name="Picture@01\QPosted@" descr="@01\QPosted@">
          <a:extLst>
            <a:ext uri="{FF2B5EF4-FFF2-40B4-BE49-F238E27FC236}">
              <a16:creationId xmlns:a16="http://schemas.microsoft.com/office/drawing/2014/main" id="{993F3B51-3198-4655-B9FE-11DAABFF1C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17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810</xdr:row>
      <xdr:rowOff>0</xdr:rowOff>
    </xdr:from>
    <xdr:to>
      <xdr:col>0</xdr:col>
      <xdr:colOff>152400</xdr:colOff>
      <xdr:row>810</xdr:row>
      <xdr:rowOff>133350</xdr:rowOff>
    </xdr:to>
    <xdr:pic>
      <xdr:nvPicPr>
        <xdr:cNvPr id="811" name="Picture@01\QPosted@" descr="@01\QPosted@">
          <a:extLst>
            <a:ext uri="{FF2B5EF4-FFF2-40B4-BE49-F238E27FC236}">
              <a16:creationId xmlns:a16="http://schemas.microsoft.com/office/drawing/2014/main" id="{AF0F7EC0-C880-4C46-9C7A-D298A9C4D8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35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811</xdr:row>
      <xdr:rowOff>0</xdr:rowOff>
    </xdr:from>
    <xdr:to>
      <xdr:col>0</xdr:col>
      <xdr:colOff>152400</xdr:colOff>
      <xdr:row>811</xdr:row>
      <xdr:rowOff>133350</xdr:rowOff>
    </xdr:to>
    <xdr:pic>
      <xdr:nvPicPr>
        <xdr:cNvPr id="812" name="Picture@01\QPosted@" descr="@01\QPosted@">
          <a:extLst>
            <a:ext uri="{FF2B5EF4-FFF2-40B4-BE49-F238E27FC236}">
              <a16:creationId xmlns:a16="http://schemas.microsoft.com/office/drawing/2014/main" id="{C55EE13B-A2F0-47E1-A76C-CD9336940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52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812</xdr:row>
      <xdr:rowOff>0</xdr:rowOff>
    </xdr:from>
    <xdr:to>
      <xdr:col>0</xdr:col>
      <xdr:colOff>152400</xdr:colOff>
      <xdr:row>812</xdr:row>
      <xdr:rowOff>133350</xdr:rowOff>
    </xdr:to>
    <xdr:pic>
      <xdr:nvPicPr>
        <xdr:cNvPr id="813" name="Picture@01\QPosted@" descr="@01\QPosted@">
          <a:extLst>
            <a:ext uri="{FF2B5EF4-FFF2-40B4-BE49-F238E27FC236}">
              <a16:creationId xmlns:a16="http://schemas.microsoft.com/office/drawing/2014/main" id="{888BD528-0271-459F-969F-C27B1F91E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69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813</xdr:row>
      <xdr:rowOff>0</xdr:rowOff>
    </xdr:from>
    <xdr:to>
      <xdr:col>0</xdr:col>
      <xdr:colOff>152400</xdr:colOff>
      <xdr:row>813</xdr:row>
      <xdr:rowOff>133350</xdr:rowOff>
    </xdr:to>
    <xdr:pic>
      <xdr:nvPicPr>
        <xdr:cNvPr id="814" name="Picture@01\QPosted@" descr="@01\QPosted@">
          <a:extLst>
            <a:ext uri="{FF2B5EF4-FFF2-40B4-BE49-F238E27FC236}">
              <a16:creationId xmlns:a16="http://schemas.microsoft.com/office/drawing/2014/main" id="{54F4784F-2A69-4D3F-B272-8B2C5C2220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986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814</xdr:row>
      <xdr:rowOff>0</xdr:rowOff>
    </xdr:from>
    <xdr:to>
      <xdr:col>0</xdr:col>
      <xdr:colOff>152400</xdr:colOff>
      <xdr:row>814</xdr:row>
      <xdr:rowOff>133350</xdr:rowOff>
    </xdr:to>
    <xdr:pic>
      <xdr:nvPicPr>
        <xdr:cNvPr id="815" name="Picture@01\QPosted@" descr="@01\QPosted@">
          <a:extLst>
            <a:ext uri="{FF2B5EF4-FFF2-40B4-BE49-F238E27FC236}">
              <a16:creationId xmlns:a16="http://schemas.microsoft.com/office/drawing/2014/main" id="{07A2F0A1-ABEB-4BC3-AE4C-E2ABA2539E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03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815</xdr:row>
      <xdr:rowOff>0</xdr:rowOff>
    </xdr:from>
    <xdr:to>
      <xdr:col>0</xdr:col>
      <xdr:colOff>152400</xdr:colOff>
      <xdr:row>815</xdr:row>
      <xdr:rowOff>133350</xdr:rowOff>
    </xdr:to>
    <xdr:pic>
      <xdr:nvPicPr>
        <xdr:cNvPr id="816" name="Picture@01\QPosted@" descr="@01\QPosted@">
          <a:extLst>
            <a:ext uri="{FF2B5EF4-FFF2-40B4-BE49-F238E27FC236}">
              <a16:creationId xmlns:a16="http://schemas.microsoft.com/office/drawing/2014/main" id="{9295223A-B00A-426D-9F2B-F13F0848CC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20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816</xdr:row>
      <xdr:rowOff>0</xdr:rowOff>
    </xdr:from>
    <xdr:to>
      <xdr:col>0</xdr:col>
      <xdr:colOff>152400</xdr:colOff>
      <xdr:row>816</xdr:row>
      <xdr:rowOff>133350</xdr:rowOff>
    </xdr:to>
    <xdr:pic>
      <xdr:nvPicPr>
        <xdr:cNvPr id="817" name="Picture@01\QPosted@" descr="@01\QPosted@">
          <a:extLst>
            <a:ext uri="{FF2B5EF4-FFF2-40B4-BE49-F238E27FC236}">
              <a16:creationId xmlns:a16="http://schemas.microsoft.com/office/drawing/2014/main" id="{C7F0EE69-0D53-4F76-A7D6-D88F5B22C1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7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817</xdr:row>
      <xdr:rowOff>0</xdr:rowOff>
    </xdr:from>
    <xdr:to>
      <xdr:col>0</xdr:col>
      <xdr:colOff>152400</xdr:colOff>
      <xdr:row>817</xdr:row>
      <xdr:rowOff>133350</xdr:rowOff>
    </xdr:to>
    <xdr:pic>
      <xdr:nvPicPr>
        <xdr:cNvPr id="818" name="Picture@01\QPosted@" descr="@01\QPosted@">
          <a:extLst>
            <a:ext uri="{FF2B5EF4-FFF2-40B4-BE49-F238E27FC236}">
              <a16:creationId xmlns:a16="http://schemas.microsoft.com/office/drawing/2014/main" id="{26E7E0C1-F39B-427D-B440-DFF412EB51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55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818</xdr:row>
      <xdr:rowOff>0</xdr:rowOff>
    </xdr:from>
    <xdr:to>
      <xdr:col>0</xdr:col>
      <xdr:colOff>152400</xdr:colOff>
      <xdr:row>818</xdr:row>
      <xdr:rowOff>133350</xdr:rowOff>
    </xdr:to>
    <xdr:pic>
      <xdr:nvPicPr>
        <xdr:cNvPr id="819" name="Picture@01\QPosted@" descr="@01\QPosted@">
          <a:extLst>
            <a:ext uri="{FF2B5EF4-FFF2-40B4-BE49-F238E27FC236}">
              <a16:creationId xmlns:a16="http://schemas.microsoft.com/office/drawing/2014/main" id="{89804CA2-5B13-48A1-841B-19E7F825D1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72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819</xdr:row>
      <xdr:rowOff>0</xdr:rowOff>
    </xdr:from>
    <xdr:to>
      <xdr:col>0</xdr:col>
      <xdr:colOff>152400</xdr:colOff>
      <xdr:row>819</xdr:row>
      <xdr:rowOff>133350</xdr:rowOff>
    </xdr:to>
    <xdr:pic>
      <xdr:nvPicPr>
        <xdr:cNvPr id="820" name="Picture@01\QPosted@" descr="@01\QPosted@">
          <a:extLst>
            <a:ext uri="{FF2B5EF4-FFF2-40B4-BE49-F238E27FC236}">
              <a16:creationId xmlns:a16="http://schemas.microsoft.com/office/drawing/2014/main" id="{8B03114A-0289-48B8-B75E-632C4C9C3B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89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820</xdr:row>
      <xdr:rowOff>0</xdr:rowOff>
    </xdr:from>
    <xdr:to>
      <xdr:col>0</xdr:col>
      <xdr:colOff>152400</xdr:colOff>
      <xdr:row>820</xdr:row>
      <xdr:rowOff>133350</xdr:rowOff>
    </xdr:to>
    <xdr:pic>
      <xdr:nvPicPr>
        <xdr:cNvPr id="821" name="Picture@01\QPosted@" descr="@01\QPosted@">
          <a:extLst>
            <a:ext uri="{FF2B5EF4-FFF2-40B4-BE49-F238E27FC236}">
              <a16:creationId xmlns:a16="http://schemas.microsoft.com/office/drawing/2014/main" id="{24AE11E3-5A21-46C6-9D68-5050ADED30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06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821</xdr:row>
      <xdr:rowOff>0</xdr:rowOff>
    </xdr:from>
    <xdr:to>
      <xdr:col>0</xdr:col>
      <xdr:colOff>152400</xdr:colOff>
      <xdr:row>821</xdr:row>
      <xdr:rowOff>133350</xdr:rowOff>
    </xdr:to>
    <xdr:pic>
      <xdr:nvPicPr>
        <xdr:cNvPr id="822" name="Picture@01\QPosted@" descr="@01\QPosted@">
          <a:extLst>
            <a:ext uri="{FF2B5EF4-FFF2-40B4-BE49-F238E27FC236}">
              <a16:creationId xmlns:a16="http://schemas.microsoft.com/office/drawing/2014/main" id="{7B344562-EDAE-4B2E-8775-65E35E1D52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23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822</xdr:row>
      <xdr:rowOff>0</xdr:rowOff>
    </xdr:from>
    <xdr:to>
      <xdr:col>0</xdr:col>
      <xdr:colOff>152400</xdr:colOff>
      <xdr:row>822</xdr:row>
      <xdr:rowOff>133350</xdr:rowOff>
    </xdr:to>
    <xdr:pic>
      <xdr:nvPicPr>
        <xdr:cNvPr id="823" name="Picture@01\QPosted@" descr="@01\QPosted@">
          <a:extLst>
            <a:ext uri="{FF2B5EF4-FFF2-40B4-BE49-F238E27FC236}">
              <a16:creationId xmlns:a16="http://schemas.microsoft.com/office/drawing/2014/main" id="{B035C761-A0D0-45A7-A889-5978B622EC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40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823</xdr:row>
      <xdr:rowOff>0</xdr:rowOff>
    </xdr:from>
    <xdr:to>
      <xdr:col>0</xdr:col>
      <xdr:colOff>152400</xdr:colOff>
      <xdr:row>823</xdr:row>
      <xdr:rowOff>133350</xdr:rowOff>
    </xdr:to>
    <xdr:pic>
      <xdr:nvPicPr>
        <xdr:cNvPr id="824" name="Picture@01\QPosted@" descr="@01\QPosted@">
          <a:extLst>
            <a:ext uri="{FF2B5EF4-FFF2-40B4-BE49-F238E27FC236}">
              <a16:creationId xmlns:a16="http://schemas.microsoft.com/office/drawing/2014/main" id="{F6C0577E-650F-4D12-8536-70FC61BB84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57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824</xdr:row>
      <xdr:rowOff>0</xdr:rowOff>
    </xdr:from>
    <xdr:to>
      <xdr:col>0</xdr:col>
      <xdr:colOff>152400</xdr:colOff>
      <xdr:row>824</xdr:row>
      <xdr:rowOff>133350</xdr:rowOff>
    </xdr:to>
    <xdr:pic>
      <xdr:nvPicPr>
        <xdr:cNvPr id="825" name="Picture@01\QPosted@" descr="@01\QPosted@">
          <a:extLst>
            <a:ext uri="{FF2B5EF4-FFF2-40B4-BE49-F238E27FC236}">
              <a16:creationId xmlns:a16="http://schemas.microsoft.com/office/drawing/2014/main" id="{CBADAC64-812B-4DEF-99CC-0AAFF95F53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75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825</xdr:row>
      <xdr:rowOff>0</xdr:rowOff>
    </xdr:from>
    <xdr:to>
      <xdr:col>0</xdr:col>
      <xdr:colOff>152400</xdr:colOff>
      <xdr:row>825</xdr:row>
      <xdr:rowOff>133350</xdr:rowOff>
    </xdr:to>
    <xdr:pic>
      <xdr:nvPicPr>
        <xdr:cNvPr id="826" name="Picture@01\QPosted@" descr="@01\QPosted@">
          <a:extLst>
            <a:ext uri="{FF2B5EF4-FFF2-40B4-BE49-F238E27FC236}">
              <a16:creationId xmlns:a16="http://schemas.microsoft.com/office/drawing/2014/main" id="{62919425-0EC9-48B8-A577-A722C5FF87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192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826</xdr:row>
      <xdr:rowOff>0</xdr:rowOff>
    </xdr:from>
    <xdr:to>
      <xdr:col>0</xdr:col>
      <xdr:colOff>152400</xdr:colOff>
      <xdr:row>826</xdr:row>
      <xdr:rowOff>133350</xdr:rowOff>
    </xdr:to>
    <xdr:pic>
      <xdr:nvPicPr>
        <xdr:cNvPr id="827" name="Picture@01\QPosted@" descr="@01\QPosted@">
          <a:extLst>
            <a:ext uri="{FF2B5EF4-FFF2-40B4-BE49-F238E27FC236}">
              <a16:creationId xmlns:a16="http://schemas.microsoft.com/office/drawing/2014/main" id="{94C672C0-FD5A-4028-A4BA-FFDDB47DF7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09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827</xdr:row>
      <xdr:rowOff>0</xdr:rowOff>
    </xdr:from>
    <xdr:to>
      <xdr:col>0</xdr:col>
      <xdr:colOff>152400</xdr:colOff>
      <xdr:row>827</xdr:row>
      <xdr:rowOff>133350</xdr:rowOff>
    </xdr:to>
    <xdr:pic>
      <xdr:nvPicPr>
        <xdr:cNvPr id="828" name="Picture@01\QPosted@" descr="@01\QPosted@">
          <a:extLst>
            <a:ext uri="{FF2B5EF4-FFF2-40B4-BE49-F238E27FC236}">
              <a16:creationId xmlns:a16="http://schemas.microsoft.com/office/drawing/2014/main" id="{39FFCD33-EF62-4017-AF8F-35F283A26D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26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828</xdr:row>
      <xdr:rowOff>0</xdr:rowOff>
    </xdr:from>
    <xdr:to>
      <xdr:col>0</xdr:col>
      <xdr:colOff>152400</xdr:colOff>
      <xdr:row>828</xdr:row>
      <xdr:rowOff>133350</xdr:rowOff>
    </xdr:to>
    <xdr:pic>
      <xdr:nvPicPr>
        <xdr:cNvPr id="829" name="Picture@01\QPosted@" descr="@01\QPosted@">
          <a:extLst>
            <a:ext uri="{FF2B5EF4-FFF2-40B4-BE49-F238E27FC236}">
              <a16:creationId xmlns:a16="http://schemas.microsoft.com/office/drawing/2014/main" id="{2872E15B-7002-4F93-8F6F-641EC7F6AF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43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829</xdr:row>
      <xdr:rowOff>0</xdr:rowOff>
    </xdr:from>
    <xdr:to>
      <xdr:col>0</xdr:col>
      <xdr:colOff>152400</xdr:colOff>
      <xdr:row>829</xdr:row>
      <xdr:rowOff>133350</xdr:rowOff>
    </xdr:to>
    <xdr:pic>
      <xdr:nvPicPr>
        <xdr:cNvPr id="830" name="Picture@01\QPosted@" descr="@01\QPosted@">
          <a:extLst>
            <a:ext uri="{FF2B5EF4-FFF2-40B4-BE49-F238E27FC236}">
              <a16:creationId xmlns:a16="http://schemas.microsoft.com/office/drawing/2014/main" id="{65F99D18-DB9E-4531-AABA-1743DBC8AA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60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830</xdr:row>
      <xdr:rowOff>0</xdr:rowOff>
    </xdr:from>
    <xdr:to>
      <xdr:col>0</xdr:col>
      <xdr:colOff>152400</xdr:colOff>
      <xdr:row>830</xdr:row>
      <xdr:rowOff>133350</xdr:rowOff>
    </xdr:to>
    <xdr:pic>
      <xdr:nvPicPr>
        <xdr:cNvPr id="831" name="Picture@01\QPosted@" descr="@01\QPosted@">
          <a:extLst>
            <a:ext uri="{FF2B5EF4-FFF2-40B4-BE49-F238E27FC236}">
              <a16:creationId xmlns:a16="http://schemas.microsoft.com/office/drawing/2014/main" id="{567536AF-F592-40E2-8ECE-D1EAE04794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77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831</xdr:row>
      <xdr:rowOff>0</xdr:rowOff>
    </xdr:from>
    <xdr:to>
      <xdr:col>0</xdr:col>
      <xdr:colOff>152400</xdr:colOff>
      <xdr:row>831</xdr:row>
      <xdr:rowOff>133350</xdr:rowOff>
    </xdr:to>
    <xdr:pic>
      <xdr:nvPicPr>
        <xdr:cNvPr id="832" name="Picture@01\QPosted@" descr="@01\QPosted@">
          <a:extLst>
            <a:ext uri="{FF2B5EF4-FFF2-40B4-BE49-F238E27FC236}">
              <a16:creationId xmlns:a16="http://schemas.microsoft.com/office/drawing/2014/main" id="{E60B6681-637A-4346-A5DB-2636461E3C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95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832</xdr:row>
      <xdr:rowOff>0</xdr:rowOff>
    </xdr:from>
    <xdr:to>
      <xdr:col>0</xdr:col>
      <xdr:colOff>152400</xdr:colOff>
      <xdr:row>832</xdr:row>
      <xdr:rowOff>133350</xdr:rowOff>
    </xdr:to>
    <xdr:pic>
      <xdr:nvPicPr>
        <xdr:cNvPr id="833" name="Picture@01\QPosted@" descr="@01\QPosted@">
          <a:extLst>
            <a:ext uri="{FF2B5EF4-FFF2-40B4-BE49-F238E27FC236}">
              <a16:creationId xmlns:a16="http://schemas.microsoft.com/office/drawing/2014/main" id="{E817F37A-140A-4C49-A5C3-B492BCB90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12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833</xdr:row>
      <xdr:rowOff>0</xdr:rowOff>
    </xdr:from>
    <xdr:to>
      <xdr:col>0</xdr:col>
      <xdr:colOff>152400</xdr:colOff>
      <xdr:row>833</xdr:row>
      <xdr:rowOff>133350</xdr:rowOff>
    </xdr:to>
    <xdr:pic>
      <xdr:nvPicPr>
        <xdr:cNvPr id="834" name="Picture@01\QPosted@" descr="@01\QPosted@">
          <a:extLst>
            <a:ext uri="{FF2B5EF4-FFF2-40B4-BE49-F238E27FC236}">
              <a16:creationId xmlns:a16="http://schemas.microsoft.com/office/drawing/2014/main" id="{C65E5061-B62B-4638-BD5E-6A29BD648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29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834</xdr:row>
      <xdr:rowOff>0</xdr:rowOff>
    </xdr:from>
    <xdr:to>
      <xdr:col>0</xdr:col>
      <xdr:colOff>152400</xdr:colOff>
      <xdr:row>834</xdr:row>
      <xdr:rowOff>133350</xdr:rowOff>
    </xdr:to>
    <xdr:pic>
      <xdr:nvPicPr>
        <xdr:cNvPr id="835" name="Picture@01\QPosted@" descr="@01\QPosted@">
          <a:extLst>
            <a:ext uri="{FF2B5EF4-FFF2-40B4-BE49-F238E27FC236}">
              <a16:creationId xmlns:a16="http://schemas.microsoft.com/office/drawing/2014/main" id="{A7A812DC-B7CF-4C86-B427-D80BC26532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46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835</xdr:row>
      <xdr:rowOff>0</xdr:rowOff>
    </xdr:from>
    <xdr:to>
      <xdr:col>0</xdr:col>
      <xdr:colOff>152400</xdr:colOff>
      <xdr:row>835</xdr:row>
      <xdr:rowOff>133350</xdr:rowOff>
    </xdr:to>
    <xdr:pic>
      <xdr:nvPicPr>
        <xdr:cNvPr id="836" name="Picture@01\QPosted@" descr="@01\QPosted@">
          <a:extLst>
            <a:ext uri="{FF2B5EF4-FFF2-40B4-BE49-F238E27FC236}">
              <a16:creationId xmlns:a16="http://schemas.microsoft.com/office/drawing/2014/main" id="{94C7E304-6F8A-4057-9FC1-D6DA2D2049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63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836</xdr:row>
      <xdr:rowOff>0</xdr:rowOff>
    </xdr:from>
    <xdr:to>
      <xdr:col>0</xdr:col>
      <xdr:colOff>152400</xdr:colOff>
      <xdr:row>836</xdr:row>
      <xdr:rowOff>133350</xdr:rowOff>
    </xdr:to>
    <xdr:pic>
      <xdr:nvPicPr>
        <xdr:cNvPr id="837" name="Picture@01\QPosted@" descr="@01\QPosted@">
          <a:extLst>
            <a:ext uri="{FF2B5EF4-FFF2-40B4-BE49-F238E27FC236}">
              <a16:creationId xmlns:a16="http://schemas.microsoft.com/office/drawing/2014/main" id="{EAB0E2A2-AFE2-40CE-8EAB-53A040F1B2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0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837</xdr:row>
      <xdr:rowOff>0</xdr:rowOff>
    </xdr:from>
    <xdr:to>
      <xdr:col>0</xdr:col>
      <xdr:colOff>152400</xdr:colOff>
      <xdr:row>837</xdr:row>
      <xdr:rowOff>133350</xdr:rowOff>
    </xdr:to>
    <xdr:pic>
      <xdr:nvPicPr>
        <xdr:cNvPr id="838" name="Picture@01\QPosted@" descr="@01\QPosted@">
          <a:extLst>
            <a:ext uri="{FF2B5EF4-FFF2-40B4-BE49-F238E27FC236}">
              <a16:creationId xmlns:a16="http://schemas.microsoft.com/office/drawing/2014/main" id="{831B7DC1-A195-46B9-9231-CD75762442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97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838</xdr:row>
      <xdr:rowOff>0</xdr:rowOff>
    </xdr:from>
    <xdr:to>
      <xdr:col>0</xdr:col>
      <xdr:colOff>152400</xdr:colOff>
      <xdr:row>838</xdr:row>
      <xdr:rowOff>133350</xdr:rowOff>
    </xdr:to>
    <xdr:pic>
      <xdr:nvPicPr>
        <xdr:cNvPr id="839" name="Picture@01\QPosted@" descr="@01\QPosted@">
          <a:extLst>
            <a:ext uri="{FF2B5EF4-FFF2-40B4-BE49-F238E27FC236}">
              <a16:creationId xmlns:a16="http://schemas.microsoft.com/office/drawing/2014/main" id="{FD71CFB2-4404-4A55-9D57-68723225D1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15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839</xdr:row>
      <xdr:rowOff>0</xdr:rowOff>
    </xdr:from>
    <xdr:to>
      <xdr:col>0</xdr:col>
      <xdr:colOff>152400</xdr:colOff>
      <xdr:row>839</xdr:row>
      <xdr:rowOff>133350</xdr:rowOff>
    </xdr:to>
    <xdr:pic>
      <xdr:nvPicPr>
        <xdr:cNvPr id="840" name="Picture@01\QPosted@" descr="@01\QPosted@">
          <a:extLst>
            <a:ext uri="{FF2B5EF4-FFF2-40B4-BE49-F238E27FC236}">
              <a16:creationId xmlns:a16="http://schemas.microsoft.com/office/drawing/2014/main" id="{1DC37301-2790-43C2-BA39-419097D72A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32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840</xdr:row>
      <xdr:rowOff>0</xdr:rowOff>
    </xdr:from>
    <xdr:to>
      <xdr:col>0</xdr:col>
      <xdr:colOff>152400</xdr:colOff>
      <xdr:row>840</xdr:row>
      <xdr:rowOff>133350</xdr:rowOff>
    </xdr:to>
    <xdr:pic>
      <xdr:nvPicPr>
        <xdr:cNvPr id="841" name="Picture@01\QPosted@" descr="@01\QPosted@">
          <a:extLst>
            <a:ext uri="{FF2B5EF4-FFF2-40B4-BE49-F238E27FC236}">
              <a16:creationId xmlns:a16="http://schemas.microsoft.com/office/drawing/2014/main" id="{1F1E3BB5-C4D2-43FC-8B27-911F456825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49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841</xdr:row>
      <xdr:rowOff>0</xdr:rowOff>
    </xdr:from>
    <xdr:to>
      <xdr:col>0</xdr:col>
      <xdr:colOff>152400</xdr:colOff>
      <xdr:row>841</xdr:row>
      <xdr:rowOff>133350</xdr:rowOff>
    </xdr:to>
    <xdr:pic>
      <xdr:nvPicPr>
        <xdr:cNvPr id="842" name="Picture@01\QPosted@" descr="@01\QPosted@">
          <a:extLst>
            <a:ext uri="{FF2B5EF4-FFF2-40B4-BE49-F238E27FC236}">
              <a16:creationId xmlns:a16="http://schemas.microsoft.com/office/drawing/2014/main" id="{727C39C1-D96C-4E32-BC48-07965D9A18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66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842</xdr:row>
      <xdr:rowOff>0</xdr:rowOff>
    </xdr:from>
    <xdr:to>
      <xdr:col>0</xdr:col>
      <xdr:colOff>152400</xdr:colOff>
      <xdr:row>842</xdr:row>
      <xdr:rowOff>133350</xdr:rowOff>
    </xdr:to>
    <xdr:pic>
      <xdr:nvPicPr>
        <xdr:cNvPr id="843" name="Picture@01\QPosted@" descr="@01\QPosted@">
          <a:extLst>
            <a:ext uri="{FF2B5EF4-FFF2-40B4-BE49-F238E27FC236}">
              <a16:creationId xmlns:a16="http://schemas.microsoft.com/office/drawing/2014/main" id="{B3CEA22B-0BCB-4CCF-9D81-FD8657D88B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483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843</xdr:row>
      <xdr:rowOff>0</xdr:rowOff>
    </xdr:from>
    <xdr:to>
      <xdr:col>0</xdr:col>
      <xdr:colOff>152400</xdr:colOff>
      <xdr:row>843</xdr:row>
      <xdr:rowOff>133350</xdr:rowOff>
    </xdr:to>
    <xdr:pic>
      <xdr:nvPicPr>
        <xdr:cNvPr id="844" name="Picture@01\QPosted@" descr="@01\QPosted@">
          <a:extLst>
            <a:ext uri="{FF2B5EF4-FFF2-40B4-BE49-F238E27FC236}">
              <a16:creationId xmlns:a16="http://schemas.microsoft.com/office/drawing/2014/main" id="{D6848C26-49EB-4671-BE08-D9DA3DAEB0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00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844</xdr:row>
      <xdr:rowOff>0</xdr:rowOff>
    </xdr:from>
    <xdr:to>
      <xdr:col>0</xdr:col>
      <xdr:colOff>152400</xdr:colOff>
      <xdr:row>844</xdr:row>
      <xdr:rowOff>133350</xdr:rowOff>
    </xdr:to>
    <xdr:pic>
      <xdr:nvPicPr>
        <xdr:cNvPr id="845" name="Picture@01\QPosted@" descr="@01\QPosted@">
          <a:extLst>
            <a:ext uri="{FF2B5EF4-FFF2-40B4-BE49-F238E27FC236}">
              <a16:creationId xmlns:a16="http://schemas.microsoft.com/office/drawing/2014/main" id="{894672A3-AAD8-4F26-B343-898F20255B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18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845</xdr:row>
      <xdr:rowOff>0</xdr:rowOff>
    </xdr:from>
    <xdr:to>
      <xdr:col>0</xdr:col>
      <xdr:colOff>152400</xdr:colOff>
      <xdr:row>845</xdr:row>
      <xdr:rowOff>133350</xdr:rowOff>
    </xdr:to>
    <xdr:pic>
      <xdr:nvPicPr>
        <xdr:cNvPr id="846" name="Picture@01\QPosted@" descr="@01\QPosted@">
          <a:extLst>
            <a:ext uri="{FF2B5EF4-FFF2-40B4-BE49-F238E27FC236}">
              <a16:creationId xmlns:a16="http://schemas.microsoft.com/office/drawing/2014/main" id="{7D8D150E-D8A9-4AEC-82EA-600F361C2E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35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846</xdr:row>
      <xdr:rowOff>0</xdr:rowOff>
    </xdr:from>
    <xdr:to>
      <xdr:col>0</xdr:col>
      <xdr:colOff>152400</xdr:colOff>
      <xdr:row>846</xdr:row>
      <xdr:rowOff>133350</xdr:rowOff>
    </xdr:to>
    <xdr:pic>
      <xdr:nvPicPr>
        <xdr:cNvPr id="847" name="Picture@01\QPosted@" descr="@01\QPosted@">
          <a:extLst>
            <a:ext uri="{FF2B5EF4-FFF2-40B4-BE49-F238E27FC236}">
              <a16:creationId xmlns:a16="http://schemas.microsoft.com/office/drawing/2014/main" id="{492E512D-F2A6-4C37-AABD-7FC82C434E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2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847</xdr:row>
      <xdr:rowOff>0</xdr:rowOff>
    </xdr:from>
    <xdr:to>
      <xdr:col>0</xdr:col>
      <xdr:colOff>152400</xdr:colOff>
      <xdr:row>847</xdr:row>
      <xdr:rowOff>133350</xdr:rowOff>
    </xdr:to>
    <xdr:pic>
      <xdr:nvPicPr>
        <xdr:cNvPr id="848" name="Picture@01\QPosted@" descr="@01\QPosted@">
          <a:extLst>
            <a:ext uri="{FF2B5EF4-FFF2-40B4-BE49-F238E27FC236}">
              <a16:creationId xmlns:a16="http://schemas.microsoft.com/office/drawing/2014/main" id="{79FB203C-A8C8-4B8C-8966-A9ACF4CD6D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69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848</xdr:row>
      <xdr:rowOff>0</xdr:rowOff>
    </xdr:from>
    <xdr:to>
      <xdr:col>0</xdr:col>
      <xdr:colOff>152400</xdr:colOff>
      <xdr:row>848</xdr:row>
      <xdr:rowOff>133350</xdr:rowOff>
    </xdr:to>
    <xdr:pic>
      <xdr:nvPicPr>
        <xdr:cNvPr id="849" name="Picture@01\QPosted@" descr="@01\QPosted@">
          <a:extLst>
            <a:ext uri="{FF2B5EF4-FFF2-40B4-BE49-F238E27FC236}">
              <a16:creationId xmlns:a16="http://schemas.microsoft.com/office/drawing/2014/main" id="{D0BBC346-BA01-4D10-AB4B-06967865D8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86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849</xdr:row>
      <xdr:rowOff>0</xdr:rowOff>
    </xdr:from>
    <xdr:to>
      <xdr:col>0</xdr:col>
      <xdr:colOff>152400</xdr:colOff>
      <xdr:row>849</xdr:row>
      <xdr:rowOff>133350</xdr:rowOff>
    </xdr:to>
    <xdr:pic>
      <xdr:nvPicPr>
        <xdr:cNvPr id="850" name="Picture@01\QPosted@" descr="@01\QPosted@">
          <a:extLst>
            <a:ext uri="{FF2B5EF4-FFF2-40B4-BE49-F238E27FC236}">
              <a16:creationId xmlns:a16="http://schemas.microsoft.com/office/drawing/2014/main" id="{90D2FF67-9420-4C93-B763-7571A234A2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03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850</xdr:row>
      <xdr:rowOff>0</xdr:rowOff>
    </xdr:from>
    <xdr:to>
      <xdr:col>0</xdr:col>
      <xdr:colOff>152400</xdr:colOff>
      <xdr:row>850</xdr:row>
      <xdr:rowOff>133350</xdr:rowOff>
    </xdr:to>
    <xdr:pic>
      <xdr:nvPicPr>
        <xdr:cNvPr id="851" name="Picture@01\QPosted@" descr="@01\QPosted@">
          <a:extLst>
            <a:ext uri="{FF2B5EF4-FFF2-40B4-BE49-F238E27FC236}">
              <a16:creationId xmlns:a16="http://schemas.microsoft.com/office/drawing/2014/main" id="{4D714738-92A7-4CCA-9789-D727472534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20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851</xdr:row>
      <xdr:rowOff>0</xdr:rowOff>
    </xdr:from>
    <xdr:to>
      <xdr:col>0</xdr:col>
      <xdr:colOff>152400</xdr:colOff>
      <xdr:row>851</xdr:row>
      <xdr:rowOff>133350</xdr:rowOff>
    </xdr:to>
    <xdr:pic>
      <xdr:nvPicPr>
        <xdr:cNvPr id="852" name="Picture@01\QPosted@" descr="@01\QPosted@">
          <a:extLst>
            <a:ext uri="{FF2B5EF4-FFF2-40B4-BE49-F238E27FC236}">
              <a16:creationId xmlns:a16="http://schemas.microsoft.com/office/drawing/2014/main" id="{E5FC2A4D-2C45-4D45-BCBF-AD06CC536E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38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852</xdr:row>
      <xdr:rowOff>0</xdr:rowOff>
    </xdr:from>
    <xdr:to>
      <xdr:col>0</xdr:col>
      <xdr:colOff>152400</xdr:colOff>
      <xdr:row>852</xdr:row>
      <xdr:rowOff>133350</xdr:rowOff>
    </xdr:to>
    <xdr:pic>
      <xdr:nvPicPr>
        <xdr:cNvPr id="853" name="Picture@01\QPosted@" descr="@01\QPosted@">
          <a:extLst>
            <a:ext uri="{FF2B5EF4-FFF2-40B4-BE49-F238E27FC236}">
              <a16:creationId xmlns:a16="http://schemas.microsoft.com/office/drawing/2014/main" id="{633EEFB1-808C-4F32-8627-9EDAE31144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55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853</xdr:row>
      <xdr:rowOff>0</xdr:rowOff>
    </xdr:from>
    <xdr:to>
      <xdr:col>0</xdr:col>
      <xdr:colOff>152400</xdr:colOff>
      <xdr:row>853</xdr:row>
      <xdr:rowOff>133350</xdr:rowOff>
    </xdr:to>
    <xdr:pic>
      <xdr:nvPicPr>
        <xdr:cNvPr id="854" name="Picture@01\QPosted@" descr="@01\QPosted@">
          <a:extLst>
            <a:ext uri="{FF2B5EF4-FFF2-40B4-BE49-F238E27FC236}">
              <a16:creationId xmlns:a16="http://schemas.microsoft.com/office/drawing/2014/main" id="{8723112B-F0A4-4B8F-8ECE-0016576081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72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854</xdr:row>
      <xdr:rowOff>0</xdr:rowOff>
    </xdr:from>
    <xdr:to>
      <xdr:col>0</xdr:col>
      <xdr:colOff>152400</xdr:colOff>
      <xdr:row>854</xdr:row>
      <xdr:rowOff>133350</xdr:rowOff>
    </xdr:to>
    <xdr:pic>
      <xdr:nvPicPr>
        <xdr:cNvPr id="855" name="Picture@01\QPosted@" descr="@01\QPosted@">
          <a:extLst>
            <a:ext uri="{FF2B5EF4-FFF2-40B4-BE49-F238E27FC236}">
              <a16:creationId xmlns:a16="http://schemas.microsoft.com/office/drawing/2014/main" id="{381120AB-41E9-464C-834C-0B37D9D1E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689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855</xdr:row>
      <xdr:rowOff>0</xdr:rowOff>
    </xdr:from>
    <xdr:to>
      <xdr:col>0</xdr:col>
      <xdr:colOff>152400</xdr:colOff>
      <xdr:row>855</xdr:row>
      <xdr:rowOff>133350</xdr:rowOff>
    </xdr:to>
    <xdr:pic>
      <xdr:nvPicPr>
        <xdr:cNvPr id="856" name="Picture@01\QPosted@" descr="@01\QPosted@">
          <a:extLst>
            <a:ext uri="{FF2B5EF4-FFF2-40B4-BE49-F238E27FC236}">
              <a16:creationId xmlns:a16="http://schemas.microsoft.com/office/drawing/2014/main" id="{726974D8-E6E3-4B75-BF39-62162D6212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06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856</xdr:row>
      <xdr:rowOff>0</xdr:rowOff>
    </xdr:from>
    <xdr:to>
      <xdr:col>0</xdr:col>
      <xdr:colOff>152400</xdr:colOff>
      <xdr:row>856</xdr:row>
      <xdr:rowOff>133350</xdr:rowOff>
    </xdr:to>
    <xdr:pic>
      <xdr:nvPicPr>
        <xdr:cNvPr id="857" name="Picture@01\QPosted@" descr="@01\QPosted@">
          <a:extLst>
            <a:ext uri="{FF2B5EF4-FFF2-40B4-BE49-F238E27FC236}">
              <a16:creationId xmlns:a16="http://schemas.microsoft.com/office/drawing/2014/main" id="{896C4511-C1FF-43C3-B256-41CB003AD1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3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857</xdr:row>
      <xdr:rowOff>0</xdr:rowOff>
    </xdr:from>
    <xdr:to>
      <xdr:col>0</xdr:col>
      <xdr:colOff>152400</xdr:colOff>
      <xdr:row>857</xdr:row>
      <xdr:rowOff>133350</xdr:rowOff>
    </xdr:to>
    <xdr:pic>
      <xdr:nvPicPr>
        <xdr:cNvPr id="858" name="Picture@01\QPosted@" descr="@01\QPosted@">
          <a:extLst>
            <a:ext uri="{FF2B5EF4-FFF2-40B4-BE49-F238E27FC236}">
              <a16:creationId xmlns:a16="http://schemas.microsoft.com/office/drawing/2014/main" id="{6C6DC44F-3A12-4B77-B4B4-49F82C7145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40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858</xdr:row>
      <xdr:rowOff>0</xdr:rowOff>
    </xdr:from>
    <xdr:to>
      <xdr:col>0</xdr:col>
      <xdr:colOff>152400</xdr:colOff>
      <xdr:row>858</xdr:row>
      <xdr:rowOff>133350</xdr:rowOff>
    </xdr:to>
    <xdr:pic>
      <xdr:nvPicPr>
        <xdr:cNvPr id="859" name="Picture@01\QPosted@" descr="@01\QPosted@">
          <a:extLst>
            <a:ext uri="{FF2B5EF4-FFF2-40B4-BE49-F238E27FC236}">
              <a16:creationId xmlns:a16="http://schemas.microsoft.com/office/drawing/2014/main" id="{F90823E4-9AFF-4BE9-947B-F561EBF41B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58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859</xdr:row>
      <xdr:rowOff>0</xdr:rowOff>
    </xdr:from>
    <xdr:to>
      <xdr:col>0</xdr:col>
      <xdr:colOff>152400</xdr:colOff>
      <xdr:row>859</xdr:row>
      <xdr:rowOff>133350</xdr:rowOff>
    </xdr:to>
    <xdr:pic>
      <xdr:nvPicPr>
        <xdr:cNvPr id="860" name="Picture@01\QPosted@" descr="@01\QPosted@">
          <a:extLst>
            <a:ext uri="{FF2B5EF4-FFF2-40B4-BE49-F238E27FC236}">
              <a16:creationId xmlns:a16="http://schemas.microsoft.com/office/drawing/2014/main" id="{2143DCCE-FBC6-455D-9277-BC9141E06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75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860</xdr:row>
      <xdr:rowOff>0</xdr:rowOff>
    </xdr:from>
    <xdr:to>
      <xdr:col>0</xdr:col>
      <xdr:colOff>152400</xdr:colOff>
      <xdr:row>860</xdr:row>
      <xdr:rowOff>133350</xdr:rowOff>
    </xdr:to>
    <xdr:pic>
      <xdr:nvPicPr>
        <xdr:cNvPr id="861" name="Picture@01\QPosted@" descr="@01\QPosted@">
          <a:extLst>
            <a:ext uri="{FF2B5EF4-FFF2-40B4-BE49-F238E27FC236}">
              <a16:creationId xmlns:a16="http://schemas.microsoft.com/office/drawing/2014/main" id="{5928F9E9-2106-45B1-B28B-54CA0232E8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92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861</xdr:row>
      <xdr:rowOff>0</xdr:rowOff>
    </xdr:from>
    <xdr:to>
      <xdr:col>0</xdr:col>
      <xdr:colOff>152400</xdr:colOff>
      <xdr:row>861</xdr:row>
      <xdr:rowOff>133350</xdr:rowOff>
    </xdr:to>
    <xdr:pic>
      <xdr:nvPicPr>
        <xdr:cNvPr id="862" name="Picture@01\QPosted@" descr="@01\QPosted@">
          <a:extLst>
            <a:ext uri="{FF2B5EF4-FFF2-40B4-BE49-F238E27FC236}">
              <a16:creationId xmlns:a16="http://schemas.microsoft.com/office/drawing/2014/main" id="{514039CD-598E-414A-93A8-D8FE1496D3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09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862</xdr:row>
      <xdr:rowOff>0</xdr:rowOff>
    </xdr:from>
    <xdr:to>
      <xdr:col>0</xdr:col>
      <xdr:colOff>152400</xdr:colOff>
      <xdr:row>862</xdr:row>
      <xdr:rowOff>133350</xdr:rowOff>
    </xdr:to>
    <xdr:pic>
      <xdr:nvPicPr>
        <xdr:cNvPr id="863" name="Picture@01\QPosted@" descr="@01\QPosted@">
          <a:extLst>
            <a:ext uri="{FF2B5EF4-FFF2-40B4-BE49-F238E27FC236}">
              <a16:creationId xmlns:a16="http://schemas.microsoft.com/office/drawing/2014/main" id="{C2640353-678F-4C81-B411-1C8B0064AE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26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863</xdr:row>
      <xdr:rowOff>0</xdr:rowOff>
    </xdr:from>
    <xdr:to>
      <xdr:col>0</xdr:col>
      <xdr:colOff>152400</xdr:colOff>
      <xdr:row>863</xdr:row>
      <xdr:rowOff>133350</xdr:rowOff>
    </xdr:to>
    <xdr:pic>
      <xdr:nvPicPr>
        <xdr:cNvPr id="864" name="Picture@01\QPosted@" descr="@01\QPosted@">
          <a:extLst>
            <a:ext uri="{FF2B5EF4-FFF2-40B4-BE49-F238E27FC236}">
              <a16:creationId xmlns:a16="http://schemas.microsoft.com/office/drawing/2014/main" id="{44623C71-3A3B-47FD-B5B3-E7A6125ABE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43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864</xdr:row>
      <xdr:rowOff>0</xdr:rowOff>
    </xdr:from>
    <xdr:to>
      <xdr:col>0</xdr:col>
      <xdr:colOff>152400</xdr:colOff>
      <xdr:row>864</xdr:row>
      <xdr:rowOff>133350</xdr:rowOff>
    </xdr:to>
    <xdr:pic>
      <xdr:nvPicPr>
        <xdr:cNvPr id="865" name="Picture@01\QPosted@" descr="@01\QPosted@">
          <a:extLst>
            <a:ext uri="{FF2B5EF4-FFF2-40B4-BE49-F238E27FC236}">
              <a16:creationId xmlns:a16="http://schemas.microsoft.com/office/drawing/2014/main" id="{501196E1-A7E3-44ED-A0DD-6E6AD3C333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60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865</xdr:row>
      <xdr:rowOff>0</xdr:rowOff>
    </xdr:from>
    <xdr:to>
      <xdr:col>0</xdr:col>
      <xdr:colOff>152400</xdr:colOff>
      <xdr:row>865</xdr:row>
      <xdr:rowOff>133350</xdr:rowOff>
    </xdr:to>
    <xdr:pic>
      <xdr:nvPicPr>
        <xdr:cNvPr id="866" name="Picture@01\QPosted@" descr="@01\QPosted@">
          <a:extLst>
            <a:ext uri="{FF2B5EF4-FFF2-40B4-BE49-F238E27FC236}">
              <a16:creationId xmlns:a16="http://schemas.microsoft.com/office/drawing/2014/main" id="{EECCF891-D089-4748-AD66-7D9131D7E8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78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866</xdr:row>
      <xdr:rowOff>0</xdr:rowOff>
    </xdr:from>
    <xdr:to>
      <xdr:col>0</xdr:col>
      <xdr:colOff>152400</xdr:colOff>
      <xdr:row>866</xdr:row>
      <xdr:rowOff>133350</xdr:rowOff>
    </xdr:to>
    <xdr:pic>
      <xdr:nvPicPr>
        <xdr:cNvPr id="867" name="Picture@01\QPosted@" descr="@01\QPosted@">
          <a:extLst>
            <a:ext uri="{FF2B5EF4-FFF2-40B4-BE49-F238E27FC236}">
              <a16:creationId xmlns:a16="http://schemas.microsoft.com/office/drawing/2014/main" id="{D3764840-779E-445D-8D5B-CAD83071DB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5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867</xdr:row>
      <xdr:rowOff>0</xdr:rowOff>
    </xdr:from>
    <xdr:to>
      <xdr:col>0</xdr:col>
      <xdr:colOff>152400</xdr:colOff>
      <xdr:row>867</xdr:row>
      <xdr:rowOff>133350</xdr:rowOff>
    </xdr:to>
    <xdr:pic>
      <xdr:nvPicPr>
        <xdr:cNvPr id="868" name="Picture@01\QPosted@" descr="@01\QPosted@">
          <a:extLst>
            <a:ext uri="{FF2B5EF4-FFF2-40B4-BE49-F238E27FC236}">
              <a16:creationId xmlns:a16="http://schemas.microsoft.com/office/drawing/2014/main" id="{BCDC0488-FE93-49A0-8705-FF63B4C58C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12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868</xdr:row>
      <xdr:rowOff>0</xdr:rowOff>
    </xdr:from>
    <xdr:to>
      <xdr:col>0</xdr:col>
      <xdr:colOff>152400</xdr:colOff>
      <xdr:row>868</xdr:row>
      <xdr:rowOff>133350</xdr:rowOff>
    </xdr:to>
    <xdr:pic>
      <xdr:nvPicPr>
        <xdr:cNvPr id="869" name="Picture@01\QPosted@" descr="@01\QPosted@">
          <a:extLst>
            <a:ext uri="{FF2B5EF4-FFF2-40B4-BE49-F238E27FC236}">
              <a16:creationId xmlns:a16="http://schemas.microsoft.com/office/drawing/2014/main" id="{CADF5A4F-3618-4ADD-B6E6-FE450D8CA2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29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869</xdr:row>
      <xdr:rowOff>0</xdr:rowOff>
    </xdr:from>
    <xdr:to>
      <xdr:col>0</xdr:col>
      <xdr:colOff>152400</xdr:colOff>
      <xdr:row>869</xdr:row>
      <xdr:rowOff>133350</xdr:rowOff>
    </xdr:to>
    <xdr:pic>
      <xdr:nvPicPr>
        <xdr:cNvPr id="870" name="Picture@01\QPosted@" descr="@01\QPosted@">
          <a:extLst>
            <a:ext uri="{FF2B5EF4-FFF2-40B4-BE49-F238E27FC236}">
              <a16:creationId xmlns:a16="http://schemas.microsoft.com/office/drawing/2014/main" id="{15FAFA70-5CC4-4670-9748-4A5A9AFABF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46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870</xdr:row>
      <xdr:rowOff>0</xdr:rowOff>
    </xdr:from>
    <xdr:to>
      <xdr:col>0</xdr:col>
      <xdr:colOff>152400</xdr:colOff>
      <xdr:row>870</xdr:row>
      <xdr:rowOff>133350</xdr:rowOff>
    </xdr:to>
    <xdr:pic>
      <xdr:nvPicPr>
        <xdr:cNvPr id="871" name="Picture@01\QPosted@" descr="@01\QPosted@">
          <a:extLst>
            <a:ext uri="{FF2B5EF4-FFF2-40B4-BE49-F238E27FC236}">
              <a16:creationId xmlns:a16="http://schemas.microsoft.com/office/drawing/2014/main" id="{ABE3C9A9-2079-401A-BAC9-ED49F1E481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63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871</xdr:row>
      <xdr:rowOff>0</xdr:rowOff>
    </xdr:from>
    <xdr:to>
      <xdr:col>0</xdr:col>
      <xdr:colOff>152400</xdr:colOff>
      <xdr:row>871</xdr:row>
      <xdr:rowOff>133350</xdr:rowOff>
    </xdr:to>
    <xdr:pic>
      <xdr:nvPicPr>
        <xdr:cNvPr id="872" name="Picture@01\QPosted@" descr="@01\QPosted@">
          <a:extLst>
            <a:ext uri="{FF2B5EF4-FFF2-40B4-BE49-F238E27FC236}">
              <a16:creationId xmlns:a16="http://schemas.microsoft.com/office/drawing/2014/main" id="{5E5CC4BC-49A0-41F7-83F5-AF6A13E72E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80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872</xdr:row>
      <xdr:rowOff>0</xdr:rowOff>
    </xdr:from>
    <xdr:to>
      <xdr:col>0</xdr:col>
      <xdr:colOff>152400</xdr:colOff>
      <xdr:row>872</xdr:row>
      <xdr:rowOff>133350</xdr:rowOff>
    </xdr:to>
    <xdr:pic>
      <xdr:nvPicPr>
        <xdr:cNvPr id="873" name="Picture@01\QPosted@" descr="@01\QPosted@">
          <a:extLst>
            <a:ext uri="{FF2B5EF4-FFF2-40B4-BE49-F238E27FC236}">
              <a16:creationId xmlns:a16="http://schemas.microsoft.com/office/drawing/2014/main" id="{E7C9E757-ED71-47C6-A872-51702D17B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998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873</xdr:row>
      <xdr:rowOff>0</xdr:rowOff>
    </xdr:from>
    <xdr:to>
      <xdr:col>0</xdr:col>
      <xdr:colOff>152400</xdr:colOff>
      <xdr:row>873</xdr:row>
      <xdr:rowOff>133350</xdr:rowOff>
    </xdr:to>
    <xdr:pic>
      <xdr:nvPicPr>
        <xdr:cNvPr id="874" name="Picture@01\QPosted@" descr="@01\QPosted@">
          <a:extLst>
            <a:ext uri="{FF2B5EF4-FFF2-40B4-BE49-F238E27FC236}">
              <a16:creationId xmlns:a16="http://schemas.microsoft.com/office/drawing/2014/main" id="{26D44394-55B5-4A50-9078-532A8F86F0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15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874</xdr:row>
      <xdr:rowOff>0</xdr:rowOff>
    </xdr:from>
    <xdr:to>
      <xdr:col>0</xdr:col>
      <xdr:colOff>152400</xdr:colOff>
      <xdr:row>874</xdr:row>
      <xdr:rowOff>133350</xdr:rowOff>
    </xdr:to>
    <xdr:pic>
      <xdr:nvPicPr>
        <xdr:cNvPr id="875" name="Picture@01\QPosted@" descr="@01\QPosted@">
          <a:extLst>
            <a:ext uri="{FF2B5EF4-FFF2-40B4-BE49-F238E27FC236}">
              <a16:creationId xmlns:a16="http://schemas.microsoft.com/office/drawing/2014/main" id="{3114FA2E-7CFD-4B92-A769-454157DDDC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32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875</xdr:row>
      <xdr:rowOff>0</xdr:rowOff>
    </xdr:from>
    <xdr:to>
      <xdr:col>0</xdr:col>
      <xdr:colOff>152400</xdr:colOff>
      <xdr:row>875</xdr:row>
      <xdr:rowOff>133350</xdr:rowOff>
    </xdr:to>
    <xdr:pic>
      <xdr:nvPicPr>
        <xdr:cNvPr id="876" name="Picture@01\QPosted@" descr="@01\QPosted@">
          <a:extLst>
            <a:ext uri="{FF2B5EF4-FFF2-40B4-BE49-F238E27FC236}">
              <a16:creationId xmlns:a16="http://schemas.microsoft.com/office/drawing/2014/main" id="{379E85F6-40B3-4A41-9215-85A606EC3C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49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876</xdr:row>
      <xdr:rowOff>0</xdr:rowOff>
    </xdr:from>
    <xdr:to>
      <xdr:col>0</xdr:col>
      <xdr:colOff>152400</xdr:colOff>
      <xdr:row>876</xdr:row>
      <xdr:rowOff>133350</xdr:rowOff>
    </xdr:to>
    <xdr:pic>
      <xdr:nvPicPr>
        <xdr:cNvPr id="877" name="Picture@01\QPosted@" descr="@01\QPosted@">
          <a:extLst>
            <a:ext uri="{FF2B5EF4-FFF2-40B4-BE49-F238E27FC236}">
              <a16:creationId xmlns:a16="http://schemas.microsoft.com/office/drawing/2014/main" id="{A314DD58-F389-4B1A-BA66-67400D0BDC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6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877</xdr:row>
      <xdr:rowOff>0</xdr:rowOff>
    </xdr:from>
    <xdr:to>
      <xdr:col>0</xdr:col>
      <xdr:colOff>152400</xdr:colOff>
      <xdr:row>877</xdr:row>
      <xdr:rowOff>133350</xdr:rowOff>
    </xdr:to>
    <xdr:pic>
      <xdr:nvPicPr>
        <xdr:cNvPr id="878" name="Picture@01\QPosted@" descr="@01\QPosted@">
          <a:extLst>
            <a:ext uri="{FF2B5EF4-FFF2-40B4-BE49-F238E27FC236}">
              <a16:creationId xmlns:a16="http://schemas.microsoft.com/office/drawing/2014/main" id="{21EEC715-954A-4029-BBE2-1308664231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83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878</xdr:row>
      <xdr:rowOff>0</xdr:rowOff>
    </xdr:from>
    <xdr:to>
      <xdr:col>0</xdr:col>
      <xdr:colOff>152400</xdr:colOff>
      <xdr:row>878</xdr:row>
      <xdr:rowOff>133350</xdr:rowOff>
    </xdr:to>
    <xdr:pic>
      <xdr:nvPicPr>
        <xdr:cNvPr id="879" name="Picture@01\QPosted@" descr="@01\QPosted@">
          <a:extLst>
            <a:ext uri="{FF2B5EF4-FFF2-40B4-BE49-F238E27FC236}">
              <a16:creationId xmlns:a16="http://schemas.microsoft.com/office/drawing/2014/main" id="{6E7EC4EF-C66A-4DA8-B2DE-B2BFA44043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00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879</xdr:row>
      <xdr:rowOff>0</xdr:rowOff>
    </xdr:from>
    <xdr:to>
      <xdr:col>0</xdr:col>
      <xdr:colOff>152400</xdr:colOff>
      <xdr:row>879</xdr:row>
      <xdr:rowOff>133350</xdr:rowOff>
    </xdr:to>
    <xdr:pic>
      <xdr:nvPicPr>
        <xdr:cNvPr id="880" name="Picture@01\QPosted@" descr="@01\QPosted@">
          <a:extLst>
            <a:ext uri="{FF2B5EF4-FFF2-40B4-BE49-F238E27FC236}">
              <a16:creationId xmlns:a16="http://schemas.microsoft.com/office/drawing/2014/main" id="{E72B9D18-8551-47CB-835C-CD4AB39C84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18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880</xdr:row>
      <xdr:rowOff>0</xdr:rowOff>
    </xdr:from>
    <xdr:to>
      <xdr:col>0</xdr:col>
      <xdr:colOff>152400</xdr:colOff>
      <xdr:row>880</xdr:row>
      <xdr:rowOff>133350</xdr:rowOff>
    </xdr:to>
    <xdr:pic>
      <xdr:nvPicPr>
        <xdr:cNvPr id="881" name="Picture@01\QPosted@" descr="@01\QPosted@">
          <a:extLst>
            <a:ext uri="{FF2B5EF4-FFF2-40B4-BE49-F238E27FC236}">
              <a16:creationId xmlns:a16="http://schemas.microsoft.com/office/drawing/2014/main" id="{058A58E4-DE70-4F6E-9550-E9424073D2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35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881</xdr:row>
      <xdr:rowOff>0</xdr:rowOff>
    </xdr:from>
    <xdr:to>
      <xdr:col>0</xdr:col>
      <xdr:colOff>152400</xdr:colOff>
      <xdr:row>881</xdr:row>
      <xdr:rowOff>133350</xdr:rowOff>
    </xdr:to>
    <xdr:pic>
      <xdr:nvPicPr>
        <xdr:cNvPr id="882" name="Picture@01\QPosted@" descr="@01\QPosted@">
          <a:extLst>
            <a:ext uri="{FF2B5EF4-FFF2-40B4-BE49-F238E27FC236}">
              <a16:creationId xmlns:a16="http://schemas.microsoft.com/office/drawing/2014/main" id="{C38D150A-3485-4A9D-9A72-E1ED35A573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52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882</xdr:row>
      <xdr:rowOff>0</xdr:rowOff>
    </xdr:from>
    <xdr:to>
      <xdr:col>0</xdr:col>
      <xdr:colOff>152400</xdr:colOff>
      <xdr:row>882</xdr:row>
      <xdr:rowOff>133350</xdr:rowOff>
    </xdr:to>
    <xdr:pic>
      <xdr:nvPicPr>
        <xdr:cNvPr id="883" name="Picture@01\QPosted@" descr="@01\QPosted@">
          <a:extLst>
            <a:ext uri="{FF2B5EF4-FFF2-40B4-BE49-F238E27FC236}">
              <a16:creationId xmlns:a16="http://schemas.microsoft.com/office/drawing/2014/main" id="{9DD3E432-8CA6-4C90-9368-2FD1AC33BB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69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883</xdr:row>
      <xdr:rowOff>0</xdr:rowOff>
    </xdr:from>
    <xdr:to>
      <xdr:col>0</xdr:col>
      <xdr:colOff>152400</xdr:colOff>
      <xdr:row>883</xdr:row>
      <xdr:rowOff>133350</xdr:rowOff>
    </xdr:to>
    <xdr:pic>
      <xdr:nvPicPr>
        <xdr:cNvPr id="884" name="Picture@01\QPosted@" descr="@01\QPosted@">
          <a:extLst>
            <a:ext uri="{FF2B5EF4-FFF2-40B4-BE49-F238E27FC236}">
              <a16:creationId xmlns:a16="http://schemas.microsoft.com/office/drawing/2014/main" id="{F1AE51AB-072F-41B0-80AD-6EACB116B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186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884</xdr:row>
      <xdr:rowOff>0</xdr:rowOff>
    </xdr:from>
    <xdr:to>
      <xdr:col>0</xdr:col>
      <xdr:colOff>152400</xdr:colOff>
      <xdr:row>884</xdr:row>
      <xdr:rowOff>133350</xdr:rowOff>
    </xdr:to>
    <xdr:pic>
      <xdr:nvPicPr>
        <xdr:cNvPr id="885" name="Picture@01\QPosted@" descr="@01\QPosted@">
          <a:extLst>
            <a:ext uri="{FF2B5EF4-FFF2-40B4-BE49-F238E27FC236}">
              <a16:creationId xmlns:a16="http://schemas.microsoft.com/office/drawing/2014/main" id="{3FF4423D-C8F0-43AE-8803-40726A6AC1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03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885</xdr:row>
      <xdr:rowOff>0</xdr:rowOff>
    </xdr:from>
    <xdr:to>
      <xdr:col>0</xdr:col>
      <xdr:colOff>152400</xdr:colOff>
      <xdr:row>885</xdr:row>
      <xdr:rowOff>133350</xdr:rowOff>
    </xdr:to>
    <xdr:pic>
      <xdr:nvPicPr>
        <xdr:cNvPr id="886" name="Picture@01\QPosted@" descr="@01\QPosted@">
          <a:extLst>
            <a:ext uri="{FF2B5EF4-FFF2-40B4-BE49-F238E27FC236}">
              <a16:creationId xmlns:a16="http://schemas.microsoft.com/office/drawing/2014/main" id="{AB12F9AD-88BB-4BB4-A7ED-B7576CAF91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20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886</xdr:row>
      <xdr:rowOff>0</xdr:rowOff>
    </xdr:from>
    <xdr:to>
      <xdr:col>0</xdr:col>
      <xdr:colOff>152400</xdr:colOff>
      <xdr:row>886</xdr:row>
      <xdr:rowOff>133350</xdr:rowOff>
    </xdr:to>
    <xdr:pic>
      <xdr:nvPicPr>
        <xdr:cNvPr id="887" name="Picture@01\QPosted@" descr="@01\QPosted@">
          <a:extLst>
            <a:ext uri="{FF2B5EF4-FFF2-40B4-BE49-F238E27FC236}">
              <a16:creationId xmlns:a16="http://schemas.microsoft.com/office/drawing/2014/main" id="{89E97582-7990-493E-9DF3-EC25B9E22A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38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887</xdr:row>
      <xdr:rowOff>0</xdr:rowOff>
    </xdr:from>
    <xdr:to>
      <xdr:col>0</xdr:col>
      <xdr:colOff>152400</xdr:colOff>
      <xdr:row>887</xdr:row>
      <xdr:rowOff>133350</xdr:rowOff>
    </xdr:to>
    <xdr:pic>
      <xdr:nvPicPr>
        <xdr:cNvPr id="888" name="Picture@01\QPosted@" descr="@01\QPosted@">
          <a:extLst>
            <a:ext uri="{FF2B5EF4-FFF2-40B4-BE49-F238E27FC236}">
              <a16:creationId xmlns:a16="http://schemas.microsoft.com/office/drawing/2014/main" id="{73391702-08B0-45F1-AA1B-253F8DAC7E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55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888</xdr:row>
      <xdr:rowOff>0</xdr:rowOff>
    </xdr:from>
    <xdr:to>
      <xdr:col>0</xdr:col>
      <xdr:colOff>152400</xdr:colOff>
      <xdr:row>888</xdr:row>
      <xdr:rowOff>133350</xdr:rowOff>
    </xdr:to>
    <xdr:pic>
      <xdr:nvPicPr>
        <xdr:cNvPr id="889" name="Picture@01\QPosted@" descr="@01\QPosted@">
          <a:extLst>
            <a:ext uri="{FF2B5EF4-FFF2-40B4-BE49-F238E27FC236}">
              <a16:creationId xmlns:a16="http://schemas.microsoft.com/office/drawing/2014/main" id="{BEEB033A-5B26-4765-BB65-EC55855FCD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7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889</xdr:row>
      <xdr:rowOff>0</xdr:rowOff>
    </xdr:from>
    <xdr:to>
      <xdr:col>0</xdr:col>
      <xdr:colOff>152400</xdr:colOff>
      <xdr:row>889</xdr:row>
      <xdr:rowOff>133350</xdr:rowOff>
    </xdr:to>
    <xdr:pic>
      <xdr:nvPicPr>
        <xdr:cNvPr id="890" name="Picture@01\QPosted@" descr="@01\QPosted@">
          <a:extLst>
            <a:ext uri="{FF2B5EF4-FFF2-40B4-BE49-F238E27FC236}">
              <a16:creationId xmlns:a16="http://schemas.microsoft.com/office/drawing/2014/main" id="{32C1231B-49DE-4F1F-A477-7D9E7A95B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8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890</xdr:row>
      <xdr:rowOff>0</xdr:rowOff>
    </xdr:from>
    <xdr:to>
      <xdr:col>0</xdr:col>
      <xdr:colOff>152400</xdr:colOff>
      <xdr:row>890</xdr:row>
      <xdr:rowOff>133350</xdr:rowOff>
    </xdr:to>
    <xdr:pic>
      <xdr:nvPicPr>
        <xdr:cNvPr id="891" name="Picture@01\QPosted@" descr="@01\QPosted@">
          <a:extLst>
            <a:ext uri="{FF2B5EF4-FFF2-40B4-BE49-F238E27FC236}">
              <a16:creationId xmlns:a16="http://schemas.microsoft.com/office/drawing/2014/main" id="{820E810B-F1FD-4855-91F2-C1632AA9EF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0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891</xdr:row>
      <xdr:rowOff>0</xdr:rowOff>
    </xdr:from>
    <xdr:to>
      <xdr:col>0</xdr:col>
      <xdr:colOff>152400</xdr:colOff>
      <xdr:row>891</xdr:row>
      <xdr:rowOff>133350</xdr:rowOff>
    </xdr:to>
    <xdr:pic>
      <xdr:nvPicPr>
        <xdr:cNvPr id="892" name="Picture@01\QPosted@" descr="@01\QPosted@">
          <a:extLst>
            <a:ext uri="{FF2B5EF4-FFF2-40B4-BE49-F238E27FC236}">
              <a16:creationId xmlns:a16="http://schemas.microsoft.com/office/drawing/2014/main" id="{AC7F32D1-3C49-4376-9097-0FBEA146B9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2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892</xdr:row>
      <xdr:rowOff>0</xdr:rowOff>
    </xdr:from>
    <xdr:to>
      <xdr:col>0</xdr:col>
      <xdr:colOff>152400</xdr:colOff>
      <xdr:row>892</xdr:row>
      <xdr:rowOff>133350</xdr:rowOff>
    </xdr:to>
    <xdr:pic>
      <xdr:nvPicPr>
        <xdr:cNvPr id="893" name="Picture@01\QPosted@" descr="@01\QPosted@">
          <a:extLst>
            <a:ext uri="{FF2B5EF4-FFF2-40B4-BE49-F238E27FC236}">
              <a16:creationId xmlns:a16="http://schemas.microsoft.com/office/drawing/2014/main" id="{843DFE8A-2BDF-4F5D-AB55-822DEEED80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4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893</xdr:row>
      <xdr:rowOff>0</xdr:rowOff>
    </xdr:from>
    <xdr:to>
      <xdr:col>0</xdr:col>
      <xdr:colOff>152400</xdr:colOff>
      <xdr:row>893</xdr:row>
      <xdr:rowOff>133350</xdr:rowOff>
    </xdr:to>
    <xdr:pic>
      <xdr:nvPicPr>
        <xdr:cNvPr id="894" name="Picture@01\QPosted@" descr="@01\QPosted@">
          <a:extLst>
            <a:ext uri="{FF2B5EF4-FFF2-40B4-BE49-F238E27FC236}">
              <a16:creationId xmlns:a16="http://schemas.microsoft.com/office/drawing/2014/main" id="{9716B9EE-BC3E-4A98-8885-643C01A00F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5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894</xdr:row>
      <xdr:rowOff>0</xdr:rowOff>
    </xdr:from>
    <xdr:to>
      <xdr:col>0</xdr:col>
      <xdr:colOff>152400</xdr:colOff>
      <xdr:row>894</xdr:row>
      <xdr:rowOff>133350</xdr:rowOff>
    </xdr:to>
    <xdr:pic>
      <xdr:nvPicPr>
        <xdr:cNvPr id="895" name="Picture@01\QPosted@" descr="@01\QPosted@">
          <a:extLst>
            <a:ext uri="{FF2B5EF4-FFF2-40B4-BE49-F238E27FC236}">
              <a16:creationId xmlns:a16="http://schemas.microsoft.com/office/drawing/2014/main" id="{9A42905F-87DA-4B36-AA62-183FF8D70D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7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895</xdr:row>
      <xdr:rowOff>0</xdr:rowOff>
    </xdr:from>
    <xdr:to>
      <xdr:col>0</xdr:col>
      <xdr:colOff>152400</xdr:colOff>
      <xdr:row>895</xdr:row>
      <xdr:rowOff>133350</xdr:rowOff>
    </xdr:to>
    <xdr:pic>
      <xdr:nvPicPr>
        <xdr:cNvPr id="896" name="Picture@01\QPosted@" descr="@01\QPosted@">
          <a:extLst>
            <a:ext uri="{FF2B5EF4-FFF2-40B4-BE49-F238E27FC236}">
              <a16:creationId xmlns:a16="http://schemas.microsoft.com/office/drawing/2014/main" id="{3AD158FF-5FF0-4DFD-A35B-C7311D797F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39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896</xdr:row>
      <xdr:rowOff>0</xdr:rowOff>
    </xdr:from>
    <xdr:to>
      <xdr:col>0</xdr:col>
      <xdr:colOff>152400</xdr:colOff>
      <xdr:row>896</xdr:row>
      <xdr:rowOff>133350</xdr:rowOff>
    </xdr:to>
    <xdr:pic>
      <xdr:nvPicPr>
        <xdr:cNvPr id="897" name="Picture@01\QPosted@" descr="@01\QPosted@">
          <a:extLst>
            <a:ext uri="{FF2B5EF4-FFF2-40B4-BE49-F238E27FC236}">
              <a16:creationId xmlns:a16="http://schemas.microsoft.com/office/drawing/2014/main" id="{645BCD16-26B9-48EA-B5F1-42766C3615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0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897</xdr:row>
      <xdr:rowOff>0</xdr:rowOff>
    </xdr:from>
    <xdr:to>
      <xdr:col>0</xdr:col>
      <xdr:colOff>152400</xdr:colOff>
      <xdr:row>897</xdr:row>
      <xdr:rowOff>133350</xdr:rowOff>
    </xdr:to>
    <xdr:pic>
      <xdr:nvPicPr>
        <xdr:cNvPr id="898" name="Picture@01\QPosted@" descr="@01\QPosted@">
          <a:extLst>
            <a:ext uri="{FF2B5EF4-FFF2-40B4-BE49-F238E27FC236}">
              <a16:creationId xmlns:a16="http://schemas.microsoft.com/office/drawing/2014/main" id="{4D0B661D-C95E-4FD9-AE4D-06981DD002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2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898</xdr:row>
      <xdr:rowOff>0</xdr:rowOff>
    </xdr:from>
    <xdr:to>
      <xdr:col>0</xdr:col>
      <xdr:colOff>152400</xdr:colOff>
      <xdr:row>898</xdr:row>
      <xdr:rowOff>133350</xdr:rowOff>
    </xdr:to>
    <xdr:pic>
      <xdr:nvPicPr>
        <xdr:cNvPr id="899" name="Picture@01\QPosted@" descr="@01\QPosted@">
          <a:extLst>
            <a:ext uri="{FF2B5EF4-FFF2-40B4-BE49-F238E27FC236}">
              <a16:creationId xmlns:a16="http://schemas.microsoft.com/office/drawing/2014/main" id="{953F6F91-055D-43DB-B423-9E0B5D5FC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4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899</xdr:row>
      <xdr:rowOff>0</xdr:rowOff>
    </xdr:from>
    <xdr:to>
      <xdr:col>0</xdr:col>
      <xdr:colOff>152400</xdr:colOff>
      <xdr:row>899</xdr:row>
      <xdr:rowOff>133350</xdr:rowOff>
    </xdr:to>
    <xdr:pic>
      <xdr:nvPicPr>
        <xdr:cNvPr id="900" name="Picture@01\QPosted@" descr="@01\QPosted@">
          <a:extLst>
            <a:ext uri="{FF2B5EF4-FFF2-40B4-BE49-F238E27FC236}">
              <a16:creationId xmlns:a16="http://schemas.microsoft.com/office/drawing/2014/main" id="{55D75135-8D23-49A7-8D50-C22801183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6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900</xdr:row>
      <xdr:rowOff>0</xdr:rowOff>
    </xdr:from>
    <xdr:to>
      <xdr:col>0</xdr:col>
      <xdr:colOff>152400</xdr:colOff>
      <xdr:row>900</xdr:row>
      <xdr:rowOff>133350</xdr:rowOff>
    </xdr:to>
    <xdr:pic>
      <xdr:nvPicPr>
        <xdr:cNvPr id="901" name="Picture@01\QPosted@" descr="@01\QPosted@">
          <a:extLst>
            <a:ext uri="{FF2B5EF4-FFF2-40B4-BE49-F238E27FC236}">
              <a16:creationId xmlns:a16="http://schemas.microsoft.com/office/drawing/2014/main" id="{EBD2705F-8358-45B3-A67E-BA8B7506F6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7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901</xdr:row>
      <xdr:rowOff>0</xdr:rowOff>
    </xdr:from>
    <xdr:to>
      <xdr:col>0</xdr:col>
      <xdr:colOff>152400</xdr:colOff>
      <xdr:row>901</xdr:row>
      <xdr:rowOff>133350</xdr:rowOff>
    </xdr:to>
    <xdr:pic>
      <xdr:nvPicPr>
        <xdr:cNvPr id="902" name="Picture@01\QPosted@" descr="@01\QPosted@">
          <a:extLst>
            <a:ext uri="{FF2B5EF4-FFF2-40B4-BE49-F238E27FC236}">
              <a16:creationId xmlns:a16="http://schemas.microsoft.com/office/drawing/2014/main" id="{16F15871-4DB5-4C5D-BE96-11EA20F749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9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902</xdr:row>
      <xdr:rowOff>0</xdr:rowOff>
    </xdr:from>
    <xdr:to>
      <xdr:col>0</xdr:col>
      <xdr:colOff>152400</xdr:colOff>
      <xdr:row>902</xdr:row>
      <xdr:rowOff>133350</xdr:rowOff>
    </xdr:to>
    <xdr:pic>
      <xdr:nvPicPr>
        <xdr:cNvPr id="903" name="Picture@01\QPosted@" descr="@01\QPosted@">
          <a:extLst>
            <a:ext uri="{FF2B5EF4-FFF2-40B4-BE49-F238E27FC236}">
              <a16:creationId xmlns:a16="http://schemas.microsoft.com/office/drawing/2014/main" id="{D108A719-8CFF-4B5D-93A0-B0D4B30321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1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903</xdr:row>
      <xdr:rowOff>0</xdr:rowOff>
    </xdr:from>
    <xdr:to>
      <xdr:col>0</xdr:col>
      <xdr:colOff>152400</xdr:colOff>
      <xdr:row>903</xdr:row>
      <xdr:rowOff>133350</xdr:rowOff>
    </xdr:to>
    <xdr:pic>
      <xdr:nvPicPr>
        <xdr:cNvPr id="904" name="Picture@01\QPosted@" descr="@01\QPosted@">
          <a:extLst>
            <a:ext uri="{FF2B5EF4-FFF2-40B4-BE49-F238E27FC236}">
              <a16:creationId xmlns:a16="http://schemas.microsoft.com/office/drawing/2014/main" id="{0DC33343-D3A3-4B67-9455-ED80EB5A7C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2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904</xdr:row>
      <xdr:rowOff>0</xdr:rowOff>
    </xdr:from>
    <xdr:to>
      <xdr:col>0</xdr:col>
      <xdr:colOff>152400</xdr:colOff>
      <xdr:row>904</xdr:row>
      <xdr:rowOff>133350</xdr:rowOff>
    </xdr:to>
    <xdr:pic>
      <xdr:nvPicPr>
        <xdr:cNvPr id="905" name="Picture@01\QPosted@" descr="@01\QPosted@">
          <a:extLst>
            <a:ext uri="{FF2B5EF4-FFF2-40B4-BE49-F238E27FC236}">
              <a16:creationId xmlns:a16="http://schemas.microsoft.com/office/drawing/2014/main" id="{DC6D7A9D-3419-4DF0-9E34-2521CCF8AA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4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905</xdr:row>
      <xdr:rowOff>0</xdr:rowOff>
    </xdr:from>
    <xdr:to>
      <xdr:col>0</xdr:col>
      <xdr:colOff>152400</xdr:colOff>
      <xdr:row>905</xdr:row>
      <xdr:rowOff>133350</xdr:rowOff>
    </xdr:to>
    <xdr:pic>
      <xdr:nvPicPr>
        <xdr:cNvPr id="906" name="Picture@01\QPosted@" descr="@01\QPosted@">
          <a:extLst>
            <a:ext uri="{FF2B5EF4-FFF2-40B4-BE49-F238E27FC236}">
              <a16:creationId xmlns:a16="http://schemas.microsoft.com/office/drawing/2014/main" id="{3D9C36FE-FBBB-483A-88DC-414709D0C64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6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906</xdr:row>
      <xdr:rowOff>0</xdr:rowOff>
    </xdr:from>
    <xdr:to>
      <xdr:col>0</xdr:col>
      <xdr:colOff>152400</xdr:colOff>
      <xdr:row>906</xdr:row>
      <xdr:rowOff>133350</xdr:rowOff>
    </xdr:to>
    <xdr:pic>
      <xdr:nvPicPr>
        <xdr:cNvPr id="907" name="Picture@01\QPosted@" descr="@01\QPosted@">
          <a:extLst>
            <a:ext uri="{FF2B5EF4-FFF2-40B4-BE49-F238E27FC236}">
              <a16:creationId xmlns:a16="http://schemas.microsoft.com/office/drawing/2014/main" id="{BD92AEB9-9B7A-48F7-B912-F07CEA3C7E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907</xdr:row>
      <xdr:rowOff>0</xdr:rowOff>
    </xdr:from>
    <xdr:to>
      <xdr:col>0</xdr:col>
      <xdr:colOff>152400</xdr:colOff>
      <xdr:row>907</xdr:row>
      <xdr:rowOff>133350</xdr:rowOff>
    </xdr:to>
    <xdr:pic>
      <xdr:nvPicPr>
        <xdr:cNvPr id="908" name="Picture@01\QPosted@" descr="@01\QPosted@">
          <a:extLst>
            <a:ext uri="{FF2B5EF4-FFF2-40B4-BE49-F238E27FC236}">
              <a16:creationId xmlns:a16="http://schemas.microsoft.com/office/drawing/2014/main" id="{1D5E763C-29A6-43A1-890A-B7160B2EF6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9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908</xdr:row>
      <xdr:rowOff>0</xdr:rowOff>
    </xdr:from>
    <xdr:to>
      <xdr:col>0</xdr:col>
      <xdr:colOff>152400</xdr:colOff>
      <xdr:row>908</xdr:row>
      <xdr:rowOff>133350</xdr:rowOff>
    </xdr:to>
    <xdr:pic>
      <xdr:nvPicPr>
        <xdr:cNvPr id="909" name="Picture@01\QPosted@" descr="@01\QPosted@">
          <a:extLst>
            <a:ext uri="{FF2B5EF4-FFF2-40B4-BE49-F238E27FC236}">
              <a16:creationId xmlns:a16="http://schemas.microsoft.com/office/drawing/2014/main" id="{2034DE81-B775-4A65-AA4A-029199FAD7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1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909</xdr:row>
      <xdr:rowOff>0</xdr:rowOff>
    </xdr:from>
    <xdr:to>
      <xdr:col>0</xdr:col>
      <xdr:colOff>152400</xdr:colOff>
      <xdr:row>909</xdr:row>
      <xdr:rowOff>133350</xdr:rowOff>
    </xdr:to>
    <xdr:pic>
      <xdr:nvPicPr>
        <xdr:cNvPr id="910" name="Picture@01\QPosted@" descr="@01\QPosted@">
          <a:extLst>
            <a:ext uri="{FF2B5EF4-FFF2-40B4-BE49-F238E27FC236}">
              <a16:creationId xmlns:a16="http://schemas.microsoft.com/office/drawing/2014/main" id="{2453ABE5-C681-4A60-A9AB-5B9BC94F80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3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910</xdr:row>
      <xdr:rowOff>0</xdr:rowOff>
    </xdr:from>
    <xdr:to>
      <xdr:col>0</xdr:col>
      <xdr:colOff>152400</xdr:colOff>
      <xdr:row>910</xdr:row>
      <xdr:rowOff>133350</xdr:rowOff>
    </xdr:to>
    <xdr:pic>
      <xdr:nvPicPr>
        <xdr:cNvPr id="911" name="Picture@01\QPosted@" descr="@01\QPosted@">
          <a:extLst>
            <a:ext uri="{FF2B5EF4-FFF2-40B4-BE49-F238E27FC236}">
              <a16:creationId xmlns:a16="http://schemas.microsoft.com/office/drawing/2014/main" id="{25370613-385E-476F-ACEE-E24639B19A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4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911</xdr:row>
      <xdr:rowOff>0</xdr:rowOff>
    </xdr:from>
    <xdr:to>
      <xdr:col>0</xdr:col>
      <xdr:colOff>152400</xdr:colOff>
      <xdr:row>911</xdr:row>
      <xdr:rowOff>133350</xdr:rowOff>
    </xdr:to>
    <xdr:pic>
      <xdr:nvPicPr>
        <xdr:cNvPr id="912" name="Picture@01\QPosted@" descr="@01\QPosted@">
          <a:extLst>
            <a:ext uri="{FF2B5EF4-FFF2-40B4-BE49-F238E27FC236}">
              <a16:creationId xmlns:a16="http://schemas.microsoft.com/office/drawing/2014/main" id="{90F52FBA-6986-496D-94F5-8A95A003BD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6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912</xdr:row>
      <xdr:rowOff>0</xdr:rowOff>
    </xdr:from>
    <xdr:to>
      <xdr:col>0</xdr:col>
      <xdr:colOff>152400</xdr:colOff>
      <xdr:row>912</xdr:row>
      <xdr:rowOff>133350</xdr:rowOff>
    </xdr:to>
    <xdr:pic>
      <xdr:nvPicPr>
        <xdr:cNvPr id="913" name="Picture@01\QPosted@" descr="@01\QPosted@">
          <a:extLst>
            <a:ext uri="{FF2B5EF4-FFF2-40B4-BE49-F238E27FC236}">
              <a16:creationId xmlns:a16="http://schemas.microsoft.com/office/drawing/2014/main" id="{8AA1255E-F8E2-4AEF-B71B-EEC76FEE5D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68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913</xdr:row>
      <xdr:rowOff>0</xdr:rowOff>
    </xdr:from>
    <xdr:to>
      <xdr:col>0</xdr:col>
      <xdr:colOff>152400</xdr:colOff>
      <xdr:row>913</xdr:row>
      <xdr:rowOff>133350</xdr:rowOff>
    </xdr:to>
    <xdr:pic>
      <xdr:nvPicPr>
        <xdr:cNvPr id="914" name="Picture@01\QPosted@" descr="@01\QPosted@">
          <a:extLst>
            <a:ext uri="{FF2B5EF4-FFF2-40B4-BE49-F238E27FC236}">
              <a16:creationId xmlns:a16="http://schemas.microsoft.com/office/drawing/2014/main" id="{275B272B-A3A7-4FEB-B973-7C237A4B42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0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914</xdr:row>
      <xdr:rowOff>0</xdr:rowOff>
    </xdr:from>
    <xdr:to>
      <xdr:col>0</xdr:col>
      <xdr:colOff>152400</xdr:colOff>
      <xdr:row>914</xdr:row>
      <xdr:rowOff>133350</xdr:rowOff>
    </xdr:to>
    <xdr:pic>
      <xdr:nvPicPr>
        <xdr:cNvPr id="915" name="Picture@01\QPosted@" descr="@01\QPosted@">
          <a:extLst>
            <a:ext uri="{FF2B5EF4-FFF2-40B4-BE49-F238E27FC236}">
              <a16:creationId xmlns:a16="http://schemas.microsoft.com/office/drawing/2014/main" id="{51B30E1D-7F37-46C6-B352-5B88BFB291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1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915</xdr:row>
      <xdr:rowOff>0</xdr:rowOff>
    </xdr:from>
    <xdr:to>
      <xdr:col>0</xdr:col>
      <xdr:colOff>152400</xdr:colOff>
      <xdr:row>915</xdr:row>
      <xdr:rowOff>133350</xdr:rowOff>
    </xdr:to>
    <xdr:pic>
      <xdr:nvPicPr>
        <xdr:cNvPr id="916" name="Picture@01\QPosted@" descr="@01\QPosted@">
          <a:extLst>
            <a:ext uri="{FF2B5EF4-FFF2-40B4-BE49-F238E27FC236}">
              <a16:creationId xmlns:a16="http://schemas.microsoft.com/office/drawing/2014/main" id="{4E3A1B8D-43E7-47FD-A212-67B2F299FF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3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916</xdr:row>
      <xdr:rowOff>0</xdr:rowOff>
    </xdr:from>
    <xdr:to>
      <xdr:col>0</xdr:col>
      <xdr:colOff>152400</xdr:colOff>
      <xdr:row>916</xdr:row>
      <xdr:rowOff>133350</xdr:rowOff>
    </xdr:to>
    <xdr:pic>
      <xdr:nvPicPr>
        <xdr:cNvPr id="917" name="Picture@01\QPosted@" descr="@01\QPosted@">
          <a:extLst>
            <a:ext uri="{FF2B5EF4-FFF2-40B4-BE49-F238E27FC236}">
              <a16:creationId xmlns:a16="http://schemas.microsoft.com/office/drawing/2014/main" id="{8A0F784E-CCD7-49FC-9A6F-917A7A0A0A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917</xdr:row>
      <xdr:rowOff>0</xdr:rowOff>
    </xdr:from>
    <xdr:to>
      <xdr:col>0</xdr:col>
      <xdr:colOff>152400</xdr:colOff>
      <xdr:row>917</xdr:row>
      <xdr:rowOff>133350</xdr:rowOff>
    </xdr:to>
    <xdr:pic>
      <xdr:nvPicPr>
        <xdr:cNvPr id="918" name="Picture@01\QPosted@" descr="@01\QPosted@">
          <a:extLst>
            <a:ext uri="{FF2B5EF4-FFF2-40B4-BE49-F238E27FC236}">
              <a16:creationId xmlns:a16="http://schemas.microsoft.com/office/drawing/2014/main" id="{943ACA1A-2332-4F18-9436-B268E08474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6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918</xdr:row>
      <xdr:rowOff>0</xdr:rowOff>
    </xdr:from>
    <xdr:to>
      <xdr:col>0</xdr:col>
      <xdr:colOff>152400</xdr:colOff>
      <xdr:row>918</xdr:row>
      <xdr:rowOff>133350</xdr:rowOff>
    </xdr:to>
    <xdr:pic>
      <xdr:nvPicPr>
        <xdr:cNvPr id="919" name="Picture@01\QPosted@" descr="@01\QPosted@">
          <a:extLst>
            <a:ext uri="{FF2B5EF4-FFF2-40B4-BE49-F238E27FC236}">
              <a16:creationId xmlns:a16="http://schemas.microsoft.com/office/drawing/2014/main" id="{708FBBF0-B3C2-4365-9673-5D02BFA3D8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8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919</xdr:row>
      <xdr:rowOff>0</xdr:rowOff>
    </xdr:from>
    <xdr:to>
      <xdr:col>0</xdr:col>
      <xdr:colOff>152400</xdr:colOff>
      <xdr:row>919</xdr:row>
      <xdr:rowOff>133350</xdr:rowOff>
    </xdr:to>
    <xdr:pic>
      <xdr:nvPicPr>
        <xdr:cNvPr id="920" name="Picture@01\QPosted@" descr="@01\QPosted@">
          <a:extLst>
            <a:ext uri="{FF2B5EF4-FFF2-40B4-BE49-F238E27FC236}">
              <a16:creationId xmlns:a16="http://schemas.microsoft.com/office/drawing/2014/main" id="{DFC3946F-9BEB-4C0B-88CD-D59C361498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0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920</xdr:row>
      <xdr:rowOff>0</xdr:rowOff>
    </xdr:from>
    <xdr:to>
      <xdr:col>0</xdr:col>
      <xdr:colOff>152400</xdr:colOff>
      <xdr:row>920</xdr:row>
      <xdr:rowOff>133350</xdr:rowOff>
    </xdr:to>
    <xdr:pic>
      <xdr:nvPicPr>
        <xdr:cNvPr id="921" name="Picture@01\QPosted@" descr="@01\QPosted@">
          <a:extLst>
            <a:ext uri="{FF2B5EF4-FFF2-40B4-BE49-F238E27FC236}">
              <a16:creationId xmlns:a16="http://schemas.microsoft.com/office/drawing/2014/main" id="{A0E3DDD8-D8F4-4FA2-A6C0-BB2F1BCAEA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2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921</xdr:row>
      <xdr:rowOff>0</xdr:rowOff>
    </xdr:from>
    <xdr:to>
      <xdr:col>0</xdr:col>
      <xdr:colOff>152400</xdr:colOff>
      <xdr:row>921</xdr:row>
      <xdr:rowOff>133350</xdr:rowOff>
    </xdr:to>
    <xdr:pic>
      <xdr:nvPicPr>
        <xdr:cNvPr id="922" name="Picture@01\QPosted@" descr="@01\QPosted@">
          <a:extLst>
            <a:ext uri="{FF2B5EF4-FFF2-40B4-BE49-F238E27FC236}">
              <a16:creationId xmlns:a16="http://schemas.microsoft.com/office/drawing/2014/main" id="{D4BBA375-210C-4E3F-A6EA-A5282A30E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3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922</xdr:row>
      <xdr:rowOff>0</xdr:rowOff>
    </xdr:from>
    <xdr:to>
      <xdr:col>0</xdr:col>
      <xdr:colOff>152400</xdr:colOff>
      <xdr:row>922</xdr:row>
      <xdr:rowOff>133350</xdr:rowOff>
    </xdr:to>
    <xdr:pic>
      <xdr:nvPicPr>
        <xdr:cNvPr id="923" name="Picture@01\QPosted@" descr="@01\QPosted@">
          <a:extLst>
            <a:ext uri="{FF2B5EF4-FFF2-40B4-BE49-F238E27FC236}">
              <a16:creationId xmlns:a16="http://schemas.microsoft.com/office/drawing/2014/main" id="{D92365A4-98A3-466B-BE7B-4F279DEB76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5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923</xdr:row>
      <xdr:rowOff>0</xdr:rowOff>
    </xdr:from>
    <xdr:to>
      <xdr:col>0</xdr:col>
      <xdr:colOff>152400</xdr:colOff>
      <xdr:row>923</xdr:row>
      <xdr:rowOff>133350</xdr:rowOff>
    </xdr:to>
    <xdr:pic>
      <xdr:nvPicPr>
        <xdr:cNvPr id="924" name="Picture@01\QPosted@" descr="@01\QPosted@">
          <a:extLst>
            <a:ext uri="{FF2B5EF4-FFF2-40B4-BE49-F238E27FC236}">
              <a16:creationId xmlns:a16="http://schemas.microsoft.com/office/drawing/2014/main" id="{C4A1B674-75D4-4DD4-9175-E2955EA19F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7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924</xdr:row>
      <xdr:rowOff>0</xdr:rowOff>
    </xdr:from>
    <xdr:to>
      <xdr:col>0</xdr:col>
      <xdr:colOff>152400</xdr:colOff>
      <xdr:row>924</xdr:row>
      <xdr:rowOff>133350</xdr:rowOff>
    </xdr:to>
    <xdr:pic>
      <xdr:nvPicPr>
        <xdr:cNvPr id="925" name="Picture@01\QPosted@" descr="@01\QPosted@">
          <a:extLst>
            <a:ext uri="{FF2B5EF4-FFF2-40B4-BE49-F238E27FC236}">
              <a16:creationId xmlns:a16="http://schemas.microsoft.com/office/drawing/2014/main" id="{64E97DBF-52EE-4AAE-8513-DDDC89B5D4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88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925</xdr:row>
      <xdr:rowOff>0</xdr:rowOff>
    </xdr:from>
    <xdr:to>
      <xdr:col>0</xdr:col>
      <xdr:colOff>152400</xdr:colOff>
      <xdr:row>925</xdr:row>
      <xdr:rowOff>133350</xdr:rowOff>
    </xdr:to>
    <xdr:pic>
      <xdr:nvPicPr>
        <xdr:cNvPr id="926" name="Picture@01\QPosted@" descr="@01\QPosted@">
          <a:extLst>
            <a:ext uri="{FF2B5EF4-FFF2-40B4-BE49-F238E27FC236}">
              <a16:creationId xmlns:a16="http://schemas.microsoft.com/office/drawing/2014/main" id="{78403CF2-5F14-4C35-A9BC-29F61104C5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0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926</xdr:row>
      <xdr:rowOff>0</xdr:rowOff>
    </xdr:from>
    <xdr:to>
      <xdr:col>0</xdr:col>
      <xdr:colOff>152400</xdr:colOff>
      <xdr:row>926</xdr:row>
      <xdr:rowOff>133350</xdr:rowOff>
    </xdr:to>
    <xdr:pic>
      <xdr:nvPicPr>
        <xdr:cNvPr id="927" name="Picture@01\QPosted@" descr="@01\QPosted@">
          <a:extLst>
            <a:ext uri="{FF2B5EF4-FFF2-40B4-BE49-F238E27FC236}">
              <a16:creationId xmlns:a16="http://schemas.microsoft.com/office/drawing/2014/main" id="{F6542C40-E5FF-40E7-B8DB-418D8B15FC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927</xdr:row>
      <xdr:rowOff>0</xdr:rowOff>
    </xdr:from>
    <xdr:to>
      <xdr:col>0</xdr:col>
      <xdr:colOff>152400</xdr:colOff>
      <xdr:row>927</xdr:row>
      <xdr:rowOff>133350</xdr:rowOff>
    </xdr:to>
    <xdr:pic>
      <xdr:nvPicPr>
        <xdr:cNvPr id="928" name="Picture@01\QPosted@" descr="@01\QPosted@">
          <a:extLst>
            <a:ext uri="{FF2B5EF4-FFF2-40B4-BE49-F238E27FC236}">
              <a16:creationId xmlns:a16="http://schemas.microsoft.com/office/drawing/2014/main" id="{56B25BF8-7C7E-4413-A1F7-A84AE5480B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4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928</xdr:row>
      <xdr:rowOff>0</xdr:rowOff>
    </xdr:from>
    <xdr:to>
      <xdr:col>0</xdr:col>
      <xdr:colOff>152400</xdr:colOff>
      <xdr:row>928</xdr:row>
      <xdr:rowOff>133350</xdr:rowOff>
    </xdr:to>
    <xdr:pic>
      <xdr:nvPicPr>
        <xdr:cNvPr id="929" name="Picture@01\QPosted@" descr="@01\QPosted@">
          <a:extLst>
            <a:ext uri="{FF2B5EF4-FFF2-40B4-BE49-F238E27FC236}">
              <a16:creationId xmlns:a16="http://schemas.microsoft.com/office/drawing/2014/main" id="{89F6E704-B0EC-438F-AFAB-C4286AE8A2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5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929</xdr:row>
      <xdr:rowOff>0</xdr:rowOff>
    </xdr:from>
    <xdr:to>
      <xdr:col>0</xdr:col>
      <xdr:colOff>152400</xdr:colOff>
      <xdr:row>929</xdr:row>
      <xdr:rowOff>133350</xdr:rowOff>
    </xdr:to>
    <xdr:pic>
      <xdr:nvPicPr>
        <xdr:cNvPr id="930" name="Picture@01\QPosted@" descr="@01\QPosted@">
          <a:extLst>
            <a:ext uri="{FF2B5EF4-FFF2-40B4-BE49-F238E27FC236}">
              <a16:creationId xmlns:a16="http://schemas.microsoft.com/office/drawing/2014/main" id="{6929E5D1-4784-444D-A8DB-74546F75B1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7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930</xdr:row>
      <xdr:rowOff>0</xdr:rowOff>
    </xdr:from>
    <xdr:to>
      <xdr:col>0</xdr:col>
      <xdr:colOff>152400</xdr:colOff>
      <xdr:row>930</xdr:row>
      <xdr:rowOff>133350</xdr:rowOff>
    </xdr:to>
    <xdr:pic>
      <xdr:nvPicPr>
        <xdr:cNvPr id="931" name="Picture@01\QPosted@" descr="@01\QPosted@">
          <a:extLst>
            <a:ext uri="{FF2B5EF4-FFF2-40B4-BE49-F238E27FC236}">
              <a16:creationId xmlns:a16="http://schemas.microsoft.com/office/drawing/2014/main" id="{D59F189A-3512-4AE0-BC85-AC7D52783A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9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931</xdr:row>
      <xdr:rowOff>0</xdr:rowOff>
    </xdr:from>
    <xdr:to>
      <xdr:col>0</xdr:col>
      <xdr:colOff>152400</xdr:colOff>
      <xdr:row>931</xdr:row>
      <xdr:rowOff>133350</xdr:rowOff>
    </xdr:to>
    <xdr:pic>
      <xdr:nvPicPr>
        <xdr:cNvPr id="932" name="Picture@01\QPosted@" descr="@01\QPosted@">
          <a:extLst>
            <a:ext uri="{FF2B5EF4-FFF2-40B4-BE49-F238E27FC236}">
              <a16:creationId xmlns:a16="http://schemas.microsoft.com/office/drawing/2014/main" id="{B93A0901-1BE6-4C43-B1E8-97BE9E7738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0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932</xdr:row>
      <xdr:rowOff>0</xdr:rowOff>
    </xdr:from>
    <xdr:to>
      <xdr:col>0</xdr:col>
      <xdr:colOff>152400</xdr:colOff>
      <xdr:row>932</xdr:row>
      <xdr:rowOff>133350</xdr:rowOff>
    </xdr:to>
    <xdr:pic>
      <xdr:nvPicPr>
        <xdr:cNvPr id="933" name="Picture@01\QPosted@" descr="@01\QPosted@">
          <a:extLst>
            <a:ext uri="{FF2B5EF4-FFF2-40B4-BE49-F238E27FC236}">
              <a16:creationId xmlns:a16="http://schemas.microsoft.com/office/drawing/2014/main" id="{8C95C623-9009-448A-B443-2A858A994A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2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933</xdr:row>
      <xdr:rowOff>0</xdr:rowOff>
    </xdr:from>
    <xdr:to>
      <xdr:col>0</xdr:col>
      <xdr:colOff>152400</xdr:colOff>
      <xdr:row>933</xdr:row>
      <xdr:rowOff>133350</xdr:rowOff>
    </xdr:to>
    <xdr:pic>
      <xdr:nvPicPr>
        <xdr:cNvPr id="934" name="Picture@01\QPosted@" descr="@01\QPosted@">
          <a:extLst>
            <a:ext uri="{FF2B5EF4-FFF2-40B4-BE49-F238E27FC236}">
              <a16:creationId xmlns:a16="http://schemas.microsoft.com/office/drawing/2014/main" id="{3D7C3210-CE4B-4338-ABFE-1B1700CEB1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4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934</xdr:row>
      <xdr:rowOff>0</xdr:rowOff>
    </xdr:from>
    <xdr:to>
      <xdr:col>0</xdr:col>
      <xdr:colOff>152400</xdr:colOff>
      <xdr:row>934</xdr:row>
      <xdr:rowOff>133350</xdr:rowOff>
    </xdr:to>
    <xdr:pic>
      <xdr:nvPicPr>
        <xdr:cNvPr id="935" name="Picture@01\QPosted@" descr="@01\QPosted@">
          <a:extLst>
            <a:ext uri="{FF2B5EF4-FFF2-40B4-BE49-F238E27FC236}">
              <a16:creationId xmlns:a16="http://schemas.microsoft.com/office/drawing/2014/main" id="{E0F3EA58-CEFA-4E99-AF9B-08CD6B550B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6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935</xdr:row>
      <xdr:rowOff>0</xdr:rowOff>
    </xdr:from>
    <xdr:to>
      <xdr:col>0</xdr:col>
      <xdr:colOff>152400</xdr:colOff>
      <xdr:row>935</xdr:row>
      <xdr:rowOff>133350</xdr:rowOff>
    </xdr:to>
    <xdr:pic>
      <xdr:nvPicPr>
        <xdr:cNvPr id="936" name="Picture@01\QPosted@" descr="@01\QPosted@">
          <a:extLst>
            <a:ext uri="{FF2B5EF4-FFF2-40B4-BE49-F238E27FC236}">
              <a16:creationId xmlns:a16="http://schemas.microsoft.com/office/drawing/2014/main" id="{DE1A38AE-1672-410C-A0E6-122503E8A3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7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936</xdr:row>
      <xdr:rowOff>0</xdr:rowOff>
    </xdr:from>
    <xdr:to>
      <xdr:col>0</xdr:col>
      <xdr:colOff>152400</xdr:colOff>
      <xdr:row>936</xdr:row>
      <xdr:rowOff>133350</xdr:rowOff>
    </xdr:to>
    <xdr:pic>
      <xdr:nvPicPr>
        <xdr:cNvPr id="937" name="Picture@01\QPosted@" descr="@01\QPosted@">
          <a:extLst>
            <a:ext uri="{FF2B5EF4-FFF2-40B4-BE49-F238E27FC236}">
              <a16:creationId xmlns:a16="http://schemas.microsoft.com/office/drawing/2014/main" id="{DB8B67EE-A7E4-40C7-BD09-8DF8ADEC56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937</xdr:row>
      <xdr:rowOff>0</xdr:rowOff>
    </xdr:from>
    <xdr:to>
      <xdr:col>0</xdr:col>
      <xdr:colOff>152400</xdr:colOff>
      <xdr:row>937</xdr:row>
      <xdr:rowOff>133350</xdr:rowOff>
    </xdr:to>
    <xdr:pic>
      <xdr:nvPicPr>
        <xdr:cNvPr id="938" name="Picture@01\QPosted@" descr="@01\QPosted@">
          <a:extLst>
            <a:ext uri="{FF2B5EF4-FFF2-40B4-BE49-F238E27FC236}">
              <a16:creationId xmlns:a16="http://schemas.microsoft.com/office/drawing/2014/main" id="{B3380DDC-72CE-4ADD-8F4D-5EF36AF544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1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938</xdr:row>
      <xdr:rowOff>0</xdr:rowOff>
    </xdr:from>
    <xdr:to>
      <xdr:col>0</xdr:col>
      <xdr:colOff>152400</xdr:colOff>
      <xdr:row>938</xdr:row>
      <xdr:rowOff>133350</xdr:rowOff>
    </xdr:to>
    <xdr:pic>
      <xdr:nvPicPr>
        <xdr:cNvPr id="939" name="Picture@01\QPosted@" descr="@01\QPosted@">
          <a:extLst>
            <a:ext uri="{FF2B5EF4-FFF2-40B4-BE49-F238E27FC236}">
              <a16:creationId xmlns:a16="http://schemas.microsoft.com/office/drawing/2014/main" id="{1F6109D2-F193-4E89-B6DA-79193EE1EF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2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939</xdr:row>
      <xdr:rowOff>0</xdr:rowOff>
    </xdr:from>
    <xdr:to>
      <xdr:col>0</xdr:col>
      <xdr:colOff>152400</xdr:colOff>
      <xdr:row>939</xdr:row>
      <xdr:rowOff>133350</xdr:rowOff>
    </xdr:to>
    <xdr:pic>
      <xdr:nvPicPr>
        <xdr:cNvPr id="940" name="Picture@01\QPosted@" descr="@01\QPosted@">
          <a:extLst>
            <a:ext uri="{FF2B5EF4-FFF2-40B4-BE49-F238E27FC236}">
              <a16:creationId xmlns:a16="http://schemas.microsoft.com/office/drawing/2014/main" id="{7340A45C-E86A-4FAB-9DFD-65DE326CA6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4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940</xdr:row>
      <xdr:rowOff>0</xdr:rowOff>
    </xdr:from>
    <xdr:to>
      <xdr:col>0</xdr:col>
      <xdr:colOff>152400</xdr:colOff>
      <xdr:row>940</xdr:row>
      <xdr:rowOff>133350</xdr:rowOff>
    </xdr:to>
    <xdr:pic>
      <xdr:nvPicPr>
        <xdr:cNvPr id="941" name="Picture@01\QPosted@" descr="@01\QPosted@">
          <a:extLst>
            <a:ext uri="{FF2B5EF4-FFF2-40B4-BE49-F238E27FC236}">
              <a16:creationId xmlns:a16="http://schemas.microsoft.com/office/drawing/2014/main" id="{55813072-9561-42F2-8410-7C35B2CAF7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6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941</xdr:row>
      <xdr:rowOff>0</xdr:rowOff>
    </xdr:from>
    <xdr:to>
      <xdr:col>0</xdr:col>
      <xdr:colOff>152400</xdr:colOff>
      <xdr:row>941</xdr:row>
      <xdr:rowOff>133350</xdr:rowOff>
    </xdr:to>
    <xdr:pic>
      <xdr:nvPicPr>
        <xdr:cNvPr id="942" name="Picture@01\QPosted@" descr="@01\QPosted@">
          <a:extLst>
            <a:ext uri="{FF2B5EF4-FFF2-40B4-BE49-F238E27FC236}">
              <a16:creationId xmlns:a16="http://schemas.microsoft.com/office/drawing/2014/main" id="{956F5B93-5211-4D22-B3DD-81756DC4A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8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942</xdr:row>
      <xdr:rowOff>0</xdr:rowOff>
    </xdr:from>
    <xdr:to>
      <xdr:col>0</xdr:col>
      <xdr:colOff>152400</xdr:colOff>
      <xdr:row>942</xdr:row>
      <xdr:rowOff>133350</xdr:rowOff>
    </xdr:to>
    <xdr:pic>
      <xdr:nvPicPr>
        <xdr:cNvPr id="943" name="Picture@01\QPosted@" descr="@01\QPosted@">
          <a:extLst>
            <a:ext uri="{FF2B5EF4-FFF2-40B4-BE49-F238E27FC236}">
              <a16:creationId xmlns:a16="http://schemas.microsoft.com/office/drawing/2014/main" id="{45E2FA0F-A242-4F2C-B6F9-DB761EBD2E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19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943</xdr:row>
      <xdr:rowOff>0</xdr:rowOff>
    </xdr:from>
    <xdr:to>
      <xdr:col>0</xdr:col>
      <xdr:colOff>152400</xdr:colOff>
      <xdr:row>943</xdr:row>
      <xdr:rowOff>133350</xdr:rowOff>
    </xdr:to>
    <xdr:pic>
      <xdr:nvPicPr>
        <xdr:cNvPr id="944" name="Picture@01\QPosted@" descr="@01\QPosted@">
          <a:extLst>
            <a:ext uri="{FF2B5EF4-FFF2-40B4-BE49-F238E27FC236}">
              <a16:creationId xmlns:a16="http://schemas.microsoft.com/office/drawing/2014/main" id="{BDC5D5A1-D58B-4598-A3E1-B2B5872DCA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1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944</xdr:row>
      <xdr:rowOff>0</xdr:rowOff>
    </xdr:from>
    <xdr:to>
      <xdr:col>0</xdr:col>
      <xdr:colOff>152400</xdr:colOff>
      <xdr:row>944</xdr:row>
      <xdr:rowOff>133350</xdr:rowOff>
    </xdr:to>
    <xdr:pic>
      <xdr:nvPicPr>
        <xdr:cNvPr id="945" name="Picture@01\QPosted@" descr="@01\QPosted@">
          <a:extLst>
            <a:ext uri="{FF2B5EF4-FFF2-40B4-BE49-F238E27FC236}">
              <a16:creationId xmlns:a16="http://schemas.microsoft.com/office/drawing/2014/main" id="{EC7E5A65-FC37-4635-B134-70EA3380DE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3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945</xdr:row>
      <xdr:rowOff>0</xdr:rowOff>
    </xdr:from>
    <xdr:to>
      <xdr:col>0</xdr:col>
      <xdr:colOff>152400</xdr:colOff>
      <xdr:row>945</xdr:row>
      <xdr:rowOff>133350</xdr:rowOff>
    </xdr:to>
    <xdr:pic>
      <xdr:nvPicPr>
        <xdr:cNvPr id="946" name="Picture@01\QPosted@" descr="@01\QPosted@">
          <a:extLst>
            <a:ext uri="{FF2B5EF4-FFF2-40B4-BE49-F238E27FC236}">
              <a16:creationId xmlns:a16="http://schemas.microsoft.com/office/drawing/2014/main" id="{29A98746-C61C-4030-AFC2-007093A110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4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946</xdr:row>
      <xdr:rowOff>0</xdr:rowOff>
    </xdr:from>
    <xdr:to>
      <xdr:col>0</xdr:col>
      <xdr:colOff>152400</xdr:colOff>
      <xdr:row>946</xdr:row>
      <xdr:rowOff>133350</xdr:rowOff>
    </xdr:to>
    <xdr:pic>
      <xdr:nvPicPr>
        <xdr:cNvPr id="947" name="Picture@01\QPosted@" descr="@01\QPosted@">
          <a:extLst>
            <a:ext uri="{FF2B5EF4-FFF2-40B4-BE49-F238E27FC236}">
              <a16:creationId xmlns:a16="http://schemas.microsoft.com/office/drawing/2014/main" id="{E2832D9F-786B-4214-AD17-345B7AECD7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947</xdr:row>
      <xdr:rowOff>0</xdr:rowOff>
    </xdr:from>
    <xdr:to>
      <xdr:col>0</xdr:col>
      <xdr:colOff>152400</xdr:colOff>
      <xdr:row>947</xdr:row>
      <xdr:rowOff>133350</xdr:rowOff>
    </xdr:to>
    <xdr:pic>
      <xdr:nvPicPr>
        <xdr:cNvPr id="948" name="Picture@01\QPosted@" descr="@01\QPosted@">
          <a:extLst>
            <a:ext uri="{FF2B5EF4-FFF2-40B4-BE49-F238E27FC236}">
              <a16:creationId xmlns:a16="http://schemas.microsoft.com/office/drawing/2014/main" id="{3E9500E0-3BC4-4348-8C9F-059889B78A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8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948</xdr:row>
      <xdr:rowOff>0</xdr:rowOff>
    </xdr:from>
    <xdr:to>
      <xdr:col>0</xdr:col>
      <xdr:colOff>152400</xdr:colOff>
      <xdr:row>948</xdr:row>
      <xdr:rowOff>133350</xdr:rowOff>
    </xdr:to>
    <xdr:pic>
      <xdr:nvPicPr>
        <xdr:cNvPr id="949" name="Picture@01\QPosted@" descr="@01\QPosted@">
          <a:extLst>
            <a:ext uri="{FF2B5EF4-FFF2-40B4-BE49-F238E27FC236}">
              <a16:creationId xmlns:a16="http://schemas.microsoft.com/office/drawing/2014/main" id="{2D40EA76-CFEC-4860-9D6A-C0D2054657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0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949</xdr:row>
      <xdr:rowOff>0</xdr:rowOff>
    </xdr:from>
    <xdr:to>
      <xdr:col>0</xdr:col>
      <xdr:colOff>152400</xdr:colOff>
      <xdr:row>949</xdr:row>
      <xdr:rowOff>133350</xdr:rowOff>
    </xdr:to>
    <xdr:pic>
      <xdr:nvPicPr>
        <xdr:cNvPr id="950" name="Picture@01\QPosted@" descr="@01\QPosted@">
          <a:extLst>
            <a:ext uri="{FF2B5EF4-FFF2-40B4-BE49-F238E27FC236}">
              <a16:creationId xmlns:a16="http://schemas.microsoft.com/office/drawing/2014/main" id="{0F39CA44-B478-4196-A571-BD9A566CD1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1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950</xdr:row>
      <xdr:rowOff>0</xdr:rowOff>
    </xdr:from>
    <xdr:to>
      <xdr:col>0</xdr:col>
      <xdr:colOff>152400</xdr:colOff>
      <xdr:row>950</xdr:row>
      <xdr:rowOff>133350</xdr:rowOff>
    </xdr:to>
    <xdr:pic>
      <xdr:nvPicPr>
        <xdr:cNvPr id="951" name="Picture@01\QPosted@" descr="@01\QPosted@">
          <a:extLst>
            <a:ext uri="{FF2B5EF4-FFF2-40B4-BE49-F238E27FC236}">
              <a16:creationId xmlns:a16="http://schemas.microsoft.com/office/drawing/2014/main" id="{CB41FE8D-AE71-4000-8483-3D80A1B9F6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3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951</xdr:row>
      <xdr:rowOff>0</xdr:rowOff>
    </xdr:from>
    <xdr:to>
      <xdr:col>0</xdr:col>
      <xdr:colOff>152400</xdr:colOff>
      <xdr:row>951</xdr:row>
      <xdr:rowOff>133350</xdr:rowOff>
    </xdr:to>
    <xdr:pic>
      <xdr:nvPicPr>
        <xdr:cNvPr id="952" name="Picture@01\QPosted@" descr="@01\QPosted@">
          <a:extLst>
            <a:ext uri="{FF2B5EF4-FFF2-40B4-BE49-F238E27FC236}">
              <a16:creationId xmlns:a16="http://schemas.microsoft.com/office/drawing/2014/main" id="{A07C1DAE-E964-4B38-9F6E-5747AC193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5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952</xdr:row>
      <xdr:rowOff>0</xdr:rowOff>
    </xdr:from>
    <xdr:to>
      <xdr:col>0</xdr:col>
      <xdr:colOff>152400</xdr:colOff>
      <xdr:row>952</xdr:row>
      <xdr:rowOff>133350</xdr:rowOff>
    </xdr:to>
    <xdr:pic>
      <xdr:nvPicPr>
        <xdr:cNvPr id="953" name="Picture@01\QPosted@" descr="@01\QPosted@">
          <a:extLst>
            <a:ext uri="{FF2B5EF4-FFF2-40B4-BE49-F238E27FC236}">
              <a16:creationId xmlns:a16="http://schemas.microsoft.com/office/drawing/2014/main" id="{DE3EF32E-193C-4CD6-93A4-F4329E6D39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6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953</xdr:row>
      <xdr:rowOff>0</xdr:rowOff>
    </xdr:from>
    <xdr:to>
      <xdr:col>0</xdr:col>
      <xdr:colOff>152400</xdr:colOff>
      <xdr:row>953</xdr:row>
      <xdr:rowOff>133350</xdr:rowOff>
    </xdr:to>
    <xdr:pic>
      <xdr:nvPicPr>
        <xdr:cNvPr id="954" name="Picture@01\QPosted@" descr="@01\QPosted@">
          <a:extLst>
            <a:ext uri="{FF2B5EF4-FFF2-40B4-BE49-F238E27FC236}">
              <a16:creationId xmlns:a16="http://schemas.microsoft.com/office/drawing/2014/main" id="{0706DB5D-0DAB-4B7B-BFAF-889232F0F6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38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954</xdr:row>
      <xdr:rowOff>0</xdr:rowOff>
    </xdr:from>
    <xdr:to>
      <xdr:col>0</xdr:col>
      <xdr:colOff>152400</xdr:colOff>
      <xdr:row>954</xdr:row>
      <xdr:rowOff>133350</xdr:rowOff>
    </xdr:to>
    <xdr:pic>
      <xdr:nvPicPr>
        <xdr:cNvPr id="955" name="Picture@01\QPosted@" descr="@01\QPosted@">
          <a:extLst>
            <a:ext uri="{FF2B5EF4-FFF2-40B4-BE49-F238E27FC236}">
              <a16:creationId xmlns:a16="http://schemas.microsoft.com/office/drawing/2014/main" id="{4793472A-A4FC-425D-93DC-42D3A69B51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0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955</xdr:row>
      <xdr:rowOff>0</xdr:rowOff>
    </xdr:from>
    <xdr:to>
      <xdr:col>0</xdr:col>
      <xdr:colOff>152400</xdr:colOff>
      <xdr:row>955</xdr:row>
      <xdr:rowOff>133350</xdr:rowOff>
    </xdr:to>
    <xdr:pic>
      <xdr:nvPicPr>
        <xdr:cNvPr id="956" name="Picture@01\QPosted@" descr="@01\QPosted@">
          <a:extLst>
            <a:ext uri="{FF2B5EF4-FFF2-40B4-BE49-F238E27FC236}">
              <a16:creationId xmlns:a16="http://schemas.microsoft.com/office/drawing/2014/main" id="{88CFC95B-EDC7-4D58-A4EC-FF3DA3ACED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2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956</xdr:row>
      <xdr:rowOff>0</xdr:rowOff>
    </xdr:from>
    <xdr:to>
      <xdr:col>0</xdr:col>
      <xdr:colOff>152400</xdr:colOff>
      <xdr:row>956</xdr:row>
      <xdr:rowOff>133350</xdr:rowOff>
    </xdr:to>
    <xdr:pic>
      <xdr:nvPicPr>
        <xdr:cNvPr id="957" name="Picture@01\QPosted@" descr="@01\QPosted@">
          <a:extLst>
            <a:ext uri="{FF2B5EF4-FFF2-40B4-BE49-F238E27FC236}">
              <a16:creationId xmlns:a16="http://schemas.microsoft.com/office/drawing/2014/main" id="{E96721FC-8EC1-4E12-B5F1-BB7110BC86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3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957</xdr:row>
      <xdr:rowOff>0</xdr:rowOff>
    </xdr:from>
    <xdr:to>
      <xdr:col>0</xdr:col>
      <xdr:colOff>152400</xdr:colOff>
      <xdr:row>957</xdr:row>
      <xdr:rowOff>133350</xdr:rowOff>
    </xdr:to>
    <xdr:pic>
      <xdr:nvPicPr>
        <xdr:cNvPr id="958" name="Picture@01\QPosted@" descr="@01\QPosted@">
          <a:extLst>
            <a:ext uri="{FF2B5EF4-FFF2-40B4-BE49-F238E27FC236}">
              <a16:creationId xmlns:a16="http://schemas.microsoft.com/office/drawing/2014/main" id="{268975BF-073C-49DD-9985-49A071FD40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5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958</xdr:row>
      <xdr:rowOff>0</xdr:rowOff>
    </xdr:from>
    <xdr:to>
      <xdr:col>0</xdr:col>
      <xdr:colOff>152400</xdr:colOff>
      <xdr:row>958</xdr:row>
      <xdr:rowOff>133350</xdr:rowOff>
    </xdr:to>
    <xdr:pic>
      <xdr:nvPicPr>
        <xdr:cNvPr id="959" name="Picture@01\QPosted@" descr="@01\QPosted@">
          <a:extLst>
            <a:ext uri="{FF2B5EF4-FFF2-40B4-BE49-F238E27FC236}">
              <a16:creationId xmlns:a16="http://schemas.microsoft.com/office/drawing/2014/main" id="{AE144DFB-3E0B-465D-BD5A-129A613DA7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7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959</xdr:row>
      <xdr:rowOff>0</xdr:rowOff>
    </xdr:from>
    <xdr:to>
      <xdr:col>0</xdr:col>
      <xdr:colOff>152400</xdr:colOff>
      <xdr:row>959</xdr:row>
      <xdr:rowOff>133350</xdr:rowOff>
    </xdr:to>
    <xdr:pic>
      <xdr:nvPicPr>
        <xdr:cNvPr id="960" name="Picture@01\QPosted@" descr="@01\QPosted@">
          <a:extLst>
            <a:ext uri="{FF2B5EF4-FFF2-40B4-BE49-F238E27FC236}">
              <a16:creationId xmlns:a16="http://schemas.microsoft.com/office/drawing/2014/main" id="{1024BC7E-FFF3-45DC-BCBC-78B6239205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8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960</xdr:row>
      <xdr:rowOff>0</xdr:rowOff>
    </xdr:from>
    <xdr:to>
      <xdr:col>0</xdr:col>
      <xdr:colOff>152400</xdr:colOff>
      <xdr:row>960</xdr:row>
      <xdr:rowOff>133350</xdr:rowOff>
    </xdr:to>
    <xdr:pic>
      <xdr:nvPicPr>
        <xdr:cNvPr id="961" name="Picture@01\QPosted@" descr="@01\QPosted@">
          <a:extLst>
            <a:ext uri="{FF2B5EF4-FFF2-40B4-BE49-F238E27FC236}">
              <a16:creationId xmlns:a16="http://schemas.microsoft.com/office/drawing/2014/main" id="{40B0D6A4-1210-4B92-9B39-1EC3F56CF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0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961</xdr:row>
      <xdr:rowOff>0</xdr:rowOff>
    </xdr:from>
    <xdr:to>
      <xdr:col>0</xdr:col>
      <xdr:colOff>152400</xdr:colOff>
      <xdr:row>961</xdr:row>
      <xdr:rowOff>133350</xdr:rowOff>
    </xdr:to>
    <xdr:pic>
      <xdr:nvPicPr>
        <xdr:cNvPr id="962" name="Picture@01\QPosted@" descr="@01\QPosted@">
          <a:extLst>
            <a:ext uri="{FF2B5EF4-FFF2-40B4-BE49-F238E27FC236}">
              <a16:creationId xmlns:a16="http://schemas.microsoft.com/office/drawing/2014/main" id="{5B42ED19-3312-4DEA-AE06-27155F19C4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2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962</xdr:row>
      <xdr:rowOff>0</xdr:rowOff>
    </xdr:from>
    <xdr:to>
      <xdr:col>0</xdr:col>
      <xdr:colOff>152400</xdr:colOff>
      <xdr:row>962</xdr:row>
      <xdr:rowOff>133350</xdr:rowOff>
    </xdr:to>
    <xdr:pic>
      <xdr:nvPicPr>
        <xdr:cNvPr id="963" name="Picture@01\QPosted@" descr="@01\QPosted@">
          <a:extLst>
            <a:ext uri="{FF2B5EF4-FFF2-40B4-BE49-F238E27FC236}">
              <a16:creationId xmlns:a16="http://schemas.microsoft.com/office/drawing/2014/main" id="{874D4F2F-08D6-46A4-9966-92E9A658A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4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963</xdr:row>
      <xdr:rowOff>0</xdr:rowOff>
    </xdr:from>
    <xdr:to>
      <xdr:col>0</xdr:col>
      <xdr:colOff>152400</xdr:colOff>
      <xdr:row>963</xdr:row>
      <xdr:rowOff>133350</xdr:rowOff>
    </xdr:to>
    <xdr:pic>
      <xdr:nvPicPr>
        <xdr:cNvPr id="964" name="Picture@01\QPosted@" descr="@01\QPosted@">
          <a:extLst>
            <a:ext uri="{FF2B5EF4-FFF2-40B4-BE49-F238E27FC236}">
              <a16:creationId xmlns:a16="http://schemas.microsoft.com/office/drawing/2014/main" id="{4FF9B03F-DDFF-4518-9EA5-2EBBEEDB28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5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964</xdr:row>
      <xdr:rowOff>0</xdr:rowOff>
    </xdr:from>
    <xdr:to>
      <xdr:col>0</xdr:col>
      <xdr:colOff>152400</xdr:colOff>
      <xdr:row>964</xdr:row>
      <xdr:rowOff>133350</xdr:rowOff>
    </xdr:to>
    <xdr:pic>
      <xdr:nvPicPr>
        <xdr:cNvPr id="965" name="Picture@01\QPosted@" descr="@01\QPosted@">
          <a:extLst>
            <a:ext uri="{FF2B5EF4-FFF2-40B4-BE49-F238E27FC236}">
              <a16:creationId xmlns:a16="http://schemas.microsoft.com/office/drawing/2014/main" id="{FE4CAADB-47E1-4839-893D-12C13A200B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7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965</xdr:row>
      <xdr:rowOff>0</xdr:rowOff>
    </xdr:from>
    <xdr:to>
      <xdr:col>0</xdr:col>
      <xdr:colOff>152400</xdr:colOff>
      <xdr:row>965</xdr:row>
      <xdr:rowOff>133350</xdr:rowOff>
    </xdr:to>
    <xdr:pic>
      <xdr:nvPicPr>
        <xdr:cNvPr id="966" name="Picture@01\QPosted@" descr="@01\QPosted@">
          <a:extLst>
            <a:ext uri="{FF2B5EF4-FFF2-40B4-BE49-F238E27FC236}">
              <a16:creationId xmlns:a16="http://schemas.microsoft.com/office/drawing/2014/main" id="{4F7F1DE5-230F-45EF-A38E-994185C88E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59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966</xdr:row>
      <xdr:rowOff>0</xdr:rowOff>
    </xdr:from>
    <xdr:to>
      <xdr:col>0</xdr:col>
      <xdr:colOff>152400</xdr:colOff>
      <xdr:row>966</xdr:row>
      <xdr:rowOff>133350</xdr:rowOff>
    </xdr:to>
    <xdr:pic>
      <xdr:nvPicPr>
        <xdr:cNvPr id="967" name="Picture@01\QPosted@" descr="@01\QPosted@">
          <a:extLst>
            <a:ext uri="{FF2B5EF4-FFF2-40B4-BE49-F238E27FC236}">
              <a16:creationId xmlns:a16="http://schemas.microsoft.com/office/drawing/2014/main" id="{7157BD1C-AF4B-4F5D-910D-091B3C24C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0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967</xdr:row>
      <xdr:rowOff>0</xdr:rowOff>
    </xdr:from>
    <xdr:to>
      <xdr:col>0</xdr:col>
      <xdr:colOff>152400</xdr:colOff>
      <xdr:row>967</xdr:row>
      <xdr:rowOff>133350</xdr:rowOff>
    </xdr:to>
    <xdr:pic>
      <xdr:nvPicPr>
        <xdr:cNvPr id="968" name="Picture@01\QPosted@" descr="@01\QPosted@">
          <a:extLst>
            <a:ext uri="{FF2B5EF4-FFF2-40B4-BE49-F238E27FC236}">
              <a16:creationId xmlns:a16="http://schemas.microsoft.com/office/drawing/2014/main" id="{0528AFA9-7067-43D2-BAD0-AC979D2852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2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968</xdr:row>
      <xdr:rowOff>0</xdr:rowOff>
    </xdr:from>
    <xdr:to>
      <xdr:col>0</xdr:col>
      <xdr:colOff>152400</xdr:colOff>
      <xdr:row>968</xdr:row>
      <xdr:rowOff>133350</xdr:rowOff>
    </xdr:to>
    <xdr:pic>
      <xdr:nvPicPr>
        <xdr:cNvPr id="969" name="Picture@01\QPosted@" descr="@01\QPosted@">
          <a:extLst>
            <a:ext uri="{FF2B5EF4-FFF2-40B4-BE49-F238E27FC236}">
              <a16:creationId xmlns:a16="http://schemas.microsoft.com/office/drawing/2014/main" id="{0896655F-CE66-425E-8685-79B9927E1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4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969</xdr:row>
      <xdr:rowOff>0</xdr:rowOff>
    </xdr:from>
    <xdr:to>
      <xdr:col>0</xdr:col>
      <xdr:colOff>152400</xdr:colOff>
      <xdr:row>969</xdr:row>
      <xdr:rowOff>133350</xdr:rowOff>
    </xdr:to>
    <xdr:pic>
      <xdr:nvPicPr>
        <xdr:cNvPr id="970" name="Picture@01\QPosted@" descr="@01\QPosted@">
          <a:extLst>
            <a:ext uri="{FF2B5EF4-FFF2-40B4-BE49-F238E27FC236}">
              <a16:creationId xmlns:a16="http://schemas.microsoft.com/office/drawing/2014/main" id="{BD0AC519-1A28-4CC9-9D61-C8C8F39CAD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6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970</xdr:row>
      <xdr:rowOff>0</xdr:rowOff>
    </xdr:from>
    <xdr:to>
      <xdr:col>0</xdr:col>
      <xdr:colOff>152400</xdr:colOff>
      <xdr:row>970</xdr:row>
      <xdr:rowOff>133350</xdr:rowOff>
    </xdr:to>
    <xdr:pic>
      <xdr:nvPicPr>
        <xdr:cNvPr id="971" name="Picture@01\QPosted@" descr="@01\QPosted@">
          <a:extLst>
            <a:ext uri="{FF2B5EF4-FFF2-40B4-BE49-F238E27FC236}">
              <a16:creationId xmlns:a16="http://schemas.microsoft.com/office/drawing/2014/main" id="{91EB62F5-FCCA-42DE-9C08-932EFD61C8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7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971</xdr:row>
      <xdr:rowOff>0</xdr:rowOff>
    </xdr:from>
    <xdr:to>
      <xdr:col>0</xdr:col>
      <xdr:colOff>152400</xdr:colOff>
      <xdr:row>971</xdr:row>
      <xdr:rowOff>133350</xdr:rowOff>
    </xdr:to>
    <xdr:pic>
      <xdr:nvPicPr>
        <xdr:cNvPr id="972" name="Picture@01\QPosted@" descr="@01\QPosted@">
          <a:extLst>
            <a:ext uri="{FF2B5EF4-FFF2-40B4-BE49-F238E27FC236}">
              <a16:creationId xmlns:a16="http://schemas.microsoft.com/office/drawing/2014/main" id="{6E806D83-8B01-4BC8-9E06-2E1491F7D2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9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972</xdr:row>
      <xdr:rowOff>0</xdr:rowOff>
    </xdr:from>
    <xdr:to>
      <xdr:col>0</xdr:col>
      <xdr:colOff>152400</xdr:colOff>
      <xdr:row>972</xdr:row>
      <xdr:rowOff>133350</xdr:rowOff>
    </xdr:to>
    <xdr:pic>
      <xdr:nvPicPr>
        <xdr:cNvPr id="973" name="Picture@01\QPosted@" descr="@01\QPosted@">
          <a:extLst>
            <a:ext uri="{FF2B5EF4-FFF2-40B4-BE49-F238E27FC236}">
              <a16:creationId xmlns:a16="http://schemas.microsoft.com/office/drawing/2014/main" id="{FA148F0E-0CD7-4A54-A7B6-B97C34FC70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1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973</xdr:row>
      <xdr:rowOff>0</xdr:rowOff>
    </xdr:from>
    <xdr:to>
      <xdr:col>0</xdr:col>
      <xdr:colOff>152400</xdr:colOff>
      <xdr:row>973</xdr:row>
      <xdr:rowOff>133350</xdr:rowOff>
    </xdr:to>
    <xdr:pic>
      <xdr:nvPicPr>
        <xdr:cNvPr id="974" name="Picture@01\QPosted@" descr="@01\QPosted@">
          <a:extLst>
            <a:ext uri="{FF2B5EF4-FFF2-40B4-BE49-F238E27FC236}">
              <a16:creationId xmlns:a16="http://schemas.microsoft.com/office/drawing/2014/main" id="{AB49418B-5819-4834-B873-13B31B30F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2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974</xdr:row>
      <xdr:rowOff>0</xdr:rowOff>
    </xdr:from>
    <xdr:to>
      <xdr:col>0</xdr:col>
      <xdr:colOff>152400</xdr:colOff>
      <xdr:row>974</xdr:row>
      <xdr:rowOff>133350</xdr:rowOff>
    </xdr:to>
    <xdr:pic>
      <xdr:nvPicPr>
        <xdr:cNvPr id="975" name="Picture@01\QPosted@" descr="@01\QPosted@">
          <a:extLst>
            <a:ext uri="{FF2B5EF4-FFF2-40B4-BE49-F238E27FC236}">
              <a16:creationId xmlns:a16="http://schemas.microsoft.com/office/drawing/2014/main" id="{C100E362-A605-4D4F-9B19-F448F814DC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4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975</xdr:row>
      <xdr:rowOff>0</xdr:rowOff>
    </xdr:from>
    <xdr:to>
      <xdr:col>0</xdr:col>
      <xdr:colOff>152400</xdr:colOff>
      <xdr:row>975</xdr:row>
      <xdr:rowOff>133350</xdr:rowOff>
    </xdr:to>
    <xdr:pic>
      <xdr:nvPicPr>
        <xdr:cNvPr id="976" name="Picture@01\QPosted@" descr="@01\QPosted@">
          <a:extLst>
            <a:ext uri="{FF2B5EF4-FFF2-40B4-BE49-F238E27FC236}">
              <a16:creationId xmlns:a16="http://schemas.microsoft.com/office/drawing/2014/main" id="{88981B9D-3415-4C25-8E64-E53034E9D8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6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976</xdr:row>
      <xdr:rowOff>0</xdr:rowOff>
    </xdr:from>
    <xdr:to>
      <xdr:col>0</xdr:col>
      <xdr:colOff>152400</xdr:colOff>
      <xdr:row>976</xdr:row>
      <xdr:rowOff>133350</xdr:rowOff>
    </xdr:to>
    <xdr:pic>
      <xdr:nvPicPr>
        <xdr:cNvPr id="977" name="Picture@01\QPosted@" descr="@01\QPosted@">
          <a:extLst>
            <a:ext uri="{FF2B5EF4-FFF2-40B4-BE49-F238E27FC236}">
              <a16:creationId xmlns:a16="http://schemas.microsoft.com/office/drawing/2014/main" id="{86DF1F18-DFE9-44C5-9E40-5516DA2F9F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977</xdr:row>
      <xdr:rowOff>0</xdr:rowOff>
    </xdr:from>
    <xdr:to>
      <xdr:col>0</xdr:col>
      <xdr:colOff>152400</xdr:colOff>
      <xdr:row>977</xdr:row>
      <xdr:rowOff>133350</xdr:rowOff>
    </xdr:to>
    <xdr:pic>
      <xdr:nvPicPr>
        <xdr:cNvPr id="978" name="Picture@01\QPosted@" descr="@01\QPosted@">
          <a:extLst>
            <a:ext uri="{FF2B5EF4-FFF2-40B4-BE49-F238E27FC236}">
              <a16:creationId xmlns:a16="http://schemas.microsoft.com/office/drawing/2014/main" id="{448D7FD0-D7DD-45AD-971B-6433634392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9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978</xdr:row>
      <xdr:rowOff>0</xdr:rowOff>
    </xdr:from>
    <xdr:to>
      <xdr:col>0</xdr:col>
      <xdr:colOff>152400</xdr:colOff>
      <xdr:row>978</xdr:row>
      <xdr:rowOff>133350</xdr:rowOff>
    </xdr:to>
    <xdr:pic>
      <xdr:nvPicPr>
        <xdr:cNvPr id="979" name="Picture@01\QPosted@" descr="@01\QPosted@">
          <a:extLst>
            <a:ext uri="{FF2B5EF4-FFF2-40B4-BE49-F238E27FC236}">
              <a16:creationId xmlns:a16="http://schemas.microsoft.com/office/drawing/2014/main" id="{C89B1B6C-BD32-49C3-92D7-D9E78A1DE8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1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979</xdr:row>
      <xdr:rowOff>0</xdr:rowOff>
    </xdr:from>
    <xdr:to>
      <xdr:col>0</xdr:col>
      <xdr:colOff>152400</xdr:colOff>
      <xdr:row>979</xdr:row>
      <xdr:rowOff>133350</xdr:rowOff>
    </xdr:to>
    <xdr:pic>
      <xdr:nvPicPr>
        <xdr:cNvPr id="980" name="Picture@01\QPosted@" descr="@01\QPosted@">
          <a:extLst>
            <a:ext uri="{FF2B5EF4-FFF2-40B4-BE49-F238E27FC236}">
              <a16:creationId xmlns:a16="http://schemas.microsoft.com/office/drawing/2014/main" id="{A2CC5A7E-9AAF-4EBD-954A-5090E54E55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3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980</xdr:row>
      <xdr:rowOff>0</xdr:rowOff>
    </xdr:from>
    <xdr:to>
      <xdr:col>0</xdr:col>
      <xdr:colOff>152400</xdr:colOff>
      <xdr:row>980</xdr:row>
      <xdr:rowOff>133350</xdr:rowOff>
    </xdr:to>
    <xdr:pic>
      <xdr:nvPicPr>
        <xdr:cNvPr id="981" name="Picture@01\QPosted@" descr="@01\QPosted@">
          <a:extLst>
            <a:ext uri="{FF2B5EF4-FFF2-40B4-BE49-F238E27FC236}">
              <a16:creationId xmlns:a16="http://schemas.microsoft.com/office/drawing/2014/main" id="{A4753002-3878-46D0-ACDB-501E43EE44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4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981</xdr:row>
      <xdr:rowOff>0</xdr:rowOff>
    </xdr:from>
    <xdr:to>
      <xdr:col>0</xdr:col>
      <xdr:colOff>152400</xdr:colOff>
      <xdr:row>981</xdr:row>
      <xdr:rowOff>133350</xdr:rowOff>
    </xdr:to>
    <xdr:pic>
      <xdr:nvPicPr>
        <xdr:cNvPr id="982" name="Picture@01\QPosted@" descr="@01\QPosted@">
          <a:extLst>
            <a:ext uri="{FF2B5EF4-FFF2-40B4-BE49-F238E27FC236}">
              <a16:creationId xmlns:a16="http://schemas.microsoft.com/office/drawing/2014/main" id="{99B6E5D4-D88E-4657-B8CE-8A08BB76A5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6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982</xdr:row>
      <xdr:rowOff>0</xdr:rowOff>
    </xdr:from>
    <xdr:to>
      <xdr:col>0</xdr:col>
      <xdr:colOff>152400</xdr:colOff>
      <xdr:row>982</xdr:row>
      <xdr:rowOff>133350</xdr:rowOff>
    </xdr:to>
    <xdr:pic>
      <xdr:nvPicPr>
        <xdr:cNvPr id="983" name="Picture@01\QPosted@" descr="@01\QPosted@">
          <a:extLst>
            <a:ext uri="{FF2B5EF4-FFF2-40B4-BE49-F238E27FC236}">
              <a16:creationId xmlns:a16="http://schemas.microsoft.com/office/drawing/2014/main" id="{9C843232-213F-4A71-A071-DEAAE277D6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88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983</xdr:row>
      <xdr:rowOff>0</xdr:rowOff>
    </xdr:from>
    <xdr:to>
      <xdr:col>0</xdr:col>
      <xdr:colOff>152400</xdr:colOff>
      <xdr:row>983</xdr:row>
      <xdr:rowOff>133350</xdr:rowOff>
    </xdr:to>
    <xdr:pic>
      <xdr:nvPicPr>
        <xdr:cNvPr id="984" name="Picture@01\QPosted@" descr="@01\QPosted@">
          <a:extLst>
            <a:ext uri="{FF2B5EF4-FFF2-40B4-BE49-F238E27FC236}">
              <a16:creationId xmlns:a16="http://schemas.microsoft.com/office/drawing/2014/main" id="{2511609E-9096-4734-8AE8-885C122D0C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0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984</xdr:row>
      <xdr:rowOff>0</xdr:rowOff>
    </xdr:from>
    <xdr:to>
      <xdr:col>0</xdr:col>
      <xdr:colOff>152400</xdr:colOff>
      <xdr:row>984</xdr:row>
      <xdr:rowOff>133350</xdr:rowOff>
    </xdr:to>
    <xdr:pic>
      <xdr:nvPicPr>
        <xdr:cNvPr id="985" name="Picture@01\QPosted@" descr="@01\QPosted@">
          <a:extLst>
            <a:ext uri="{FF2B5EF4-FFF2-40B4-BE49-F238E27FC236}">
              <a16:creationId xmlns:a16="http://schemas.microsoft.com/office/drawing/2014/main" id="{92E01C6C-A984-422D-8231-6B83DEF493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1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985</xdr:row>
      <xdr:rowOff>0</xdr:rowOff>
    </xdr:from>
    <xdr:to>
      <xdr:col>0</xdr:col>
      <xdr:colOff>152400</xdr:colOff>
      <xdr:row>985</xdr:row>
      <xdr:rowOff>133350</xdr:rowOff>
    </xdr:to>
    <xdr:pic>
      <xdr:nvPicPr>
        <xdr:cNvPr id="986" name="Picture@01\QPosted@" descr="@01\QPosted@">
          <a:extLst>
            <a:ext uri="{FF2B5EF4-FFF2-40B4-BE49-F238E27FC236}">
              <a16:creationId xmlns:a16="http://schemas.microsoft.com/office/drawing/2014/main" id="{4EFAE8DF-F6DF-411C-8D7B-83C7C4F0EB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3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986</xdr:row>
      <xdr:rowOff>0</xdr:rowOff>
    </xdr:from>
    <xdr:to>
      <xdr:col>0</xdr:col>
      <xdr:colOff>152400</xdr:colOff>
      <xdr:row>986</xdr:row>
      <xdr:rowOff>133350</xdr:rowOff>
    </xdr:to>
    <xdr:pic>
      <xdr:nvPicPr>
        <xdr:cNvPr id="987" name="Picture@01\QPosted@" descr="@01\QPosted@">
          <a:extLst>
            <a:ext uri="{FF2B5EF4-FFF2-40B4-BE49-F238E27FC236}">
              <a16:creationId xmlns:a16="http://schemas.microsoft.com/office/drawing/2014/main" id="{8611A32F-FFA5-4F95-A9D9-7BCABA0502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987</xdr:row>
      <xdr:rowOff>0</xdr:rowOff>
    </xdr:from>
    <xdr:to>
      <xdr:col>0</xdr:col>
      <xdr:colOff>152400</xdr:colOff>
      <xdr:row>987</xdr:row>
      <xdr:rowOff>133350</xdr:rowOff>
    </xdr:to>
    <xdr:pic>
      <xdr:nvPicPr>
        <xdr:cNvPr id="988" name="Picture@01\QPosted@" descr="@01\QPosted@">
          <a:extLst>
            <a:ext uri="{FF2B5EF4-FFF2-40B4-BE49-F238E27FC236}">
              <a16:creationId xmlns:a16="http://schemas.microsoft.com/office/drawing/2014/main" id="{7AC21359-2687-4657-8A85-6D30948A56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6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988</xdr:row>
      <xdr:rowOff>0</xdr:rowOff>
    </xdr:from>
    <xdr:to>
      <xdr:col>0</xdr:col>
      <xdr:colOff>152400</xdr:colOff>
      <xdr:row>988</xdr:row>
      <xdr:rowOff>133350</xdr:rowOff>
    </xdr:to>
    <xdr:pic>
      <xdr:nvPicPr>
        <xdr:cNvPr id="989" name="Picture@01\QPosted@" descr="@01\QPosted@">
          <a:extLst>
            <a:ext uri="{FF2B5EF4-FFF2-40B4-BE49-F238E27FC236}">
              <a16:creationId xmlns:a16="http://schemas.microsoft.com/office/drawing/2014/main" id="{71640F30-9B6B-4663-B670-163A748FEB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8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989</xdr:row>
      <xdr:rowOff>0</xdr:rowOff>
    </xdr:from>
    <xdr:to>
      <xdr:col>0</xdr:col>
      <xdr:colOff>152400</xdr:colOff>
      <xdr:row>989</xdr:row>
      <xdr:rowOff>133350</xdr:rowOff>
    </xdr:to>
    <xdr:pic>
      <xdr:nvPicPr>
        <xdr:cNvPr id="990" name="Picture@01\QPosted@" descr="@01\QPosted@">
          <a:extLst>
            <a:ext uri="{FF2B5EF4-FFF2-40B4-BE49-F238E27FC236}">
              <a16:creationId xmlns:a16="http://schemas.microsoft.com/office/drawing/2014/main" id="{493D149B-A7D6-4C80-840A-AAB9CE2ABB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0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990</xdr:row>
      <xdr:rowOff>0</xdr:rowOff>
    </xdr:from>
    <xdr:to>
      <xdr:col>0</xdr:col>
      <xdr:colOff>152400</xdr:colOff>
      <xdr:row>990</xdr:row>
      <xdr:rowOff>133350</xdr:rowOff>
    </xdr:to>
    <xdr:pic>
      <xdr:nvPicPr>
        <xdr:cNvPr id="991" name="Picture@01\QPosted@" descr="@01\QPosted@">
          <a:extLst>
            <a:ext uri="{FF2B5EF4-FFF2-40B4-BE49-F238E27FC236}">
              <a16:creationId xmlns:a16="http://schemas.microsoft.com/office/drawing/2014/main" id="{63875685-C2B8-46AD-9AD4-C3F15E00DF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2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991</xdr:row>
      <xdr:rowOff>0</xdr:rowOff>
    </xdr:from>
    <xdr:to>
      <xdr:col>0</xdr:col>
      <xdr:colOff>152400</xdr:colOff>
      <xdr:row>991</xdr:row>
      <xdr:rowOff>133350</xdr:rowOff>
    </xdr:to>
    <xdr:pic>
      <xdr:nvPicPr>
        <xdr:cNvPr id="992" name="Picture@01\QPosted@" descr="@01\QPosted@">
          <a:extLst>
            <a:ext uri="{FF2B5EF4-FFF2-40B4-BE49-F238E27FC236}">
              <a16:creationId xmlns:a16="http://schemas.microsoft.com/office/drawing/2014/main" id="{DA613CBC-4F73-4589-8C56-CBB1BC6E6C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3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992</xdr:row>
      <xdr:rowOff>0</xdr:rowOff>
    </xdr:from>
    <xdr:to>
      <xdr:col>0</xdr:col>
      <xdr:colOff>152400</xdr:colOff>
      <xdr:row>992</xdr:row>
      <xdr:rowOff>133350</xdr:rowOff>
    </xdr:to>
    <xdr:pic>
      <xdr:nvPicPr>
        <xdr:cNvPr id="993" name="Picture@01\QPosted@" descr="@01\QPosted@">
          <a:extLst>
            <a:ext uri="{FF2B5EF4-FFF2-40B4-BE49-F238E27FC236}">
              <a16:creationId xmlns:a16="http://schemas.microsoft.com/office/drawing/2014/main" id="{22ACFE4C-510E-4F77-B956-AEC684535C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5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993</xdr:row>
      <xdr:rowOff>0</xdr:rowOff>
    </xdr:from>
    <xdr:to>
      <xdr:col>0</xdr:col>
      <xdr:colOff>152400</xdr:colOff>
      <xdr:row>993</xdr:row>
      <xdr:rowOff>133350</xdr:rowOff>
    </xdr:to>
    <xdr:pic>
      <xdr:nvPicPr>
        <xdr:cNvPr id="994" name="Picture@01\QPosted@" descr="@01\QPosted@">
          <a:extLst>
            <a:ext uri="{FF2B5EF4-FFF2-40B4-BE49-F238E27FC236}">
              <a16:creationId xmlns:a16="http://schemas.microsoft.com/office/drawing/2014/main" id="{9E03CAAA-BB53-4ED0-BA48-388AF070B6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7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994</xdr:row>
      <xdr:rowOff>0</xdr:rowOff>
    </xdr:from>
    <xdr:to>
      <xdr:col>0</xdr:col>
      <xdr:colOff>152400</xdr:colOff>
      <xdr:row>994</xdr:row>
      <xdr:rowOff>133350</xdr:rowOff>
    </xdr:to>
    <xdr:pic>
      <xdr:nvPicPr>
        <xdr:cNvPr id="995" name="Picture@01\QPosted@" descr="@01\QPosted@">
          <a:extLst>
            <a:ext uri="{FF2B5EF4-FFF2-40B4-BE49-F238E27FC236}">
              <a16:creationId xmlns:a16="http://schemas.microsoft.com/office/drawing/2014/main" id="{33A95E13-F8BA-47CB-AB45-894980A7EC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08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995</xdr:row>
      <xdr:rowOff>0</xdr:rowOff>
    </xdr:from>
    <xdr:to>
      <xdr:col>0</xdr:col>
      <xdr:colOff>152400</xdr:colOff>
      <xdr:row>995</xdr:row>
      <xdr:rowOff>133350</xdr:rowOff>
    </xdr:to>
    <xdr:pic>
      <xdr:nvPicPr>
        <xdr:cNvPr id="996" name="Picture@01\QPosted@" descr="@01\QPosted@">
          <a:extLst>
            <a:ext uri="{FF2B5EF4-FFF2-40B4-BE49-F238E27FC236}">
              <a16:creationId xmlns:a16="http://schemas.microsoft.com/office/drawing/2014/main" id="{DBEC3F60-BC15-4932-9021-A2A4B283F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0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996</xdr:row>
      <xdr:rowOff>0</xdr:rowOff>
    </xdr:from>
    <xdr:to>
      <xdr:col>0</xdr:col>
      <xdr:colOff>152400</xdr:colOff>
      <xdr:row>996</xdr:row>
      <xdr:rowOff>133350</xdr:rowOff>
    </xdr:to>
    <xdr:pic>
      <xdr:nvPicPr>
        <xdr:cNvPr id="997" name="Picture@01\QPosted@" descr="@01\QPosted@">
          <a:extLst>
            <a:ext uri="{FF2B5EF4-FFF2-40B4-BE49-F238E27FC236}">
              <a16:creationId xmlns:a16="http://schemas.microsoft.com/office/drawing/2014/main" id="{AD5D9EFC-A279-4750-BDD0-DC9069364F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997</xdr:row>
      <xdr:rowOff>0</xdr:rowOff>
    </xdr:from>
    <xdr:to>
      <xdr:col>0</xdr:col>
      <xdr:colOff>152400</xdr:colOff>
      <xdr:row>997</xdr:row>
      <xdr:rowOff>133350</xdr:rowOff>
    </xdr:to>
    <xdr:pic>
      <xdr:nvPicPr>
        <xdr:cNvPr id="998" name="Picture@01\QPosted@" descr="@01\QPosted@">
          <a:extLst>
            <a:ext uri="{FF2B5EF4-FFF2-40B4-BE49-F238E27FC236}">
              <a16:creationId xmlns:a16="http://schemas.microsoft.com/office/drawing/2014/main" id="{37A8EC9F-29FC-4498-8F68-4E2CE2819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4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998</xdr:row>
      <xdr:rowOff>0</xdr:rowOff>
    </xdr:from>
    <xdr:to>
      <xdr:col>0</xdr:col>
      <xdr:colOff>152400</xdr:colOff>
      <xdr:row>998</xdr:row>
      <xdr:rowOff>133350</xdr:rowOff>
    </xdr:to>
    <xdr:pic>
      <xdr:nvPicPr>
        <xdr:cNvPr id="999" name="Picture@01\QPosted@" descr="@01\QPosted@">
          <a:extLst>
            <a:ext uri="{FF2B5EF4-FFF2-40B4-BE49-F238E27FC236}">
              <a16:creationId xmlns:a16="http://schemas.microsoft.com/office/drawing/2014/main" id="{E39EFD04-4F3F-4C94-AB76-17390B5D28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5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999</xdr:row>
      <xdr:rowOff>0</xdr:rowOff>
    </xdr:from>
    <xdr:to>
      <xdr:col>0</xdr:col>
      <xdr:colOff>152400</xdr:colOff>
      <xdr:row>999</xdr:row>
      <xdr:rowOff>133350</xdr:rowOff>
    </xdr:to>
    <xdr:pic>
      <xdr:nvPicPr>
        <xdr:cNvPr id="1000" name="Picture@01\QPosted@" descr="@01\QPosted@">
          <a:extLst>
            <a:ext uri="{FF2B5EF4-FFF2-40B4-BE49-F238E27FC236}">
              <a16:creationId xmlns:a16="http://schemas.microsoft.com/office/drawing/2014/main" id="{5062C63E-6327-4075-9A8B-6AD92D3AB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7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1000</xdr:row>
      <xdr:rowOff>0</xdr:rowOff>
    </xdr:from>
    <xdr:to>
      <xdr:col>0</xdr:col>
      <xdr:colOff>152400</xdr:colOff>
      <xdr:row>1000</xdr:row>
      <xdr:rowOff>133350</xdr:rowOff>
    </xdr:to>
    <xdr:pic>
      <xdr:nvPicPr>
        <xdr:cNvPr id="1001" name="Picture@01\QPosted@" descr="@01\QPosted@">
          <a:extLst>
            <a:ext uri="{FF2B5EF4-FFF2-40B4-BE49-F238E27FC236}">
              <a16:creationId xmlns:a16="http://schemas.microsoft.com/office/drawing/2014/main" id="{E7E93C2A-AA56-4A55-8234-01BB18ED9B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9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1001</xdr:row>
      <xdr:rowOff>0</xdr:rowOff>
    </xdr:from>
    <xdr:to>
      <xdr:col>0</xdr:col>
      <xdr:colOff>152400</xdr:colOff>
      <xdr:row>1001</xdr:row>
      <xdr:rowOff>133350</xdr:rowOff>
    </xdr:to>
    <xdr:pic>
      <xdr:nvPicPr>
        <xdr:cNvPr id="1002" name="Picture@01\QPosted@" descr="@01\QPosted@">
          <a:extLst>
            <a:ext uri="{FF2B5EF4-FFF2-40B4-BE49-F238E27FC236}">
              <a16:creationId xmlns:a16="http://schemas.microsoft.com/office/drawing/2014/main" id="{2A989CCB-A361-4831-B98C-BE5D12FDFF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0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1002</xdr:row>
      <xdr:rowOff>0</xdr:rowOff>
    </xdr:from>
    <xdr:to>
      <xdr:col>0</xdr:col>
      <xdr:colOff>152400</xdr:colOff>
      <xdr:row>1002</xdr:row>
      <xdr:rowOff>133350</xdr:rowOff>
    </xdr:to>
    <xdr:pic>
      <xdr:nvPicPr>
        <xdr:cNvPr id="1003" name="Picture@01\QPosted@" descr="@01\QPosted@">
          <a:extLst>
            <a:ext uri="{FF2B5EF4-FFF2-40B4-BE49-F238E27FC236}">
              <a16:creationId xmlns:a16="http://schemas.microsoft.com/office/drawing/2014/main" id="{10CA043A-322B-4199-85E5-E371A21CB6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2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1003</xdr:row>
      <xdr:rowOff>0</xdr:rowOff>
    </xdr:from>
    <xdr:to>
      <xdr:col>0</xdr:col>
      <xdr:colOff>152400</xdr:colOff>
      <xdr:row>1003</xdr:row>
      <xdr:rowOff>133350</xdr:rowOff>
    </xdr:to>
    <xdr:pic>
      <xdr:nvPicPr>
        <xdr:cNvPr id="1004" name="Picture@01\QPosted@" descr="@01\QPosted@">
          <a:extLst>
            <a:ext uri="{FF2B5EF4-FFF2-40B4-BE49-F238E27FC236}">
              <a16:creationId xmlns:a16="http://schemas.microsoft.com/office/drawing/2014/main" id="{2F5350B6-2922-4E55-9AC5-B653114279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4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1004</xdr:row>
      <xdr:rowOff>0</xdr:rowOff>
    </xdr:from>
    <xdr:to>
      <xdr:col>0</xdr:col>
      <xdr:colOff>152400</xdr:colOff>
      <xdr:row>1004</xdr:row>
      <xdr:rowOff>133350</xdr:rowOff>
    </xdr:to>
    <xdr:pic>
      <xdr:nvPicPr>
        <xdr:cNvPr id="1005" name="Picture@01\QPosted@" descr="@01\QPosted@">
          <a:extLst>
            <a:ext uri="{FF2B5EF4-FFF2-40B4-BE49-F238E27FC236}">
              <a16:creationId xmlns:a16="http://schemas.microsoft.com/office/drawing/2014/main" id="{94F1567D-116A-47A1-AECE-C78E7094FE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6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1005</xdr:row>
      <xdr:rowOff>0</xdr:rowOff>
    </xdr:from>
    <xdr:to>
      <xdr:col>0</xdr:col>
      <xdr:colOff>152400</xdr:colOff>
      <xdr:row>1005</xdr:row>
      <xdr:rowOff>133350</xdr:rowOff>
    </xdr:to>
    <xdr:pic>
      <xdr:nvPicPr>
        <xdr:cNvPr id="1006" name="Picture@01\QPosted@" descr="@01\QPosted@">
          <a:extLst>
            <a:ext uri="{FF2B5EF4-FFF2-40B4-BE49-F238E27FC236}">
              <a16:creationId xmlns:a16="http://schemas.microsoft.com/office/drawing/2014/main" id="{F0563E9E-5F0D-47ED-BAD5-5D6876BFB0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7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1006</xdr:row>
      <xdr:rowOff>0</xdr:rowOff>
    </xdr:from>
    <xdr:to>
      <xdr:col>0</xdr:col>
      <xdr:colOff>152400</xdr:colOff>
      <xdr:row>1006</xdr:row>
      <xdr:rowOff>133350</xdr:rowOff>
    </xdr:to>
    <xdr:pic>
      <xdr:nvPicPr>
        <xdr:cNvPr id="1007" name="Picture@01\QPosted@" descr="@01\QPosted@">
          <a:extLst>
            <a:ext uri="{FF2B5EF4-FFF2-40B4-BE49-F238E27FC236}">
              <a16:creationId xmlns:a16="http://schemas.microsoft.com/office/drawing/2014/main" id="{814F0FCB-62D9-4FAD-91EE-37B80359C2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1007</xdr:row>
      <xdr:rowOff>0</xdr:rowOff>
    </xdr:from>
    <xdr:to>
      <xdr:col>0</xdr:col>
      <xdr:colOff>152400</xdr:colOff>
      <xdr:row>1007</xdr:row>
      <xdr:rowOff>133350</xdr:rowOff>
    </xdr:to>
    <xdr:pic>
      <xdr:nvPicPr>
        <xdr:cNvPr id="1008" name="Picture@01\QPosted@" descr="@01\QPosted@">
          <a:extLst>
            <a:ext uri="{FF2B5EF4-FFF2-40B4-BE49-F238E27FC236}">
              <a16:creationId xmlns:a16="http://schemas.microsoft.com/office/drawing/2014/main" id="{8CE5778D-E150-4241-B420-C5610B33BF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1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1008</xdr:row>
      <xdr:rowOff>0</xdr:rowOff>
    </xdr:from>
    <xdr:to>
      <xdr:col>0</xdr:col>
      <xdr:colOff>152400</xdr:colOff>
      <xdr:row>1008</xdr:row>
      <xdr:rowOff>133350</xdr:rowOff>
    </xdr:to>
    <xdr:pic>
      <xdr:nvPicPr>
        <xdr:cNvPr id="1009" name="Picture@01\QPosted@" descr="@01\QPosted@">
          <a:extLst>
            <a:ext uri="{FF2B5EF4-FFF2-40B4-BE49-F238E27FC236}">
              <a16:creationId xmlns:a16="http://schemas.microsoft.com/office/drawing/2014/main" id="{7E2FBEAD-44B4-4640-9A7B-080BBA3D31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2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1009</xdr:row>
      <xdr:rowOff>0</xdr:rowOff>
    </xdr:from>
    <xdr:to>
      <xdr:col>0</xdr:col>
      <xdr:colOff>152400</xdr:colOff>
      <xdr:row>1009</xdr:row>
      <xdr:rowOff>133350</xdr:rowOff>
    </xdr:to>
    <xdr:pic>
      <xdr:nvPicPr>
        <xdr:cNvPr id="1010" name="Picture@01\QPosted@" descr="@01\QPosted@">
          <a:extLst>
            <a:ext uri="{FF2B5EF4-FFF2-40B4-BE49-F238E27FC236}">
              <a16:creationId xmlns:a16="http://schemas.microsoft.com/office/drawing/2014/main" id="{42A4F36B-A8A4-42FD-9482-A4953EBDC4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4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1010</xdr:row>
      <xdr:rowOff>0</xdr:rowOff>
    </xdr:from>
    <xdr:to>
      <xdr:col>0</xdr:col>
      <xdr:colOff>152400</xdr:colOff>
      <xdr:row>1010</xdr:row>
      <xdr:rowOff>133350</xdr:rowOff>
    </xdr:to>
    <xdr:pic>
      <xdr:nvPicPr>
        <xdr:cNvPr id="1011" name="Picture@01\QPosted@" descr="@01\QPosted@">
          <a:extLst>
            <a:ext uri="{FF2B5EF4-FFF2-40B4-BE49-F238E27FC236}">
              <a16:creationId xmlns:a16="http://schemas.microsoft.com/office/drawing/2014/main" id="{957CDEB0-DF9C-4A98-8CCF-834289844F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6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1011</xdr:row>
      <xdr:rowOff>0</xdr:rowOff>
    </xdr:from>
    <xdr:to>
      <xdr:col>0</xdr:col>
      <xdr:colOff>152400</xdr:colOff>
      <xdr:row>1011</xdr:row>
      <xdr:rowOff>133350</xdr:rowOff>
    </xdr:to>
    <xdr:pic>
      <xdr:nvPicPr>
        <xdr:cNvPr id="1012" name="Picture@01\QPosted@" descr="@01\QPosted@">
          <a:extLst>
            <a:ext uri="{FF2B5EF4-FFF2-40B4-BE49-F238E27FC236}">
              <a16:creationId xmlns:a16="http://schemas.microsoft.com/office/drawing/2014/main" id="{3467A835-32DB-456A-A57B-F711B02428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8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1012</xdr:row>
      <xdr:rowOff>0</xdr:rowOff>
    </xdr:from>
    <xdr:to>
      <xdr:col>0</xdr:col>
      <xdr:colOff>152400</xdr:colOff>
      <xdr:row>1012</xdr:row>
      <xdr:rowOff>133350</xdr:rowOff>
    </xdr:to>
    <xdr:pic>
      <xdr:nvPicPr>
        <xdr:cNvPr id="1013" name="Picture@01\QPosted@" descr="@01\QPosted@">
          <a:extLst>
            <a:ext uri="{FF2B5EF4-FFF2-40B4-BE49-F238E27FC236}">
              <a16:creationId xmlns:a16="http://schemas.microsoft.com/office/drawing/2014/main" id="{4D034D52-8549-4DCA-8E3A-E84C535F63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39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1013</xdr:row>
      <xdr:rowOff>0</xdr:rowOff>
    </xdr:from>
    <xdr:to>
      <xdr:col>0</xdr:col>
      <xdr:colOff>152400</xdr:colOff>
      <xdr:row>1013</xdr:row>
      <xdr:rowOff>133350</xdr:rowOff>
    </xdr:to>
    <xdr:pic>
      <xdr:nvPicPr>
        <xdr:cNvPr id="1014" name="Picture@01\QPosted@" descr="@01\QPosted@">
          <a:extLst>
            <a:ext uri="{FF2B5EF4-FFF2-40B4-BE49-F238E27FC236}">
              <a16:creationId xmlns:a16="http://schemas.microsoft.com/office/drawing/2014/main" id="{2575CC82-70A2-4E0D-8171-B788FB38C4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1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1014</xdr:row>
      <xdr:rowOff>0</xdr:rowOff>
    </xdr:from>
    <xdr:to>
      <xdr:col>0</xdr:col>
      <xdr:colOff>152400</xdr:colOff>
      <xdr:row>1014</xdr:row>
      <xdr:rowOff>133350</xdr:rowOff>
    </xdr:to>
    <xdr:pic>
      <xdr:nvPicPr>
        <xdr:cNvPr id="1015" name="Picture@01\QPosted@" descr="@01\QPosted@">
          <a:extLst>
            <a:ext uri="{FF2B5EF4-FFF2-40B4-BE49-F238E27FC236}">
              <a16:creationId xmlns:a16="http://schemas.microsoft.com/office/drawing/2014/main" id="{5ABCF022-6D1B-463D-8AF6-3535B013AE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3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1015</xdr:row>
      <xdr:rowOff>0</xdr:rowOff>
    </xdr:from>
    <xdr:to>
      <xdr:col>0</xdr:col>
      <xdr:colOff>152400</xdr:colOff>
      <xdr:row>1015</xdr:row>
      <xdr:rowOff>133350</xdr:rowOff>
    </xdr:to>
    <xdr:pic>
      <xdr:nvPicPr>
        <xdr:cNvPr id="1016" name="Picture@01\QPosted@" descr="@01\QPosted@">
          <a:extLst>
            <a:ext uri="{FF2B5EF4-FFF2-40B4-BE49-F238E27FC236}">
              <a16:creationId xmlns:a16="http://schemas.microsoft.com/office/drawing/2014/main" id="{C92AF281-A326-4524-9E97-8BAFBAAEBE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4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1016</xdr:row>
      <xdr:rowOff>0</xdr:rowOff>
    </xdr:from>
    <xdr:to>
      <xdr:col>0</xdr:col>
      <xdr:colOff>152400</xdr:colOff>
      <xdr:row>1016</xdr:row>
      <xdr:rowOff>133350</xdr:rowOff>
    </xdr:to>
    <xdr:pic>
      <xdr:nvPicPr>
        <xdr:cNvPr id="1017" name="Picture@01\QPosted@" descr="@01\QPosted@">
          <a:extLst>
            <a:ext uri="{FF2B5EF4-FFF2-40B4-BE49-F238E27FC236}">
              <a16:creationId xmlns:a16="http://schemas.microsoft.com/office/drawing/2014/main" id="{B73E363A-66AB-435A-9E75-349EC6374C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1017</xdr:row>
      <xdr:rowOff>0</xdr:rowOff>
    </xdr:from>
    <xdr:to>
      <xdr:col>0</xdr:col>
      <xdr:colOff>152400</xdr:colOff>
      <xdr:row>1017</xdr:row>
      <xdr:rowOff>133350</xdr:rowOff>
    </xdr:to>
    <xdr:pic>
      <xdr:nvPicPr>
        <xdr:cNvPr id="1018" name="Picture@01\QPosted@" descr="@01\QPosted@">
          <a:extLst>
            <a:ext uri="{FF2B5EF4-FFF2-40B4-BE49-F238E27FC236}">
              <a16:creationId xmlns:a16="http://schemas.microsoft.com/office/drawing/2014/main" id="{2150B2D7-3FB0-4537-8FD8-D9F56F6150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8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1018</xdr:row>
      <xdr:rowOff>0</xdr:rowOff>
    </xdr:from>
    <xdr:to>
      <xdr:col>0</xdr:col>
      <xdr:colOff>152400</xdr:colOff>
      <xdr:row>1018</xdr:row>
      <xdr:rowOff>133350</xdr:rowOff>
    </xdr:to>
    <xdr:pic>
      <xdr:nvPicPr>
        <xdr:cNvPr id="1019" name="Picture@01\QPosted@" descr="@01\QPosted@">
          <a:extLst>
            <a:ext uri="{FF2B5EF4-FFF2-40B4-BE49-F238E27FC236}">
              <a16:creationId xmlns:a16="http://schemas.microsoft.com/office/drawing/2014/main" id="{C1757E2A-E7BE-4ECC-81B8-CA44B94499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0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1019</xdr:row>
      <xdr:rowOff>0</xdr:rowOff>
    </xdr:from>
    <xdr:to>
      <xdr:col>0</xdr:col>
      <xdr:colOff>152400</xdr:colOff>
      <xdr:row>1019</xdr:row>
      <xdr:rowOff>133350</xdr:rowOff>
    </xdr:to>
    <xdr:pic>
      <xdr:nvPicPr>
        <xdr:cNvPr id="1020" name="Picture@01\QPosted@" descr="@01\QPosted@">
          <a:extLst>
            <a:ext uri="{FF2B5EF4-FFF2-40B4-BE49-F238E27FC236}">
              <a16:creationId xmlns:a16="http://schemas.microsoft.com/office/drawing/2014/main" id="{82764281-BDD8-4503-A055-1362FED98B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1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1020</xdr:row>
      <xdr:rowOff>0</xdr:rowOff>
    </xdr:from>
    <xdr:to>
      <xdr:col>0</xdr:col>
      <xdr:colOff>152400</xdr:colOff>
      <xdr:row>1020</xdr:row>
      <xdr:rowOff>133350</xdr:rowOff>
    </xdr:to>
    <xdr:pic>
      <xdr:nvPicPr>
        <xdr:cNvPr id="1021" name="Picture@01\QPosted@" descr="@01\QPosted@">
          <a:extLst>
            <a:ext uri="{FF2B5EF4-FFF2-40B4-BE49-F238E27FC236}">
              <a16:creationId xmlns:a16="http://schemas.microsoft.com/office/drawing/2014/main" id="{4E265DDB-B77F-4831-8F57-5C4C867529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3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1021</xdr:row>
      <xdr:rowOff>0</xdr:rowOff>
    </xdr:from>
    <xdr:to>
      <xdr:col>0</xdr:col>
      <xdr:colOff>152400</xdr:colOff>
      <xdr:row>1021</xdr:row>
      <xdr:rowOff>133350</xdr:rowOff>
    </xdr:to>
    <xdr:pic>
      <xdr:nvPicPr>
        <xdr:cNvPr id="1022" name="Picture@01\QPosted@" descr="@01\QPosted@">
          <a:extLst>
            <a:ext uri="{FF2B5EF4-FFF2-40B4-BE49-F238E27FC236}">
              <a16:creationId xmlns:a16="http://schemas.microsoft.com/office/drawing/2014/main" id="{910AC3B1-388B-41FC-9819-1111CC38D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5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1022</xdr:row>
      <xdr:rowOff>0</xdr:rowOff>
    </xdr:from>
    <xdr:to>
      <xdr:col>0</xdr:col>
      <xdr:colOff>152400</xdr:colOff>
      <xdr:row>1022</xdr:row>
      <xdr:rowOff>133350</xdr:rowOff>
    </xdr:to>
    <xdr:pic>
      <xdr:nvPicPr>
        <xdr:cNvPr id="1023" name="Picture@01\QPosted@" descr="@01\QPosted@">
          <a:extLst>
            <a:ext uri="{FF2B5EF4-FFF2-40B4-BE49-F238E27FC236}">
              <a16:creationId xmlns:a16="http://schemas.microsoft.com/office/drawing/2014/main" id="{5D80C7BA-BCDC-4F26-A2D5-08B89E2CEE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6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1023</xdr:row>
      <xdr:rowOff>0</xdr:rowOff>
    </xdr:from>
    <xdr:to>
      <xdr:col>0</xdr:col>
      <xdr:colOff>152400</xdr:colOff>
      <xdr:row>1023</xdr:row>
      <xdr:rowOff>133350</xdr:rowOff>
    </xdr:to>
    <xdr:pic>
      <xdr:nvPicPr>
        <xdr:cNvPr id="1024" name="Picture@01\QPosted@" descr="@01\QPosted@">
          <a:extLst>
            <a:ext uri="{FF2B5EF4-FFF2-40B4-BE49-F238E27FC236}">
              <a16:creationId xmlns:a16="http://schemas.microsoft.com/office/drawing/2014/main" id="{6D9CB954-3922-4079-9D1C-CC77B85208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58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1024</xdr:row>
      <xdr:rowOff>0</xdr:rowOff>
    </xdr:from>
    <xdr:to>
      <xdr:col>0</xdr:col>
      <xdr:colOff>152400</xdr:colOff>
      <xdr:row>1024</xdr:row>
      <xdr:rowOff>133350</xdr:rowOff>
    </xdr:to>
    <xdr:pic>
      <xdr:nvPicPr>
        <xdr:cNvPr id="1025" name="Picture@01\QPosted@" descr="@01\QPosted@">
          <a:extLst>
            <a:ext uri="{FF2B5EF4-FFF2-40B4-BE49-F238E27FC236}">
              <a16:creationId xmlns:a16="http://schemas.microsoft.com/office/drawing/2014/main" id="{D182CC40-A2FD-4FE2-8784-8C7DA6DD13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0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1025</xdr:row>
      <xdr:rowOff>0</xdr:rowOff>
    </xdr:from>
    <xdr:to>
      <xdr:col>0</xdr:col>
      <xdr:colOff>152400</xdr:colOff>
      <xdr:row>1025</xdr:row>
      <xdr:rowOff>133350</xdr:rowOff>
    </xdr:to>
    <xdr:pic>
      <xdr:nvPicPr>
        <xdr:cNvPr id="1026" name="Picture@01\QPosted@" descr="@01\QPosted@">
          <a:extLst>
            <a:ext uri="{FF2B5EF4-FFF2-40B4-BE49-F238E27FC236}">
              <a16:creationId xmlns:a16="http://schemas.microsoft.com/office/drawing/2014/main" id="{B8550705-A0F4-4C37-856B-62E435B492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2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1026</xdr:row>
      <xdr:rowOff>0</xdr:rowOff>
    </xdr:from>
    <xdr:to>
      <xdr:col>0</xdr:col>
      <xdr:colOff>152400</xdr:colOff>
      <xdr:row>1026</xdr:row>
      <xdr:rowOff>133350</xdr:rowOff>
    </xdr:to>
    <xdr:pic>
      <xdr:nvPicPr>
        <xdr:cNvPr id="1027" name="Picture@01\QPosted@" descr="@01\QPosted@">
          <a:extLst>
            <a:ext uri="{FF2B5EF4-FFF2-40B4-BE49-F238E27FC236}">
              <a16:creationId xmlns:a16="http://schemas.microsoft.com/office/drawing/2014/main" id="{F4AE8210-08BB-47AD-A125-90095E2F8D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3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1027</xdr:row>
      <xdr:rowOff>0</xdr:rowOff>
    </xdr:from>
    <xdr:to>
      <xdr:col>0</xdr:col>
      <xdr:colOff>152400</xdr:colOff>
      <xdr:row>1027</xdr:row>
      <xdr:rowOff>133350</xdr:rowOff>
    </xdr:to>
    <xdr:pic>
      <xdr:nvPicPr>
        <xdr:cNvPr id="1028" name="Picture@01\QPosted@" descr="@01\QPosted@">
          <a:extLst>
            <a:ext uri="{FF2B5EF4-FFF2-40B4-BE49-F238E27FC236}">
              <a16:creationId xmlns:a16="http://schemas.microsoft.com/office/drawing/2014/main" id="{D4C6A9AB-15C8-4BFF-AB2F-C4C9F8EB3F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5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1028</xdr:row>
      <xdr:rowOff>0</xdr:rowOff>
    </xdr:from>
    <xdr:to>
      <xdr:col>0</xdr:col>
      <xdr:colOff>152400</xdr:colOff>
      <xdr:row>1028</xdr:row>
      <xdr:rowOff>133350</xdr:rowOff>
    </xdr:to>
    <xdr:pic>
      <xdr:nvPicPr>
        <xdr:cNvPr id="1029" name="Picture@01\QPosted@" descr="@01\QPosted@">
          <a:extLst>
            <a:ext uri="{FF2B5EF4-FFF2-40B4-BE49-F238E27FC236}">
              <a16:creationId xmlns:a16="http://schemas.microsoft.com/office/drawing/2014/main" id="{00065AD5-0DAE-4BCC-A985-C8025DA1FA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7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1029</xdr:row>
      <xdr:rowOff>0</xdr:rowOff>
    </xdr:from>
    <xdr:to>
      <xdr:col>0</xdr:col>
      <xdr:colOff>152400</xdr:colOff>
      <xdr:row>1029</xdr:row>
      <xdr:rowOff>133350</xdr:rowOff>
    </xdr:to>
    <xdr:pic>
      <xdr:nvPicPr>
        <xdr:cNvPr id="1030" name="Picture@01\QPosted@" descr="@01\QPosted@">
          <a:extLst>
            <a:ext uri="{FF2B5EF4-FFF2-40B4-BE49-F238E27FC236}">
              <a16:creationId xmlns:a16="http://schemas.microsoft.com/office/drawing/2014/main" id="{9A036CCE-FE4A-480C-B4A4-4959F042EC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8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1030</xdr:row>
      <xdr:rowOff>0</xdr:rowOff>
    </xdr:from>
    <xdr:to>
      <xdr:col>0</xdr:col>
      <xdr:colOff>152400</xdr:colOff>
      <xdr:row>1030</xdr:row>
      <xdr:rowOff>133350</xdr:rowOff>
    </xdr:to>
    <xdr:pic>
      <xdr:nvPicPr>
        <xdr:cNvPr id="1031" name="Picture@01\QPosted@" descr="@01\QPosted@">
          <a:extLst>
            <a:ext uri="{FF2B5EF4-FFF2-40B4-BE49-F238E27FC236}">
              <a16:creationId xmlns:a16="http://schemas.microsoft.com/office/drawing/2014/main" id="{A1637A93-D61C-4BAD-B776-2C527464B2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0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1031</xdr:row>
      <xdr:rowOff>0</xdr:rowOff>
    </xdr:from>
    <xdr:to>
      <xdr:col>0</xdr:col>
      <xdr:colOff>152400</xdr:colOff>
      <xdr:row>1031</xdr:row>
      <xdr:rowOff>133350</xdr:rowOff>
    </xdr:to>
    <xdr:pic>
      <xdr:nvPicPr>
        <xdr:cNvPr id="1032" name="Picture@01\QPosted@" descr="@01\QPosted@">
          <a:extLst>
            <a:ext uri="{FF2B5EF4-FFF2-40B4-BE49-F238E27FC236}">
              <a16:creationId xmlns:a16="http://schemas.microsoft.com/office/drawing/2014/main" id="{B574AB8F-659A-48F7-82D1-77EAEA6D2F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2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1032</xdr:row>
      <xdr:rowOff>0</xdr:rowOff>
    </xdr:from>
    <xdr:to>
      <xdr:col>0</xdr:col>
      <xdr:colOff>152400</xdr:colOff>
      <xdr:row>1032</xdr:row>
      <xdr:rowOff>133350</xdr:rowOff>
    </xdr:to>
    <xdr:pic>
      <xdr:nvPicPr>
        <xdr:cNvPr id="1033" name="Picture@01\QPosted@" descr="@01\QPosted@">
          <a:extLst>
            <a:ext uri="{FF2B5EF4-FFF2-40B4-BE49-F238E27FC236}">
              <a16:creationId xmlns:a16="http://schemas.microsoft.com/office/drawing/2014/main" id="{26ADB980-0B5F-4F87-9D61-DF9CEA468D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4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1033</xdr:row>
      <xdr:rowOff>0</xdr:rowOff>
    </xdr:from>
    <xdr:to>
      <xdr:col>0</xdr:col>
      <xdr:colOff>152400</xdr:colOff>
      <xdr:row>1033</xdr:row>
      <xdr:rowOff>133350</xdr:rowOff>
    </xdr:to>
    <xdr:pic>
      <xdr:nvPicPr>
        <xdr:cNvPr id="1034" name="Picture@01\QPosted@" descr="@01\QPosted@">
          <a:extLst>
            <a:ext uri="{FF2B5EF4-FFF2-40B4-BE49-F238E27FC236}">
              <a16:creationId xmlns:a16="http://schemas.microsoft.com/office/drawing/2014/main" id="{A67E8B83-C43B-48BB-B55F-6028414B84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5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1034</xdr:row>
      <xdr:rowOff>0</xdr:rowOff>
    </xdr:from>
    <xdr:to>
      <xdr:col>0</xdr:col>
      <xdr:colOff>152400</xdr:colOff>
      <xdr:row>1034</xdr:row>
      <xdr:rowOff>133350</xdr:rowOff>
    </xdr:to>
    <xdr:pic>
      <xdr:nvPicPr>
        <xdr:cNvPr id="1035" name="Picture@01\QPosted@" descr="@01\QPosted@">
          <a:extLst>
            <a:ext uri="{FF2B5EF4-FFF2-40B4-BE49-F238E27FC236}">
              <a16:creationId xmlns:a16="http://schemas.microsoft.com/office/drawing/2014/main" id="{082D45DC-D7D8-4FC2-9BD5-D484B756A0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7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1035</xdr:row>
      <xdr:rowOff>0</xdr:rowOff>
    </xdr:from>
    <xdr:to>
      <xdr:col>0</xdr:col>
      <xdr:colOff>152400</xdr:colOff>
      <xdr:row>1035</xdr:row>
      <xdr:rowOff>133350</xdr:rowOff>
    </xdr:to>
    <xdr:pic>
      <xdr:nvPicPr>
        <xdr:cNvPr id="1036" name="Picture@01\QPosted@" descr="@01\QPosted@">
          <a:extLst>
            <a:ext uri="{FF2B5EF4-FFF2-40B4-BE49-F238E27FC236}">
              <a16:creationId xmlns:a16="http://schemas.microsoft.com/office/drawing/2014/main" id="{8B62F376-2789-48C8-A476-41E64E3B9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79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1036</xdr:row>
      <xdr:rowOff>0</xdr:rowOff>
    </xdr:from>
    <xdr:to>
      <xdr:col>0</xdr:col>
      <xdr:colOff>152400</xdr:colOff>
      <xdr:row>1036</xdr:row>
      <xdr:rowOff>133350</xdr:rowOff>
    </xdr:to>
    <xdr:pic>
      <xdr:nvPicPr>
        <xdr:cNvPr id="1037" name="Picture@01\QPosted@" descr="@01\QPosted@">
          <a:extLst>
            <a:ext uri="{FF2B5EF4-FFF2-40B4-BE49-F238E27FC236}">
              <a16:creationId xmlns:a16="http://schemas.microsoft.com/office/drawing/2014/main" id="{674FDCC4-6B5F-488D-9877-1E82163C7A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0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1037</xdr:row>
      <xdr:rowOff>0</xdr:rowOff>
    </xdr:from>
    <xdr:to>
      <xdr:col>0</xdr:col>
      <xdr:colOff>152400</xdr:colOff>
      <xdr:row>1037</xdr:row>
      <xdr:rowOff>133350</xdr:rowOff>
    </xdr:to>
    <xdr:pic>
      <xdr:nvPicPr>
        <xdr:cNvPr id="1038" name="Picture@01\QPosted@" descr="@01\QPosted@">
          <a:extLst>
            <a:ext uri="{FF2B5EF4-FFF2-40B4-BE49-F238E27FC236}">
              <a16:creationId xmlns:a16="http://schemas.microsoft.com/office/drawing/2014/main" id="{B6B8D48A-3873-4A61-86E7-A71D847DB2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2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1038</xdr:row>
      <xdr:rowOff>0</xdr:rowOff>
    </xdr:from>
    <xdr:to>
      <xdr:col>0</xdr:col>
      <xdr:colOff>152400</xdr:colOff>
      <xdr:row>1038</xdr:row>
      <xdr:rowOff>133350</xdr:rowOff>
    </xdr:to>
    <xdr:pic>
      <xdr:nvPicPr>
        <xdr:cNvPr id="1039" name="Picture@01\QPosted@" descr="@01\QPosted@">
          <a:extLst>
            <a:ext uri="{FF2B5EF4-FFF2-40B4-BE49-F238E27FC236}">
              <a16:creationId xmlns:a16="http://schemas.microsoft.com/office/drawing/2014/main" id="{1F8AA7A1-D235-4C25-A828-AFE63DCDD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4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1039</xdr:row>
      <xdr:rowOff>0</xdr:rowOff>
    </xdr:from>
    <xdr:to>
      <xdr:col>0</xdr:col>
      <xdr:colOff>152400</xdr:colOff>
      <xdr:row>1039</xdr:row>
      <xdr:rowOff>133350</xdr:rowOff>
    </xdr:to>
    <xdr:pic>
      <xdr:nvPicPr>
        <xdr:cNvPr id="1040" name="Picture@01\QPosted@" descr="@01\QPosted@">
          <a:extLst>
            <a:ext uri="{FF2B5EF4-FFF2-40B4-BE49-F238E27FC236}">
              <a16:creationId xmlns:a16="http://schemas.microsoft.com/office/drawing/2014/main" id="{2CEB9153-08A3-4126-A22E-7C62CE4F5C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6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1040</xdr:row>
      <xdr:rowOff>0</xdr:rowOff>
    </xdr:from>
    <xdr:to>
      <xdr:col>0</xdr:col>
      <xdr:colOff>152400</xdr:colOff>
      <xdr:row>1040</xdr:row>
      <xdr:rowOff>133350</xdr:rowOff>
    </xdr:to>
    <xdr:pic>
      <xdr:nvPicPr>
        <xdr:cNvPr id="1041" name="Picture@01\QPosted@" descr="@01\QPosted@">
          <a:extLst>
            <a:ext uri="{FF2B5EF4-FFF2-40B4-BE49-F238E27FC236}">
              <a16:creationId xmlns:a16="http://schemas.microsoft.com/office/drawing/2014/main" id="{BF04150E-B50A-42A0-BB92-BAAF8C629E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7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1041</xdr:row>
      <xdr:rowOff>0</xdr:rowOff>
    </xdr:from>
    <xdr:to>
      <xdr:col>0</xdr:col>
      <xdr:colOff>152400</xdr:colOff>
      <xdr:row>1041</xdr:row>
      <xdr:rowOff>133350</xdr:rowOff>
    </xdr:to>
    <xdr:pic>
      <xdr:nvPicPr>
        <xdr:cNvPr id="1042" name="Picture@01\QPosted@" descr="@01\QPosted@">
          <a:extLst>
            <a:ext uri="{FF2B5EF4-FFF2-40B4-BE49-F238E27FC236}">
              <a16:creationId xmlns:a16="http://schemas.microsoft.com/office/drawing/2014/main" id="{236FABA3-0430-4E9F-BC85-70B214B021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9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1042</xdr:row>
      <xdr:rowOff>0</xdr:rowOff>
    </xdr:from>
    <xdr:to>
      <xdr:col>0</xdr:col>
      <xdr:colOff>152400</xdr:colOff>
      <xdr:row>1042</xdr:row>
      <xdr:rowOff>133350</xdr:rowOff>
    </xdr:to>
    <xdr:pic>
      <xdr:nvPicPr>
        <xdr:cNvPr id="1043" name="Picture@01\QPosted@" descr="@01\QPosted@">
          <a:extLst>
            <a:ext uri="{FF2B5EF4-FFF2-40B4-BE49-F238E27FC236}">
              <a16:creationId xmlns:a16="http://schemas.microsoft.com/office/drawing/2014/main" id="{CE7E6EBD-9F74-4841-8978-78AA347AAF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1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1043</xdr:row>
      <xdr:rowOff>0</xdr:rowOff>
    </xdr:from>
    <xdr:to>
      <xdr:col>0</xdr:col>
      <xdr:colOff>152400</xdr:colOff>
      <xdr:row>1043</xdr:row>
      <xdr:rowOff>133350</xdr:rowOff>
    </xdr:to>
    <xdr:pic>
      <xdr:nvPicPr>
        <xdr:cNvPr id="1044" name="Picture@01\QPosted@" descr="@01\QPosted@">
          <a:extLst>
            <a:ext uri="{FF2B5EF4-FFF2-40B4-BE49-F238E27FC236}">
              <a16:creationId xmlns:a16="http://schemas.microsoft.com/office/drawing/2014/main" id="{83DF0051-EE4A-4B7E-9A4D-59D39F2235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2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1044</xdr:row>
      <xdr:rowOff>0</xdr:rowOff>
    </xdr:from>
    <xdr:to>
      <xdr:col>0</xdr:col>
      <xdr:colOff>152400</xdr:colOff>
      <xdr:row>1044</xdr:row>
      <xdr:rowOff>133350</xdr:rowOff>
    </xdr:to>
    <xdr:pic>
      <xdr:nvPicPr>
        <xdr:cNvPr id="1045" name="Picture@01\QPosted@" descr="@01\QPosted@">
          <a:extLst>
            <a:ext uri="{FF2B5EF4-FFF2-40B4-BE49-F238E27FC236}">
              <a16:creationId xmlns:a16="http://schemas.microsoft.com/office/drawing/2014/main" id="{A068F648-68A5-4FF6-B0E4-EA22CB4D59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4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1045</xdr:row>
      <xdr:rowOff>0</xdr:rowOff>
    </xdr:from>
    <xdr:to>
      <xdr:col>0</xdr:col>
      <xdr:colOff>152400</xdr:colOff>
      <xdr:row>1045</xdr:row>
      <xdr:rowOff>133350</xdr:rowOff>
    </xdr:to>
    <xdr:pic>
      <xdr:nvPicPr>
        <xdr:cNvPr id="1046" name="Picture@01\QPosted@" descr="@01\QPosted@">
          <a:extLst>
            <a:ext uri="{FF2B5EF4-FFF2-40B4-BE49-F238E27FC236}">
              <a16:creationId xmlns:a16="http://schemas.microsoft.com/office/drawing/2014/main" id="{21FF75BD-EA17-4065-9366-E222AB6D5D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6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1046</xdr:row>
      <xdr:rowOff>0</xdr:rowOff>
    </xdr:from>
    <xdr:to>
      <xdr:col>0</xdr:col>
      <xdr:colOff>152400</xdr:colOff>
      <xdr:row>1046</xdr:row>
      <xdr:rowOff>133350</xdr:rowOff>
    </xdr:to>
    <xdr:pic>
      <xdr:nvPicPr>
        <xdr:cNvPr id="1047" name="Picture@01\QPosted@" descr="@01\QPosted@">
          <a:extLst>
            <a:ext uri="{FF2B5EF4-FFF2-40B4-BE49-F238E27FC236}">
              <a16:creationId xmlns:a16="http://schemas.microsoft.com/office/drawing/2014/main" id="{BE1D329B-BEDF-4519-8CA5-9B7B30659B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1047</xdr:row>
      <xdr:rowOff>0</xdr:rowOff>
    </xdr:from>
    <xdr:to>
      <xdr:col>0</xdr:col>
      <xdr:colOff>152400</xdr:colOff>
      <xdr:row>1047</xdr:row>
      <xdr:rowOff>133350</xdr:rowOff>
    </xdr:to>
    <xdr:pic>
      <xdr:nvPicPr>
        <xdr:cNvPr id="1048" name="Picture@01\QPosted@" descr="@01\QPosted@">
          <a:extLst>
            <a:ext uri="{FF2B5EF4-FFF2-40B4-BE49-F238E27FC236}">
              <a16:creationId xmlns:a16="http://schemas.microsoft.com/office/drawing/2014/main" id="{16EB902F-164E-4497-BA7A-1294C4CAC9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9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1048</xdr:row>
      <xdr:rowOff>0</xdr:rowOff>
    </xdr:from>
    <xdr:to>
      <xdr:col>0</xdr:col>
      <xdr:colOff>152400</xdr:colOff>
      <xdr:row>1048</xdr:row>
      <xdr:rowOff>133350</xdr:rowOff>
    </xdr:to>
    <xdr:pic>
      <xdr:nvPicPr>
        <xdr:cNvPr id="1049" name="Picture@01\QPosted@" descr="@01\QPosted@">
          <a:extLst>
            <a:ext uri="{FF2B5EF4-FFF2-40B4-BE49-F238E27FC236}">
              <a16:creationId xmlns:a16="http://schemas.microsoft.com/office/drawing/2014/main" id="{53D21BFB-BC51-43D2-A5D7-D2FD66B0BA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1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1049</xdr:row>
      <xdr:rowOff>0</xdr:rowOff>
    </xdr:from>
    <xdr:to>
      <xdr:col>0</xdr:col>
      <xdr:colOff>152400</xdr:colOff>
      <xdr:row>1049</xdr:row>
      <xdr:rowOff>133350</xdr:rowOff>
    </xdr:to>
    <xdr:pic>
      <xdr:nvPicPr>
        <xdr:cNvPr id="1050" name="Picture@01\QPosted@" descr="@01\QPosted@">
          <a:extLst>
            <a:ext uri="{FF2B5EF4-FFF2-40B4-BE49-F238E27FC236}">
              <a16:creationId xmlns:a16="http://schemas.microsoft.com/office/drawing/2014/main" id="{AAB25FEB-847D-486A-BA4A-ACB0690D12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3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1050</xdr:row>
      <xdr:rowOff>0</xdr:rowOff>
    </xdr:from>
    <xdr:to>
      <xdr:col>0</xdr:col>
      <xdr:colOff>152400</xdr:colOff>
      <xdr:row>1050</xdr:row>
      <xdr:rowOff>133350</xdr:rowOff>
    </xdr:to>
    <xdr:pic>
      <xdr:nvPicPr>
        <xdr:cNvPr id="1051" name="Picture@01\QPosted@" descr="@01\QPosted@">
          <a:extLst>
            <a:ext uri="{FF2B5EF4-FFF2-40B4-BE49-F238E27FC236}">
              <a16:creationId xmlns:a16="http://schemas.microsoft.com/office/drawing/2014/main" id="{296B30F7-2936-4DF7-BF53-DEBE906A93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4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1051</xdr:row>
      <xdr:rowOff>0</xdr:rowOff>
    </xdr:from>
    <xdr:to>
      <xdr:col>0</xdr:col>
      <xdr:colOff>152400</xdr:colOff>
      <xdr:row>1051</xdr:row>
      <xdr:rowOff>133350</xdr:rowOff>
    </xdr:to>
    <xdr:pic>
      <xdr:nvPicPr>
        <xdr:cNvPr id="1052" name="Picture@01\QPosted@" descr="@01\QPosted@">
          <a:extLst>
            <a:ext uri="{FF2B5EF4-FFF2-40B4-BE49-F238E27FC236}">
              <a16:creationId xmlns:a16="http://schemas.microsoft.com/office/drawing/2014/main" id="{D7878547-FA00-4A88-95D6-51D83DE015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6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1052</xdr:row>
      <xdr:rowOff>0</xdr:rowOff>
    </xdr:from>
    <xdr:to>
      <xdr:col>0</xdr:col>
      <xdr:colOff>152400</xdr:colOff>
      <xdr:row>1052</xdr:row>
      <xdr:rowOff>133350</xdr:rowOff>
    </xdr:to>
    <xdr:pic>
      <xdr:nvPicPr>
        <xdr:cNvPr id="1053" name="Picture@01\QPosted@" descr="@01\QPosted@">
          <a:extLst>
            <a:ext uri="{FF2B5EF4-FFF2-40B4-BE49-F238E27FC236}">
              <a16:creationId xmlns:a16="http://schemas.microsoft.com/office/drawing/2014/main" id="{A428FCD9-70E7-4C10-97D0-DE617B1EC1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08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1053</xdr:row>
      <xdr:rowOff>0</xdr:rowOff>
    </xdr:from>
    <xdr:to>
      <xdr:col>0</xdr:col>
      <xdr:colOff>152400</xdr:colOff>
      <xdr:row>1053</xdr:row>
      <xdr:rowOff>133350</xdr:rowOff>
    </xdr:to>
    <xdr:pic>
      <xdr:nvPicPr>
        <xdr:cNvPr id="1054" name="Picture@01\QPosted@" descr="@01\QPosted@">
          <a:extLst>
            <a:ext uri="{FF2B5EF4-FFF2-40B4-BE49-F238E27FC236}">
              <a16:creationId xmlns:a16="http://schemas.microsoft.com/office/drawing/2014/main" id="{FD0AEB18-5799-4F16-AD97-FEF9F313DC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0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1054</xdr:row>
      <xdr:rowOff>0</xdr:rowOff>
    </xdr:from>
    <xdr:to>
      <xdr:col>0</xdr:col>
      <xdr:colOff>152400</xdr:colOff>
      <xdr:row>1054</xdr:row>
      <xdr:rowOff>133350</xdr:rowOff>
    </xdr:to>
    <xdr:pic>
      <xdr:nvPicPr>
        <xdr:cNvPr id="1055" name="Picture@01\QPosted@" descr="@01\QPosted@">
          <a:extLst>
            <a:ext uri="{FF2B5EF4-FFF2-40B4-BE49-F238E27FC236}">
              <a16:creationId xmlns:a16="http://schemas.microsoft.com/office/drawing/2014/main" id="{CA9D1754-3A8B-4445-8A06-595C4633CE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1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1055</xdr:row>
      <xdr:rowOff>0</xdr:rowOff>
    </xdr:from>
    <xdr:to>
      <xdr:col>0</xdr:col>
      <xdr:colOff>152400</xdr:colOff>
      <xdr:row>1055</xdr:row>
      <xdr:rowOff>133350</xdr:rowOff>
    </xdr:to>
    <xdr:pic>
      <xdr:nvPicPr>
        <xdr:cNvPr id="1056" name="Picture@01\QPosted@" descr="@01\QPosted@">
          <a:extLst>
            <a:ext uri="{FF2B5EF4-FFF2-40B4-BE49-F238E27FC236}">
              <a16:creationId xmlns:a16="http://schemas.microsoft.com/office/drawing/2014/main" id="{D2403F74-1228-48DA-B715-AE6DD79726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3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1056</xdr:row>
      <xdr:rowOff>0</xdr:rowOff>
    </xdr:from>
    <xdr:to>
      <xdr:col>0</xdr:col>
      <xdr:colOff>152400</xdr:colOff>
      <xdr:row>1056</xdr:row>
      <xdr:rowOff>133350</xdr:rowOff>
    </xdr:to>
    <xdr:pic>
      <xdr:nvPicPr>
        <xdr:cNvPr id="1057" name="Picture@01\QPosted@" descr="@01\QPosted@">
          <a:extLst>
            <a:ext uri="{FF2B5EF4-FFF2-40B4-BE49-F238E27FC236}">
              <a16:creationId xmlns:a16="http://schemas.microsoft.com/office/drawing/2014/main" id="{28A7F443-00F7-4EC1-A7C0-05661B39A9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1057</xdr:row>
      <xdr:rowOff>0</xdr:rowOff>
    </xdr:from>
    <xdr:to>
      <xdr:col>0</xdr:col>
      <xdr:colOff>152400</xdr:colOff>
      <xdr:row>1057</xdr:row>
      <xdr:rowOff>133350</xdr:rowOff>
    </xdr:to>
    <xdr:pic>
      <xdr:nvPicPr>
        <xdr:cNvPr id="1058" name="Picture@01\QPosted@" descr="@01\QPosted@">
          <a:extLst>
            <a:ext uri="{FF2B5EF4-FFF2-40B4-BE49-F238E27FC236}">
              <a16:creationId xmlns:a16="http://schemas.microsoft.com/office/drawing/2014/main" id="{93F9570E-EA66-4E9A-8A53-58CC3F6920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6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1058</xdr:row>
      <xdr:rowOff>0</xdr:rowOff>
    </xdr:from>
    <xdr:to>
      <xdr:col>0</xdr:col>
      <xdr:colOff>152400</xdr:colOff>
      <xdr:row>1058</xdr:row>
      <xdr:rowOff>133350</xdr:rowOff>
    </xdr:to>
    <xdr:pic>
      <xdr:nvPicPr>
        <xdr:cNvPr id="1059" name="Picture@01\QPosted@" descr="@01\QPosted@">
          <a:extLst>
            <a:ext uri="{FF2B5EF4-FFF2-40B4-BE49-F238E27FC236}">
              <a16:creationId xmlns:a16="http://schemas.microsoft.com/office/drawing/2014/main" id="{67724596-CA60-4231-B0FF-484BFEC184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8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1059</xdr:row>
      <xdr:rowOff>0</xdr:rowOff>
    </xdr:from>
    <xdr:to>
      <xdr:col>0</xdr:col>
      <xdr:colOff>152400</xdr:colOff>
      <xdr:row>1059</xdr:row>
      <xdr:rowOff>133350</xdr:rowOff>
    </xdr:to>
    <xdr:pic>
      <xdr:nvPicPr>
        <xdr:cNvPr id="1060" name="Picture@01\QPosted@" descr="@01\QPosted@">
          <a:extLst>
            <a:ext uri="{FF2B5EF4-FFF2-40B4-BE49-F238E27FC236}">
              <a16:creationId xmlns:a16="http://schemas.microsoft.com/office/drawing/2014/main" id="{AF75D212-273F-4958-90AE-CEC613A7B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0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1060</xdr:row>
      <xdr:rowOff>0</xdr:rowOff>
    </xdr:from>
    <xdr:to>
      <xdr:col>0</xdr:col>
      <xdr:colOff>152400</xdr:colOff>
      <xdr:row>1060</xdr:row>
      <xdr:rowOff>133350</xdr:rowOff>
    </xdr:to>
    <xdr:pic>
      <xdr:nvPicPr>
        <xdr:cNvPr id="1061" name="Picture@01\QPosted@" descr="@01\QPosted@">
          <a:extLst>
            <a:ext uri="{FF2B5EF4-FFF2-40B4-BE49-F238E27FC236}">
              <a16:creationId xmlns:a16="http://schemas.microsoft.com/office/drawing/2014/main" id="{691F3B2A-B100-40FA-9CEA-C7B793E97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2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1061</xdr:row>
      <xdr:rowOff>0</xdr:rowOff>
    </xdr:from>
    <xdr:to>
      <xdr:col>0</xdr:col>
      <xdr:colOff>152400</xdr:colOff>
      <xdr:row>1061</xdr:row>
      <xdr:rowOff>133350</xdr:rowOff>
    </xdr:to>
    <xdr:pic>
      <xdr:nvPicPr>
        <xdr:cNvPr id="1062" name="Picture@01\QPosted@" descr="@01\QPosted@">
          <a:extLst>
            <a:ext uri="{FF2B5EF4-FFF2-40B4-BE49-F238E27FC236}">
              <a16:creationId xmlns:a16="http://schemas.microsoft.com/office/drawing/2014/main" id="{D867E3FF-E2C2-4ABD-B175-55F148A891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3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1062</xdr:row>
      <xdr:rowOff>0</xdr:rowOff>
    </xdr:from>
    <xdr:to>
      <xdr:col>0</xdr:col>
      <xdr:colOff>152400</xdr:colOff>
      <xdr:row>1062</xdr:row>
      <xdr:rowOff>133350</xdr:rowOff>
    </xdr:to>
    <xdr:pic>
      <xdr:nvPicPr>
        <xdr:cNvPr id="1063" name="Picture@01\QPosted@" descr="@01\QPosted@">
          <a:extLst>
            <a:ext uri="{FF2B5EF4-FFF2-40B4-BE49-F238E27FC236}">
              <a16:creationId xmlns:a16="http://schemas.microsoft.com/office/drawing/2014/main" id="{B4EF90ED-BC56-47DD-A3FA-E00C19A3CE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5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1063</xdr:row>
      <xdr:rowOff>0</xdr:rowOff>
    </xdr:from>
    <xdr:to>
      <xdr:col>0</xdr:col>
      <xdr:colOff>152400</xdr:colOff>
      <xdr:row>1063</xdr:row>
      <xdr:rowOff>133350</xdr:rowOff>
    </xdr:to>
    <xdr:pic>
      <xdr:nvPicPr>
        <xdr:cNvPr id="1064" name="Picture@01\QPosted@" descr="@01\QPosted@">
          <a:extLst>
            <a:ext uri="{FF2B5EF4-FFF2-40B4-BE49-F238E27FC236}">
              <a16:creationId xmlns:a16="http://schemas.microsoft.com/office/drawing/2014/main" id="{09CD62BD-FB53-4F21-A8DA-8322118B4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7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1064</xdr:row>
      <xdr:rowOff>0</xdr:rowOff>
    </xdr:from>
    <xdr:to>
      <xdr:col>0</xdr:col>
      <xdr:colOff>152400</xdr:colOff>
      <xdr:row>1064</xdr:row>
      <xdr:rowOff>133350</xdr:rowOff>
    </xdr:to>
    <xdr:pic>
      <xdr:nvPicPr>
        <xdr:cNvPr id="1065" name="Picture@01\QPosted@" descr="@01\QPosted@">
          <a:extLst>
            <a:ext uri="{FF2B5EF4-FFF2-40B4-BE49-F238E27FC236}">
              <a16:creationId xmlns:a16="http://schemas.microsoft.com/office/drawing/2014/main" id="{F34839A1-0BC9-48BC-B0A6-0CCCC24B8C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28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1065</xdr:row>
      <xdr:rowOff>0</xdr:rowOff>
    </xdr:from>
    <xdr:to>
      <xdr:col>0</xdr:col>
      <xdr:colOff>152400</xdr:colOff>
      <xdr:row>1065</xdr:row>
      <xdr:rowOff>133350</xdr:rowOff>
    </xdr:to>
    <xdr:pic>
      <xdr:nvPicPr>
        <xdr:cNvPr id="1066" name="Picture@01\QPosted@" descr="@01\QPosted@">
          <a:extLst>
            <a:ext uri="{FF2B5EF4-FFF2-40B4-BE49-F238E27FC236}">
              <a16:creationId xmlns:a16="http://schemas.microsoft.com/office/drawing/2014/main" id="{F54C4190-4605-4C87-8AF6-3202ECF98D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0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1066</xdr:row>
      <xdr:rowOff>0</xdr:rowOff>
    </xdr:from>
    <xdr:to>
      <xdr:col>0</xdr:col>
      <xdr:colOff>152400</xdr:colOff>
      <xdr:row>1066</xdr:row>
      <xdr:rowOff>133350</xdr:rowOff>
    </xdr:to>
    <xdr:pic>
      <xdr:nvPicPr>
        <xdr:cNvPr id="1067" name="Picture@01\QPosted@" descr="@01\QPosted@">
          <a:extLst>
            <a:ext uri="{FF2B5EF4-FFF2-40B4-BE49-F238E27FC236}">
              <a16:creationId xmlns:a16="http://schemas.microsoft.com/office/drawing/2014/main" id="{2B0D0A8B-F13B-416E-A6DD-A39DEF1F9D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1067</xdr:row>
      <xdr:rowOff>0</xdr:rowOff>
    </xdr:from>
    <xdr:to>
      <xdr:col>0</xdr:col>
      <xdr:colOff>152400</xdr:colOff>
      <xdr:row>1067</xdr:row>
      <xdr:rowOff>133350</xdr:rowOff>
    </xdr:to>
    <xdr:pic>
      <xdr:nvPicPr>
        <xdr:cNvPr id="1068" name="Picture@01\QPosted@" descr="@01\QPosted@">
          <a:extLst>
            <a:ext uri="{FF2B5EF4-FFF2-40B4-BE49-F238E27FC236}">
              <a16:creationId xmlns:a16="http://schemas.microsoft.com/office/drawing/2014/main" id="{75FF5574-6069-4E56-9A61-91646F6CEE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4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1068</xdr:row>
      <xdr:rowOff>0</xdr:rowOff>
    </xdr:from>
    <xdr:to>
      <xdr:col>0</xdr:col>
      <xdr:colOff>152400</xdr:colOff>
      <xdr:row>1068</xdr:row>
      <xdr:rowOff>133350</xdr:rowOff>
    </xdr:to>
    <xdr:pic>
      <xdr:nvPicPr>
        <xdr:cNvPr id="1069" name="Picture@01\QPosted@" descr="@01\QPosted@">
          <a:extLst>
            <a:ext uri="{FF2B5EF4-FFF2-40B4-BE49-F238E27FC236}">
              <a16:creationId xmlns:a16="http://schemas.microsoft.com/office/drawing/2014/main" id="{39D1F5FB-A4AD-4C93-99FC-F3D148B225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5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1069</xdr:row>
      <xdr:rowOff>0</xdr:rowOff>
    </xdr:from>
    <xdr:to>
      <xdr:col>0</xdr:col>
      <xdr:colOff>152400</xdr:colOff>
      <xdr:row>1069</xdr:row>
      <xdr:rowOff>133350</xdr:rowOff>
    </xdr:to>
    <xdr:pic>
      <xdr:nvPicPr>
        <xdr:cNvPr id="1070" name="Picture@01\QPosted@" descr="@01\QPosted@">
          <a:extLst>
            <a:ext uri="{FF2B5EF4-FFF2-40B4-BE49-F238E27FC236}">
              <a16:creationId xmlns:a16="http://schemas.microsoft.com/office/drawing/2014/main" id="{EC2F37D1-9694-4A76-847A-968F1CE4A6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7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1070</xdr:row>
      <xdr:rowOff>0</xdr:rowOff>
    </xdr:from>
    <xdr:to>
      <xdr:col>0</xdr:col>
      <xdr:colOff>152400</xdr:colOff>
      <xdr:row>1070</xdr:row>
      <xdr:rowOff>133350</xdr:rowOff>
    </xdr:to>
    <xdr:pic>
      <xdr:nvPicPr>
        <xdr:cNvPr id="1071" name="Picture@01\QPosted@" descr="@01\QPosted@">
          <a:extLst>
            <a:ext uri="{FF2B5EF4-FFF2-40B4-BE49-F238E27FC236}">
              <a16:creationId xmlns:a16="http://schemas.microsoft.com/office/drawing/2014/main" id="{640D519F-5D2E-4B80-BB98-7209D687F9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9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1071</xdr:row>
      <xdr:rowOff>0</xdr:rowOff>
    </xdr:from>
    <xdr:to>
      <xdr:col>0</xdr:col>
      <xdr:colOff>152400</xdr:colOff>
      <xdr:row>1071</xdr:row>
      <xdr:rowOff>133350</xdr:rowOff>
    </xdr:to>
    <xdr:pic>
      <xdr:nvPicPr>
        <xdr:cNvPr id="1072" name="Picture@01\QPosted@" descr="@01\QPosted@">
          <a:extLst>
            <a:ext uri="{FF2B5EF4-FFF2-40B4-BE49-F238E27FC236}">
              <a16:creationId xmlns:a16="http://schemas.microsoft.com/office/drawing/2014/main" id="{E8DE6FFE-6706-4F24-B22F-F292DB6771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0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1072</xdr:row>
      <xdr:rowOff>0</xdr:rowOff>
    </xdr:from>
    <xdr:to>
      <xdr:col>0</xdr:col>
      <xdr:colOff>152400</xdr:colOff>
      <xdr:row>1072</xdr:row>
      <xdr:rowOff>133350</xdr:rowOff>
    </xdr:to>
    <xdr:pic>
      <xdr:nvPicPr>
        <xdr:cNvPr id="1073" name="Picture@01\QPosted@" descr="@01\QPosted@">
          <a:extLst>
            <a:ext uri="{FF2B5EF4-FFF2-40B4-BE49-F238E27FC236}">
              <a16:creationId xmlns:a16="http://schemas.microsoft.com/office/drawing/2014/main" id="{8F4AEB89-5279-4334-A9C5-B464D67BC6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2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1073</xdr:row>
      <xdr:rowOff>0</xdr:rowOff>
    </xdr:from>
    <xdr:to>
      <xdr:col>0</xdr:col>
      <xdr:colOff>152400</xdr:colOff>
      <xdr:row>1073</xdr:row>
      <xdr:rowOff>133350</xdr:rowOff>
    </xdr:to>
    <xdr:pic>
      <xdr:nvPicPr>
        <xdr:cNvPr id="1074" name="Picture@01\QPosted@" descr="@01\QPosted@">
          <a:extLst>
            <a:ext uri="{FF2B5EF4-FFF2-40B4-BE49-F238E27FC236}">
              <a16:creationId xmlns:a16="http://schemas.microsoft.com/office/drawing/2014/main" id="{9F0DCE55-10F6-42FA-902C-D61AD632F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4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1074</xdr:row>
      <xdr:rowOff>0</xdr:rowOff>
    </xdr:from>
    <xdr:to>
      <xdr:col>0</xdr:col>
      <xdr:colOff>152400</xdr:colOff>
      <xdr:row>1074</xdr:row>
      <xdr:rowOff>133350</xdr:rowOff>
    </xdr:to>
    <xdr:pic>
      <xdr:nvPicPr>
        <xdr:cNvPr id="1075" name="Picture@01\QPosted@" descr="@01\QPosted@">
          <a:extLst>
            <a:ext uri="{FF2B5EF4-FFF2-40B4-BE49-F238E27FC236}">
              <a16:creationId xmlns:a16="http://schemas.microsoft.com/office/drawing/2014/main" id="{133204FB-0BFC-4D06-8ACD-84E6A8C0D1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6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1075</xdr:row>
      <xdr:rowOff>0</xdr:rowOff>
    </xdr:from>
    <xdr:to>
      <xdr:col>0</xdr:col>
      <xdr:colOff>152400</xdr:colOff>
      <xdr:row>1075</xdr:row>
      <xdr:rowOff>133350</xdr:rowOff>
    </xdr:to>
    <xdr:pic>
      <xdr:nvPicPr>
        <xdr:cNvPr id="1076" name="Picture@01\QPosted@" descr="@01\QPosted@">
          <a:extLst>
            <a:ext uri="{FF2B5EF4-FFF2-40B4-BE49-F238E27FC236}">
              <a16:creationId xmlns:a16="http://schemas.microsoft.com/office/drawing/2014/main" id="{137E217E-1134-4B0F-84F0-77BC340F9E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7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1076</xdr:row>
      <xdr:rowOff>0</xdr:rowOff>
    </xdr:from>
    <xdr:to>
      <xdr:col>0</xdr:col>
      <xdr:colOff>152400</xdr:colOff>
      <xdr:row>1076</xdr:row>
      <xdr:rowOff>133350</xdr:rowOff>
    </xdr:to>
    <xdr:pic>
      <xdr:nvPicPr>
        <xdr:cNvPr id="1077" name="Picture@01\QPosted@" descr="@01\QPosted@">
          <a:extLst>
            <a:ext uri="{FF2B5EF4-FFF2-40B4-BE49-F238E27FC236}">
              <a16:creationId xmlns:a16="http://schemas.microsoft.com/office/drawing/2014/main" id="{7FC60259-7664-48F0-BED5-8614D156C6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1077</xdr:row>
      <xdr:rowOff>0</xdr:rowOff>
    </xdr:from>
    <xdr:to>
      <xdr:col>0</xdr:col>
      <xdr:colOff>152400</xdr:colOff>
      <xdr:row>1077</xdr:row>
      <xdr:rowOff>133350</xdr:rowOff>
    </xdr:to>
    <xdr:pic>
      <xdr:nvPicPr>
        <xdr:cNvPr id="1078" name="Picture@01\QPosted@" descr="@01\QPosted@">
          <a:extLst>
            <a:ext uri="{FF2B5EF4-FFF2-40B4-BE49-F238E27FC236}">
              <a16:creationId xmlns:a16="http://schemas.microsoft.com/office/drawing/2014/main" id="{28F88BB2-2D89-4B9B-8DFB-72156A38D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1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1078</xdr:row>
      <xdr:rowOff>0</xdr:rowOff>
    </xdr:from>
    <xdr:to>
      <xdr:col>0</xdr:col>
      <xdr:colOff>152400</xdr:colOff>
      <xdr:row>1078</xdr:row>
      <xdr:rowOff>133350</xdr:rowOff>
    </xdr:to>
    <xdr:pic>
      <xdr:nvPicPr>
        <xdr:cNvPr id="1079" name="Picture@01\QPosted@" descr="@01\QPosted@">
          <a:extLst>
            <a:ext uri="{FF2B5EF4-FFF2-40B4-BE49-F238E27FC236}">
              <a16:creationId xmlns:a16="http://schemas.microsoft.com/office/drawing/2014/main" id="{8447DF7A-226E-4F07-AB9B-58F0744A3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2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1079</xdr:row>
      <xdr:rowOff>0</xdr:rowOff>
    </xdr:from>
    <xdr:to>
      <xdr:col>0</xdr:col>
      <xdr:colOff>152400</xdr:colOff>
      <xdr:row>1079</xdr:row>
      <xdr:rowOff>133350</xdr:rowOff>
    </xdr:to>
    <xdr:pic>
      <xdr:nvPicPr>
        <xdr:cNvPr id="1080" name="Picture@01\QPosted@" descr="@01\QPosted@">
          <a:extLst>
            <a:ext uri="{FF2B5EF4-FFF2-40B4-BE49-F238E27FC236}">
              <a16:creationId xmlns:a16="http://schemas.microsoft.com/office/drawing/2014/main" id="{DABAC5F8-9BCD-45D5-A6B8-9690544EF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4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1080</xdr:row>
      <xdr:rowOff>0</xdr:rowOff>
    </xdr:from>
    <xdr:to>
      <xdr:col>0</xdr:col>
      <xdr:colOff>152400</xdr:colOff>
      <xdr:row>1080</xdr:row>
      <xdr:rowOff>133350</xdr:rowOff>
    </xdr:to>
    <xdr:pic>
      <xdr:nvPicPr>
        <xdr:cNvPr id="1081" name="Picture@01\QPosted@" descr="@01\QPosted@">
          <a:extLst>
            <a:ext uri="{FF2B5EF4-FFF2-40B4-BE49-F238E27FC236}">
              <a16:creationId xmlns:a16="http://schemas.microsoft.com/office/drawing/2014/main" id="{3D621DDC-5F68-4361-A3E4-01E1FDA7C3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6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1081</xdr:row>
      <xdr:rowOff>0</xdr:rowOff>
    </xdr:from>
    <xdr:to>
      <xdr:col>0</xdr:col>
      <xdr:colOff>152400</xdr:colOff>
      <xdr:row>1081</xdr:row>
      <xdr:rowOff>133350</xdr:rowOff>
    </xdr:to>
    <xdr:pic>
      <xdr:nvPicPr>
        <xdr:cNvPr id="1082" name="Picture@01\QPosted@" descr="@01\QPosted@">
          <a:extLst>
            <a:ext uri="{FF2B5EF4-FFF2-40B4-BE49-F238E27FC236}">
              <a16:creationId xmlns:a16="http://schemas.microsoft.com/office/drawing/2014/main" id="{E24E8FEF-AA70-4E09-8B99-BC1F25DAA8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8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1082</xdr:row>
      <xdr:rowOff>0</xdr:rowOff>
    </xdr:from>
    <xdr:to>
      <xdr:col>0</xdr:col>
      <xdr:colOff>152400</xdr:colOff>
      <xdr:row>1082</xdr:row>
      <xdr:rowOff>133350</xdr:rowOff>
    </xdr:to>
    <xdr:pic>
      <xdr:nvPicPr>
        <xdr:cNvPr id="1083" name="Picture@01\QPosted@" descr="@01\QPosted@">
          <a:extLst>
            <a:ext uri="{FF2B5EF4-FFF2-40B4-BE49-F238E27FC236}">
              <a16:creationId xmlns:a16="http://schemas.microsoft.com/office/drawing/2014/main" id="{A2FF4D7E-C509-412A-8F42-9075231141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59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1083</xdr:row>
      <xdr:rowOff>0</xdr:rowOff>
    </xdr:from>
    <xdr:to>
      <xdr:col>0</xdr:col>
      <xdr:colOff>152400</xdr:colOff>
      <xdr:row>1083</xdr:row>
      <xdr:rowOff>133350</xdr:rowOff>
    </xdr:to>
    <xdr:pic>
      <xdr:nvPicPr>
        <xdr:cNvPr id="1084" name="Picture@01\QPosted@" descr="@01\QPosted@">
          <a:extLst>
            <a:ext uri="{FF2B5EF4-FFF2-40B4-BE49-F238E27FC236}">
              <a16:creationId xmlns:a16="http://schemas.microsoft.com/office/drawing/2014/main" id="{5A380183-4E50-4066-A27F-28799AA902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1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1084</xdr:row>
      <xdr:rowOff>0</xdr:rowOff>
    </xdr:from>
    <xdr:to>
      <xdr:col>0</xdr:col>
      <xdr:colOff>152400</xdr:colOff>
      <xdr:row>1084</xdr:row>
      <xdr:rowOff>133350</xdr:rowOff>
    </xdr:to>
    <xdr:pic>
      <xdr:nvPicPr>
        <xdr:cNvPr id="1085" name="Picture@01\QPosted@" descr="@01\QPosted@">
          <a:extLst>
            <a:ext uri="{FF2B5EF4-FFF2-40B4-BE49-F238E27FC236}">
              <a16:creationId xmlns:a16="http://schemas.microsoft.com/office/drawing/2014/main" id="{C75EBCE9-3FB4-4DE3-BF12-B5FDF2FDEE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3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1085</xdr:row>
      <xdr:rowOff>0</xdr:rowOff>
    </xdr:from>
    <xdr:to>
      <xdr:col>0</xdr:col>
      <xdr:colOff>152400</xdr:colOff>
      <xdr:row>1085</xdr:row>
      <xdr:rowOff>133350</xdr:rowOff>
    </xdr:to>
    <xdr:pic>
      <xdr:nvPicPr>
        <xdr:cNvPr id="1086" name="Picture@01\QPosted@" descr="@01\QPosted@">
          <a:extLst>
            <a:ext uri="{FF2B5EF4-FFF2-40B4-BE49-F238E27FC236}">
              <a16:creationId xmlns:a16="http://schemas.microsoft.com/office/drawing/2014/main" id="{42D575D2-32EA-463A-9976-DDE9958D1A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4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1086</xdr:row>
      <xdr:rowOff>0</xdr:rowOff>
    </xdr:from>
    <xdr:to>
      <xdr:col>0</xdr:col>
      <xdr:colOff>152400</xdr:colOff>
      <xdr:row>1086</xdr:row>
      <xdr:rowOff>133350</xdr:rowOff>
    </xdr:to>
    <xdr:pic>
      <xdr:nvPicPr>
        <xdr:cNvPr id="1087" name="Picture@01\QPosted@" descr="@01\QPosted@">
          <a:extLst>
            <a:ext uri="{FF2B5EF4-FFF2-40B4-BE49-F238E27FC236}">
              <a16:creationId xmlns:a16="http://schemas.microsoft.com/office/drawing/2014/main" id="{88AC7CD3-D355-452B-8F8A-1CEA2DE577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1087</xdr:row>
      <xdr:rowOff>0</xdr:rowOff>
    </xdr:from>
    <xdr:to>
      <xdr:col>0</xdr:col>
      <xdr:colOff>152400</xdr:colOff>
      <xdr:row>1087</xdr:row>
      <xdr:rowOff>133350</xdr:rowOff>
    </xdr:to>
    <xdr:pic>
      <xdr:nvPicPr>
        <xdr:cNvPr id="1088" name="Picture@01\QPosted@" descr="@01\QPosted@">
          <a:extLst>
            <a:ext uri="{FF2B5EF4-FFF2-40B4-BE49-F238E27FC236}">
              <a16:creationId xmlns:a16="http://schemas.microsoft.com/office/drawing/2014/main" id="{1E429B96-C5FE-43B2-A629-494EC26B8F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8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1088</xdr:row>
      <xdr:rowOff>0</xdr:rowOff>
    </xdr:from>
    <xdr:to>
      <xdr:col>0</xdr:col>
      <xdr:colOff>152400</xdr:colOff>
      <xdr:row>1088</xdr:row>
      <xdr:rowOff>133350</xdr:rowOff>
    </xdr:to>
    <xdr:pic>
      <xdr:nvPicPr>
        <xdr:cNvPr id="1089" name="Picture@01\QPosted@" descr="@01\QPosted@">
          <a:extLst>
            <a:ext uri="{FF2B5EF4-FFF2-40B4-BE49-F238E27FC236}">
              <a16:creationId xmlns:a16="http://schemas.microsoft.com/office/drawing/2014/main" id="{065992C8-6256-4E0D-B3C6-C64F06A40B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0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1089</xdr:row>
      <xdr:rowOff>0</xdr:rowOff>
    </xdr:from>
    <xdr:to>
      <xdr:col>0</xdr:col>
      <xdr:colOff>152400</xdr:colOff>
      <xdr:row>1089</xdr:row>
      <xdr:rowOff>133350</xdr:rowOff>
    </xdr:to>
    <xdr:pic>
      <xdr:nvPicPr>
        <xdr:cNvPr id="1090" name="Picture@01\QPosted@" descr="@01\QPosted@">
          <a:extLst>
            <a:ext uri="{FF2B5EF4-FFF2-40B4-BE49-F238E27FC236}">
              <a16:creationId xmlns:a16="http://schemas.microsoft.com/office/drawing/2014/main" id="{5B110571-D163-4417-B371-73DC7B367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1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1090</xdr:row>
      <xdr:rowOff>0</xdr:rowOff>
    </xdr:from>
    <xdr:to>
      <xdr:col>0</xdr:col>
      <xdr:colOff>152400</xdr:colOff>
      <xdr:row>1090</xdr:row>
      <xdr:rowOff>133350</xdr:rowOff>
    </xdr:to>
    <xdr:pic>
      <xdr:nvPicPr>
        <xdr:cNvPr id="1091" name="Picture@01\QPosted@" descr="@01\QPosted@">
          <a:extLst>
            <a:ext uri="{FF2B5EF4-FFF2-40B4-BE49-F238E27FC236}">
              <a16:creationId xmlns:a16="http://schemas.microsoft.com/office/drawing/2014/main" id="{60B048F7-00EE-4912-B694-97D006A26D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3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1091</xdr:row>
      <xdr:rowOff>0</xdr:rowOff>
    </xdr:from>
    <xdr:to>
      <xdr:col>0</xdr:col>
      <xdr:colOff>152400</xdr:colOff>
      <xdr:row>1091</xdr:row>
      <xdr:rowOff>133350</xdr:rowOff>
    </xdr:to>
    <xdr:pic>
      <xdr:nvPicPr>
        <xdr:cNvPr id="1092" name="Picture@01\QPosted@" descr="@01\QPosted@">
          <a:extLst>
            <a:ext uri="{FF2B5EF4-FFF2-40B4-BE49-F238E27FC236}">
              <a16:creationId xmlns:a16="http://schemas.microsoft.com/office/drawing/2014/main" id="{66B16146-E1A5-43F6-A1FF-4E80BB7605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5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1092</xdr:row>
      <xdr:rowOff>0</xdr:rowOff>
    </xdr:from>
    <xdr:to>
      <xdr:col>0</xdr:col>
      <xdr:colOff>152400</xdr:colOff>
      <xdr:row>1092</xdr:row>
      <xdr:rowOff>133350</xdr:rowOff>
    </xdr:to>
    <xdr:pic>
      <xdr:nvPicPr>
        <xdr:cNvPr id="1093" name="Picture@01\QPosted@" descr="@01\QPosted@">
          <a:extLst>
            <a:ext uri="{FF2B5EF4-FFF2-40B4-BE49-F238E27FC236}">
              <a16:creationId xmlns:a16="http://schemas.microsoft.com/office/drawing/2014/main" id="{436BE4D5-A927-4492-9B8E-71B66FFD79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6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1093</xdr:row>
      <xdr:rowOff>0</xdr:rowOff>
    </xdr:from>
    <xdr:to>
      <xdr:col>0</xdr:col>
      <xdr:colOff>152400</xdr:colOff>
      <xdr:row>1093</xdr:row>
      <xdr:rowOff>133350</xdr:rowOff>
    </xdr:to>
    <xdr:pic>
      <xdr:nvPicPr>
        <xdr:cNvPr id="1094" name="Picture@01\QPosted@" descr="@01\QPosted@">
          <a:extLst>
            <a:ext uri="{FF2B5EF4-FFF2-40B4-BE49-F238E27FC236}">
              <a16:creationId xmlns:a16="http://schemas.microsoft.com/office/drawing/2014/main" id="{C7DA71D2-0CB7-4E5E-A18D-4BFC8FC3DE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78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1094</xdr:row>
      <xdr:rowOff>0</xdr:rowOff>
    </xdr:from>
    <xdr:to>
      <xdr:col>0</xdr:col>
      <xdr:colOff>152400</xdr:colOff>
      <xdr:row>1094</xdr:row>
      <xdr:rowOff>133350</xdr:rowOff>
    </xdr:to>
    <xdr:pic>
      <xdr:nvPicPr>
        <xdr:cNvPr id="1095" name="Picture@01\QPosted@" descr="@01\QPosted@">
          <a:extLst>
            <a:ext uri="{FF2B5EF4-FFF2-40B4-BE49-F238E27FC236}">
              <a16:creationId xmlns:a16="http://schemas.microsoft.com/office/drawing/2014/main" id="{90BD1E43-1EB6-4B00-A5B2-C78233E4EF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0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1095</xdr:row>
      <xdr:rowOff>0</xdr:rowOff>
    </xdr:from>
    <xdr:to>
      <xdr:col>0</xdr:col>
      <xdr:colOff>152400</xdr:colOff>
      <xdr:row>1095</xdr:row>
      <xdr:rowOff>133350</xdr:rowOff>
    </xdr:to>
    <xdr:pic>
      <xdr:nvPicPr>
        <xdr:cNvPr id="1096" name="Picture@01\QPosted@" descr="@01\QPosted@">
          <a:extLst>
            <a:ext uri="{FF2B5EF4-FFF2-40B4-BE49-F238E27FC236}">
              <a16:creationId xmlns:a16="http://schemas.microsoft.com/office/drawing/2014/main" id="{9E685AE9-1AF0-4EE7-A772-87C13FCAD9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2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1096</xdr:row>
      <xdr:rowOff>0</xdr:rowOff>
    </xdr:from>
    <xdr:to>
      <xdr:col>0</xdr:col>
      <xdr:colOff>152400</xdr:colOff>
      <xdr:row>1096</xdr:row>
      <xdr:rowOff>133350</xdr:rowOff>
    </xdr:to>
    <xdr:pic>
      <xdr:nvPicPr>
        <xdr:cNvPr id="1097" name="Picture@01\QPosted@" descr="@01\QPosted@">
          <a:extLst>
            <a:ext uri="{FF2B5EF4-FFF2-40B4-BE49-F238E27FC236}">
              <a16:creationId xmlns:a16="http://schemas.microsoft.com/office/drawing/2014/main" id="{E70052AE-F419-43EF-B875-F1ACDA4BFD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3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1097</xdr:row>
      <xdr:rowOff>0</xdr:rowOff>
    </xdr:from>
    <xdr:to>
      <xdr:col>0</xdr:col>
      <xdr:colOff>152400</xdr:colOff>
      <xdr:row>1097</xdr:row>
      <xdr:rowOff>133350</xdr:rowOff>
    </xdr:to>
    <xdr:pic>
      <xdr:nvPicPr>
        <xdr:cNvPr id="1098" name="Picture@01\QPosted@" descr="@01\QPosted@">
          <a:extLst>
            <a:ext uri="{FF2B5EF4-FFF2-40B4-BE49-F238E27FC236}">
              <a16:creationId xmlns:a16="http://schemas.microsoft.com/office/drawing/2014/main" id="{64FCE268-D3C4-404B-BDC3-1AB0D7373B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5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1098</xdr:row>
      <xdr:rowOff>0</xdr:rowOff>
    </xdr:from>
    <xdr:to>
      <xdr:col>0</xdr:col>
      <xdr:colOff>152400</xdr:colOff>
      <xdr:row>1098</xdr:row>
      <xdr:rowOff>133350</xdr:rowOff>
    </xdr:to>
    <xdr:pic>
      <xdr:nvPicPr>
        <xdr:cNvPr id="1099" name="Picture@01\QPosted@" descr="@01\QPosted@">
          <a:extLst>
            <a:ext uri="{FF2B5EF4-FFF2-40B4-BE49-F238E27FC236}">
              <a16:creationId xmlns:a16="http://schemas.microsoft.com/office/drawing/2014/main" id="{15DB3240-4490-4131-A104-DB302614B3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7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1099</xdr:row>
      <xdr:rowOff>0</xdr:rowOff>
    </xdr:from>
    <xdr:to>
      <xdr:col>0</xdr:col>
      <xdr:colOff>152400</xdr:colOff>
      <xdr:row>1099</xdr:row>
      <xdr:rowOff>133350</xdr:rowOff>
    </xdr:to>
    <xdr:pic>
      <xdr:nvPicPr>
        <xdr:cNvPr id="1100" name="Picture@01\QPosted@" descr="@01\QPosted@">
          <a:extLst>
            <a:ext uri="{FF2B5EF4-FFF2-40B4-BE49-F238E27FC236}">
              <a16:creationId xmlns:a16="http://schemas.microsoft.com/office/drawing/2014/main" id="{FD36175F-F107-4D5D-A957-77E3585FA1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8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1100</xdr:row>
      <xdr:rowOff>0</xdr:rowOff>
    </xdr:from>
    <xdr:to>
      <xdr:col>0</xdr:col>
      <xdr:colOff>152400</xdr:colOff>
      <xdr:row>1100</xdr:row>
      <xdr:rowOff>133350</xdr:rowOff>
    </xdr:to>
    <xdr:pic>
      <xdr:nvPicPr>
        <xdr:cNvPr id="1101" name="Picture@01\QPosted@" descr="@01\QPosted@">
          <a:extLst>
            <a:ext uri="{FF2B5EF4-FFF2-40B4-BE49-F238E27FC236}">
              <a16:creationId xmlns:a16="http://schemas.microsoft.com/office/drawing/2014/main" id="{AACC9998-52A8-4BAF-9954-82D3170136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0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1101</xdr:row>
      <xdr:rowOff>0</xdr:rowOff>
    </xdr:from>
    <xdr:to>
      <xdr:col>0</xdr:col>
      <xdr:colOff>152400</xdr:colOff>
      <xdr:row>1101</xdr:row>
      <xdr:rowOff>133350</xdr:rowOff>
    </xdr:to>
    <xdr:pic>
      <xdr:nvPicPr>
        <xdr:cNvPr id="1102" name="Picture@01\QPosted@" descr="@01\QPosted@">
          <a:extLst>
            <a:ext uri="{FF2B5EF4-FFF2-40B4-BE49-F238E27FC236}">
              <a16:creationId xmlns:a16="http://schemas.microsoft.com/office/drawing/2014/main" id="{A5028FE6-900C-4345-A237-1F28948ABC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2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1102</xdr:row>
      <xdr:rowOff>0</xdr:rowOff>
    </xdr:from>
    <xdr:to>
      <xdr:col>0</xdr:col>
      <xdr:colOff>152400</xdr:colOff>
      <xdr:row>1102</xdr:row>
      <xdr:rowOff>133350</xdr:rowOff>
    </xdr:to>
    <xdr:pic>
      <xdr:nvPicPr>
        <xdr:cNvPr id="1103" name="Picture@01\QPosted@" descr="@01\QPosted@">
          <a:extLst>
            <a:ext uri="{FF2B5EF4-FFF2-40B4-BE49-F238E27FC236}">
              <a16:creationId xmlns:a16="http://schemas.microsoft.com/office/drawing/2014/main" id="{D62F38B8-617D-45A3-A506-FE00075F6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4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1103</xdr:row>
      <xdr:rowOff>0</xdr:rowOff>
    </xdr:from>
    <xdr:to>
      <xdr:col>0</xdr:col>
      <xdr:colOff>152400</xdr:colOff>
      <xdr:row>1103</xdr:row>
      <xdr:rowOff>133350</xdr:rowOff>
    </xdr:to>
    <xdr:pic>
      <xdr:nvPicPr>
        <xdr:cNvPr id="1104" name="Picture@01\QPosted@" descr="@01\QPosted@">
          <a:extLst>
            <a:ext uri="{FF2B5EF4-FFF2-40B4-BE49-F238E27FC236}">
              <a16:creationId xmlns:a16="http://schemas.microsoft.com/office/drawing/2014/main" id="{26A615D4-CA6F-42E8-B794-7EF1941239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5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1104</xdr:row>
      <xdr:rowOff>0</xdr:rowOff>
    </xdr:from>
    <xdr:to>
      <xdr:col>0</xdr:col>
      <xdr:colOff>152400</xdr:colOff>
      <xdr:row>1104</xdr:row>
      <xdr:rowOff>133350</xdr:rowOff>
    </xdr:to>
    <xdr:pic>
      <xdr:nvPicPr>
        <xdr:cNvPr id="1105" name="Picture@01\QPosted@" descr="@01\QPosted@">
          <a:extLst>
            <a:ext uri="{FF2B5EF4-FFF2-40B4-BE49-F238E27FC236}">
              <a16:creationId xmlns:a16="http://schemas.microsoft.com/office/drawing/2014/main" id="{BB54DE59-E313-462B-800A-014FEA75FB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7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1105</xdr:row>
      <xdr:rowOff>0</xdr:rowOff>
    </xdr:from>
    <xdr:to>
      <xdr:col>0</xdr:col>
      <xdr:colOff>152400</xdr:colOff>
      <xdr:row>1105</xdr:row>
      <xdr:rowOff>133350</xdr:rowOff>
    </xdr:to>
    <xdr:pic>
      <xdr:nvPicPr>
        <xdr:cNvPr id="1106" name="Picture@01\QPosted@" descr="@01\QPosted@">
          <a:extLst>
            <a:ext uri="{FF2B5EF4-FFF2-40B4-BE49-F238E27FC236}">
              <a16:creationId xmlns:a16="http://schemas.microsoft.com/office/drawing/2014/main" id="{B43FE209-45AA-4892-A507-A9C9BC5B98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99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1106</xdr:row>
      <xdr:rowOff>0</xdr:rowOff>
    </xdr:from>
    <xdr:to>
      <xdr:col>0</xdr:col>
      <xdr:colOff>152400</xdr:colOff>
      <xdr:row>1106</xdr:row>
      <xdr:rowOff>133350</xdr:rowOff>
    </xdr:to>
    <xdr:pic>
      <xdr:nvPicPr>
        <xdr:cNvPr id="1107" name="Picture@01\QPosted@" descr="@01\QPosted@">
          <a:extLst>
            <a:ext uri="{FF2B5EF4-FFF2-40B4-BE49-F238E27FC236}">
              <a16:creationId xmlns:a16="http://schemas.microsoft.com/office/drawing/2014/main" id="{CAE7EC08-23DF-4EAF-8A70-0FC25841C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0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1107</xdr:row>
      <xdr:rowOff>0</xdr:rowOff>
    </xdr:from>
    <xdr:to>
      <xdr:col>0</xdr:col>
      <xdr:colOff>152400</xdr:colOff>
      <xdr:row>1107</xdr:row>
      <xdr:rowOff>133350</xdr:rowOff>
    </xdr:to>
    <xdr:pic>
      <xdr:nvPicPr>
        <xdr:cNvPr id="1108" name="Picture@01\QPosted@" descr="@01\QPosted@">
          <a:extLst>
            <a:ext uri="{FF2B5EF4-FFF2-40B4-BE49-F238E27FC236}">
              <a16:creationId xmlns:a16="http://schemas.microsoft.com/office/drawing/2014/main" id="{DA89AD00-3011-49E3-AEB4-7EB3CE7D5A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2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1108</xdr:row>
      <xdr:rowOff>0</xdr:rowOff>
    </xdr:from>
    <xdr:to>
      <xdr:col>0</xdr:col>
      <xdr:colOff>152400</xdr:colOff>
      <xdr:row>1108</xdr:row>
      <xdr:rowOff>133350</xdr:rowOff>
    </xdr:to>
    <xdr:pic>
      <xdr:nvPicPr>
        <xdr:cNvPr id="1109" name="Picture@01\QPosted@" descr="@01\QPosted@">
          <a:extLst>
            <a:ext uri="{FF2B5EF4-FFF2-40B4-BE49-F238E27FC236}">
              <a16:creationId xmlns:a16="http://schemas.microsoft.com/office/drawing/2014/main" id="{B294DB0B-C898-41D4-AD49-737113E974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4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1109</xdr:row>
      <xdr:rowOff>0</xdr:rowOff>
    </xdr:from>
    <xdr:to>
      <xdr:col>0</xdr:col>
      <xdr:colOff>152400</xdr:colOff>
      <xdr:row>1109</xdr:row>
      <xdr:rowOff>133350</xdr:rowOff>
    </xdr:to>
    <xdr:pic>
      <xdr:nvPicPr>
        <xdr:cNvPr id="1110" name="Picture@01\QPosted@" descr="@01\QPosted@">
          <a:extLst>
            <a:ext uri="{FF2B5EF4-FFF2-40B4-BE49-F238E27FC236}">
              <a16:creationId xmlns:a16="http://schemas.microsoft.com/office/drawing/2014/main" id="{2E494CF7-52A9-4FCA-A2FC-68FE8F051F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6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1110</xdr:row>
      <xdr:rowOff>0</xdr:rowOff>
    </xdr:from>
    <xdr:to>
      <xdr:col>0</xdr:col>
      <xdr:colOff>152400</xdr:colOff>
      <xdr:row>1110</xdr:row>
      <xdr:rowOff>133350</xdr:rowOff>
    </xdr:to>
    <xdr:pic>
      <xdr:nvPicPr>
        <xdr:cNvPr id="1111" name="Picture@01\QPosted@" descr="@01\QPosted@">
          <a:extLst>
            <a:ext uri="{FF2B5EF4-FFF2-40B4-BE49-F238E27FC236}">
              <a16:creationId xmlns:a16="http://schemas.microsoft.com/office/drawing/2014/main" id="{044FE5F3-EF84-4B3D-AB71-93D77891F1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7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1111</xdr:row>
      <xdr:rowOff>0</xdr:rowOff>
    </xdr:from>
    <xdr:to>
      <xdr:col>0</xdr:col>
      <xdr:colOff>152400</xdr:colOff>
      <xdr:row>1111</xdr:row>
      <xdr:rowOff>133350</xdr:rowOff>
    </xdr:to>
    <xdr:pic>
      <xdr:nvPicPr>
        <xdr:cNvPr id="1112" name="Picture@01\QPosted@" descr="@01\QPosted@">
          <a:extLst>
            <a:ext uri="{FF2B5EF4-FFF2-40B4-BE49-F238E27FC236}">
              <a16:creationId xmlns:a16="http://schemas.microsoft.com/office/drawing/2014/main" id="{12760213-A6EE-4CA0-9992-33BB71BFAE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9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1112</xdr:row>
      <xdr:rowOff>0</xdr:rowOff>
    </xdr:from>
    <xdr:to>
      <xdr:col>0</xdr:col>
      <xdr:colOff>152400</xdr:colOff>
      <xdr:row>1112</xdr:row>
      <xdr:rowOff>133350</xdr:rowOff>
    </xdr:to>
    <xdr:pic>
      <xdr:nvPicPr>
        <xdr:cNvPr id="1113" name="Picture@01\QPosted@" descr="@01\QPosted@">
          <a:extLst>
            <a:ext uri="{FF2B5EF4-FFF2-40B4-BE49-F238E27FC236}">
              <a16:creationId xmlns:a16="http://schemas.microsoft.com/office/drawing/2014/main" id="{1B69B251-07D2-4F95-985B-2E37AC9681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1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1113</xdr:row>
      <xdr:rowOff>0</xdr:rowOff>
    </xdr:from>
    <xdr:to>
      <xdr:col>0</xdr:col>
      <xdr:colOff>152400</xdr:colOff>
      <xdr:row>1113</xdr:row>
      <xdr:rowOff>133350</xdr:rowOff>
    </xdr:to>
    <xdr:pic>
      <xdr:nvPicPr>
        <xdr:cNvPr id="1114" name="Picture@01\QPosted@" descr="@01\QPosted@">
          <a:extLst>
            <a:ext uri="{FF2B5EF4-FFF2-40B4-BE49-F238E27FC236}">
              <a16:creationId xmlns:a16="http://schemas.microsoft.com/office/drawing/2014/main" id="{C2A26BC3-859B-4937-9771-BEC4F175C0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3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1114</xdr:row>
      <xdr:rowOff>0</xdr:rowOff>
    </xdr:from>
    <xdr:to>
      <xdr:col>0</xdr:col>
      <xdr:colOff>152400</xdr:colOff>
      <xdr:row>1114</xdr:row>
      <xdr:rowOff>133350</xdr:rowOff>
    </xdr:to>
    <xdr:pic>
      <xdr:nvPicPr>
        <xdr:cNvPr id="1115" name="Picture@01\QPosted@" descr="@01\QPosted@">
          <a:extLst>
            <a:ext uri="{FF2B5EF4-FFF2-40B4-BE49-F238E27FC236}">
              <a16:creationId xmlns:a16="http://schemas.microsoft.com/office/drawing/2014/main" id="{7EEEE6CD-B9BC-42AE-9987-1498B6A07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4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1115</xdr:row>
      <xdr:rowOff>0</xdr:rowOff>
    </xdr:from>
    <xdr:to>
      <xdr:col>0</xdr:col>
      <xdr:colOff>152400</xdr:colOff>
      <xdr:row>1115</xdr:row>
      <xdr:rowOff>133350</xdr:rowOff>
    </xdr:to>
    <xdr:pic>
      <xdr:nvPicPr>
        <xdr:cNvPr id="1116" name="Picture@01\QPosted@" descr="@01\QPosted@">
          <a:extLst>
            <a:ext uri="{FF2B5EF4-FFF2-40B4-BE49-F238E27FC236}">
              <a16:creationId xmlns:a16="http://schemas.microsoft.com/office/drawing/2014/main" id="{C216CB9F-CA0C-4931-BB4A-766BD3B8DB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6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1116</xdr:row>
      <xdr:rowOff>0</xdr:rowOff>
    </xdr:from>
    <xdr:to>
      <xdr:col>0</xdr:col>
      <xdr:colOff>152400</xdr:colOff>
      <xdr:row>1116</xdr:row>
      <xdr:rowOff>133350</xdr:rowOff>
    </xdr:to>
    <xdr:pic>
      <xdr:nvPicPr>
        <xdr:cNvPr id="1117" name="Picture@01\QPosted@" descr="@01\QPosted@">
          <a:extLst>
            <a:ext uri="{FF2B5EF4-FFF2-40B4-BE49-F238E27FC236}">
              <a16:creationId xmlns:a16="http://schemas.microsoft.com/office/drawing/2014/main" id="{6C3C54A1-2334-4C6C-9300-1677842679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1117</xdr:row>
      <xdr:rowOff>0</xdr:rowOff>
    </xdr:from>
    <xdr:to>
      <xdr:col>0</xdr:col>
      <xdr:colOff>152400</xdr:colOff>
      <xdr:row>1117</xdr:row>
      <xdr:rowOff>133350</xdr:rowOff>
    </xdr:to>
    <xdr:pic>
      <xdr:nvPicPr>
        <xdr:cNvPr id="1118" name="Picture@01\QPosted@" descr="@01\QPosted@">
          <a:extLst>
            <a:ext uri="{FF2B5EF4-FFF2-40B4-BE49-F238E27FC236}">
              <a16:creationId xmlns:a16="http://schemas.microsoft.com/office/drawing/2014/main" id="{50C6039F-E9F9-456D-B259-9C7CEE51ED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9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1118</xdr:row>
      <xdr:rowOff>0</xdr:rowOff>
    </xdr:from>
    <xdr:to>
      <xdr:col>0</xdr:col>
      <xdr:colOff>152400</xdr:colOff>
      <xdr:row>1118</xdr:row>
      <xdr:rowOff>133350</xdr:rowOff>
    </xdr:to>
    <xdr:pic>
      <xdr:nvPicPr>
        <xdr:cNvPr id="1119" name="Picture@01\QPosted@" descr="@01\QPosted@">
          <a:extLst>
            <a:ext uri="{FF2B5EF4-FFF2-40B4-BE49-F238E27FC236}">
              <a16:creationId xmlns:a16="http://schemas.microsoft.com/office/drawing/2014/main" id="{CA81CB09-A422-4E70-9438-FDFF0A7CDA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1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1119</xdr:row>
      <xdr:rowOff>0</xdr:rowOff>
    </xdr:from>
    <xdr:to>
      <xdr:col>0</xdr:col>
      <xdr:colOff>152400</xdr:colOff>
      <xdr:row>1119</xdr:row>
      <xdr:rowOff>133350</xdr:rowOff>
    </xdr:to>
    <xdr:pic>
      <xdr:nvPicPr>
        <xdr:cNvPr id="1120" name="Picture@01\QPosted@" descr="@01\QPosted@">
          <a:extLst>
            <a:ext uri="{FF2B5EF4-FFF2-40B4-BE49-F238E27FC236}">
              <a16:creationId xmlns:a16="http://schemas.microsoft.com/office/drawing/2014/main" id="{7F0DAEFA-AD45-44C1-BB1A-3713F2FB1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3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1120</xdr:row>
      <xdr:rowOff>0</xdr:rowOff>
    </xdr:from>
    <xdr:to>
      <xdr:col>0</xdr:col>
      <xdr:colOff>152400</xdr:colOff>
      <xdr:row>1120</xdr:row>
      <xdr:rowOff>133350</xdr:rowOff>
    </xdr:to>
    <xdr:pic>
      <xdr:nvPicPr>
        <xdr:cNvPr id="1121" name="Picture@01\QPosted@" descr="@01\QPosted@">
          <a:extLst>
            <a:ext uri="{FF2B5EF4-FFF2-40B4-BE49-F238E27FC236}">
              <a16:creationId xmlns:a16="http://schemas.microsoft.com/office/drawing/2014/main" id="{06FFC9E5-ABE1-4090-B558-E08CC096C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5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1121</xdr:row>
      <xdr:rowOff>0</xdr:rowOff>
    </xdr:from>
    <xdr:to>
      <xdr:col>0</xdr:col>
      <xdr:colOff>152400</xdr:colOff>
      <xdr:row>1121</xdr:row>
      <xdr:rowOff>133350</xdr:rowOff>
    </xdr:to>
    <xdr:pic>
      <xdr:nvPicPr>
        <xdr:cNvPr id="1122" name="Picture@01\QPosted@" descr="@01\QPosted@">
          <a:extLst>
            <a:ext uri="{FF2B5EF4-FFF2-40B4-BE49-F238E27FC236}">
              <a16:creationId xmlns:a16="http://schemas.microsoft.com/office/drawing/2014/main" id="{51BD86DE-3FC9-4748-ADD5-AC9BC505B2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6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1122</xdr:row>
      <xdr:rowOff>0</xdr:rowOff>
    </xdr:from>
    <xdr:to>
      <xdr:col>0</xdr:col>
      <xdr:colOff>152400</xdr:colOff>
      <xdr:row>1122</xdr:row>
      <xdr:rowOff>133350</xdr:rowOff>
    </xdr:to>
    <xdr:pic>
      <xdr:nvPicPr>
        <xdr:cNvPr id="1123" name="Picture@01\QPosted@" descr="@01\QPosted@">
          <a:extLst>
            <a:ext uri="{FF2B5EF4-FFF2-40B4-BE49-F238E27FC236}">
              <a16:creationId xmlns:a16="http://schemas.microsoft.com/office/drawing/2014/main" id="{9548A27E-27B6-4626-859D-9A0279C130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28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1123</xdr:row>
      <xdr:rowOff>0</xdr:rowOff>
    </xdr:from>
    <xdr:to>
      <xdr:col>0</xdr:col>
      <xdr:colOff>152400</xdr:colOff>
      <xdr:row>1123</xdr:row>
      <xdr:rowOff>133350</xdr:rowOff>
    </xdr:to>
    <xdr:pic>
      <xdr:nvPicPr>
        <xdr:cNvPr id="1124" name="Picture@01\QPosted@" descr="@01\QPosted@">
          <a:extLst>
            <a:ext uri="{FF2B5EF4-FFF2-40B4-BE49-F238E27FC236}">
              <a16:creationId xmlns:a16="http://schemas.microsoft.com/office/drawing/2014/main" id="{BE351F0A-017D-4FA5-A3E2-5022BE873C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0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1124</xdr:row>
      <xdr:rowOff>0</xdr:rowOff>
    </xdr:from>
    <xdr:to>
      <xdr:col>0</xdr:col>
      <xdr:colOff>152400</xdr:colOff>
      <xdr:row>1124</xdr:row>
      <xdr:rowOff>133350</xdr:rowOff>
    </xdr:to>
    <xdr:pic>
      <xdr:nvPicPr>
        <xdr:cNvPr id="1125" name="Picture@01\QPosted@" descr="@01\QPosted@">
          <a:extLst>
            <a:ext uri="{FF2B5EF4-FFF2-40B4-BE49-F238E27FC236}">
              <a16:creationId xmlns:a16="http://schemas.microsoft.com/office/drawing/2014/main" id="{A8981EDE-948A-4228-B8F3-B75E608949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1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1125</xdr:row>
      <xdr:rowOff>0</xdr:rowOff>
    </xdr:from>
    <xdr:to>
      <xdr:col>0</xdr:col>
      <xdr:colOff>152400</xdr:colOff>
      <xdr:row>1125</xdr:row>
      <xdr:rowOff>133350</xdr:rowOff>
    </xdr:to>
    <xdr:pic>
      <xdr:nvPicPr>
        <xdr:cNvPr id="1126" name="Picture@01\QPosted@" descr="@01\QPosted@">
          <a:extLst>
            <a:ext uri="{FF2B5EF4-FFF2-40B4-BE49-F238E27FC236}">
              <a16:creationId xmlns:a16="http://schemas.microsoft.com/office/drawing/2014/main" id="{D1769831-1E63-4BBE-85B4-D89F1C783D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3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1126</xdr:row>
      <xdr:rowOff>0</xdr:rowOff>
    </xdr:from>
    <xdr:to>
      <xdr:col>0</xdr:col>
      <xdr:colOff>152400</xdr:colOff>
      <xdr:row>1126</xdr:row>
      <xdr:rowOff>133350</xdr:rowOff>
    </xdr:to>
    <xdr:pic>
      <xdr:nvPicPr>
        <xdr:cNvPr id="1127" name="Picture@01\QPosted@" descr="@01\QPosted@">
          <a:extLst>
            <a:ext uri="{FF2B5EF4-FFF2-40B4-BE49-F238E27FC236}">
              <a16:creationId xmlns:a16="http://schemas.microsoft.com/office/drawing/2014/main" id="{5BBD9663-77B3-4B8A-BD1D-93726E2791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1127</xdr:row>
      <xdr:rowOff>0</xdr:rowOff>
    </xdr:from>
    <xdr:to>
      <xdr:col>0</xdr:col>
      <xdr:colOff>152400</xdr:colOff>
      <xdr:row>1127</xdr:row>
      <xdr:rowOff>133350</xdr:rowOff>
    </xdr:to>
    <xdr:pic>
      <xdr:nvPicPr>
        <xdr:cNvPr id="1128" name="Picture@01\QPosted@" descr="@01\QPosted@">
          <a:extLst>
            <a:ext uri="{FF2B5EF4-FFF2-40B4-BE49-F238E27FC236}">
              <a16:creationId xmlns:a16="http://schemas.microsoft.com/office/drawing/2014/main" id="{F5E4D002-1AAB-46A1-8731-096098055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7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1128</xdr:row>
      <xdr:rowOff>0</xdr:rowOff>
    </xdr:from>
    <xdr:to>
      <xdr:col>0</xdr:col>
      <xdr:colOff>152400</xdr:colOff>
      <xdr:row>1128</xdr:row>
      <xdr:rowOff>133350</xdr:rowOff>
    </xdr:to>
    <xdr:pic>
      <xdr:nvPicPr>
        <xdr:cNvPr id="1129" name="Picture@01\QPosted@" descr="@01\QPosted@">
          <a:extLst>
            <a:ext uri="{FF2B5EF4-FFF2-40B4-BE49-F238E27FC236}">
              <a16:creationId xmlns:a16="http://schemas.microsoft.com/office/drawing/2014/main" id="{87FDDAFD-1EAE-40E6-B467-DB85F54BC4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8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1129</xdr:row>
      <xdr:rowOff>0</xdr:rowOff>
    </xdr:from>
    <xdr:to>
      <xdr:col>0</xdr:col>
      <xdr:colOff>152400</xdr:colOff>
      <xdr:row>1129</xdr:row>
      <xdr:rowOff>133350</xdr:rowOff>
    </xdr:to>
    <xdr:pic>
      <xdr:nvPicPr>
        <xdr:cNvPr id="1130" name="Picture@01\QPosted@" descr="@01\QPosted@">
          <a:extLst>
            <a:ext uri="{FF2B5EF4-FFF2-40B4-BE49-F238E27FC236}">
              <a16:creationId xmlns:a16="http://schemas.microsoft.com/office/drawing/2014/main" id="{AC49A6C4-E5F8-4E2D-B663-908B1F4BB5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0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1130</xdr:row>
      <xdr:rowOff>0</xdr:rowOff>
    </xdr:from>
    <xdr:to>
      <xdr:col>0</xdr:col>
      <xdr:colOff>152400</xdr:colOff>
      <xdr:row>1130</xdr:row>
      <xdr:rowOff>133350</xdr:rowOff>
    </xdr:to>
    <xdr:pic>
      <xdr:nvPicPr>
        <xdr:cNvPr id="1131" name="Picture@01\QPosted@" descr="@01\QPosted@">
          <a:extLst>
            <a:ext uri="{FF2B5EF4-FFF2-40B4-BE49-F238E27FC236}">
              <a16:creationId xmlns:a16="http://schemas.microsoft.com/office/drawing/2014/main" id="{2C7D902B-267E-475D-9A7F-F8377917BF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2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1131</xdr:row>
      <xdr:rowOff>0</xdr:rowOff>
    </xdr:from>
    <xdr:to>
      <xdr:col>0</xdr:col>
      <xdr:colOff>152400</xdr:colOff>
      <xdr:row>1131</xdr:row>
      <xdr:rowOff>133350</xdr:rowOff>
    </xdr:to>
    <xdr:pic>
      <xdr:nvPicPr>
        <xdr:cNvPr id="1132" name="Picture@01\QPosted@" descr="@01\QPosted@">
          <a:extLst>
            <a:ext uri="{FF2B5EF4-FFF2-40B4-BE49-F238E27FC236}">
              <a16:creationId xmlns:a16="http://schemas.microsoft.com/office/drawing/2014/main" id="{DC0665CA-B3C6-4DD6-ADF6-F0F88F6F52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3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1132</xdr:row>
      <xdr:rowOff>0</xdr:rowOff>
    </xdr:from>
    <xdr:to>
      <xdr:col>0</xdr:col>
      <xdr:colOff>152400</xdr:colOff>
      <xdr:row>1132</xdr:row>
      <xdr:rowOff>133350</xdr:rowOff>
    </xdr:to>
    <xdr:pic>
      <xdr:nvPicPr>
        <xdr:cNvPr id="1133" name="Picture@01\QPosted@" descr="@01\QPosted@">
          <a:extLst>
            <a:ext uri="{FF2B5EF4-FFF2-40B4-BE49-F238E27FC236}">
              <a16:creationId xmlns:a16="http://schemas.microsoft.com/office/drawing/2014/main" id="{18E165C2-03DF-4697-8E6C-03E0C4469B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5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1133</xdr:row>
      <xdr:rowOff>0</xdr:rowOff>
    </xdr:from>
    <xdr:to>
      <xdr:col>0</xdr:col>
      <xdr:colOff>152400</xdr:colOff>
      <xdr:row>1133</xdr:row>
      <xdr:rowOff>133350</xdr:rowOff>
    </xdr:to>
    <xdr:pic>
      <xdr:nvPicPr>
        <xdr:cNvPr id="1134" name="Picture@01\QPosted@" descr="@01\QPosted@">
          <a:extLst>
            <a:ext uri="{FF2B5EF4-FFF2-40B4-BE49-F238E27FC236}">
              <a16:creationId xmlns:a16="http://schemas.microsoft.com/office/drawing/2014/main" id="{53D94F64-C91F-46FC-8CFA-5FFD2BE30E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7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1134</xdr:row>
      <xdr:rowOff>0</xdr:rowOff>
    </xdr:from>
    <xdr:to>
      <xdr:col>0</xdr:col>
      <xdr:colOff>152400</xdr:colOff>
      <xdr:row>1134</xdr:row>
      <xdr:rowOff>133350</xdr:rowOff>
    </xdr:to>
    <xdr:pic>
      <xdr:nvPicPr>
        <xdr:cNvPr id="1135" name="Picture@01\QPosted@" descr="@01\QPosted@">
          <a:extLst>
            <a:ext uri="{FF2B5EF4-FFF2-40B4-BE49-F238E27FC236}">
              <a16:creationId xmlns:a16="http://schemas.microsoft.com/office/drawing/2014/main" id="{ED3A4FD5-9293-4C2B-9B0B-7E8AA5C9AF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49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1135</xdr:row>
      <xdr:rowOff>0</xdr:rowOff>
    </xdr:from>
    <xdr:to>
      <xdr:col>0</xdr:col>
      <xdr:colOff>152400</xdr:colOff>
      <xdr:row>1135</xdr:row>
      <xdr:rowOff>133350</xdr:rowOff>
    </xdr:to>
    <xdr:pic>
      <xdr:nvPicPr>
        <xdr:cNvPr id="1136" name="Picture@01\QPosted@" descr="@01\QPosted@">
          <a:extLst>
            <a:ext uri="{FF2B5EF4-FFF2-40B4-BE49-F238E27FC236}">
              <a16:creationId xmlns:a16="http://schemas.microsoft.com/office/drawing/2014/main" id="{E0250FEF-64B9-4CAE-A325-D1083DE66C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0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1136</xdr:row>
      <xdr:rowOff>0</xdr:rowOff>
    </xdr:from>
    <xdr:to>
      <xdr:col>0</xdr:col>
      <xdr:colOff>152400</xdr:colOff>
      <xdr:row>1136</xdr:row>
      <xdr:rowOff>133350</xdr:rowOff>
    </xdr:to>
    <xdr:pic>
      <xdr:nvPicPr>
        <xdr:cNvPr id="1137" name="Picture@01\QPosted@" descr="@01\QPosted@">
          <a:extLst>
            <a:ext uri="{FF2B5EF4-FFF2-40B4-BE49-F238E27FC236}">
              <a16:creationId xmlns:a16="http://schemas.microsoft.com/office/drawing/2014/main" id="{1AECA569-E368-4250-BD7A-9E4C9CDB7C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1137</xdr:row>
      <xdr:rowOff>0</xdr:rowOff>
    </xdr:from>
    <xdr:to>
      <xdr:col>0</xdr:col>
      <xdr:colOff>152400</xdr:colOff>
      <xdr:row>1137</xdr:row>
      <xdr:rowOff>133350</xdr:rowOff>
    </xdr:to>
    <xdr:pic>
      <xdr:nvPicPr>
        <xdr:cNvPr id="1138" name="Picture@01\QPosted@" descr="@01\QPosted@">
          <a:extLst>
            <a:ext uri="{FF2B5EF4-FFF2-40B4-BE49-F238E27FC236}">
              <a16:creationId xmlns:a16="http://schemas.microsoft.com/office/drawing/2014/main" id="{AE5A0472-195D-4873-AD10-99E55F02AF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4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1138</xdr:row>
      <xdr:rowOff>0</xdr:rowOff>
    </xdr:from>
    <xdr:to>
      <xdr:col>0</xdr:col>
      <xdr:colOff>152400</xdr:colOff>
      <xdr:row>1138</xdr:row>
      <xdr:rowOff>133350</xdr:rowOff>
    </xdr:to>
    <xdr:pic>
      <xdr:nvPicPr>
        <xdr:cNvPr id="1139" name="Picture@01\QPosted@" descr="@01\QPosted@">
          <a:extLst>
            <a:ext uri="{FF2B5EF4-FFF2-40B4-BE49-F238E27FC236}">
              <a16:creationId xmlns:a16="http://schemas.microsoft.com/office/drawing/2014/main" id="{6F0CFC4C-19A8-4D56-A2A0-58993C427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5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1139</xdr:row>
      <xdr:rowOff>0</xdr:rowOff>
    </xdr:from>
    <xdr:to>
      <xdr:col>0</xdr:col>
      <xdr:colOff>152400</xdr:colOff>
      <xdr:row>1139</xdr:row>
      <xdr:rowOff>133350</xdr:rowOff>
    </xdr:to>
    <xdr:pic>
      <xdr:nvPicPr>
        <xdr:cNvPr id="1140" name="Picture@01\QPosted@" descr="@01\QPosted@">
          <a:extLst>
            <a:ext uri="{FF2B5EF4-FFF2-40B4-BE49-F238E27FC236}">
              <a16:creationId xmlns:a16="http://schemas.microsoft.com/office/drawing/2014/main" id="{D2F500B7-AE4F-4A0A-890B-C15E3348E9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7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1140</xdr:row>
      <xdr:rowOff>0</xdr:rowOff>
    </xdr:from>
    <xdr:to>
      <xdr:col>0</xdr:col>
      <xdr:colOff>152400</xdr:colOff>
      <xdr:row>1140</xdr:row>
      <xdr:rowOff>133350</xdr:rowOff>
    </xdr:to>
    <xdr:pic>
      <xdr:nvPicPr>
        <xdr:cNvPr id="1141" name="Picture@01\QPosted@" descr="@01\QPosted@">
          <a:extLst>
            <a:ext uri="{FF2B5EF4-FFF2-40B4-BE49-F238E27FC236}">
              <a16:creationId xmlns:a16="http://schemas.microsoft.com/office/drawing/2014/main" id="{9E04FDC7-295A-472F-8FA2-84CC348D00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9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1141</xdr:row>
      <xdr:rowOff>0</xdr:rowOff>
    </xdr:from>
    <xdr:to>
      <xdr:col>0</xdr:col>
      <xdr:colOff>152400</xdr:colOff>
      <xdr:row>1141</xdr:row>
      <xdr:rowOff>133350</xdr:rowOff>
    </xdr:to>
    <xdr:pic>
      <xdr:nvPicPr>
        <xdr:cNvPr id="1142" name="Picture@01\QPosted@" descr="@01\QPosted@">
          <a:extLst>
            <a:ext uri="{FF2B5EF4-FFF2-40B4-BE49-F238E27FC236}">
              <a16:creationId xmlns:a16="http://schemas.microsoft.com/office/drawing/2014/main" id="{DD83CB42-8447-419D-AA66-14BBDE0627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1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1142</xdr:row>
      <xdr:rowOff>0</xdr:rowOff>
    </xdr:from>
    <xdr:to>
      <xdr:col>0</xdr:col>
      <xdr:colOff>152400</xdr:colOff>
      <xdr:row>1142</xdr:row>
      <xdr:rowOff>133350</xdr:rowOff>
    </xdr:to>
    <xdr:pic>
      <xdr:nvPicPr>
        <xdr:cNvPr id="1143" name="Picture@01\QPosted@" descr="@01\QPosted@">
          <a:extLst>
            <a:ext uri="{FF2B5EF4-FFF2-40B4-BE49-F238E27FC236}">
              <a16:creationId xmlns:a16="http://schemas.microsoft.com/office/drawing/2014/main" id="{68997AB0-A4D7-4F36-AE4C-64825FDE22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2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1143</xdr:row>
      <xdr:rowOff>0</xdr:rowOff>
    </xdr:from>
    <xdr:to>
      <xdr:col>0</xdr:col>
      <xdr:colOff>152400</xdr:colOff>
      <xdr:row>1143</xdr:row>
      <xdr:rowOff>133350</xdr:rowOff>
    </xdr:to>
    <xdr:pic>
      <xdr:nvPicPr>
        <xdr:cNvPr id="1144" name="Picture@01\QPosted@" descr="@01\QPosted@">
          <a:extLst>
            <a:ext uri="{FF2B5EF4-FFF2-40B4-BE49-F238E27FC236}">
              <a16:creationId xmlns:a16="http://schemas.microsoft.com/office/drawing/2014/main" id="{43980F3B-CF7F-45B8-BA21-CA79607FCF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4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1144</xdr:row>
      <xdr:rowOff>0</xdr:rowOff>
    </xdr:from>
    <xdr:to>
      <xdr:col>0</xdr:col>
      <xdr:colOff>152400</xdr:colOff>
      <xdr:row>1144</xdr:row>
      <xdr:rowOff>133350</xdr:rowOff>
    </xdr:to>
    <xdr:pic>
      <xdr:nvPicPr>
        <xdr:cNvPr id="1145" name="Picture@01\QPosted@" descr="@01\QPosted@">
          <a:extLst>
            <a:ext uri="{FF2B5EF4-FFF2-40B4-BE49-F238E27FC236}">
              <a16:creationId xmlns:a16="http://schemas.microsoft.com/office/drawing/2014/main" id="{2FCACB6D-2BED-4659-B305-3DC6EF4F5C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6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1145</xdr:row>
      <xdr:rowOff>0</xdr:rowOff>
    </xdr:from>
    <xdr:to>
      <xdr:col>0</xdr:col>
      <xdr:colOff>152400</xdr:colOff>
      <xdr:row>1145</xdr:row>
      <xdr:rowOff>133350</xdr:rowOff>
    </xdr:to>
    <xdr:pic>
      <xdr:nvPicPr>
        <xdr:cNvPr id="1146" name="Picture@01\QPosted@" descr="@01\QPosted@">
          <a:extLst>
            <a:ext uri="{FF2B5EF4-FFF2-40B4-BE49-F238E27FC236}">
              <a16:creationId xmlns:a16="http://schemas.microsoft.com/office/drawing/2014/main" id="{15325783-633F-47BA-ADC4-1A013FB106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7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1146</xdr:row>
      <xdr:rowOff>0</xdr:rowOff>
    </xdr:from>
    <xdr:to>
      <xdr:col>0</xdr:col>
      <xdr:colOff>152400</xdr:colOff>
      <xdr:row>1146</xdr:row>
      <xdr:rowOff>133350</xdr:rowOff>
    </xdr:to>
    <xdr:pic>
      <xdr:nvPicPr>
        <xdr:cNvPr id="1147" name="Picture@01\QPosted@" descr="@01\QPosted@">
          <a:extLst>
            <a:ext uri="{FF2B5EF4-FFF2-40B4-BE49-F238E27FC236}">
              <a16:creationId xmlns:a16="http://schemas.microsoft.com/office/drawing/2014/main" id="{730A3EF7-0CA2-40A5-A023-A9514E07AB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1147</xdr:row>
      <xdr:rowOff>0</xdr:rowOff>
    </xdr:from>
    <xdr:to>
      <xdr:col>0</xdr:col>
      <xdr:colOff>152400</xdr:colOff>
      <xdr:row>1147</xdr:row>
      <xdr:rowOff>133350</xdr:rowOff>
    </xdr:to>
    <xdr:pic>
      <xdr:nvPicPr>
        <xdr:cNvPr id="1148" name="Picture@01\QPosted@" descr="@01\QPosted@">
          <a:extLst>
            <a:ext uri="{FF2B5EF4-FFF2-40B4-BE49-F238E27FC236}">
              <a16:creationId xmlns:a16="http://schemas.microsoft.com/office/drawing/2014/main" id="{27AF1952-0A4B-405C-9976-F890024FA4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1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1148</xdr:row>
      <xdr:rowOff>0</xdr:rowOff>
    </xdr:from>
    <xdr:to>
      <xdr:col>0</xdr:col>
      <xdr:colOff>152400</xdr:colOff>
      <xdr:row>1148</xdr:row>
      <xdr:rowOff>133350</xdr:rowOff>
    </xdr:to>
    <xdr:pic>
      <xdr:nvPicPr>
        <xdr:cNvPr id="1149" name="Picture@01\QPosted@" descr="@01\QPosted@">
          <a:extLst>
            <a:ext uri="{FF2B5EF4-FFF2-40B4-BE49-F238E27FC236}">
              <a16:creationId xmlns:a16="http://schemas.microsoft.com/office/drawing/2014/main" id="{48870800-5011-45F9-99D9-CD874D1348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3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1149</xdr:row>
      <xdr:rowOff>0</xdr:rowOff>
    </xdr:from>
    <xdr:to>
      <xdr:col>0</xdr:col>
      <xdr:colOff>152400</xdr:colOff>
      <xdr:row>1149</xdr:row>
      <xdr:rowOff>133350</xdr:rowOff>
    </xdr:to>
    <xdr:pic>
      <xdr:nvPicPr>
        <xdr:cNvPr id="1150" name="Picture@01\QPosted@" descr="@01\QPosted@">
          <a:extLst>
            <a:ext uri="{FF2B5EF4-FFF2-40B4-BE49-F238E27FC236}">
              <a16:creationId xmlns:a16="http://schemas.microsoft.com/office/drawing/2014/main" id="{3CAACD78-B8E7-416B-8E62-601DBB85B7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4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1150</xdr:row>
      <xdr:rowOff>0</xdr:rowOff>
    </xdr:from>
    <xdr:to>
      <xdr:col>0</xdr:col>
      <xdr:colOff>152400</xdr:colOff>
      <xdr:row>1150</xdr:row>
      <xdr:rowOff>133350</xdr:rowOff>
    </xdr:to>
    <xdr:pic>
      <xdr:nvPicPr>
        <xdr:cNvPr id="1151" name="Picture@01\QPosted@" descr="@01\QPosted@">
          <a:extLst>
            <a:ext uri="{FF2B5EF4-FFF2-40B4-BE49-F238E27FC236}">
              <a16:creationId xmlns:a16="http://schemas.microsoft.com/office/drawing/2014/main" id="{23B1B002-143E-419A-8A6E-1A46DC6C39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6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1151</xdr:row>
      <xdr:rowOff>0</xdr:rowOff>
    </xdr:from>
    <xdr:to>
      <xdr:col>0</xdr:col>
      <xdr:colOff>152400</xdr:colOff>
      <xdr:row>1151</xdr:row>
      <xdr:rowOff>133350</xdr:rowOff>
    </xdr:to>
    <xdr:pic>
      <xdr:nvPicPr>
        <xdr:cNvPr id="1152" name="Picture@01\QPosted@" descr="@01\QPosted@">
          <a:extLst>
            <a:ext uri="{FF2B5EF4-FFF2-40B4-BE49-F238E27FC236}">
              <a16:creationId xmlns:a16="http://schemas.microsoft.com/office/drawing/2014/main" id="{24379373-08A4-4AE3-A207-4D58F741AC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8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1152</xdr:row>
      <xdr:rowOff>0</xdr:rowOff>
    </xdr:from>
    <xdr:to>
      <xdr:col>0</xdr:col>
      <xdr:colOff>152400</xdr:colOff>
      <xdr:row>1152</xdr:row>
      <xdr:rowOff>133350</xdr:rowOff>
    </xdr:to>
    <xdr:pic>
      <xdr:nvPicPr>
        <xdr:cNvPr id="1153" name="Picture@01\QPosted@" descr="@01\QPosted@">
          <a:extLst>
            <a:ext uri="{FF2B5EF4-FFF2-40B4-BE49-F238E27FC236}">
              <a16:creationId xmlns:a16="http://schemas.microsoft.com/office/drawing/2014/main" id="{5CE92EC3-3528-4ED0-AC4E-288A79DF5E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79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1153</xdr:row>
      <xdr:rowOff>0</xdr:rowOff>
    </xdr:from>
    <xdr:to>
      <xdr:col>0</xdr:col>
      <xdr:colOff>152400</xdr:colOff>
      <xdr:row>1153</xdr:row>
      <xdr:rowOff>133350</xdr:rowOff>
    </xdr:to>
    <xdr:pic>
      <xdr:nvPicPr>
        <xdr:cNvPr id="1154" name="Picture@01\QPosted@" descr="@01\QPosted@">
          <a:extLst>
            <a:ext uri="{FF2B5EF4-FFF2-40B4-BE49-F238E27FC236}">
              <a16:creationId xmlns:a16="http://schemas.microsoft.com/office/drawing/2014/main" id="{C4B45582-F046-4F2B-B53A-2FA2D81662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1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1154</xdr:row>
      <xdr:rowOff>0</xdr:rowOff>
    </xdr:from>
    <xdr:to>
      <xdr:col>0</xdr:col>
      <xdr:colOff>152400</xdr:colOff>
      <xdr:row>1154</xdr:row>
      <xdr:rowOff>133350</xdr:rowOff>
    </xdr:to>
    <xdr:pic>
      <xdr:nvPicPr>
        <xdr:cNvPr id="1155" name="Picture@01\QPosted@" descr="@01\QPosted@">
          <a:extLst>
            <a:ext uri="{FF2B5EF4-FFF2-40B4-BE49-F238E27FC236}">
              <a16:creationId xmlns:a16="http://schemas.microsoft.com/office/drawing/2014/main" id="{29C7221A-1927-4F51-A06A-66A6B8691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3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1155</xdr:row>
      <xdr:rowOff>0</xdr:rowOff>
    </xdr:from>
    <xdr:to>
      <xdr:col>0</xdr:col>
      <xdr:colOff>152400</xdr:colOff>
      <xdr:row>1155</xdr:row>
      <xdr:rowOff>133350</xdr:rowOff>
    </xdr:to>
    <xdr:pic>
      <xdr:nvPicPr>
        <xdr:cNvPr id="1156" name="Picture@01\QPosted@" descr="@01\QPosted@">
          <a:extLst>
            <a:ext uri="{FF2B5EF4-FFF2-40B4-BE49-F238E27FC236}">
              <a16:creationId xmlns:a16="http://schemas.microsoft.com/office/drawing/2014/main" id="{2C3331BF-0230-435C-B2A7-D12A1D6310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5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1156</xdr:row>
      <xdr:rowOff>0</xdr:rowOff>
    </xdr:from>
    <xdr:to>
      <xdr:col>0</xdr:col>
      <xdr:colOff>152400</xdr:colOff>
      <xdr:row>1156</xdr:row>
      <xdr:rowOff>133350</xdr:rowOff>
    </xdr:to>
    <xdr:pic>
      <xdr:nvPicPr>
        <xdr:cNvPr id="1157" name="Picture@01\QPosted@" descr="@01\QPosted@">
          <a:extLst>
            <a:ext uri="{FF2B5EF4-FFF2-40B4-BE49-F238E27FC236}">
              <a16:creationId xmlns:a16="http://schemas.microsoft.com/office/drawing/2014/main" id="{E6DB70C2-8ACB-4D6B-A948-3EF93C1E2E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1157</xdr:row>
      <xdr:rowOff>0</xdr:rowOff>
    </xdr:from>
    <xdr:to>
      <xdr:col>0</xdr:col>
      <xdr:colOff>152400</xdr:colOff>
      <xdr:row>1157</xdr:row>
      <xdr:rowOff>133350</xdr:rowOff>
    </xdr:to>
    <xdr:pic>
      <xdr:nvPicPr>
        <xdr:cNvPr id="1158" name="Picture@01\QPosted@" descr="@01\QPosted@">
          <a:extLst>
            <a:ext uri="{FF2B5EF4-FFF2-40B4-BE49-F238E27FC236}">
              <a16:creationId xmlns:a16="http://schemas.microsoft.com/office/drawing/2014/main" id="{14038753-AE51-41B0-AB64-357BA0C757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8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1158</xdr:row>
      <xdr:rowOff>0</xdr:rowOff>
    </xdr:from>
    <xdr:to>
      <xdr:col>0</xdr:col>
      <xdr:colOff>152400</xdr:colOff>
      <xdr:row>1158</xdr:row>
      <xdr:rowOff>133350</xdr:rowOff>
    </xdr:to>
    <xdr:pic>
      <xdr:nvPicPr>
        <xdr:cNvPr id="1159" name="Picture@01\QPosted@" descr="@01\QPosted@">
          <a:extLst>
            <a:ext uri="{FF2B5EF4-FFF2-40B4-BE49-F238E27FC236}">
              <a16:creationId xmlns:a16="http://schemas.microsoft.com/office/drawing/2014/main" id="{5083F0F3-CE49-42FC-A73F-28F858BBB0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0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1159</xdr:row>
      <xdr:rowOff>0</xdr:rowOff>
    </xdr:from>
    <xdr:to>
      <xdr:col>0</xdr:col>
      <xdr:colOff>152400</xdr:colOff>
      <xdr:row>1159</xdr:row>
      <xdr:rowOff>133350</xdr:rowOff>
    </xdr:to>
    <xdr:pic>
      <xdr:nvPicPr>
        <xdr:cNvPr id="1160" name="Picture@01\QPosted@" descr="@01\QPosted@">
          <a:extLst>
            <a:ext uri="{FF2B5EF4-FFF2-40B4-BE49-F238E27FC236}">
              <a16:creationId xmlns:a16="http://schemas.microsoft.com/office/drawing/2014/main" id="{266D6616-F85F-4FCE-99D5-1BD8B5E69F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1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1160</xdr:row>
      <xdr:rowOff>0</xdr:rowOff>
    </xdr:from>
    <xdr:to>
      <xdr:col>0</xdr:col>
      <xdr:colOff>152400</xdr:colOff>
      <xdr:row>1160</xdr:row>
      <xdr:rowOff>133350</xdr:rowOff>
    </xdr:to>
    <xdr:pic>
      <xdr:nvPicPr>
        <xdr:cNvPr id="1161" name="Picture@01\QPosted@" descr="@01\QPosted@">
          <a:extLst>
            <a:ext uri="{FF2B5EF4-FFF2-40B4-BE49-F238E27FC236}">
              <a16:creationId xmlns:a16="http://schemas.microsoft.com/office/drawing/2014/main" id="{644E8061-1A0E-4A37-9327-B9DC371521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3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1161</xdr:row>
      <xdr:rowOff>0</xdr:rowOff>
    </xdr:from>
    <xdr:to>
      <xdr:col>0</xdr:col>
      <xdr:colOff>152400</xdr:colOff>
      <xdr:row>1161</xdr:row>
      <xdr:rowOff>133350</xdr:rowOff>
    </xdr:to>
    <xdr:pic>
      <xdr:nvPicPr>
        <xdr:cNvPr id="1162" name="Picture@01\QPosted@" descr="@01\QPosted@">
          <a:extLst>
            <a:ext uri="{FF2B5EF4-FFF2-40B4-BE49-F238E27FC236}">
              <a16:creationId xmlns:a16="http://schemas.microsoft.com/office/drawing/2014/main" id="{05B86D33-58B1-4F02-B7C4-43C68BDE58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5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1162</xdr:row>
      <xdr:rowOff>0</xdr:rowOff>
    </xdr:from>
    <xdr:to>
      <xdr:col>0</xdr:col>
      <xdr:colOff>152400</xdr:colOff>
      <xdr:row>1162</xdr:row>
      <xdr:rowOff>133350</xdr:rowOff>
    </xdr:to>
    <xdr:pic>
      <xdr:nvPicPr>
        <xdr:cNvPr id="1163" name="Picture@01\QPosted@" descr="@01\QPosted@">
          <a:extLst>
            <a:ext uri="{FF2B5EF4-FFF2-40B4-BE49-F238E27FC236}">
              <a16:creationId xmlns:a16="http://schemas.microsoft.com/office/drawing/2014/main" id="{2267780F-F65D-42AB-B5F1-EC14863B0A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7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1163</xdr:row>
      <xdr:rowOff>0</xdr:rowOff>
    </xdr:from>
    <xdr:to>
      <xdr:col>0</xdr:col>
      <xdr:colOff>152400</xdr:colOff>
      <xdr:row>1163</xdr:row>
      <xdr:rowOff>133350</xdr:rowOff>
    </xdr:to>
    <xdr:pic>
      <xdr:nvPicPr>
        <xdr:cNvPr id="1164" name="Picture@01\QPosted@" descr="@01\QPosted@">
          <a:extLst>
            <a:ext uri="{FF2B5EF4-FFF2-40B4-BE49-F238E27FC236}">
              <a16:creationId xmlns:a16="http://schemas.microsoft.com/office/drawing/2014/main" id="{BF907422-EEBB-4E79-9372-F2F4F365B0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98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1164</xdr:row>
      <xdr:rowOff>0</xdr:rowOff>
    </xdr:from>
    <xdr:to>
      <xdr:col>0</xdr:col>
      <xdr:colOff>152400</xdr:colOff>
      <xdr:row>1164</xdr:row>
      <xdr:rowOff>133350</xdr:rowOff>
    </xdr:to>
    <xdr:pic>
      <xdr:nvPicPr>
        <xdr:cNvPr id="1165" name="Picture@01\QPosted@" descr="@01\QPosted@">
          <a:extLst>
            <a:ext uri="{FF2B5EF4-FFF2-40B4-BE49-F238E27FC236}">
              <a16:creationId xmlns:a16="http://schemas.microsoft.com/office/drawing/2014/main" id="{BA1F5341-760C-4B86-B623-4A07698D45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0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1165</xdr:row>
      <xdr:rowOff>0</xdr:rowOff>
    </xdr:from>
    <xdr:to>
      <xdr:col>0</xdr:col>
      <xdr:colOff>152400</xdr:colOff>
      <xdr:row>1165</xdr:row>
      <xdr:rowOff>133350</xdr:rowOff>
    </xdr:to>
    <xdr:pic>
      <xdr:nvPicPr>
        <xdr:cNvPr id="1166" name="Picture@01\QPosted@" descr="@01\QPosted@">
          <a:extLst>
            <a:ext uri="{FF2B5EF4-FFF2-40B4-BE49-F238E27FC236}">
              <a16:creationId xmlns:a16="http://schemas.microsoft.com/office/drawing/2014/main" id="{E9C35A7F-C994-45CE-960F-E2B45660BA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2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1166</xdr:row>
      <xdr:rowOff>0</xdr:rowOff>
    </xdr:from>
    <xdr:to>
      <xdr:col>0</xdr:col>
      <xdr:colOff>152400</xdr:colOff>
      <xdr:row>1166</xdr:row>
      <xdr:rowOff>133350</xdr:rowOff>
    </xdr:to>
    <xdr:pic>
      <xdr:nvPicPr>
        <xdr:cNvPr id="1167" name="Picture@01\QPosted@" descr="@01\QPosted@">
          <a:extLst>
            <a:ext uri="{FF2B5EF4-FFF2-40B4-BE49-F238E27FC236}">
              <a16:creationId xmlns:a16="http://schemas.microsoft.com/office/drawing/2014/main" id="{616E00F7-DF50-4E31-89B4-6EE726F78D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3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1167</xdr:row>
      <xdr:rowOff>0</xdr:rowOff>
    </xdr:from>
    <xdr:to>
      <xdr:col>0</xdr:col>
      <xdr:colOff>152400</xdr:colOff>
      <xdr:row>1167</xdr:row>
      <xdr:rowOff>133350</xdr:rowOff>
    </xdr:to>
    <xdr:pic>
      <xdr:nvPicPr>
        <xdr:cNvPr id="1168" name="Picture@01\QPosted@" descr="@01\QPosted@">
          <a:extLst>
            <a:ext uri="{FF2B5EF4-FFF2-40B4-BE49-F238E27FC236}">
              <a16:creationId xmlns:a16="http://schemas.microsoft.com/office/drawing/2014/main" id="{062537FE-1127-47B5-9134-FDED39373F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5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1168</xdr:row>
      <xdr:rowOff>0</xdr:rowOff>
    </xdr:from>
    <xdr:to>
      <xdr:col>0</xdr:col>
      <xdr:colOff>152400</xdr:colOff>
      <xdr:row>1168</xdr:row>
      <xdr:rowOff>133350</xdr:rowOff>
    </xdr:to>
    <xdr:pic>
      <xdr:nvPicPr>
        <xdr:cNvPr id="1169" name="Picture@01\QPosted@" descr="@01\QPosted@">
          <a:extLst>
            <a:ext uri="{FF2B5EF4-FFF2-40B4-BE49-F238E27FC236}">
              <a16:creationId xmlns:a16="http://schemas.microsoft.com/office/drawing/2014/main" id="{A5A8DC20-E917-4DA6-807D-A546CA5C47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7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1169</xdr:row>
      <xdr:rowOff>0</xdr:rowOff>
    </xdr:from>
    <xdr:to>
      <xdr:col>0</xdr:col>
      <xdr:colOff>152400</xdr:colOff>
      <xdr:row>1169</xdr:row>
      <xdr:rowOff>133350</xdr:rowOff>
    </xdr:to>
    <xdr:pic>
      <xdr:nvPicPr>
        <xdr:cNvPr id="1170" name="Picture@01\QPosted@" descr="@01\QPosted@">
          <a:extLst>
            <a:ext uri="{FF2B5EF4-FFF2-40B4-BE49-F238E27FC236}">
              <a16:creationId xmlns:a16="http://schemas.microsoft.com/office/drawing/2014/main" id="{D02995AB-C9CC-4D06-97B1-DA13B54AAA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9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1170</xdr:row>
      <xdr:rowOff>0</xdr:rowOff>
    </xdr:from>
    <xdr:to>
      <xdr:col>0</xdr:col>
      <xdr:colOff>152400</xdr:colOff>
      <xdr:row>1170</xdr:row>
      <xdr:rowOff>133350</xdr:rowOff>
    </xdr:to>
    <xdr:pic>
      <xdr:nvPicPr>
        <xdr:cNvPr id="1171" name="Picture@01\QPosted@" descr="@01\QPosted@">
          <a:extLst>
            <a:ext uri="{FF2B5EF4-FFF2-40B4-BE49-F238E27FC236}">
              <a16:creationId xmlns:a16="http://schemas.microsoft.com/office/drawing/2014/main" id="{CA4AD140-ABA7-4A09-BC52-3EA211D35F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0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1171</xdr:row>
      <xdr:rowOff>0</xdr:rowOff>
    </xdr:from>
    <xdr:to>
      <xdr:col>0</xdr:col>
      <xdr:colOff>152400</xdr:colOff>
      <xdr:row>1171</xdr:row>
      <xdr:rowOff>133350</xdr:rowOff>
    </xdr:to>
    <xdr:pic>
      <xdr:nvPicPr>
        <xdr:cNvPr id="1172" name="Picture@01\QPosted@" descr="@01\QPosted@">
          <a:extLst>
            <a:ext uri="{FF2B5EF4-FFF2-40B4-BE49-F238E27FC236}">
              <a16:creationId xmlns:a16="http://schemas.microsoft.com/office/drawing/2014/main" id="{518DE797-E668-418F-AA13-561C69E17C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2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1172</xdr:row>
      <xdr:rowOff>0</xdr:rowOff>
    </xdr:from>
    <xdr:to>
      <xdr:col>0</xdr:col>
      <xdr:colOff>152400</xdr:colOff>
      <xdr:row>1172</xdr:row>
      <xdr:rowOff>133350</xdr:rowOff>
    </xdr:to>
    <xdr:pic>
      <xdr:nvPicPr>
        <xdr:cNvPr id="1173" name="Picture@01\QPosted@" descr="@01\QPosted@">
          <a:extLst>
            <a:ext uri="{FF2B5EF4-FFF2-40B4-BE49-F238E27FC236}">
              <a16:creationId xmlns:a16="http://schemas.microsoft.com/office/drawing/2014/main" id="{2C25A36F-55DE-4611-9EA2-968087EA4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4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1173</xdr:row>
      <xdr:rowOff>0</xdr:rowOff>
    </xdr:from>
    <xdr:to>
      <xdr:col>0</xdr:col>
      <xdr:colOff>152400</xdr:colOff>
      <xdr:row>1173</xdr:row>
      <xdr:rowOff>133350</xdr:rowOff>
    </xdr:to>
    <xdr:pic>
      <xdr:nvPicPr>
        <xdr:cNvPr id="1174" name="Picture@01\QPosted@" descr="@01\QPosted@">
          <a:extLst>
            <a:ext uri="{FF2B5EF4-FFF2-40B4-BE49-F238E27FC236}">
              <a16:creationId xmlns:a16="http://schemas.microsoft.com/office/drawing/2014/main" id="{E2DA71B9-C455-40CB-8B71-E83C57991F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5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1174</xdr:row>
      <xdr:rowOff>0</xdr:rowOff>
    </xdr:from>
    <xdr:to>
      <xdr:col>0</xdr:col>
      <xdr:colOff>152400</xdr:colOff>
      <xdr:row>1174</xdr:row>
      <xdr:rowOff>133350</xdr:rowOff>
    </xdr:to>
    <xdr:pic>
      <xdr:nvPicPr>
        <xdr:cNvPr id="1175" name="Picture@01\QPosted@" descr="@01\QPosted@">
          <a:extLst>
            <a:ext uri="{FF2B5EF4-FFF2-40B4-BE49-F238E27FC236}">
              <a16:creationId xmlns:a16="http://schemas.microsoft.com/office/drawing/2014/main" id="{A4E65CF3-6D5E-4D13-9A7A-4A626CDBD8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7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1175</xdr:row>
      <xdr:rowOff>0</xdr:rowOff>
    </xdr:from>
    <xdr:to>
      <xdr:col>0</xdr:col>
      <xdr:colOff>152400</xdr:colOff>
      <xdr:row>1175</xdr:row>
      <xdr:rowOff>133350</xdr:rowOff>
    </xdr:to>
    <xdr:pic>
      <xdr:nvPicPr>
        <xdr:cNvPr id="1176" name="Picture@01\QPosted@" descr="@01\QPosted@">
          <a:extLst>
            <a:ext uri="{FF2B5EF4-FFF2-40B4-BE49-F238E27FC236}">
              <a16:creationId xmlns:a16="http://schemas.microsoft.com/office/drawing/2014/main" id="{6C639632-480E-445B-A5E8-6CE9B2AE82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19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1176</xdr:row>
      <xdr:rowOff>0</xdr:rowOff>
    </xdr:from>
    <xdr:to>
      <xdr:col>0</xdr:col>
      <xdr:colOff>152400</xdr:colOff>
      <xdr:row>1176</xdr:row>
      <xdr:rowOff>133350</xdr:rowOff>
    </xdr:to>
    <xdr:pic>
      <xdr:nvPicPr>
        <xdr:cNvPr id="1177" name="Picture@01\QPosted@" descr="@01\QPosted@">
          <a:extLst>
            <a:ext uri="{FF2B5EF4-FFF2-40B4-BE49-F238E27FC236}">
              <a16:creationId xmlns:a16="http://schemas.microsoft.com/office/drawing/2014/main" id="{D39D172C-C88F-448E-A62A-1498A8FAA3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1177</xdr:row>
      <xdr:rowOff>0</xdr:rowOff>
    </xdr:from>
    <xdr:to>
      <xdr:col>0</xdr:col>
      <xdr:colOff>152400</xdr:colOff>
      <xdr:row>1177</xdr:row>
      <xdr:rowOff>133350</xdr:rowOff>
    </xdr:to>
    <xdr:pic>
      <xdr:nvPicPr>
        <xdr:cNvPr id="1178" name="Picture@01\QPosted@" descr="@01\QPosted@">
          <a:extLst>
            <a:ext uri="{FF2B5EF4-FFF2-40B4-BE49-F238E27FC236}">
              <a16:creationId xmlns:a16="http://schemas.microsoft.com/office/drawing/2014/main" id="{45A1EF68-E487-4732-97BA-874C7C26A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2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1178</xdr:row>
      <xdr:rowOff>0</xdr:rowOff>
    </xdr:from>
    <xdr:to>
      <xdr:col>0</xdr:col>
      <xdr:colOff>152400</xdr:colOff>
      <xdr:row>1178</xdr:row>
      <xdr:rowOff>133350</xdr:rowOff>
    </xdr:to>
    <xdr:pic>
      <xdr:nvPicPr>
        <xdr:cNvPr id="1179" name="Picture@01\QPosted@" descr="@01\QPosted@">
          <a:extLst>
            <a:ext uri="{FF2B5EF4-FFF2-40B4-BE49-F238E27FC236}">
              <a16:creationId xmlns:a16="http://schemas.microsoft.com/office/drawing/2014/main" id="{BFA4C09E-5775-4B30-8B85-5903A5E146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4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1179</xdr:row>
      <xdr:rowOff>0</xdr:rowOff>
    </xdr:from>
    <xdr:to>
      <xdr:col>0</xdr:col>
      <xdr:colOff>152400</xdr:colOff>
      <xdr:row>1179</xdr:row>
      <xdr:rowOff>133350</xdr:rowOff>
    </xdr:to>
    <xdr:pic>
      <xdr:nvPicPr>
        <xdr:cNvPr id="1180" name="Picture@01\QPosted@" descr="@01\QPosted@">
          <a:extLst>
            <a:ext uri="{FF2B5EF4-FFF2-40B4-BE49-F238E27FC236}">
              <a16:creationId xmlns:a16="http://schemas.microsoft.com/office/drawing/2014/main" id="{89931F0F-2C2C-483E-AF43-FD13CE4D1D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6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1180</xdr:row>
      <xdr:rowOff>0</xdr:rowOff>
    </xdr:from>
    <xdr:to>
      <xdr:col>0</xdr:col>
      <xdr:colOff>152400</xdr:colOff>
      <xdr:row>1180</xdr:row>
      <xdr:rowOff>133350</xdr:rowOff>
    </xdr:to>
    <xdr:pic>
      <xdr:nvPicPr>
        <xdr:cNvPr id="1181" name="Picture@01\QPosted@" descr="@01\QPosted@">
          <a:extLst>
            <a:ext uri="{FF2B5EF4-FFF2-40B4-BE49-F238E27FC236}">
              <a16:creationId xmlns:a16="http://schemas.microsoft.com/office/drawing/2014/main" id="{A81C2773-CE49-48F2-A85B-1D5D61F249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7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1181</xdr:row>
      <xdr:rowOff>0</xdr:rowOff>
    </xdr:from>
    <xdr:to>
      <xdr:col>0</xdr:col>
      <xdr:colOff>152400</xdr:colOff>
      <xdr:row>1181</xdr:row>
      <xdr:rowOff>133350</xdr:rowOff>
    </xdr:to>
    <xdr:pic>
      <xdr:nvPicPr>
        <xdr:cNvPr id="1182" name="Picture@01\QPosted@" descr="@01\QPosted@">
          <a:extLst>
            <a:ext uri="{FF2B5EF4-FFF2-40B4-BE49-F238E27FC236}">
              <a16:creationId xmlns:a16="http://schemas.microsoft.com/office/drawing/2014/main" id="{56DDDB55-A750-48AC-B8E1-7AE0CD050E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9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1182</xdr:row>
      <xdr:rowOff>0</xdr:rowOff>
    </xdr:from>
    <xdr:to>
      <xdr:col>0</xdr:col>
      <xdr:colOff>152400</xdr:colOff>
      <xdr:row>1182</xdr:row>
      <xdr:rowOff>133350</xdr:rowOff>
    </xdr:to>
    <xdr:pic>
      <xdr:nvPicPr>
        <xdr:cNvPr id="1183" name="Picture@01\QPosted@" descr="@01\QPosted@">
          <a:extLst>
            <a:ext uri="{FF2B5EF4-FFF2-40B4-BE49-F238E27FC236}">
              <a16:creationId xmlns:a16="http://schemas.microsoft.com/office/drawing/2014/main" id="{1D86E0F9-629E-48B8-AE9C-4C9BB485C4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1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1183</xdr:row>
      <xdr:rowOff>0</xdr:rowOff>
    </xdr:from>
    <xdr:to>
      <xdr:col>0</xdr:col>
      <xdr:colOff>152400</xdr:colOff>
      <xdr:row>1183</xdr:row>
      <xdr:rowOff>133350</xdr:rowOff>
    </xdr:to>
    <xdr:pic>
      <xdr:nvPicPr>
        <xdr:cNvPr id="1184" name="Picture@01\QPosted@" descr="@01\QPosted@">
          <a:extLst>
            <a:ext uri="{FF2B5EF4-FFF2-40B4-BE49-F238E27FC236}">
              <a16:creationId xmlns:a16="http://schemas.microsoft.com/office/drawing/2014/main" id="{A19D6459-756B-488C-8A0D-7A3CF446C6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3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1184</xdr:row>
      <xdr:rowOff>0</xdr:rowOff>
    </xdr:from>
    <xdr:to>
      <xdr:col>0</xdr:col>
      <xdr:colOff>152400</xdr:colOff>
      <xdr:row>1184</xdr:row>
      <xdr:rowOff>133350</xdr:rowOff>
    </xdr:to>
    <xdr:pic>
      <xdr:nvPicPr>
        <xdr:cNvPr id="1185" name="Picture@01\QPosted@" descr="@01\QPosted@">
          <a:extLst>
            <a:ext uri="{FF2B5EF4-FFF2-40B4-BE49-F238E27FC236}">
              <a16:creationId xmlns:a16="http://schemas.microsoft.com/office/drawing/2014/main" id="{99D60D9D-AB4F-4B49-8103-B499B0F930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4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1185</xdr:row>
      <xdr:rowOff>0</xdr:rowOff>
    </xdr:from>
    <xdr:to>
      <xdr:col>0</xdr:col>
      <xdr:colOff>152400</xdr:colOff>
      <xdr:row>1185</xdr:row>
      <xdr:rowOff>133350</xdr:rowOff>
    </xdr:to>
    <xdr:pic>
      <xdr:nvPicPr>
        <xdr:cNvPr id="1186" name="Picture@01\QPosted@" descr="@01\QPosted@">
          <a:extLst>
            <a:ext uri="{FF2B5EF4-FFF2-40B4-BE49-F238E27FC236}">
              <a16:creationId xmlns:a16="http://schemas.microsoft.com/office/drawing/2014/main" id="{EC126D89-E335-49EE-85C9-D5C9FD0CB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6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1186</xdr:row>
      <xdr:rowOff>0</xdr:rowOff>
    </xdr:from>
    <xdr:to>
      <xdr:col>0</xdr:col>
      <xdr:colOff>152400</xdr:colOff>
      <xdr:row>1186</xdr:row>
      <xdr:rowOff>133350</xdr:rowOff>
    </xdr:to>
    <xdr:pic>
      <xdr:nvPicPr>
        <xdr:cNvPr id="1187" name="Picture@01\QPosted@" descr="@01\QPosted@">
          <a:extLst>
            <a:ext uri="{FF2B5EF4-FFF2-40B4-BE49-F238E27FC236}">
              <a16:creationId xmlns:a16="http://schemas.microsoft.com/office/drawing/2014/main" id="{A29AE182-AB1C-40A4-8B56-9D5E4F35F6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1187</xdr:row>
      <xdr:rowOff>0</xdr:rowOff>
    </xdr:from>
    <xdr:to>
      <xdr:col>0</xdr:col>
      <xdr:colOff>152400</xdr:colOff>
      <xdr:row>1187</xdr:row>
      <xdr:rowOff>133350</xdr:rowOff>
    </xdr:to>
    <xdr:pic>
      <xdr:nvPicPr>
        <xdr:cNvPr id="1188" name="Picture@01\QPosted@" descr="@01\QPosted@">
          <a:extLst>
            <a:ext uri="{FF2B5EF4-FFF2-40B4-BE49-F238E27FC236}">
              <a16:creationId xmlns:a16="http://schemas.microsoft.com/office/drawing/2014/main" id="{8A0C470D-8DB2-44B4-B267-058286843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9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1188</xdr:row>
      <xdr:rowOff>0</xdr:rowOff>
    </xdr:from>
    <xdr:to>
      <xdr:col>0</xdr:col>
      <xdr:colOff>152400</xdr:colOff>
      <xdr:row>1188</xdr:row>
      <xdr:rowOff>133350</xdr:rowOff>
    </xdr:to>
    <xdr:pic>
      <xdr:nvPicPr>
        <xdr:cNvPr id="1189" name="Picture@01\QPosted@" descr="@01\QPosted@">
          <a:extLst>
            <a:ext uri="{FF2B5EF4-FFF2-40B4-BE49-F238E27FC236}">
              <a16:creationId xmlns:a16="http://schemas.microsoft.com/office/drawing/2014/main" id="{1BAAFDA0-2F48-4BEB-A7CA-0913E0F811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1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1189</xdr:row>
      <xdr:rowOff>0</xdr:rowOff>
    </xdr:from>
    <xdr:to>
      <xdr:col>0</xdr:col>
      <xdr:colOff>152400</xdr:colOff>
      <xdr:row>1189</xdr:row>
      <xdr:rowOff>133350</xdr:rowOff>
    </xdr:to>
    <xdr:pic>
      <xdr:nvPicPr>
        <xdr:cNvPr id="1190" name="Picture@01\QPosted@" descr="@01\QPosted@">
          <a:extLst>
            <a:ext uri="{FF2B5EF4-FFF2-40B4-BE49-F238E27FC236}">
              <a16:creationId xmlns:a16="http://schemas.microsoft.com/office/drawing/2014/main" id="{3D2AD622-9290-4D04-9847-08C7DB51F2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3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1190</xdr:row>
      <xdr:rowOff>0</xdr:rowOff>
    </xdr:from>
    <xdr:to>
      <xdr:col>0</xdr:col>
      <xdr:colOff>152400</xdr:colOff>
      <xdr:row>1190</xdr:row>
      <xdr:rowOff>133350</xdr:rowOff>
    </xdr:to>
    <xdr:pic>
      <xdr:nvPicPr>
        <xdr:cNvPr id="1191" name="Picture@01\QPosted@" descr="@01\QPosted@">
          <a:extLst>
            <a:ext uri="{FF2B5EF4-FFF2-40B4-BE49-F238E27FC236}">
              <a16:creationId xmlns:a16="http://schemas.microsoft.com/office/drawing/2014/main" id="{B799D540-811D-4BC9-998D-FA817974B3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5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1191</xdr:row>
      <xdr:rowOff>0</xdr:rowOff>
    </xdr:from>
    <xdr:to>
      <xdr:col>0</xdr:col>
      <xdr:colOff>152400</xdr:colOff>
      <xdr:row>1191</xdr:row>
      <xdr:rowOff>133350</xdr:rowOff>
    </xdr:to>
    <xdr:pic>
      <xdr:nvPicPr>
        <xdr:cNvPr id="1192" name="Picture@01\QPosted@" descr="@01\QPosted@">
          <a:extLst>
            <a:ext uri="{FF2B5EF4-FFF2-40B4-BE49-F238E27FC236}">
              <a16:creationId xmlns:a16="http://schemas.microsoft.com/office/drawing/2014/main" id="{697C0096-65F5-4B7F-9131-FD66BF5D1A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6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1192</xdr:row>
      <xdr:rowOff>0</xdr:rowOff>
    </xdr:from>
    <xdr:to>
      <xdr:col>0</xdr:col>
      <xdr:colOff>152400</xdr:colOff>
      <xdr:row>1192</xdr:row>
      <xdr:rowOff>133350</xdr:rowOff>
    </xdr:to>
    <xdr:pic>
      <xdr:nvPicPr>
        <xdr:cNvPr id="1193" name="Picture@01\QPosted@" descr="@01\QPosted@">
          <a:extLst>
            <a:ext uri="{FF2B5EF4-FFF2-40B4-BE49-F238E27FC236}">
              <a16:creationId xmlns:a16="http://schemas.microsoft.com/office/drawing/2014/main" id="{26B1A875-A503-42D2-99E6-4633321AEF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48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1193</xdr:row>
      <xdr:rowOff>0</xdr:rowOff>
    </xdr:from>
    <xdr:to>
      <xdr:col>0</xdr:col>
      <xdr:colOff>152400</xdr:colOff>
      <xdr:row>1193</xdr:row>
      <xdr:rowOff>133350</xdr:rowOff>
    </xdr:to>
    <xdr:pic>
      <xdr:nvPicPr>
        <xdr:cNvPr id="1194" name="Picture@01\QPosted@" descr="@01\QPosted@">
          <a:extLst>
            <a:ext uri="{FF2B5EF4-FFF2-40B4-BE49-F238E27FC236}">
              <a16:creationId xmlns:a16="http://schemas.microsoft.com/office/drawing/2014/main" id="{3BF2237E-1625-47C6-9F61-E7D2B96129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0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1194</xdr:row>
      <xdr:rowOff>0</xdr:rowOff>
    </xdr:from>
    <xdr:to>
      <xdr:col>0</xdr:col>
      <xdr:colOff>152400</xdr:colOff>
      <xdr:row>1194</xdr:row>
      <xdr:rowOff>133350</xdr:rowOff>
    </xdr:to>
    <xdr:pic>
      <xdr:nvPicPr>
        <xdr:cNvPr id="1195" name="Picture@01\QPosted@" descr="@01\QPosted@">
          <a:extLst>
            <a:ext uri="{FF2B5EF4-FFF2-40B4-BE49-F238E27FC236}">
              <a16:creationId xmlns:a16="http://schemas.microsoft.com/office/drawing/2014/main" id="{A043A228-A9AB-4B4F-BC3A-E8899CF790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1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1195</xdr:row>
      <xdr:rowOff>0</xdr:rowOff>
    </xdr:from>
    <xdr:to>
      <xdr:col>0</xdr:col>
      <xdr:colOff>152400</xdr:colOff>
      <xdr:row>1195</xdr:row>
      <xdr:rowOff>133350</xdr:rowOff>
    </xdr:to>
    <xdr:pic>
      <xdr:nvPicPr>
        <xdr:cNvPr id="1196" name="Picture@01\QPosted@" descr="@01\QPosted@">
          <a:extLst>
            <a:ext uri="{FF2B5EF4-FFF2-40B4-BE49-F238E27FC236}">
              <a16:creationId xmlns:a16="http://schemas.microsoft.com/office/drawing/2014/main" id="{27C0C38F-8C7F-437A-8896-0690CCF553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3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1196</xdr:row>
      <xdr:rowOff>0</xdr:rowOff>
    </xdr:from>
    <xdr:to>
      <xdr:col>0</xdr:col>
      <xdr:colOff>152400</xdr:colOff>
      <xdr:row>1196</xdr:row>
      <xdr:rowOff>133350</xdr:rowOff>
    </xdr:to>
    <xdr:pic>
      <xdr:nvPicPr>
        <xdr:cNvPr id="1197" name="Picture@01\QPosted@" descr="@01\QPosted@">
          <a:extLst>
            <a:ext uri="{FF2B5EF4-FFF2-40B4-BE49-F238E27FC236}">
              <a16:creationId xmlns:a16="http://schemas.microsoft.com/office/drawing/2014/main" id="{0A59BCF0-34D1-4137-AAD1-C2BCC37AA3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1197</xdr:row>
      <xdr:rowOff>0</xdr:rowOff>
    </xdr:from>
    <xdr:to>
      <xdr:col>0</xdr:col>
      <xdr:colOff>152400</xdr:colOff>
      <xdr:row>1197</xdr:row>
      <xdr:rowOff>133350</xdr:rowOff>
    </xdr:to>
    <xdr:pic>
      <xdr:nvPicPr>
        <xdr:cNvPr id="1198" name="Picture@01\QPosted@" descr="@01\QPosted@">
          <a:extLst>
            <a:ext uri="{FF2B5EF4-FFF2-40B4-BE49-F238E27FC236}">
              <a16:creationId xmlns:a16="http://schemas.microsoft.com/office/drawing/2014/main" id="{ACE33883-D0AF-48C9-8613-3EC3D1C19A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7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1198</xdr:row>
      <xdr:rowOff>0</xdr:rowOff>
    </xdr:from>
    <xdr:to>
      <xdr:col>0</xdr:col>
      <xdr:colOff>152400</xdr:colOff>
      <xdr:row>1198</xdr:row>
      <xdr:rowOff>133350</xdr:rowOff>
    </xdr:to>
    <xdr:pic>
      <xdr:nvPicPr>
        <xdr:cNvPr id="1199" name="Picture@01\QPosted@" descr="@01\QPosted@">
          <a:extLst>
            <a:ext uri="{FF2B5EF4-FFF2-40B4-BE49-F238E27FC236}">
              <a16:creationId xmlns:a16="http://schemas.microsoft.com/office/drawing/2014/main" id="{638D24B1-D748-4A51-A655-3ABB5C6EFF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8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1199</xdr:row>
      <xdr:rowOff>0</xdr:rowOff>
    </xdr:from>
    <xdr:to>
      <xdr:col>0</xdr:col>
      <xdr:colOff>152400</xdr:colOff>
      <xdr:row>1199</xdr:row>
      <xdr:rowOff>133350</xdr:rowOff>
    </xdr:to>
    <xdr:pic>
      <xdr:nvPicPr>
        <xdr:cNvPr id="1200" name="Picture@01\QPosted@" descr="@01\QPosted@">
          <a:extLst>
            <a:ext uri="{FF2B5EF4-FFF2-40B4-BE49-F238E27FC236}">
              <a16:creationId xmlns:a16="http://schemas.microsoft.com/office/drawing/2014/main" id="{5F5DC7FC-8249-4DF8-8754-A5D70FF8B7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0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1200</xdr:row>
      <xdr:rowOff>0</xdr:rowOff>
    </xdr:from>
    <xdr:to>
      <xdr:col>0</xdr:col>
      <xdr:colOff>152400</xdr:colOff>
      <xdr:row>1200</xdr:row>
      <xdr:rowOff>133350</xdr:rowOff>
    </xdr:to>
    <xdr:pic>
      <xdr:nvPicPr>
        <xdr:cNvPr id="1201" name="Picture@01\QPosted@" descr="@01\QPosted@">
          <a:extLst>
            <a:ext uri="{FF2B5EF4-FFF2-40B4-BE49-F238E27FC236}">
              <a16:creationId xmlns:a16="http://schemas.microsoft.com/office/drawing/2014/main" id="{9D4765DA-D8A7-4090-9613-9E7FA31246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2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1201</xdr:row>
      <xdr:rowOff>0</xdr:rowOff>
    </xdr:from>
    <xdr:to>
      <xdr:col>0</xdr:col>
      <xdr:colOff>152400</xdr:colOff>
      <xdr:row>1201</xdr:row>
      <xdr:rowOff>133350</xdr:rowOff>
    </xdr:to>
    <xdr:pic>
      <xdr:nvPicPr>
        <xdr:cNvPr id="1202" name="Picture@01\QPosted@" descr="@01\QPosted@">
          <a:extLst>
            <a:ext uri="{FF2B5EF4-FFF2-40B4-BE49-F238E27FC236}">
              <a16:creationId xmlns:a16="http://schemas.microsoft.com/office/drawing/2014/main" id="{56E89D7C-6526-4C88-9DFF-F6715093F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3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1202</xdr:row>
      <xdr:rowOff>0</xdr:rowOff>
    </xdr:from>
    <xdr:to>
      <xdr:col>0</xdr:col>
      <xdr:colOff>152400</xdr:colOff>
      <xdr:row>1202</xdr:row>
      <xdr:rowOff>133350</xdr:rowOff>
    </xdr:to>
    <xdr:pic>
      <xdr:nvPicPr>
        <xdr:cNvPr id="1203" name="Picture@01\QPosted@" descr="@01\QPosted@">
          <a:extLst>
            <a:ext uri="{FF2B5EF4-FFF2-40B4-BE49-F238E27FC236}">
              <a16:creationId xmlns:a16="http://schemas.microsoft.com/office/drawing/2014/main" id="{952B1FAB-0A02-4E68-A665-559743C910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5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1203</xdr:row>
      <xdr:rowOff>0</xdr:rowOff>
    </xdr:from>
    <xdr:to>
      <xdr:col>0</xdr:col>
      <xdr:colOff>152400</xdr:colOff>
      <xdr:row>1203</xdr:row>
      <xdr:rowOff>133350</xdr:rowOff>
    </xdr:to>
    <xdr:pic>
      <xdr:nvPicPr>
        <xdr:cNvPr id="1204" name="Picture@01\QPosted@" descr="@01\QPosted@">
          <a:extLst>
            <a:ext uri="{FF2B5EF4-FFF2-40B4-BE49-F238E27FC236}">
              <a16:creationId xmlns:a16="http://schemas.microsoft.com/office/drawing/2014/main" id="{FA1A916E-6991-4742-A5BB-4640AD6B7F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7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1204</xdr:row>
      <xdr:rowOff>0</xdr:rowOff>
    </xdr:from>
    <xdr:to>
      <xdr:col>0</xdr:col>
      <xdr:colOff>152400</xdr:colOff>
      <xdr:row>1204</xdr:row>
      <xdr:rowOff>133350</xdr:rowOff>
    </xdr:to>
    <xdr:pic>
      <xdr:nvPicPr>
        <xdr:cNvPr id="1205" name="Picture@01\QPosted@" descr="@01\QPosted@">
          <a:extLst>
            <a:ext uri="{FF2B5EF4-FFF2-40B4-BE49-F238E27FC236}">
              <a16:creationId xmlns:a16="http://schemas.microsoft.com/office/drawing/2014/main" id="{80E80EEC-3CFA-4C1A-85FC-B9465E7E97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69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1205</xdr:row>
      <xdr:rowOff>0</xdr:rowOff>
    </xdr:from>
    <xdr:to>
      <xdr:col>0</xdr:col>
      <xdr:colOff>152400</xdr:colOff>
      <xdr:row>1205</xdr:row>
      <xdr:rowOff>133350</xdr:rowOff>
    </xdr:to>
    <xdr:pic>
      <xdr:nvPicPr>
        <xdr:cNvPr id="1206" name="Picture@01\QPosted@" descr="@01\QPosted@">
          <a:extLst>
            <a:ext uri="{FF2B5EF4-FFF2-40B4-BE49-F238E27FC236}">
              <a16:creationId xmlns:a16="http://schemas.microsoft.com/office/drawing/2014/main" id="{5EBB2DA9-B808-4AFB-A69F-60E37CFF2F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0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1206</xdr:row>
      <xdr:rowOff>0</xdr:rowOff>
    </xdr:from>
    <xdr:to>
      <xdr:col>0</xdr:col>
      <xdr:colOff>152400</xdr:colOff>
      <xdr:row>1206</xdr:row>
      <xdr:rowOff>133350</xdr:rowOff>
    </xdr:to>
    <xdr:pic>
      <xdr:nvPicPr>
        <xdr:cNvPr id="1207" name="Picture@01\QPosted@" descr="@01\QPosted@">
          <a:extLst>
            <a:ext uri="{FF2B5EF4-FFF2-40B4-BE49-F238E27FC236}">
              <a16:creationId xmlns:a16="http://schemas.microsoft.com/office/drawing/2014/main" id="{46B617B5-0399-465C-BAF3-22DEAB3553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1207</xdr:row>
      <xdr:rowOff>0</xdr:rowOff>
    </xdr:from>
    <xdr:to>
      <xdr:col>0</xdr:col>
      <xdr:colOff>152400</xdr:colOff>
      <xdr:row>1207</xdr:row>
      <xdr:rowOff>133350</xdr:rowOff>
    </xdr:to>
    <xdr:pic>
      <xdr:nvPicPr>
        <xdr:cNvPr id="1208" name="Picture@01\QPosted@" descr="@01\QPosted@">
          <a:extLst>
            <a:ext uri="{FF2B5EF4-FFF2-40B4-BE49-F238E27FC236}">
              <a16:creationId xmlns:a16="http://schemas.microsoft.com/office/drawing/2014/main" id="{3ECA578F-ABF1-4FDE-A6A4-EE62A5FAF0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4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1208</xdr:row>
      <xdr:rowOff>0</xdr:rowOff>
    </xdr:from>
    <xdr:to>
      <xdr:col>0</xdr:col>
      <xdr:colOff>152400</xdr:colOff>
      <xdr:row>1208</xdr:row>
      <xdr:rowOff>133350</xdr:rowOff>
    </xdr:to>
    <xdr:pic>
      <xdr:nvPicPr>
        <xdr:cNvPr id="1209" name="Picture@01\QPosted@" descr="@01\QPosted@">
          <a:extLst>
            <a:ext uri="{FF2B5EF4-FFF2-40B4-BE49-F238E27FC236}">
              <a16:creationId xmlns:a16="http://schemas.microsoft.com/office/drawing/2014/main" id="{E779FFD2-6CD3-48EF-AD91-E7ACAF0F16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5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1209</xdr:row>
      <xdr:rowOff>0</xdr:rowOff>
    </xdr:from>
    <xdr:to>
      <xdr:col>0</xdr:col>
      <xdr:colOff>152400</xdr:colOff>
      <xdr:row>1209</xdr:row>
      <xdr:rowOff>133350</xdr:rowOff>
    </xdr:to>
    <xdr:pic>
      <xdr:nvPicPr>
        <xdr:cNvPr id="1210" name="Picture@01\QPosted@" descr="@01\QPosted@">
          <a:extLst>
            <a:ext uri="{FF2B5EF4-FFF2-40B4-BE49-F238E27FC236}">
              <a16:creationId xmlns:a16="http://schemas.microsoft.com/office/drawing/2014/main" id="{7E494686-1C04-4C7A-80C8-372FE1BDC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7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1210</xdr:row>
      <xdr:rowOff>0</xdr:rowOff>
    </xdr:from>
    <xdr:to>
      <xdr:col>0</xdr:col>
      <xdr:colOff>152400</xdr:colOff>
      <xdr:row>1210</xdr:row>
      <xdr:rowOff>133350</xdr:rowOff>
    </xdr:to>
    <xdr:pic>
      <xdr:nvPicPr>
        <xdr:cNvPr id="1211" name="Picture@01\QPosted@" descr="@01\QPosted@">
          <a:extLst>
            <a:ext uri="{FF2B5EF4-FFF2-40B4-BE49-F238E27FC236}">
              <a16:creationId xmlns:a16="http://schemas.microsoft.com/office/drawing/2014/main" id="{0C0FF7B1-7818-4834-9271-59FAC41B4E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9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1211</xdr:row>
      <xdr:rowOff>0</xdr:rowOff>
    </xdr:from>
    <xdr:to>
      <xdr:col>0</xdr:col>
      <xdr:colOff>152400</xdr:colOff>
      <xdr:row>1211</xdr:row>
      <xdr:rowOff>133350</xdr:rowOff>
    </xdr:to>
    <xdr:pic>
      <xdr:nvPicPr>
        <xdr:cNvPr id="1212" name="Picture@01\QPosted@" descr="@01\QPosted@">
          <a:extLst>
            <a:ext uri="{FF2B5EF4-FFF2-40B4-BE49-F238E27FC236}">
              <a16:creationId xmlns:a16="http://schemas.microsoft.com/office/drawing/2014/main" id="{E2B2BD6A-CDC2-44F3-B7BC-E559DD9D8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1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1212</xdr:row>
      <xdr:rowOff>0</xdr:rowOff>
    </xdr:from>
    <xdr:to>
      <xdr:col>0</xdr:col>
      <xdr:colOff>152400</xdr:colOff>
      <xdr:row>1212</xdr:row>
      <xdr:rowOff>133350</xdr:rowOff>
    </xdr:to>
    <xdr:pic>
      <xdr:nvPicPr>
        <xdr:cNvPr id="1213" name="Picture@01\QPosted@" descr="@01\QPosted@">
          <a:extLst>
            <a:ext uri="{FF2B5EF4-FFF2-40B4-BE49-F238E27FC236}">
              <a16:creationId xmlns:a16="http://schemas.microsoft.com/office/drawing/2014/main" id="{28D73669-56DB-457E-BD00-0424ECB70A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2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1213</xdr:row>
      <xdr:rowOff>0</xdr:rowOff>
    </xdr:from>
    <xdr:to>
      <xdr:col>0</xdr:col>
      <xdr:colOff>152400</xdr:colOff>
      <xdr:row>1213</xdr:row>
      <xdr:rowOff>133350</xdr:rowOff>
    </xdr:to>
    <xdr:pic>
      <xdr:nvPicPr>
        <xdr:cNvPr id="1214" name="Picture@01\QPosted@" descr="@01\QPosted@">
          <a:extLst>
            <a:ext uri="{FF2B5EF4-FFF2-40B4-BE49-F238E27FC236}">
              <a16:creationId xmlns:a16="http://schemas.microsoft.com/office/drawing/2014/main" id="{E28A944D-8F4F-45A2-BC6A-927E004036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4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1214</xdr:row>
      <xdr:rowOff>0</xdr:rowOff>
    </xdr:from>
    <xdr:to>
      <xdr:col>0</xdr:col>
      <xdr:colOff>152400</xdr:colOff>
      <xdr:row>1214</xdr:row>
      <xdr:rowOff>133350</xdr:rowOff>
    </xdr:to>
    <xdr:pic>
      <xdr:nvPicPr>
        <xdr:cNvPr id="1215" name="Picture@01\QPosted@" descr="@01\QPosted@">
          <a:extLst>
            <a:ext uri="{FF2B5EF4-FFF2-40B4-BE49-F238E27FC236}">
              <a16:creationId xmlns:a16="http://schemas.microsoft.com/office/drawing/2014/main" id="{1FAD4D66-C321-4D29-B491-AB5209B84F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6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1215</xdr:row>
      <xdr:rowOff>0</xdr:rowOff>
    </xdr:from>
    <xdr:to>
      <xdr:col>0</xdr:col>
      <xdr:colOff>152400</xdr:colOff>
      <xdr:row>1215</xdr:row>
      <xdr:rowOff>133350</xdr:rowOff>
    </xdr:to>
    <xdr:pic>
      <xdr:nvPicPr>
        <xdr:cNvPr id="1216" name="Picture@01\QPosted@" descr="@01\QPosted@">
          <a:extLst>
            <a:ext uri="{FF2B5EF4-FFF2-40B4-BE49-F238E27FC236}">
              <a16:creationId xmlns:a16="http://schemas.microsoft.com/office/drawing/2014/main" id="{FCC65646-152B-45BC-BD7A-0D047A4E94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7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1216</xdr:row>
      <xdr:rowOff>0</xdr:rowOff>
    </xdr:from>
    <xdr:to>
      <xdr:col>0</xdr:col>
      <xdr:colOff>152400</xdr:colOff>
      <xdr:row>1216</xdr:row>
      <xdr:rowOff>133350</xdr:rowOff>
    </xdr:to>
    <xdr:pic>
      <xdr:nvPicPr>
        <xdr:cNvPr id="1217" name="Picture@01\QPosted@" descr="@01\QPosted@">
          <a:extLst>
            <a:ext uri="{FF2B5EF4-FFF2-40B4-BE49-F238E27FC236}">
              <a16:creationId xmlns:a16="http://schemas.microsoft.com/office/drawing/2014/main" id="{6D3DB640-E214-4A4A-80EB-D823BC7AE1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1217</xdr:row>
      <xdr:rowOff>0</xdr:rowOff>
    </xdr:from>
    <xdr:to>
      <xdr:col>0</xdr:col>
      <xdr:colOff>152400</xdr:colOff>
      <xdr:row>1217</xdr:row>
      <xdr:rowOff>133350</xdr:rowOff>
    </xdr:to>
    <xdr:pic>
      <xdr:nvPicPr>
        <xdr:cNvPr id="1218" name="Picture@01\QPosted@" descr="@01\QPosted@">
          <a:extLst>
            <a:ext uri="{FF2B5EF4-FFF2-40B4-BE49-F238E27FC236}">
              <a16:creationId xmlns:a16="http://schemas.microsoft.com/office/drawing/2014/main" id="{F2A5DF6F-F1CB-4222-8426-7D81E2B0B2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1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1218</xdr:row>
      <xdr:rowOff>0</xdr:rowOff>
    </xdr:from>
    <xdr:to>
      <xdr:col>0</xdr:col>
      <xdr:colOff>152400</xdr:colOff>
      <xdr:row>1218</xdr:row>
      <xdr:rowOff>133350</xdr:rowOff>
    </xdr:to>
    <xdr:pic>
      <xdr:nvPicPr>
        <xdr:cNvPr id="1219" name="Picture@01\QPosted@" descr="@01\QPosted@">
          <a:extLst>
            <a:ext uri="{FF2B5EF4-FFF2-40B4-BE49-F238E27FC236}">
              <a16:creationId xmlns:a16="http://schemas.microsoft.com/office/drawing/2014/main" id="{7F4297FD-3EF3-4961-8EE6-DB5EB0060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3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1219</xdr:row>
      <xdr:rowOff>0</xdr:rowOff>
    </xdr:from>
    <xdr:to>
      <xdr:col>0</xdr:col>
      <xdr:colOff>152400</xdr:colOff>
      <xdr:row>1219</xdr:row>
      <xdr:rowOff>133350</xdr:rowOff>
    </xdr:to>
    <xdr:pic>
      <xdr:nvPicPr>
        <xdr:cNvPr id="1220" name="Picture@01\QPosted@" descr="@01\QPosted@">
          <a:extLst>
            <a:ext uri="{FF2B5EF4-FFF2-40B4-BE49-F238E27FC236}">
              <a16:creationId xmlns:a16="http://schemas.microsoft.com/office/drawing/2014/main" id="{ACD56A51-DAA5-4309-8976-160C428945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4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1220</xdr:row>
      <xdr:rowOff>0</xdr:rowOff>
    </xdr:from>
    <xdr:to>
      <xdr:col>0</xdr:col>
      <xdr:colOff>152400</xdr:colOff>
      <xdr:row>1220</xdr:row>
      <xdr:rowOff>133350</xdr:rowOff>
    </xdr:to>
    <xdr:pic>
      <xdr:nvPicPr>
        <xdr:cNvPr id="1221" name="Picture@01\QPosted@" descr="@01\QPosted@">
          <a:extLst>
            <a:ext uri="{FF2B5EF4-FFF2-40B4-BE49-F238E27FC236}">
              <a16:creationId xmlns:a16="http://schemas.microsoft.com/office/drawing/2014/main" id="{08EE4770-1CD5-44D2-9D4A-C0B819D31C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6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1221</xdr:row>
      <xdr:rowOff>0</xdr:rowOff>
    </xdr:from>
    <xdr:to>
      <xdr:col>0</xdr:col>
      <xdr:colOff>152400</xdr:colOff>
      <xdr:row>1221</xdr:row>
      <xdr:rowOff>133350</xdr:rowOff>
    </xdr:to>
    <xdr:pic>
      <xdr:nvPicPr>
        <xdr:cNvPr id="1222" name="Picture@01\QPosted@" descr="@01\QPosted@">
          <a:extLst>
            <a:ext uri="{FF2B5EF4-FFF2-40B4-BE49-F238E27FC236}">
              <a16:creationId xmlns:a16="http://schemas.microsoft.com/office/drawing/2014/main" id="{274D25E7-4FBB-4DC4-90A3-01B3BA05C24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8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1222</xdr:row>
      <xdr:rowOff>0</xdr:rowOff>
    </xdr:from>
    <xdr:to>
      <xdr:col>0</xdr:col>
      <xdr:colOff>152400</xdr:colOff>
      <xdr:row>1222</xdr:row>
      <xdr:rowOff>133350</xdr:rowOff>
    </xdr:to>
    <xdr:pic>
      <xdr:nvPicPr>
        <xdr:cNvPr id="1223" name="Picture@01\QPosted@" descr="@01\QPosted@">
          <a:extLst>
            <a:ext uri="{FF2B5EF4-FFF2-40B4-BE49-F238E27FC236}">
              <a16:creationId xmlns:a16="http://schemas.microsoft.com/office/drawing/2014/main" id="{0B992641-9168-42F8-8B6D-B0E209E193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99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1223</xdr:row>
      <xdr:rowOff>0</xdr:rowOff>
    </xdr:from>
    <xdr:to>
      <xdr:col>0</xdr:col>
      <xdr:colOff>152400</xdr:colOff>
      <xdr:row>1223</xdr:row>
      <xdr:rowOff>133350</xdr:rowOff>
    </xdr:to>
    <xdr:pic>
      <xdr:nvPicPr>
        <xdr:cNvPr id="1224" name="Picture@01\QPosted@" descr="@01\QPosted@">
          <a:extLst>
            <a:ext uri="{FF2B5EF4-FFF2-40B4-BE49-F238E27FC236}">
              <a16:creationId xmlns:a16="http://schemas.microsoft.com/office/drawing/2014/main" id="{6FF40AAB-DC90-4EB6-8D5F-B87BC3B0A9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1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1224</xdr:row>
      <xdr:rowOff>0</xdr:rowOff>
    </xdr:from>
    <xdr:to>
      <xdr:col>0</xdr:col>
      <xdr:colOff>152400</xdr:colOff>
      <xdr:row>1224</xdr:row>
      <xdr:rowOff>133350</xdr:rowOff>
    </xdr:to>
    <xdr:pic>
      <xdr:nvPicPr>
        <xdr:cNvPr id="1225" name="Picture@01\QPosted@" descr="@01\QPosted@">
          <a:extLst>
            <a:ext uri="{FF2B5EF4-FFF2-40B4-BE49-F238E27FC236}">
              <a16:creationId xmlns:a16="http://schemas.microsoft.com/office/drawing/2014/main" id="{CFC61839-2EBB-48BD-8A69-F9599EB50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3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1225</xdr:row>
      <xdr:rowOff>0</xdr:rowOff>
    </xdr:from>
    <xdr:to>
      <xdr:col>0</xdr:col>
      <xdr:colOff>152400</xdr:colOff>
      <xdr:row>1225</xdr:row>
      <xdr:rowOff>133350</xdr:rowOff>
    </xdr:to>
    <xdr:pic>
      <xdr:nvPicPr>
        <xdr:cNvPr id="1226" name="Picture@01\QPosted@" descr="@01\QPosted@">
          <a:extLst>
            <a:ext uri="{FF2B5EF4-FFF2-40B4-BE49-F238E27FC236}">
              <a16:creationId xmlns:a16="http://schemas.microsoft.com/office/drawing/2014/main" id="{46514C55-8459-49E3-B983-7B635883D7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5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1226</xdr:row>
      <xdr:rowOff>0</xdr:rowOff>
    </xdr:from>
    <xdr:to>
      <xdr:col>0</xdr:col>
      <xdr:colOff>152400</xdr:colOff>
      <xdr:row>1226</xdr:row>
      <xdr:rowOff>133350</xdr:rowOff>
    </xdr:to>
    <xdr:pic>
      <xdr:nvPicPr>
        <xdr:cNvPr id="1227" name="Picture@01\QPosted@" descr="@01\QPosted@">
          <a:extLst>
            <a:ext uri="{FF2B5EF4-FFF2-40B4-BE49-F238E27FC236}">
              <a16:creationId xmlns:a16="http://schemas.microsoft.com/office/drawing/2014/main" id="{A34B03C2-FE4A-4B85-B375-FB475434BE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6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1227</xdr:row>
      <xdr:rowOff>0</xdr:rowOff>
    </xdr:from>
    <xdr:to>
      <xdr:col>0</xdr:col>
      <xdr:colOff>152400</xdr:colOff>
      <xdr:row>1227</xdr:row>
      <xdr:rowOff>133350</xdr:rowOff>
    </xdr:to>
    <xdr:pic>
      <xdr:nvPicPr>
        <xdr:cNvPr id="1228" name="Picture@01\QPosted@" descr="@01\QPosted@">
          <a:extLst>
            <a:ext uri="{FF2B5EF4-FFF2-40B4-BE49-F238E27FC236}">
              <a16:creationId xmlns:a16="http://schemas.microsoft.com/office/drawing/2014/main" id="{EA91A157-D2C3-4046-8F04-A76D241DBE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08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1228</xdr:row>
      <xdr:rowOff>0</xdr:rowOff>
    </xdr:from>
    <xdr:to>
      <xdr:col>0</xdr:col>
      <xdr:colOff>152400</xdr:colOff>
      <xdr:row>1228</xdr:row>
      <xdr:rowOff>133350</xdr:rowOff>
    </xdr:to>
    <xdr:pic>
      <xdr:nvPicPr>
        <xdr:cNvPr id="1229" name="Picture@01\QPosted@" descr="@01\QPosted@">
          <a:extLst>
            <a:ext uri="{FF2B5EF4-FFF2-40B4-BE49-F238E27FC236}">
              <a16:creationId xmlns:a16="http://schemas.microsoft.com/office/drawing/2014/main" id="{F1D5291C-839E-403D-A0A6-2D7960D112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0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1229</xdr:row>
      <xdr:rowOff>0</xdr:rowOff>
    </xdr:from>
    <xdr:to>
      <xdr:col>0</xdr:col>
      <xdr:colOff>152400</xdr:colOff>
      <xdr:row>1229</xdr:row>
      <xdr:rowOff>133350</xdr:rowOff>
    </xdr:to>
    <xdr:pic>
      <xdr:nvPicPr>
        <xdr:cNvPr id="1230" name="Picture@01\QPosted@" descr="@01\QPosted@">
          <a:extLst>
            <a:ext uri="{FF2B5EF4-FFF2-40B4-BE49-F238E27FC236}">
              <a16:creationId xmlns:a16="http://schemas.microsoft.com/office/drawing/2014/main" id="{350C6007-91C6-4841-85B8-33AA430DBA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1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1230</xdr:row>
      <xdr:rowOff>0</xdr:rowOff>
    </xdr:from>
    <xdr:to>
      <xdr:col>0</xdr:col>
      <xdr:colOff>152400</xdr:colOff>
      <xdr:row>1230</xdr:row>
      <xdr:rowOff>133350</xdr:rowOff>
    </xdr:to>
    <xdr:pic>
      <xdr:nvPicPr>
        <xdr:cNvPr id="1231" name="Picture@01\QPosted@" descr="@01\QPosted@">
          <a:extLst>
            <a:ext uri="{FF2B5EF4-FFF2-40B4-BE49-F238E27FC236}">
              <a16:creationId xmlns:a16="http://schemas.microsoft.com/office/drawing/2014/main" id="{ABA7C944-EDDB-4006-A062-5A65FBB8C1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3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1231</xdr:row>
      <xdr:rowOff>0</xdr:rowOff>
    </xdr:from>
    <xdr:to>
      <xdr:col>0</xdr:col>
      <xdr:colOff>152400</xdr:colOff>
      <xdr:row>1231</xdr:row>
      <xdr:rowOff>133350</xdr:rowOff>
    </xdr:to>
    <xdr:pic>
      <xdr:nvPicPr>
        <xdr:cNvPr id="1232" name="Picture@01\QPosted@" descr="@01\QPosted@">
          <a:extLst>
            <a:ext uri="{FF2B5EF4-FFF2-40B4-BE49-F238E27FC236}">
              <a16:creationId xmlns:a16="http://schemas.microsoft.com/office/drawing/2014/main" id="{B258F017-16E9-4033-8C91-B8B328507F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5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1232</xdr:row>
      <xdr:rowOff>0</xdr:rowOff>
    </xdr:from>
    <xdr:to>
      <xdr:col>0</xdr:col>
      <xdr:colOff>152400</xdr:colOff>
      <xdr:row>1232</xdr:row>
      <xdr:rowOff>133350</xdr:rowOff>
    </xdr:to>
    <xdr:pic>
      <xdr:nvPicPr>
        <xdr:cNvPr id="1233" name="Picture@01\QPosted@" descr="@01\QPosted@">
          <a:extLst>
            <a:ext uri="{FF2B5EF4-FFF2-40B4-BE49-F238E27FC236}">
              <a16:creationId xmlns:a16="http://schemas.microsoft.com/office/drawing/2014/main" id="{0BC70088-47DF-4015-829A-E2FD198F98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7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1233</xdr:row>
      <xdr:rowOff>0</xdr:rowOff>
    </xdr:from>
    <xdr:to>
      <xdr:col>0</xdr:col>
      <xdr:colOff>152400</xdr:colOff>
      <xdr:row>1233</xdr:row>
      <xdr:rowOff>133350</xdr:rowOff>
    </xdr:to>
    <xdr:pic>
      <xdr:nvPicPr>
        <xdr:cNvPr id="1234" name="Picture@01\QPosted@" descr="@01\QPosted@">
          <a:extLst>
            <a:ext uri="{FF2B5EF4-FFF2-40B4-BE49-F238E27FC236}">
              <a16:creationId xmlns:a16="http://schemas.microsoft.com/office/drawing/2014/main" id="{B497252A-91B9-4C14-8C57-5EA0F97ABC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18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1234</xdr:row>
      <xdr:rowOff>0</xdr:rowOff>
    </xdr:from>
    <xdr:to>
      <xdr:col>0</xdr:col>
      <xdr:colOff>152400</xdr:colOff>
      <xdr:row>1234</xdr:row>
      <xdr:rowOff>133350</xdr:rowOff>
    </xdr:to>
    <xdr:pic>
      <xdr:nvPicPr>
        <xdr:cNvPr id="1235" name="Picture@01\QPosted@" descr="@01\QPosted@">
          <a:extLst>
            <a:ext uri="{FF2B5EF4-FFF2-40B4-BE49-F238E27FC236}">
              <a16:creationId xmlns:a16="http://schemas.microsoft.com/office/drawing/2014/main" id="{BD7112C4-8683-4B90-860A-A04137E9EF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0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1235</xdr:row>
      <xdr:rowOff>0</xdr:rowOff>
    </xdr:from>
    <xdr:to>
      <xdr:col>0</xdr:col>
      <xdr:colOff>152400</xdr:colOff>
      <xdr:row>1235</xdr:row>
      <xdr:rowOff>133350</xdr:rowOff>
    </xdr:to>
    <xdr:pic>
      <xdr:nvPicPr>
        <xdr:cNvPr id="1236" name="Picture@01\QPosted@" descr="@01\QPosted@">
          <a:extLst>
            <a:ext uri="{FF2B5EF4-FFF2-40B4-BE49-F238E27FC236}">
              <a16:creationId xmlns:a16="http://schemas.microsoft.com/office/drawing/2014/main" id="{36E36D3F-23D7-4981-9E24-BCE7058DB5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2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1236</xdr:row>
      <xdr:rowOff>0</xdr:rowOff>
    </xdr:from>
    <xdr:to>
      <xdr:col>0</xdr:col>
      <xdr:colOff>152400</xdr:colOff>
      <xdr:row>1236</xdr:row>
      <xdr:rowOff>133350</xdr:rowOff>
    </xdr:to>
    <xdr:pic>
      <xdr:nvPicPr>
        <xdr:cNvPr id="1237" name="Picture@01\QPosted@" descr="@01\QPosted@">
          <a:extLst>
            <a:ext uri="{FF2B5EF4-FFF2-40B4-BE49-F238E27FC236}">
              <a16:creationId xmlns:a16="http://schemas.microsoft.com/office/drawing/2014/main" id="{A9E60DF5-679D-421D-87C1-38605E0C99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3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1237</xdr:row>
      <xdr:rowOff>0</xdr:rowOff>
    </xdr:from>
    <xdr:to>
      <xdr:col>0</xdr:col>
      <xdr:colOff>152400</xdr:colOff>
      <xdr:row>1237</xdr:row>
      <xdr:rowOff>133350</xdr:rowOff>
    </xdr:to>
    <xdr:pic>
      <xdr:nvPicPr>
        <xdr:cNvPr id="1238" name="Picture@01\QPosted@" descr="@01\QPosted@">
          <a:extLst>
            <a:ext uri="{FF2B5EF4-FFF2-40B4-BE49-F238E27FC236}">
              <a16:creationId xmlns:a16="http://schemas.microsoft.com/office/drawing/2014/main" id="{CFD5D101-55AB-4FB3-8971-4D04B315DD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5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1238</xdr:row>
      <xdr:rowOff>0</xdr:rowOff>
    </xdr:from>
    <xdr:to>
      <xdr:col>0</xdr:col>
      <xdr:colOff>152400</xdr:colOff>
      <xdr:row>1238</xdr:row>
      <xdr:rowOff>133350</xdr:rowOff>
    </xdr:to>
    <xdr:pic>
      <xdr:nvPicPr>
        <xdr:cNvPr id="1239" name="Picture@01\QPosted@" descr="@01\QPosted@">
          <a:extLst>
            <a:ext uri="{FF2B5EF4-FFF2-40B4-BE49-F238E27FC236}">
              <a16:creationId xmlns:a16="http://schemas.microsoft.com/office/drawing/2014/main" id="{52A925D1-B489-4690-879B-D48FB9F5AF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7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1239</xdr:row>
      <xdr:rowOff>0</xdr:rowOff>
    </xdr:from>
    <xdr:to>
      <xdr:col>0</xdr:col>
      <xdr:colOff>152400</xdr:colOff>
      <xdr:row>1239</xdr:row>
      <xdr:rowOff>133350</xdr:rowOff>
    </xdr:to>
    <xdr:pic>
      <xdr:nvPicPr>
        <xdr:cNvPr id="1240" name="Picture@01\QPosted@" descr="@01\QPosted@">
          <a:extLst>
            <a:ext uri="{FF2B5EF4-FFF2-40B4-BE49-F238E27FC236}">
              <a16:creationId xmlns:a16="http://schemas.microsoft.com/office/drawing/2014/main" id="{E8D62740-913F-4593-A7E8-35FFF73B09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29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1240</xdr:row>
      <xdr:rowOff>0</xdr:rowOff>
    </xdr:from>
    <xdr:to>
      <xdr:col>0</xdr:col>
      <xdr:colOff>152400</xdr:colOff>
      <xdr:row>1240</xdr:row>
      <xdr:rowOff>133350</xdr:rowOff>
    </xdr:to>
    <xdr:pic>
      <xdr:nvPicPr>
        <xdr:cNvPr id="1241" name="Picture@01\QPosted@" descr="@01\QPosted@">
          <a:extLst>
            <a:ext uri="{FF2B5EF4-FFF2-40B4-BE49-F238E27FC236}">
              <a16:creationId xmlns:a16="http://schemas.microsoft.com/office/drawing/2014/main" id="{E17776E8-38CE-4394-9BD0-83D4C7724B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0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1241</xdr:row>
      <xdr:rowOff>0</xdr:rowOff>
    </xdr:from>
    <xdr:to>
      <xdr:col>0</xdr:col>
      <xdr:colOff>152400</xdr:colOff>
      <xdr:row>1241</xdr:row>
      <xdr:rowOff>133350</xdr:rowOff>
    </xdr:to>
    <xdr:pic>
      <xdr:nvPicPr>
        <xdr:cNvPr id="1242" name="Picture@01\QPosted@" descr="@01\QPosted@">
          <a:extLst>
            <a:ext uri="{FF2B5EF4-FFF2-40B4-BE49-F238E27FC236}">
              <a16:creationId xmlns:a16="http://schemas.microsoft.com/office/drawing/2014/main" id="{E82749EB-F65F-467D-A130-3CEB0F64A7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2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1242</xdr:row>
      <xdr:rowOff>0</xdr:rowOff>
    </xdr:from>
    <xdr:to>
      <xdr:col>0</xdr:col>
      <xdr:colOff>152400</xdr:colOff>
      <xdr:row>1242</xdr:row>
      <xdr:rowOff>133350</xdr:rowOff>
    </xdr:to>
    <xdr:pic>
      <xdr:nvPicPr>
        <xdr:cNvPr id="1243" name="Picture@01\QPosted@" descr="@01\QPosted@">
          <a:extLst>
            <a:ext uri="{FF2B5EF4-FFF2-40B4-BE49-F238E27FC236}">
              <a16:creationId xmlns:a16="http://schemas.microsoft.com/office/drawing/2014/main" id="{A6428FFD-A2C5-4769-A1B3-989583259B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4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1243</xdr:row>
      <xdr:rowOff>0</xdr:rowOff>
    </xdr:from>
    <xdr:to>
      <xdr:col>0</xdr:col>
      <xdr:colOff>152400</xdr:colOff>
      <xdr:row>1243</xdr:row>
      <xdr:rowOff>133350</xdr:rowOff>
    </xdr:to>
    <xdr:pic>
      <xdr:nvPicPr>
        <xdr:cNvPr id="1244" name="Picture@01\QPosted@" descr="@01\QPosted@">
          <a:extLst>
            <a:ext uri="{FF2B5EF4-FFF2-40B4-BE49-F238E27FC236}">
              <a16:creationId xmlns:a16="http://schemas.microsoft.com/office/drawing/2014/main" id="{70BC5426-0988-4C1C-88A7-B0990601C1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5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1244</xdr:row>
      <xdr:rowOff>0</xdr:rowOff>
    </xdr:from>
    <xdr:to>
      <xdr:col>0</xdr:col>
      <xdr:colOff>152400</xdr:colOff>
      <xdr:row>1244</xdr:row>
      <xdr:rowOff>133350</xdr:rowOff>
    </xdr:to>
    <xdr:pic>
      <xdr:nvPicPr>
        <xdr:cNvPr id="1245" name="Picture@01\QPosted@" descr="@01\QPosted@">
          <a:extLst>
            <a:ext uri="{FF2B5EF4-FFF2-40B4-BE49-F238E27FC236}">
              <a16:creationId xmlns:a16="http://schemas.microsoft.com/office/drawing/2014/main" id="{A9C75825-D733-40E8-9D0D-0826B58D9E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7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1245</xdr:row>
      <xdr:rowOff>0</xdr:rowOff>
    </xdr:from>
    <xdr:to>
      <xdr:col>0</xdr:col>
      <xdr:colOff>152400</xdr:colOff>
      <xdr:row>1245</xdr:row>
      <xdr:rowOff>133350</xdr:rowOff>
    </xdr:to>
    <xdr:pic>
      <xdr:nvPicPr>
        <xdr:cNvPr id="1246" name="Picture@01\QPosted@" descr="@01\QPosted@">
          <a:extLst>
            <a:ext uri="{FF2B5EF4-FFF2-40B4-BE49-F238E27FC236}">
              <a16:creationId xmlns:a16="http://schemas.microsoft.com/office/drawing/2014/main" id="{2ED59441-E2BD-41B5-B6A0-23C6453AAF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39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1246</xdr:row>
      <xdr:rowOff>0</xdr:rowOff>
    </xdr:from>
    <xdr:to>
      <xdr:col>0</xdr:col>
      <xdr:colOff>152400</xdr:colOff>
      <xdr:row>1246</xdr:row>
      <xdr:rowOff>133350</xdr:rowOff>
    </xdr:to>
    <xdr:pic>
      <xdr:nvPicPr>
        <xdr:cNvPr id="1247" name="Picture@01\QPosted@" descr="@01\QPosted@">
          <a:extLst>
            <a:ext uri="{FF2B5EF4-FFF2-40B4-BE49-F238E27FC236}">
              <a16:creationId xmlns:a16="http://schemas.microsoft.com/office/drawing/2014/main" id="{A562D3BB-490D-4B92-96D6-97EF9E42F84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1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1247</xdr:row>
      <xdr:rowOff>0</xdr:rowOff>
    </xdr:from>
    <xdr:to>
      <xdr:col>0</xdr:col>
      <xdr:colOff>152400</xdr:colOff>
      <xdr:row>1247</xdr:row>
      <xdr:rowOff>133350</xdr:rowOff>
    </xdr:to>
    <xdr:pic>
      <xdr:nvPicPr>
        <xdr:cNvPr id="1248" name="Picture@01\QPosted@" descr="@01\QPosted@">
          <a:extLst>
            <a:ext uri="{FF2B5EF4-FFF2-40B4-BE49-F238E27FC236}">
              <a16:creationId xmlns:a16="http://schemas.microsoft.com/office/drawing/2014/main" id="{7FACE182-8AEC-475E-9479-E1A9E69427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2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1248</xdr:row>
      <xdr:rowOff>0</xdr:rowOff>
    </xdr:from>
    <xdr:to>
      <xdr:col>0</xdr:col>
      <xdr:colOff>152400</xdr:colOff>
      <xdr:row>1248</xdr:row>
      <xdr:rowOff>133350</xdr:rowOff>
    </xdr:to>
    <xdr:pic>
      <xdr:nvPicPr>
        <xdr:cNvPr id="1249" name="Picture@01\QPosted@" descr="@01\QPosted@">
          <a:extLst>
            <a:ext uri="{FF2B5EF4-FFF2-40B4-BE49-F238E27FC236}">
              <a16:creationId xmlns:a16="http://schemas.microsoft.com/office/drawing/2014/main" id="{83A86EA8-FEF8-4033-B7D8-FF18040355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4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1249</xdr:row>
      <xdr:rowOff>0</xdr:rowOff>
    </xdr:from>
    <xdr:to>
      <xdr:col>0</xdr:col>
      <xdr:colOff>152400</xdr:colOff>
      <xdr:row>1249</xdr:row>
      <xdr:rowOff>133350</xdr:rowOff>
    </xdr:to>
    <xdr:pic>
      <xdr:nvPicPr>
        <xdr:cNvPr id="1250" name="Picture@01\QPosted@" descr="@01\QPosted@">
          <a:extLst>
            <a:ext uri="{FF2B5EF4-FFF2-40B4-BE49-F238E27FC236}">
              <a16:creationId xmlns:a16="http://schemas.microsoft.com/office/drawing/2014/main" id="{B1BAB7A1-7E15-4B3D-BCF5-25F15553E6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6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1250</xdr:row>
      <xdr:rowOff>0</xdr:rowOff>
    </xdr:from>
    <xdr:to>
      <xdr:col>0</xdr:col>
      <xdr:colOff>152400</xdr:colOff>
      <xdr:row>1250</xdr:row>
      <xdr:rowOff>133350</xdr:rowOff>
    </xdr:to>
    <xdr:pic>
      <xdr:nvPicPr>
        <xdr:cNvPr id="1251" name="Picture@01\QPosted@" descr="@01\QPosted@">
          <a:extLst>
            <a:ext uri="{FF2B5EF4-FFF2-40B4-BE49-F238E27FC236}">
              <a16:creationId xmlns:a16="http://schemas.microsoft.com/office/drawing/2014/main" id="{E4F59C1D-F8F6-4B13-BE72-F1E3E7D976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7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1251</xdr:row>
      <xdr:rowOff>0</xdr:rowOff>
    </xdr:from>
    <xdr:to>
      <xdr:col>0</xdr:col>
      <xdr:colOff>152400</xdr:colOff>
      <xdr:row>1251</xdr:row>
      <xdr:rowOff>133350</xdr:rowOff>
    </xdr:to>
    <xdr:pic>
      <xdr:nvPicPr>
        <xdr:cNvPr id="1252" name="Picture@01\QPosted@" descr="@01\QPosted@">
          <a:extLst>
            <a:ext uri="{FF2B5EF4-FFF2-40B4-BE49-F238E27FC236}">
              <a16:creationId xmlns:a16="http://schemas.microsoft.com/office/drawing/2014/main" id="{B8134BCC-F404-4532-9451-5921645767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49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1252</xdr:row>
      <xdr:rowOff>0</xdr:rowOff>
    </xdr:from>
    <xdr:to>
      <xdr:col>0</xdr:col>
      <xdr:colOff>152400</xdr:colOff>
      <xdr:row>1252</xdr:row>
      <xdr:rowOff>133350</xdr:rowOff>
    </xdr:to>
    <xdr:pic>
      <xdr:nvPicPr>
        <xdr:cNvPr id="1253" name="Picture@01\QPosted@" descr="@01\QPosted@">
          <a:extLst>
            <a:ext uri="{FF2B5EF4-FFF2-40B4-BE49-F238E27FC236}">
              <a16:creationId xmlns:a16="http://schemas.microsoft.com/office/drawing/2014/main" id="{588E803C-DD2A-4F15-8BA4-20295C38DC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1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1253</xdr:row>
      <xdr:rowOff>0</xdr:rowOff>
    </xdr:from>
    <xdr:to>
      <xdr:col>0</xdr:col>
      <xdr:colOff>152400</xdr:colOff>
      <xdr:row>1253</xdr:row>
      <xdr:rowOff>133350</xdr:rowOff>
    </xdr:to>
    <xdr:pic>
      <xdr:nvPicPr>
        <xdr:cNvPr id="1254" name="Picture@01\QPosted@" descr="@01\QPosted@">
          <a:extLst>
            <a:ext uri="{FF2B5EF4-FFF2-40B4-BE49-F238E27FC236}">
              <a16:creationId xmlns:a16="http://schemas.microsoft.com/office/drawing/2014/main" id="{685C6105-39BC-4087-8924-37AA137206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3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1254</xdr:row>
      <xdr:rowOff>0</xdr:rowOff>
    </xdr:from>
    <xdr:to>
      <xdr:col>0</xdr:col>
      <xdr:colOff>152400</xdr:colOff>
      <xdr:row>1254</xdr:row>
      <xdr:rowOff>133350</xdr:rowOff>
    </xdr:to>
    <xdr:pic>
      <xdr:nvPicPr>
        <xdr:cNvPr id="1255" name="Picture@01\QPosted@" descr="@01\QPosted@">
          <a:extLst>
            <a:ext uri="{FF2B5EF4-FFF2-40B4-BE49-F238E27FC236}">
              <a16:creationId xmlns:a16="http://schemas.microsoft.com/office/drawing/2014/main" id="{594D0B46-1343-410F-AE4F-6606A5A81B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4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1255</xdr:row>
      <xdr:rowOff>0</xdr:rowOff>
    </xdr:from>
    <xdr:to>
      <xdr:col>0</xdr:col>
      <xdr:colOff>152400</xdr:colOff>
      <xdr:row>1255</xdr:row>
      <xdr:rowOff>133350</xdr:rowOff>
    </xdr:to>
    <xdr:pic>
      <xdr:nvPicPr>
        <xdr:cNvPr id="1256" name="Picture@01\QPosted@" descr="@01\QPosted@">
          <a:extLst>
            <a:ext uri="{FF2B5EF4-FFF2-40B4-BE49-F238E27FC236}">
              <a16:creationId xmlns:a16="http://schemas.microsoft.com/office/drawing/2014/main" id="{A3D82430-5801-4228-9C52-B2F18F6B24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6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1256</xdr:row>
      <xdr:rowOff>0</xdr:rowOff>
    </xdr:from>
    <xdr:to>
      <xdr:col>0</xdr:col>
      <xdr:colOff>152400</xdr:colOff>
      <xdr:row>1256</xdr:row>
      <xdr:rowOff>133350</xdr:rowOff>
    </xdr:to>
    <xdr:pic>
      <xdr:nvPicPr>
        <xdr:cNvPr id="1257" name="Picture@01\QPosted@" descr="@01\QPosted@">
          <a:extLst>
            <a:ext uri="{FF2B5EF4-FFF2-40B4-BE49-F238E27FC236}">
              <a16:creationId xmlns:a16="http://schemas.microsoft.com/office/drawing/2014/main" id="{E8EF43E5-89BA-48AC-888E-639544E6C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8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1257</xdr:row>
      <xdr:rowOff>0</xdr:rowOff>
    </xdr:from>
    <xdr:to>
      <xdr:col>0</xdr:col>
      <xdr:colOff>152400</xdr:colOff>
      <xdr:row>1257</xdr:row>
      <xdr:rowOff>133350</xdr:rowOff>
    </xdr:to>
    <xdr:pic>
      <xdr:nvPicPr>
        <xdr:cNvPr id="1258" name="Picture@01\QPosted@" descr="@01\QPosted@">
          <a:extLst>
            <a:ext uri="{FF2B5EF4-FFF2-40B4-BE49-F238E27FC236}">
              <a16:creationId xmlns:a16="http://schemas.microsoft.com/office/drawing/2014/main" id="{A0E9C26D-CB25-410C-B3D2-F41379750B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59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1258</xdr:row>
      <xdr:rowOff>0</xdr:rowOff>
    </xdr:from>
    <xdr:to>
      <xdr:col>0</xdr:col>
      <xdr:colOff>152400</xdr:colOff>
      <xdr:row>1258</xdr:row>
      <xdr:rowOff>133350</xdr:rowOff>
    </xdr:to>
    <xdr:pic>
      <xdr:nvPicPr>
        <xdr:cNvPr id="1259" name="Picture@01\QPosted@" descr="@01\QPosted@">
          <a:extLst>
            <a:ext uri="{FF2B5EF4-FFF2-40B4-BE49-F238E27FC236}">
              <a16:creationId xmlns:a16="http://schemas.microsoft.com/office/drawing/2014/main" id="{50DBE854-C92E-40BF-B9AF-AF9D8C27A0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1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1259</xdr:row>
      <xdr:rowOff>0</xdr:rowOff>
    </xdr:from>
    <xdr:to>
      <xdr:col>0</xdr:col>
      <xdr:colOff>152400</xdr:colOff>
      <xdr:row>1259</xdr:row>
      <xdr:rowOff>133350</xdr:rowOff>
    </xdr:to>
    <xdr:pic>
      <xdr:nvPicPr>
        <xdr:cNvPr id="1260" name="Picture@01\QPosted@" descr="@01\QPosted@">
          <a:extLst>
            <a:ext uri="{FF2B5EF4-FFF2-40B4-BE49-F238E27FC236}">
              <a16:creationId xmlns:a16="http://schemas.microsoft.com/office/drawing/2014/main" id="{38600691-C670-489E-ACF5-1B2F80AEC3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3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1260</xdr:row>
      <xdr:rowOff>0</xdr:rowOff>
    </xdr:from>
    <xdr:to>
      <xdr:col>0</xdr:col>
      <xdr:colOff>152400</xdr:colOff>
      <xdr:row>1260</xdr:row>
      <xdr:rowOff>133350</xdr:rowOff>
    </xdr:to>
    <xdr:pic>
      <xdr:nvPicPr>
        <xdr:cNvPr id="1261" name="Picture@01\QPosted@" descr="@01\QPosted@">
          <a:extLst>
            <a:ext uri="{FF2B5EF4-FFF2-40B4-BE49-F238E27FC236}">
              <a16:creationId xmlns:a16="http://schemas.microsoft.com/office/drawing/2014/main" id="{FB0FCDBE-FF36-4126-8919-E976DE9C45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5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1261</xdr:row>
      <xdr:rowOff>0</xdr:rowOff>
    </xdr:from>
    <xdr:to>
      <xdr:col>0</xdr:col>
      <xdr:colOff>152400</xdr:colOff>
      <xdr:row>1261</xdr:row>
      <xdr:rowOff>133350</xdr:rowOff>
    </xdr:to>
    <xdr:pic>
      <xdr:nvPicPr>
        <xdr:cNvPr id="1262" name="Picture@01\QPosted@" descr="@01\QPosted@">
          <a:extLst>
            <a:ext uri="{FF2B5EF4-FFF2-40B4-BE49-F238E27FC236}">
              <a16:creationId xmlns:a16="http://schemas.microsoft.com/office/drawing/2014/main" id="{E2953DCD-5526-4683-903F-D120D66878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6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1262</xdr:row>
      <xdr:rowOff>0</xdr:rowOff>
    </xdr:from>
    <xdr:to>
      <xdr:col>0</xdr:col>
      <xdr:colOff>152400</xdr:colOff>
      <xdr:row>1262</xdr:row>
      <xdr:rowOff>133350</xdr:rowOff>
    </xdr:to>
    <xdr:pic>
      <xdr:nvPicPr>
        <xdr:cNvPr id="1263" name="Picture@01\QPosted@" descr="@01\QPosted@">
          <a:extLst>
            <a:ext uri="{FF2B5EF4-FFF2-40B4-BE49-F238E27FC236}">
              <a16:creationId xmlns:a16="http://schemas.microsoft.com/office/drawing/2014/main" id="{C38C6E4F-10EF-463F-BF86-F4C84EF5C7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68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1263</xdr:row>
      <xdr:rowOff>0</xdr:rowOff>
    </xdr:from>
    <xdr:to>
      <xdr:col>0</xdr:col>
      <xdr:colOff>152400</xdr:colOff>
      <xdr:row>1263</xdr:row>
      <xdr:rowOff>133350</xdr:rowOff>
    </xdr:to>
    <xdr:pic>
      <xdr:nvPicPr>
        <xdr:cNvPr id="1264" name="Picture@01\QPosted@" descr="@01\QPosted@">
          <a:extLst>
            <a:ext uri="{FF2B5EF4-FFF2-40B4-BE49-F238E27FC236}">
              <a16:creationId xmlns:a16="http://schemas.microsoft.com/office/drawing/2014/main" id="{898D65E0-6EBF-447E-B4EF-353B7C59E3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0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1264</xdr:row>
      <xdr:rowOff>0</xdr:rowOff>
    </xdr:from>
    <xdr:to>
      <xdr:col>0</xdr:col>
      <xdr:colOff>152400</xdr:colOff>
      <xdr:row>1264</xdr:row>
      <xdr:rowOff>133350</xdr:rowOff>
    </xdr:to>
    <xdr:pic>
      <xdr:nvPicPr>
        <xdr:cNvPr id="1265" name="Picture@01\QPosted@" descr="@01\QPosted@">
          <a:extLst>
            <a:ext uri="{FF2B5EF4-FFF2-40B4-BE49-F238E27FC236}">
              <a16:creationId xmlns:a16="http://schemas.microsoft.com/office/drawing/2014/main" id="{DBA80D3D-D526-42AA-920E-A053D1A920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1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1265</xdr:row>
      <xdr:rowOff>0</xdr:rowOff>
    </xdr:from>
    <xdr:to>
      <xdr:col>0</xdr:col>
      <xdr:colOff>152400</xdr:colOff>
      <xdr:row>1265</xdr:row>
      <xdr:rowOff>133350</xdr:rowOff>
    </xdr:to>
    <xdr:pic>
      <xdr:nvPicPr>
        <xdr:cNvPr id="1266" name="Picture@01\QPosted@" descr="@01\QPosted@">
          <a:extLst>
            <a:ext uri="{FF2B5EF4-FFF2-40B4-BE49-F238E27FC236}">
              <a16:creationId xmlns:a16="http://schemas.microsoft.com/office/drawing/2014/main" id="{69F3BEF8-06AB-40F8-AACA-D3D4285755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3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1266</xdr:row>
      <xdr:rowOff>0</xdr:rowOff>
    </xdr:from>
    <xdr:to>
      <xdr:col>0</xdr:col>
      <xdr:colOff>152400</xdr:colOff>
      <xdr:row>1266</xdr:row>
      <xdr:rowOff>133350</xdr:rowOff>
    </xdr:to>
    <xdr:pic>
      <xdr:nvPicPr>
        <xdr:cNvPr id="1267" name="Picture@01\QPosted@" descr="@01\QPosted@">
          <a:extLst>
            <a:ext uri="{FF2B5EF4-FFF2-40B4-BE49-F238E27FC236}">
              <a16:creationId xmlns:a16="http://schemas.microsoft.com/office/drawing/2014/main" id="{D768912C-6528-44F9-91C6-EE651F1C97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5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1267</xdr:row>
      <xdr:rowOff>0</xdr:rowOff>
    </xdr:from>
    <xdr:to>
      <xdr:col>0</xdr:col>
      <xdr:colOff>152400</xdr:colOff>
      <xdr:row>1267</xdr:row>
      <xdr:rowOff>133350</xdr:rowOff>
    </xdr:to>
    <xdr:pic>
      <xdr:nvPicPr>
        <xdr:cNvPr id="1268" name="Picture@01\QPosted@" descr="@01\QPosted@">
          <a:extLst>
            <a:ext uri="{FF2B5EF4-FFF2-40B4-BE49-F238E27FC236}">
              <a16:creationId xmlns:a16="http://schemas.microsoft.com/office/drawing/2014/main" id="{7A7EE1B6-1CC4-4D43-B0B1-95A103D82C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7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1268</xdr:row>
      <xdr:rowOff>0</xdr:rowOff>
    </xdr:from>
    <xdr:to>
      <xdr:col>0</xdr:col>
      <xdr:colOff>152400</xdr:colOff>
      <xdr:row>1268</xdr:row>
      <xdr:rowOff>133350</xdr:rowOff>
    </xdr:to>
    <xdr:pic>
      <xdr:nvPicPr>
        <xdr:cNvPr id="1269" name="Picture@01\QPosted@" descr="@01\QPosted@">
          <a:extLst>
            <a:ext uri="{FF2B5EF4-FFF2-40B4-BE49-F238E27FC236}">
              <a16:creationId xmlns:a16="http://schemas.microsoft.com/office/drawing/2014/main" id="{B6B96875-4587-49F5-BE85-43FACE13EE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78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1269</xdr:row>
      <xdr:rowOff>0</xdr:rowOff>
    </xdr:from>
    <xdr:to>
      <xdr:col>0</xdr:col>
      <xdr:colOff>152400</xdr:colOff>
      <xdr:row>1269</xdr:row>
      <xdr:rowOff>133350</xdr:rowOff>
    </xdr:to>
    <xdr:pic>
      <xdr:nvPicPr>
        <xdr:cNvPr id="1270" name="Picture@01\QPosted@" descr="@01\QPosted@">
          <a:extLst>
            <a:ext uri="{FF2B5EF4-FFF2-40B4-BE49-F238E27FC236}">
              <a16:creationId xmlns:a16="http://schemas.microsoft.com/office/drawing/2014/main" id="{58174F1B-F8D6-4E57-9006-D45412D89A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0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1270</xdr:row>
      <xdr:rowOff>0</xdr:rowOff>
    </xdr:from>
    <xdr:to>
      <xdr:col>0</xdr:col>
      <xdr:colOff>152400</xdr:colOff>
      <xdr:row>1270</xdr:row>
      <xdr:rowOff>133350</xdr:rowOff>
    </xdr:to>
    <xdr:pic>
      <xdr:nvPicPr>
        <xdr:cNvPr id="1271" name="Picture@01\QPosted@" descr="@01\QPosted@">
          <a:extLst>
            <a:ext uri="{FF2B5EF4-FFF2-40B4-BE49-F238E27FC236}">
              <a16:creationId xmlns:a16="http://schemas.microsoft.com/office/drawing/2014/main" id="{9845B731-D631-409B-BC08-1DF2E57D50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2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1271</xdr:row>
      <xdr:rowOff>0</xdr:rowOff>
    </xdr:from>
    <xdr:to>
      <xdr:col>0</xdr:col>
      <xdr:colOff>152400</xdr:colOff>
      <xdr:row>1271</xdr:row>
      <xdr:rowOff>133350</xdr:rowOff>
    </xdr:to>
    <xdr:pic>
      <xdr:nvPicPr>
        <xdr:cNvPr id="1272" name="Picture@01\QPosted@" descr="@01\QPosted@">
          <a:extLst>
            <a:ext uri="{FF2B5EF4-FFF2-40B4-BE49-F238E27FC236}">
              <a16:creationId xmlns:a16="http://schemas.microsoft.com/office/drawing/2014/main" id="{BB05018F-1A73-4D62-8415-E4722B3E8A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3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1272</xdr:row>
      <xdr:rowOff>0</xdr:rowOff>
    </xdr:from>
    <xdr:to>
      <xdr:col>0</xdr:col>
      <xdr:colOff>152400</xdr:colOff>
      <xdr:row>1272</xdr:row>
      <xdr:rowOff>133350</xdr:rowOff>
    </xdr:to>
    <xdr:pic>
      <xdr:nvPicPr>
        <xdr:cNvPr id="1273" name="Picture@01\QPosted@" descr="@01\QPosted@">
          <a:extLst>
            <a:ext uri="{FF2B5EF4-FFF2-40B4-BE49-F238E27FC236}">
              <a16:creationId xmlns:a16="http://schemas.microsoft.com/office/drawing/2014/main" id="{2DCCA883-822C-453A-AEF0-E11E1F2962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5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1273</xdr:row>
      <xdr:rowOff>0</xdr:rowOff>
    </xdr:from>
    <xdr:to>
      <xdr:col>0</xdr:col>
      <xdr:colOff>152400</xdr:colOff>
      <xdr:row>1273</xdr:row>
      <xdr:rowOff>133350</xdr:rowOff>
    </xdr:to>
    <xdr:pic>
      <xdr:nvPicPr>
        <xdr:cNvPr id="1274" name="Picture@01\QPosted@" descr="@01\QPosted@">
          <a:extLst>
            <a:ext uri="{FF2B5EF4-FFF2-40B4-BE49-F238E27FC236}">
              <a16:creationId xmlns:a16="http://schemas.microsoft.com/office/drawing/2014/main" id="{8C6559E3-1761-43FC-A22D-B300FE60EB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7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1274</xdr:row>
      <xdr:rowOff>0</xdr:rowOff>
    </xdr:from>
    <xdr:to>
      <xdr:col>0</xdr:col>
      <xdr:colOff>152400</xdr:colOff>
      <xdr:row>1274</xdr:row>
      <xdr:rowOff>133350</xdr:rowOff>
    </xdr:to>
    <xdr:pic>
      <xdr:nvPicPr>
        <xdr:cNvPr id="1275" name="Picture@01\QPosted@" descr="@01\QPosted@">
          <a:extLst>
            <a:ext uri="{FF2B5EF4-FFF2-40B4-BE49-F238E27FC236}">
              <a16:creationId xmlns:a16="http://schemas.microsoft.com/office/drawing/2014/main" id="{307F8FB3-EB41-4F6D-AB26-564BD1CE14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89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1275</xdr:row>
      <xdr:rowOff>0</xdr:rowOff>
    </xdr:from>
    <xdr:to>
      <xdr:col>0</xdr:col>
      <xdr:colOff>152400</xdr:colOff>
      <xdr:row>1275</xdr:row>
      <xdr:rowOff>133350</xdr:rowOff>
    </xdr:to>
    <xdr:pic>
      <xdr:nvPicPr>
        <xdr:cNvPr id="1276" name="Picture@01\QPosted@" descr="@01\QPosted@">
          <a:extLst>
            <a:ext uri="{FF2B5EF4-FFF2-40B4-BE49-F238E27FC236}">
              <a16:creationId xmlns:a16="http://schemas.microsoft.com/office/drawing/2014/main" id="{35A255BD-D324-476D-85F0-C20666563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0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1276</xdr:row>
      <xdr:rowOff>0</xdr:rowOff>
    </xdr:from>
    <xdr:to>
      <xdr:col>0</xdr:col>
      <xdr:colOff>152400</xdr:colOff>
      <xdr:row>1276</xdr:row>
      <xdr:rowOff>133350</xdr:rowOff>
    </xdr:to>
    <xdr:pic>
      <xdr:nvPicPr>
        <xdr:cNvPr id="1277" name="Picture@01\QPosted@" descr="@01\QPosted@">
          <a:extLst>
            <a:ext uri="{FF2B5EF4-FFF2-40B4-BE49-F238E27FC236}">
              <a16:creationId xmlns:a16="http://schemas.microsoft.com/office/drawing/2014/main" id="{724BFD42-B050-41B0-8B4B-FB3B832A56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2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1277</xdr:row>
      <xdr:rowOff>0</xdr:rowOff>
    </xdr:from>
    <xdr:to>
      <xdr:col>0</xdr:col>
      <xdr:colOff>152400</xdr:colOff>
      <xdr:row>1277</xdr:row>
      <xdr:rowOff>133350</xdr:rowOff>
    </xdr:to>
    <xdr:pic>
      <xdr:nvPicPr>
        <xdr:cNvPr id="1278" name="Picture@01\QPosted@" descr="@01\QPosted@">
          <a:extLst>
            <a:ext uri="{FF2B5EF4-FFF2-40B4-BE49-F238E27FC236}">
              <a16:creationId xmlns:a16="http://schemas.microsoft.com/office/drawing/2014/main" id="{267EAEF5-66D9-4162-B960-6C3DD6E990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4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1278</xdr:row>
      <xdr:rowOff>0</xdr:rowOff>
    </xdr:from>
    <xdr:to>
      <xdr:col>0</xdr:col>
      <xdr:colOff>152400</xdr:colOff>
      <xdr:row>1278</xdr:row>
      <xdr:rowOff>133350</xdr:rowOff>
    </xdr:to>
    <xdr:pic>
      <xdr:nvPicPr>
        <xdr:cNvPr id="1279" name="Picture@01\QPosted@" descr="@01\QPosted@">
          <a:extLst>
            <a:ext uri="{FF2B5EF4-FFF2-40B4-BE49-F238E27FC236}">
              <a16:creationId xmlns:a16="http://schemas.microsoft.com/office/drawing/2014/main" id="{29F8CD85-03A8-4AFE-9817-5C23376C15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5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1279</xdr:row>
      <xdr:rowOff>0</xdr:rowOff>
    </xdr:from>
    <xdr:to>
      <xdr:col>0</xdr:col>
      <xdr:colOff>152400</xdr:colOff>
      <xdr:row>1279</xdr:row>
      <xdr:rowOff>133350</xdr:rowOff>
    </xdr:to>
    <xdr:pic>
      <xdr:nvPicPr>
        <xdr:cNvPr id="1280" name="Picture@01\QPosted@" descr="@01\QPosted@">
          <a:extLst>
            <a:ext uri="{FF2B5EF4-FFF2-40B4-BE49-F238E27FC236}">
              <a16:creationId xmlns:a16="http://schemas.microsoft.com/office/drawing/2014/main" id="{F485FC68-4E35-45FD-BE70-53888BF176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7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1280</xdr:row>
      <xdr:rowOff>0</xdr:rowOff>
    </xdr:from>
    <xdr:to>
      <xdr:col>0</xdr:col>
      <xdr:colOff>152400</xdr:colOff>
      <xdr:row>1280</xdr:row>
      <xdr:rowOff>133350</xdr:rowOff>
    </xdr:to>
    <xdr:pic>
      <xdr:nvPicPr>
        <xdr:cNvPr id="1281" name="Picture@01\QPosted@" descr="@01\QPosted@">
          <a:extLst>
            <a:ext uri="{FF2B5EF4-FFF2-40B4-BE49-F238E27FC236}">
              <a16:creationId xmlns:a16="http://schemas.microsoft.com/office/drawing/2014/main" id="{72AB836B-8B9F-4FA5-A95F-18E77E08DF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199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1281</xdr:row>
      <xdr:rowOff>0</xdr:rowOff>
    </xdr:from>
    <xdr:to>
      <xdr:col>0</xdr:col>
      <xdr:colOff>152400</xdr:colOff>
      <xdr:row>1281</xdr:row>
      <xdr:rowOff>133350</xdr:rowOff>
    </xdr:to>
    <xdr:pic>
      <xdr:nvPicPr>
        <xdr:cNvPr id="1282" name="Picture@01\QPosted@" descr="@01\QPosted@">
          <a:extLst>
            <a:ext uri="{FF2B5EF4-FFF2-40B4-BE49-F238E27FC236}">
              <a16:creationId xmlns:a16="http://schemas.microsoft.com/office/drawing/2014/main" id="{152D5DD2-52CD-48C6-95F9-E2A0022CE5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1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1282</xdr:row>
      <xdr:rowOff>0</xdr:rowOff>
    </xdr:from>
    <xdr:to>
      <xdr:col>0</xdr:col>
      <xdr:colOff>152400</xdr:colOff>
      <xdr:row>1282</xdr:row>
      <xdr:rowOff>133350</xdr:rowOff>
    </xdr:to>
    <xdr:pic>
      <xdr:nvPicPr>
        <xdr:cNvPr id="1283" name="Picture@01\QPosted@" descr="@01\QPosted@">
          <a:extLst>
            <a:ext uri="{FF2B5EF4-FFF2-40B4-BE49-F238E27FC236}">
              <a16:creationId xmlns:a16="http://schemas.microsoft.com/office/drawing/2014/main" id="{53C7AF92-CFE5-4FDE-A00D-6053FBABA9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2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1283</xdr:row>
      <xdr:rowOff>0</xdr:rowOff>
    </xdr:from>
    <xdr:to>
      <xdr:col>0</xdr:col>
      <xdr:colOff>152400</xdr:colOff>
      <xdr:row>1283</xdr:row>
      <xdr:rowOff>133350</xdr:rowOff>
    </xdr:to>
    <xdr:pic>
      <xdr:nvPicPr>
        <xdr:cNvPr id="1284" name="Picture@01\QPosted@" descr="@01\QPosted@">
          <a:extLst>
            <a:ext uri="{FF2B5EF4-FFF2-40B4-BE49-F238E27FC236}">
              <a16:creationId xmlns:a16="http://schemas.microsoft.com/office/drawing/2014/main" id="{5286089A-98D2-4AC2-8937-17FC5D178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4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1284</xdr:row>
      <xdr:rowOff>0</xdr:rowOff>
    </xdr:from>
    <xdr:to>
      <xdr:col>0</xdr:col>
      <xdr:colOff>152400</xdr:colOff>
      <xdr:row>1284</xdr:row>
      <xdr:rowOff>133350</xdr:rowOff>
    </xdr:to>
    <xdr:pic>
      <xdr:nvPicPr>
        <xdr:cNvPr id="1285" name="Picture@01\QPosted@" descr="@01\QPosted@">
          <a:extLst>
            <a:ext uri="{FF2B5EF4-FFF2-40B4-BE49-F238E27FC236}">
              <a16:creationId xmlns:a16="http://schemas.microsoft.com/office/drawing/2014/main" id="{11AC9285-92E9-45FD-B3B9-D73B0DAC68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6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1285</xdr:row>
      <xdr:rowOff>0</xdr:rowOff>
    </xdr:from>
    <xdr:to>
      <xdr:col>0</xdr:col>
      <xdr:colOff>152400</xdr:colOff>
      <xdr:row>1285</xdr:row>
      <xdr:rowOff>133350</xdr:rowOff>
    </xdr:to>
    <xdr:pic>
      <xdr:nvPicPr>
        <xdr:cNvPr id="1286" name="Picture@01\QPosted@" descr="@01\QPosted@">
          <a:extLst>
            <a:ext uri="{FF2B5EF4-FFF2-40B4-BE49-F238E27FC236}">
              <a16:creationId xmlns:a16="http://schemas.microsoft.com/office/drawing/2014/main" id="{09ABDC0C-6939-434F-A397-89A4913284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7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1286</xdr:row>
      <xdr:rowOff>0</xdr:rowOff>
    </xdr:from>
    <xdr:to>
      <xdr:col>0</xdr:col>
      <xdr:colOff>152400</xdr:colOff>
      <xdr:row>1286</xdr:row>
      <xdr:rowOff>133350</xdr:rowOff>
    </xdr:to>
    <xdr:pic>
      <xdr:nvPicPr>
        <xdr:cNvPr id="1287" name="Picture@01\QPosted@" descr="@01\QPosted@">
          <a:extLst>
            <a:ext uri="{FF2B5EF4-FFF2-40B4-BE49-F238E27FC236}">
              <a16:creationId xmlns:a16="http://schemas.microsoft.com/office/drawing/2014/main" id="{EF9F0DAA-572D-4FB4-809C-BFC094110F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1287</xdr:row>
      <xdr:rowOff>0</xdr:rowOff>
    </xdr:from>
    <xdr:to>
      <xdr:col>0</xdr:col>
      <xdr:colOff>152400</xdr:colOff>
      <xdr:row>1287</xdr:row>
      <xdr:rowOff>133350</xdr:rowOff>
    </xdr:to>
    <xdr:pic>
      <xdr:nvPicPr>
        <xdr:cNvPr id="1288" name="Picture@01\QPosted@" descr="@01\QPosted@">
          <a:extLst>
            <a:ext uri="{FF2B5EF4-FFF2-40B4-BE49-F238E27FC236}">
              <a16:creationId xmlns:a16="http://schemas.microsoft.com/office/drawing/2014/main" id="{9A258251-3EAD-4592-81B1-64D31224A2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1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1288</xdr:row>
      <xdr:rowOff>0</xdr:rowOff>
    </xdr:from>
    <xdr:to>
      <xdr:col>0</xdr:col>
      <xdr:colOff>152400</xdr:colOff>
      <xdr:row>1288</xdr:row>
      <xdr:rowOff>133350</xdr:rowOff>
    </xdr:to>
    <xdr:pic>
      <xdr:nvPicPr>
        <xdr:cNvPr id="1289" name="Picture@01\QPosted@" descr="@01\QPosted@">
          <a:extLst>
            <a:ext uri="{FF2B5EF4-FFF2-40B4-BE49-F238E27FC236}">
              <a16:creationId xmlns:a16="http://schemas.microsoft.com/office/drawing/2014/main" id="{86DC485A-38A5-4A6D-B52C-BA5FC05D2E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3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1289</xdr:row>
      <xdr:rowOff>0</xdr:rowOff>
    </xdr:from>
    <xdr:to>
      <xdr:col>0</xdr:col>
      <xdr:colOff>152400</xdr:colOff>
      <xdr:row>1289</xdr:row>
      <xdr:rowOff>133350</xdr:rowOff>
    </xdr:to>
    <xdr:pic>
      <xdr:nvPicPr>
        <xdr:cNvPr id="1290" name="Picture@01\QPosted@" descr="@01\QPosted@">
          <a:extLst>
            <a:ext uri="{FF2B5EF4-FFF2-40B4-BE49-F238E27FC236}">
              <a16:creationId xmlns:a16="http://schemas.microsoft.com/office/drawing/2014/main" id="{E16D9929-B11F-4608-A4E1-87E71793B3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4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1290</xdr:row>
      <xdr:rowOff>0</xdr:rowOff>
    </xdr:from>
    <xdr:to>
      <xdr:col>0</xdr:col>
      <xdr:colOff>152400</xdr:colOff>
      <xdr:row>1290</xdr:row>
      <xdr:rowOff>133350</xdr:rowOff>
    </xdr:to>
    <xdr:pic>
      <xdr:nvPicPr>
        <xdr:cNvPr id="1291" name="Picture@01\QPosted@" descr="@01\QPosted@">
          <a:extLst>
            <a:ext uri="{FF2B5EF4-FFF2-40B4-BE49-F238E27FC236}">
              <a16:creationId xmlns:a16="http://schemas.microsoft.com/office/drawing/2014/main" id="{E169EB32-0F08-4213-BD27-E5DB349042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6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1291</xdr:row>
      <xdr:rowOff>0</xdr:rowOff>
    </xdr:from>
    <xdr:to>
      <xdr:col>0</xdr:col>
      <xdr:colOff>152400</xdr:colOff>
      <xdr:row>1291</xdr:row>
      <xdr:rowOff>133350</xdr:rowOff>
    </xdr:to>
    <xdr:pic>
      <xdr:nvPicPr>
        <xdr:cNvPr id="1292" name="Picture@01\QPosted@" descr="@01\QPosted@">
          <a:extLst>
            <a:ext uri="{FF2B5EF4-FFF2-40B4-BE49-F238E27FC236}">
              <a16:creationId xmlns:a16="http://schemas.microsoft.com/office/drawing/2014/main" id="{31F15200-C810-4383-8AE6-3AFDDFB010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8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1292</xdr:row>
      <xdr:rowOff>0</xdr:rowOff>
    </xdr:from>
    <xdr:to>
      <xdr:col>0</xdr:col>
      <xdr:colOff>152400</xdr:colOff>
      <xdr:row>1292</xdr:row>
      <xdr:rowOff>133350</xdr:rowOff>
    </xdr:to>
    <xdr:pic>
      <xdr:nvPicPr>
        <xdr:cNvPr id="1293" name="Picture@01\QPosted@" descr="@01\QPosted@">
          <a:extLst>
            <a:ext uri="{FF2B5EF4-FFF2-40B4-BE49-F238E27FC236}">
              <a16:creationId xmlns:a16="http://schemas.microsoft.com/office/drawing/2014/main" id="{DD7E8C01-90FF-4F6C-A073-4D9D384BFD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19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1293</xdr:row>
      <xdr:rowOff>0</xdr:rowOff>
    </xdr:from>
    <xdr:to>
      <xdr:col>0</xdr:col>
      <xdr:colOff>152400</xdr:colOff>
      <xdr:row>1293</xdr:row>
      <xdr:rowOff>133350</xdr:rowOff>
    </xdr:to>
    <xdr:pic>
      <xdr:nvPicPr>
        <xdr:cNvPr id="1294" name="Picture@01\QPosted@" descr="@01\QPosted@">
          <a:extLst>
            <a:ext uri="{FF2B5EF4-FFF2-40B4-BE49-F238E27FC236}">
              <a16:creationId xmlns:a16="http://schemas.microsoft.com/office/drawing/2014/main" id="{1D0BCEB4-B76C-467D-9D1D-CD8886656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1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1294</xdr:row>
      <xdr:rowOff>0</xdr:rowOff>
    </xdr:from>
    <xdr:to>
      <xdr:col>0</xdr:col>
      <xdr:colOff>152400</xdr:colOff>
      <xdr:row>1294</xdr:row>
      <xdr:rowOff>133350</xdr:rowOff>
    </xdr:to>
    <xdr:pic>
      <xdr:nvPicPr>
        <xdr:cNvPr id="1295" name="Picture@01\QPosted@" descr="@01\QPosted@">
          <a:extLst>
            <a:ext uri="{FF2B5EF4-FFF2-40B4-BE49-F238E27FC236}">
              <a16:creationId xmlns:a16="http://schemas.microsoft.com/office/drawing/2014/main" id="{9F12A678-3546-4D59-A206-5F3295EDDA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3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1295</xdr:row>
      <xdr:rowOff>0</xdr:rowOff>
    </xdr:from>
    <xdr:to>
      <xdr:col>0</xdr:col>
      <xdr:colOff>152400</xdr:colOff>
      <xdr:row>1295</xdr:row>
      <xdr:rowOff>133350</xdr:rowOff>
    </xdr:to>
    <xdr:pic>
      <xdr:nvPicPr>
        <xdr:cNvPr id="1296" name="Picture@01\QPosted@" descr="@01\QPosted@">
          <a:extLst>
            <a:ext uri="{FF2B5EF4-FFF2-40B4-BE49-F238E27FC236}">
              <a16:creationId xmlns:a16="http://schemas.microsoft.com/office/drawing/2014/main" id="{EAA21C4E-B980-40D0-89BA-6D680E83E6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5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1296</xdr:row>
      <xdr:rowOff>0</xdr:rowOff>
    </xdr:from>
    <xdr:to>
      <xdr:col>0</xdr:col>
      <xdr:colOff>152400</xdr:colOff>
      <xdr:row>1296</xdr:row>
      <xdr:rowOff>133350</xdr:rowOff>
    </xdr:to>
    <xdr:pic>
      <xdr:nvPicPr>
        <xdr:cNvPr id="1297" name="Picture@01\QPosted@" descr="@01\QPosted@">
          <a:extLst>
            <a:ext uri="{FF2B5EF4-FFF2-40B4-BE49-F238E27FC236}">
              <a16:creationId xmlns:a16="http://schemas.microsoft.com/office/drawing/2014/main" id="{53D07284-D2E4-49B0-9EE5-EC81039ACE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6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1297</xdr:row>
      <xdr:rowOff>0</xdr:rowOff>
    </xdr:from>
    <xdr:to>
      <xdr:col>0</xdr:col>
      <xdr:colOff>152400</xdr:colOff>
      <xdr:row>1297</xdr:row>
      <xdr:rowOff>133350</xdr:rowOff>
    </xdr:to>
    <xdr:pic>
      <xdr:nvPicPr>
        <xdr:cNvPr id="1298" name="Picture@01\QPosted@" descr="@01\QPosted@">
          <a:extLst>
            <a:ext uri="{FF2B5EF4-FFF2-40B4-BE49-F238E27FC236}">
              <a16:creationId xmlns:a16="http://schemas.microsoft.com/office/drawing/2014/main" id="{00DC285B-45D1-41A0-93F7-BFE6D7905A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28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1298</xdr:row>
      <xdr:rowOff>0</xdr:rowOff>
    </xdr:from>
    <xdr:to>
      <xdr:col>0</xdr:col>
      <xdr:colOff>152400</xdr:colOff>
      <xdr:row>1298</xdr:row>
      <xdr:rowOff>133350</xdr:rowOff>
    </xdr:to>
    <xdr:pic>
      <xdr:nvPicPr>
        <xdr:cNvPr id="1299" name="Picture@01\QPosted@" descr="@01\QPosted@">
          <a:extLst>
            <a:ext uri="{FF2B5EF4-FFF2-40B4-BE49-F238E27FC236}">
              <a16:creationId xmlns:a16="http://schemas.microsoft.com/office/drawing/2014/main" id="{A03ECDDC-0E6B-4B3D-8509-A3A4EFBCA3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0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1299</xdr:row>
      <xdr:rowOff>0</xdr:rowOff>
    </xdr:from>
    <xdr:to>
      <xdr:col>0</xdr:col>
      <xdr:colOff>152400</xdr:colOff>
      <xdr:row>1299</xdr:row>
      <xdr:rowOff>133350</xdr:rowOff>
    </xdr:to>
    <xdr:pic>
      <xdr:nvPicPr>
        <xdr:cNvPr id="1300" name="Picture@01\QPosted@" descr="@01\QPosted@">
          <a:extLst>
            <a:ext uri="{FF2B5EF4-FFF2-40B4-BE49-F238E27FC236}">
              <a16:creationId xmlns:a16="http://schemas.microsoft.com/office/drawing/2014/main" id="{7C42A60D-99D9-4DFE-8646-5429C5A45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1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1300</xdr:row>
      <xdr:rowOff>0</xdr:rowOff>
    </xdr:from>
    <xdr:to>
      <xdr:col>0</xdr:col>
      <xdr:colOff>152400</xdr:colOff>
      <xdr:row>1300</xdr:row>
      <xdr:rowOff>133350</xdr:rowOff>
    </xdr:to>
    <xdr:pic>
      <xdr:nvPicPr>
        <xdr:cNvPr id="1301" name="Picture@01\QPosted@" descr="@01\QPosted@">
          <a:extLst>
            <a:ext uri="{FF2B5EF4-FFF2-40B4-BE49-F238E27FC236}">
              <a16:creationId xmlns:a16="http://schemas.microsoft.com/office/drawing/2014/main" id="{588D8B64-5535-49C9-8C83-61E637AB59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3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1301</xdr:row>
      <xdr:rowOff>0</xdr:rowOff>
    </xdr:from>
    <xdr:to>
      <xdr:col>0</xdr:col>
      <xdr:colOff>152400</xdr:colOff>
      <xdr:row>1301</xdr:row>
      <xdr:rowOff>133350</xdr:rowOff>
    </xdr:to>
    <xdr:pic>
      <xdr:nvPicPr>
        <xdr:cNvPr id="1302" name="Picture@01\QPosted@" descr="@01\QPosted@">
          <a:extLst>
            <a:ext uri="{FF2B5EF4-FFF2-40B4-BE49-F238E27FC236}">
              <a16:creationId xmlns:a16="http://schemas.microsoft.com/office/drawing/2014/main" id="{847BE1B2-D98A-4FC7-B6BC-1E5654C413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5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1302</xdr:row>
      <xdr:rowOff>0</xdr:rowOff>
    </xdr:from>
    <xdr:to>
      <xdr:col>0</xdr:col>
      <xdr:colOff>152400</xdr:colOff>
      <xdr:row>1302</xdr:row>
      <xdr:rowOff>133350</xdr:rowOff>
    </xdr:to>
    <xdr:pic>
      <xdr:nvPicPr>
        <xdr:cNvPr id="1303" name="Picture@01\QPosted@" descr="@01\QPosted@">
          <a:extLst>
            <a:ext uri="{FF2B5EF4-FFF2-40B4-BE49-F238E27FC236}">
              <a16:creationId xmlns:a16="http://schemas.microsoft.com/office/drawing/2014/main" id="{F3ADF364-457E-46BB-88F5-9ED33DE4E5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7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1303</xdr:row>
      <xdr:rowOff>0</xdr:rowOff>
    </xdr:from>
    <xdr:to>
      <xdr:col>0</xdr:col>
      <xdr:colOff>152400</xdr:colOff>
      <xdr:row>1303</xdr:row>
      <xdr:rowOff>133350</xdr:rowOff>
    </xdr:to>
    <xdr:pic>
      <xdr:nvPicPr>
        <xdr:cNvPr id="1304" name="Picture@01\QPosted@" descr="@01\QPosted@">
          <a:extLst>
            <a:ext uri="{FF2B5EF4-FFF2-40B4-BE49-F238E27FC236}">
              <a16:creationId xmlns:a16="http://schemas.microsoft.com/office/drawing/2014/main" id="{774C84E5-C052-4E29-AF08-5A7C138243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38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1304</xdr:row>
      <xdr:rowOff>0</xdr:rowOff>
    </xdr:from>
    <xdr:to>
      <xdr:col>0</xdr:col>
      <xdr:colOff>152400</xdr:colOff>
      <xdr:row>1304</xdr:row>
      <xdr:rowOff>133350</xdr:rowOff>
    </xdr:to>
    <xdr:pic>
      <xdr:nvPicPr>
        <xdr:cNvPr id="1305" name="Picture@01\QPosted@" descr="@01\QPosted@">
          <a:extLst>
            <a:ext uri="{FF2B5EF4-FFF2-40B4-BE49-F238E27FC236}">
              <a16:creationId xmlns:a16="http://schemas.microsoft.com/office/drawing/2014/main" id="{20C06472-6381-48FA-BFE7-F3FC5F1B37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0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1305</xdr:row>
      <xdr:rowOff>0</xdr:rowOff>
    </xdr:from>
    <xdr:to>
      <xdr:col>0</xdr:col>
      <xdr:colOff>152400</xdr:colOff>
      <xdr:row>1305</xdr:row>
      <xdr:rowOff>133350</xdr:rowOff>
    </xdr:to>
    <xdr:pic>
      <xdr:nvPicPr>
        <xdr:cNvPr id="1306" name="Picture@01\QPosted@" descr="@01\QPosted@">
          <a:extLst>
            <a:ext uri="{FF2B5EF4-FFF2-40B4-BE49-F238E27FC236}">
              <a16:creationId xmlns:a16="http://schemas.microsoft.com/office/drawing/2014/main" id="{C1052BCB-F580-42EF-BA4A-6327679B9A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2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1306</xdr:row>
      <xdr:rowOff>0</xdr:rowOff>
    </xdr:from>
    <xdr:to>
      <xdr:col>0</xdr:col>
      <xdr:colOff>152400</xdr:colOff>
      <xdr:row>1306</xdr:row>
      <xdr:rowOff>133350</xdr:rowOff>
    </xdr:to>
    <xdr:pic>
      <xdr:nvPicPr>
        <xdr:cNvPr id="1307" name="Picture@01\QPosted@" descr="@01\QPosted@">
          <a:extLst>
            <a:ext uri="{FF2B5EF4-FFF2-40B4-BE49-F238E27FC236}">
              <a16:creationId xmlns:a16="http://schemas.microsoft.com/office/drawing/2014/main" id="{9848D03E-79FF-4390-98E2-0F6258A0F7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3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1307</xdr:row>
      <xdr:rowOff>0</xdr:rowOff>
    </xdr:from>
    <xdr:to>
      <xdr:col>0</xdr:col>
      <xdr:colOff>152400</xdr:colOff>
      <xdr:row>1307</xdr:row>
      <xdr:rowOff>133350</xdr:rowOff>
    </xdr:to>
    <xdr:pic>
      <xdr:nvPicPr>
        <xdr:cNvPr id="1308" name="Picture@01\QPosted@" descr="@01\QPosted@">
          <a:extLst>
            <a:ext uri="{FF2B5EF4-FFF2-40B4-BE49-F238E27FC236}">
              <a16:creationId xmlns:a16="http://schemas.microsoft.com/office/drawing/2014/main" id="{B07058C6-EFC6-4D79-9582-07CEFAA862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5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1308</xdr:row>
      <xdr:rowOff>0</xdr:rowOff>
    </xdr:from>
    <xdr:to>
      <xdr:col>0</xdr:col>
      <xdr:colOff>152400</xdr:colOff>
      <xdr:row>1308</xdr:row>
      <xdr:rowOff>133350</xdr:rowOff>
    </xdr:to>
    <xdr:pic>
      <xdr:nvPicPr>
        <xdr:cNvPr id="1309" name="Picture@01\QPosted@" descr="@01\QPosted@">
          <a:extLst>
            <a:ext uri="{FF2B5EF4-FFF2-40B4-BE49-F238E27FC236}">
              <a16:creationId xmlns:a16="http://schemas.microsoft.com/office/drawing/2014/main" id="{6C7C6177-11DB-45F3-BC45-5590B27FFB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7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1309</xdr:row>
      <xdr:rowOff>0</xdr:rowOff>
    </xdr:from>
    <xdr:to>
      <xdr:col>0</xdr:col>
      <xdr:colOff>152400</xdr:colOff>
      <xdr:row>1309</xdr:row>
      <xdr:rowOff>133350</xdr:rowOff>
    </xdr:to>
    <xdr:pic>
      <xdr:nvPicPr>
        <xdr:cNvPr id="1310" name="Picture@01\QPosted@" descr="@01\QPosted@">
          <a:extLst>
            <a:ext uri="{FF2B5EF4-FFF2-40B4-BE49-F238E27FC236}">
              <a16:creationId xmlns:a16="http://schemas.microsoft.com/office/drawing/2014/main" id="{37EDCEB4-AC0E-4268-9309-8999A5E1D9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49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1310</xdr:row>
      <xdr:rowOff>0</xdr:rowOff>
    </xdr:from>
    <xdr:to>
      <xdr:col>0</xdr:col>
      <xdr:colOff>152400</xdr:colOff>
      <xdr:row>1310</xdr:row>
      <xdr:rowOff>133350</xdr:rowOff>
    </xdr:to>
    <xdr:pic>
      <xdr:nvPicPr>
        <xdr:cNvPr id="1311" name="Picture@01\QPosted@" descr="@01\QPosted@">
          <a:extLst>
            <a:ext uri="{FF2B5EF4-FFF2-40B4-BE49-F238E27FC236}">
              <a16:creationId xmlns:a16="http://schemas.microsoft.com/office/drawing/2014/main" id="{49B071C0-BC3C-4ED8-A75D-FF195927C6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0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1311</xdr:row>
      <xdr:rowOff>0</xdr:rowOff>
    </xdr:from>
    <xdr:to>
      <xdr:col>0</xdr:col>
      <xdr:colOff>152400</xdr:colOff>
      <xdr:row>1311</xdr:row>
      <xdr:rowOff>133350</xdr:rowOff>
    </xdr:to>
    <xdr:pic>
      <xdr:nvPicPr>
        <xdr:cNvPr id="1312" name="Picture@01\QPosted@" descr="@01\QPosted@">
          <a:extLst>
            <a:ext uri="{FF2B5EF4-FFF2-40B4-BE49-F238E27FC236}">
              <a16:creationId xmlns:a16="http://schemas.microsoft.com/office/drawing/2014/main" id="{1E03E780-C266-4771-B8E3-92EE1D5ADD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2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1312</xdr:row>
      <xdr:rowOff>0</xdr:rowOff>
    </xdr:from>
    <xdr:to>
      <xdr:col>0</xdr:col>
      <xdr:colOff>152400</xdr:colOff>
      <xdr:row>1312</xdr:row>
      <xdr:rowOff>133350</xdr:rowOff>
    </xdr:to>
    <xdr:pic>
      <xdr:nvPicPr>
        <xdr:cNvPr id="1313" name="Picture@01\QPosted@" descr="@01\QPosted@">
          <a:extLst>
            <a:ext uri="{FF2B5EF4-FFF2-40B4-BE49-F238E27FC236}">
              <a16:creationId xmlns:a16="http://schemas.microsoft.com/office/drawing/2014/main" id="{4D73B6E2-EB59-4C1B-9986-2550D02679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4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1313</xdr:row>
      <xdr:rowOff>0</xdr:rowOff>
    </xdr:from>
    <xdr:to>
      <xdr:col>0</xdr:col>
      <xdr:colOff>152400</xdr:colOff>
      <xdr:row>1313</xdr:row>
      <xdr:rowOff>133350</xdr:rowOff>
    </xdr:to>
    <xdr:pic>
      <xdr:nvPicPr>
        <xdr:cNvPr id="1314" name="Picture@01\QPosted@" descr="@01\QPosted@">
          <a:extLst>
            <a:ext uri="{FF2B5EF4-FFF2-40B4-BE49-F238E27FC236}">
              <a16:creationId xmlns:a16="http://schemas.microsoft.com/office/drawing/2014/main" id="{6AA16132-10AB-4EC5-AE0D-14EADD60C5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5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1314</xdr:row>
      <xdr:rowOff>0</xdr:rowOff>
    </xdr:from>
    <xdr:to>
      <xdr:col>0</xdr:col>
      <xdr:colOff>152400</xdr:colOff>
      <xdr:row>1314</xdr:row>
      <xdr:rowOff>133350</xdr:rowOff>
    </xdr:to>
    <xdr:pic>
      <xdr:nvPicPr>
        <xdr:cNvPr id="1315" name="Picture@01\QPosted@" descr="@01\QPosted@">
          <a:extLst>
            <a:ext uri="{FF2B5EF4-FFF2-40B4-BE49-F238E27FC236}">
              <a16:creationId xmlns:a16="http://schemas.microsoft.com/office/drawing/2014/main" id="{53DDC481-7FA3-4A6D-9A2F-55A1CCE5A8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7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1315</xdr:row>
      <xdr:rowOff>0</xdr:rowOff>
    </xdr:from>
    <xdr:to>
      <xdr:col>0</xdr:col>
      <xdr:colOff>152400</xdr:colOff>
      <xdr:row>1315</xdr:row>
      <xdr:rowOff>133350</xdr:rowOff>
    </xdr:to>
    <xdr:pic>
      <xdr:nvPicPr>
        <xdr:cNvPr id="1316" name="Picture@01\QPosted@" descr="@01\QPosted@">
          <a:extLst>
            <a:ext uri="{FF2B5EF4-FFF2-40B4-BE49-F238E27FC236}">
              <a16:creationId xmlns:a16="http://schemas.microsoft.com/office/drawing/2014/main" id="{B12A224F-1ABA-4D17-88F0-9BFBA9A56E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59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1316</xdr:row>
      <xdr:rowOff>0</xdr:rowOff>
    </xdr:from>
    <xdr:to>
      <xdr:col>0</xdr:col>
      <xdr:colOff>152400</xdr:colOff>
      <xdr:row>1316</xdr:row>
      <xdr:rowOff>133350</xdr:rowOff>
    </xdr:to>
    <xdr:pic>
      <xdr:nvPicPr>
        <xdr:cNvPr id="1317" name="Picture@01\QPosted@" descr="@01\QPosted@">
          <a:extLst>
            <a:ext uri="{FF2B5EF4-FFF2-40B4-BE49-F238E27FC236}">
              <a16:creationId xmlns:a16="http://schemas.microsoft.com/office/drawing/2014/main" id="{F09CDF6A-A452-4F44-8EAB-6A9D34A106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1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1317</xdr:row>
      <xdr:rowOff>0</xdr:rowOff>
    </xdr:from>
    <xdr:to>
      <xdr:col>0</xdr:col>
      <xdr:colOff>152400</xdr:colOff>
      <xdr:row>1317</xdr:row>
      <xdr:rowOff>133350</xdr:rowOff>
    </xdr:to>
    <xdr:pic>
      <xdr:nvPicPr>
        <xdr:cNvPr id="1318" name="Picture@01\QPosted@" descr="@01\QPosted@">
          <a:extLst>
            <a:ext uri="{FF2B5EF4-FFF2-40B4-BE49-F238E27FC236}">
              <a16:creationId xmlns:a16="http://schemas.microsoft.com/office/drawing/2014/main" id="{79836762-89D9-42A4-9402-B9D9BF9007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2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1318</xdr:row>
      <xdr:rowOff>0</xdr:rowOff>
    </xdr:from>
    <xdr:to>
      <xdr:col>0</xdr:col>
      <xdr:colOff>152400</xdr:colOff>
      <xdr:row>1318</xdr:row>
      <xdr:rowOff>133350</xdr:rowOff>
    </xdr:to>
    <xdr:pic>
      <xdr:nvPicPr>
        <xdr:cNvPr id="1319" name="Picture@01\QPosted@" descr="@01\QPosted@">
          <a:extLst>
            <a:ext uri="{FF2B5EF4-FFF2-40B4-BE49-F238E27FC236}">
              <a16:creationId xmlns:a16="http://schemas.microsoft.com/office/drawing/2014/main" id="{3E24618C-844C-4B9D-B394-F52B284F57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4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1319</xdr:row>
      <xdr:rowOff>0</xdr:rowOff>
    </xdr:from>
    <xdr:to>
      <xdr:col>0</xdr:col>
      <xdr:colOff>152400</xdr:colOff>
      <xdr:row>1319</xdr:row>
      <xdr:rowOff>133350</xdr:rowOff>
    </xdr:to>
    <xdr:pic>
      <xdr:nvPicPr>
        <xdr:cNvPr id="1320" name="Picture@01\QPosted@" descr="@01\QPosted@">
          <a:extLst>
            <a:ext uri="{FF2B5EF4-FFF2-40B4-BE49-F238E27FC236}">
              <a16:creationId xmlns:a16="http://schemas.microsoft.com/office/drawing/2014/main" id="{99DD1969-EDC1-4CC7-AA6C-56435EA51B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6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1320</xdr:row>
      <xdr:rowOff>0</xdr:rowOff>
    </xdr:from>
    <xdr:to>
      <xdr:col>0</xdr:col>
      <xdr:colOff>152400</xdr:colOff>
      <xdr:row>1320</xdr:row>
      <xdr:rowOff>133350</xdr:rowOff>
    </xdr:to>
    <xdr:pic>
      <xdr:nvPicPr>
        <xdr:cNvPr id="1321" name="Picture@01\QPosted@" descr="@01\QPosted@">
          <a:extLst>
            <a:ext uri="{FF2B5EF4-FFF2-40B4-BE49-F238E27FC236}">
              <a16:creationId xmlns:a16="http://schemas.microsoft.com/office/drawing/2014/main" id="{B5480BFF-8B9B-416E-B4CB-1D1BD3B365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7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1321</xdr:row>
      <xdr:rowOff>0</xdr:rowOff>
    </xdr:from>
    <xdr:to>
      <xdr:col>0</xdr:col>
      <xdr:colOff>152400</xdr:colOff>
      <xdr:row>1321</xdr:row>
      <xdr:rowOff>133350</xdr:rowOff>
    </xdr:to>
    <xdr:pic>
      <xdr:nvPicPr>
        <xdr:cNvPr id="1322" name="Picture@01\QPosted@" descr="@01\QPosted@">
          <a:extLst>
            <a:ext uri="{FF2B5EF4-FFF2-40B4-BE49-F238E27FC236}">
              <a16:creationId xmlns:a16="http://schemas.microsoft.com/office/drawing/2014/main" id="{F1336EF4-7269-4FF6-BEF1-F2F4350765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69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1322</xdr:row>
      <xdr:rowOff>0</xdr:rowOff>
    </xdr:from>
    <xdr:to>
      <xdr:col>0</xdr:col>
      <xdr:colOff>152400</xdr:colOff>
      <xdr:row>1322</xdr:row>
      <xdr:rowOff>133350</xdr:rowOff>
    </xdr:to>
    <xdr:pic>
      <xdr:nvPicPr>
        <xdr:cNvPr id="1323" name="Picture@01\QPosted@" descr="@01\QPosted@">
          <a:extLst>
            <a:ext uri="{FF2B5EF4-FFF2-40B4-BE49-F238E27FC236}">
              <a16:creationId xmlns:a16="http://schemas.microsoft.com/office/drawing/2014/main" id="{E21E3116-3E3E-4FFF-8D75-64B4AE9BE2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1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1323</xdr:row>
      <xdr:rowOff>0</xdr:rowOff>
    </xdr:from>
    <xdr:to>
      <xdr:col>0</xdr:col>
      <xdr:colOff>152400</xdr:colOff>
      <xdr:row>1323</xdr:row>
      <xdr:rowOff>133350</xdr:rowOff>
    </xdr:to>
    <xdr:pic>
      <xdr:nvPicPr>
        <xdr:cNvPr id="1324" name="Picture@01\QPosted@" descr="@01\QPosted@">
          <a:extLst>
            <a:ext uri="{FF2B5EF4-FFF2-40B4-BE49-F238E27FC236}">
              <a16:creationId xmlns:a16="http://schemas.microsoft.com/office/drawing/2014/main" id="{A32D55F3-4ACB-4448-B662-C8D564062C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3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1324</xdr:row>
      <xdr:rowOff>0</xdr:rowOff>
    </xdr:from>
    <xdr:to>
      <xdr:col>0</xdr:col>
      <xdr:colOff>152400</xdr:colOff>
      <xdr:row>1324</xdr:row>
      <xdr:rowOff>133350</xdr:rowOff>
    </xdr:to>
    <xdr:pic>
      <xdr:nvPicPr>
        <xdr:cNvPr id="1325" name="Picture@01\QPosted@" descr="@01\QPosted@">
          <a:extLst>
            <a:ext uri="{FF2B5EF4-FFF2-40B4-BE49-F238E27FC236}">
              <a16:creationId xmlns:a16="http://schemas.microsoft.com/office/drawing/2014/main" id="{142EB693-125C-4B64-A615-E7D9B30389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4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1325</xdr:row>
      <xdr:rowOff>0</xdr:rowOff>
    </xdr:from>
    <xdr:to>
      <xdr:col>0</xdr:col>
      <xdr:colOff>152400</xdr:colOff>
      <xdr:row>1325</xdr:row>
      <xdr:rowOff>133350</xdr:rowOff>
    </xdr:to>
    <xdr:pic>
      <xdr:nvPicPr>
        <xdr:cNvPr id="1326" name="Picture@01\QPosted@" descr="@01\QPosted@">
          <a:extLst>
            <a:ext uri="{FF2B5EF4-FFF2-40B4-BE49-F238E27FC236}">
              <a16:creationId xmlns:a16="http://schemas.microsoft.com/office/drawing/2014/main" id="{58993D1C-10AD-40C6-BB56-3985161D46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6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1326</xdr:row>
      <xdr:rowOff>0</xdr:rowOff>
    </xdr:from>
    <xdr:to>
      <xdr:col>0</xdr:col>
      <xdr:colOff>152400</xdr:colOff>
      <xdr:row>1326</xdr:row>
      <xdr:rowOff>133350</xdr:rowOff>
    </xdr:to>
    <xdr:pic>
      <xdr:nvPicPr>
        <xdr:cNvPr id="1327" name="Picture@01\QPosted@" descr="@01\QPosted@">
          <a:extLst>
            <a:ext uri="{FF2B5EF4-FFF2-40B4-BE49-F238E27FC236}">
              <a16:creationId xmlns:a16="http://schemas.microsoft.com/office/drawing/2014/main" id="{44372B93-0329-4F67-8CF9-E69D8172BC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8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1327</xdr:row>
      <xdr:rowOff>0</xdr:rowOff>
    </xdr:from>
    <xdr:to>
      <xdr:col>0</xdr:col>
      <xdr:colOff>152400</xdr:colOff>
      <xdr:row>1327</xdr:row>
      <xdr:rowOff>133350</xdr:rowOff>
    </xdr:to>
    <xdr:pic>
      <xdr:nvPicPr>
        <xdr:cNvPr id="1328" name="Picture@01\QPosted@" descr="@01\QPosted@">
          <a:extLst>
            <a:ext uri="{FF2B5EF4-FFF2-40B4-BE49-F238E27FC236}">
              <a16:creationId xmlns:a16="http://schemas.microsoft.com/office/drawing/2014/main" id="{F05BE03E-F1D6-4A19-A94A-22441B46A8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79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1328</xdr:row>
      <xdr:rowOff>0</xdr:rowOff>
    </xdr:from>
    <xdr:to>
      <xdr:col>0</xdr:col>
      <xdr:colOff>152400</xdr:colOff>
      <xdr:row>1328</xdr:row>
      <xdr:rowOff>133350</xdr:rowOff>
    </xdr:to>
    <xdr:pic>
      <xdr:nvPicPr>
        <xdr:cNvPr id="1329" name="Picture@01\QPosted@" descr="@01\QPosted@">
          <a:extLst>
            <a:ext uri="{FF2B5EF4-FFF2-40B4-BE49-F238E27FC236}">
              <a16:creationId xmlns:a16="http://schemas.microsoft.com/office/drawing/2014/main" id="{20F18C0A-1E90-47A1-B15C-02D1D49501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1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1329</xdr:row>
      <xdr:rowOff>0</xdr:rowOff>
    </xdr:from>
    <xdr:to>
      <xdr:col>0</xdr:col>
      <xdr:colOff>152400</xdr:colOff>
      <xdr:row>1329</xdr:row>
      <xdr:rowOff>133350</xdr:rowOff>
    </xdr:to>
    <xdr:pic>
      <xdr:nvPicPr>
        <xdr:cNvPr id="1330" name="Picture@01\QPosted@" descr="@01\QPosted@">
          <a:extLst>
            <a:ext uri="{FF2B5EF4-FFF2-40B4-BE49-F238E27FC236}">
              <a16:creationId xmlns:a16="http://schemas.microsoft.com/office/drawing/2014/main" id="{67686735-F69E-4ED5-A482-2B0D217465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3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1330</xdr:row>
      <xdr:rowOff>0</xdr:rowOff>
    </xdr:from>
    <xdr:to>
      <xdr:col>0</xdr:col>
      <xdr:colOff>152400</xdr:colOff>
      <xdr:row>1330</xdr:row>
      <xdr:rowOff>133350</xdr:rowOff>
    </xdr:to>
    <xdr:pic>
      <xdr:nvPicPr>
        <xdr:cNvPr id="1331" name="Picture@01\QPosted@" descr="@01\QPosted@">
          <a:extLst>
            <a:ext uri="{FF2B5EF4-FFF2-40B4-BE49-F238E27FC236}">
              <a16:creationId xmlns:a16="http://schemas.microsoft.com/office/drawing/2014/main" id="{3133CAAC-2D71-495C-B218-5F809CFF24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5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1331</xdr:row>
      <xdr:rowOff>0</xdr:rowOff>
    </xdr:from>
    <xdr:to>
      <xdr:col>0</xdr:col>
      <xdr:colOff>152400</xdr:colOff>
      <xdr:row>1331</xdr:row>
      <xdr:rowOff>133350</xdr:rowOff>
    </xdr:to>
    <xdr:pic>
      <xdr:nvPicPr>
        <xdr:cNvPr id="1332" name="Picture@01\QPosted@" descr="@01\QPosted@">
          <a:extLst>
            <a:ext uri="{FF2B5EF4-FFF2-40B4-BE49-F238E27FC236}">
              <a16:creationId xmlns:a16="http://schemas.microsoft.com/office/drawing/2014/main" id="{62EECF93-9B0D-44C4-8989-741C3E06A9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6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1332</xdr:row>
      <xdr:rowOff>0</xdr:rowOff>
    </xdr:from>
    <xdr:to>
      <xdr:col>0</xdr:col>
      <xdr:colOff>152400</xdr:colOff>
      <xdr:row>1332</xdr:row>
      <xdr:rowOff>133350</xdr:rowOff>
    </xdr:to>
    <xdr:pic>
      <xdr:nvPicPr>
        <xdr:cNvPr id="1333" name="Picture@01\QPosted@" descr="@01\QPosted@">
          <a:extLst>
            <a:ext uri="{FF2B5EF4-FFF2-40B4-BE49-F238E27FC236}">
              <a16:creationId xmlns:a16="http://schemas.microsoft.com/office/drawing/2014/main" id="{CEBEE56D-C3E9-485B-8869-0758BA4367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88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1333</xdr:row>
      <xdr:rowOff>0</xdr:rowOff>
    </xdr:from>
    <xdr:to>
      <xdr:col>0</xdr:col>
      <xdr:colOff>152400</xdr:colOff>
      <xdr:row>1333</xdr:row>
      <xdr:rowOff>133350</xdr:rowOff>
    </xdr:to>
    <xdr:pic>
      <xdr:nvPicPr>
        <xdr:cNvPr id="1334" name="Picture@01\QPosted@" descr="@01\QPosted@">
          <a:extLst>
            <a:ext uri="{FF2B5EF4-FFF2-40B4-BE49-F238E27FC236}">
              <a16:creationId xmlns:a16="http://schemas.microsoft.com/office/drawing/2014/main" id="{41220489-7F4F-4789-9B8C-5A78C59D29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0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1334</xdr:row>
      <xdr:rowOff>0</xdr:rowOff>
    </xdr:from>
    <xdr:to>
      <xdr:col>0</xdr:col>
      <xdr:colOff>152400</xdr:colOff>
      <xdr:row>1334</xdr:row>
      <xdr:rowOff>133350</xdr:rowOff>
    </xdr:to>
    <xdr:pic>
      <xdr:nvPicPr>
        <xdr:cNvPr id="1335" name="Picture@01\QPosted@" descr="@01\QPosted@">
          <a:extLst>
            <a:ext uri="{FF2B5EF4-FFF2-40B4-BE49-F238E27FC236}">
              <a16:creationId xmlns:a16="http://schemas.microsoft.com/office/drawing/2014/main" id="{846A3985-24B5-466F-8E4C-1132CFC0B0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1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1335</xdr:row>
      <xdr:rowOff>0</xdr:rowOff>
    </xdr:from>
    <xdr:to>
      <xdr:col>0</xdr:col>
      <xdr:colOff>152400</xdr:colOff>
      <xdr:row>1335</xdr:row>
      <xdr:rowOff>133350</xdr:rowOff>
    </xdr:to>
    <xdr:pic>
      <xdr:nvPicPr>
        <xdr:cNvPr id="1336" name="Picture@01\QPosted@" descr="@01\QPosted@">
          <a:extLst>
            <a:ext uri="{FF2B5EF4-FFF2-40B4-BE49-F238E27FC236}">
              <a16:creationId xmlns:a16="http://schemas.microsoft.com/office/drawing/2014/main" id="{0E3F083A-40B8-4DB7-98CA-BCF6E8E699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3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1336</xdr:row>
      <xdr:rowOff>0</xdr:rowOff>
    </xdr:from>
    <xdr:to>
      <xdr:col>0</xdr:col>
      <xdr:colOff>152400</xdr:colOff>
      <xdr:row>1336</xdr:row>
      <xdr:rowOff>133350</xdr:rowOff>
    </xdr:to>
    <xdr:pic>
      <xdr:nvPicPr>
        <xdr:cNvPr id="1337" name="Picture@01\QPosted@" descr="@01\QPosted@">
          <a:extLst>
            <a:ext uri="{FF2B5EF4-FFF2-40B4-BE49-F238E27FC236}">
              <a16:creationId xmlns:a16="http://schemas.microsoft.com/office/drawing/2014/main" id="{2855E5DE-426D-4BD4-8C6E-DFE16A5BF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5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1337</xdr:row>
      <xdr:rowOff>0</xdr:rowOff>
    </xdr:from>
    <xdr:to>
      <xdr:col>0</xdr:col>
      <xdr:colOff>152400</xdr:colOff>
      <xdr:row>1337</xdr:row>
      <xdr:rowOff>133350</xdr:rowOff>
    </xdr:to>
    <xdr:pic>
      <xdr:nvPicPr>
        <xdr:cNvPr id="1338" name="Picture@01\QPosted@" descr="@01\QPosted@">
          <a:extLst>
            <a:ext uri="{FF2B5EF4-FFF2-40B4-BE49-F238E27FC236}">
              <a16:creationId xmlns:a16="http://schemas.microsoft.com/office/drawing/2014/main" id="{A56CCD78-8BA7-4993-A4E0-C087D81D0C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7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1338</xdr:row>
      <xdr:rowOff>0</xdr:rowOff>
    </xdr:from>
    <xdr:to>
      <xdr:col>0</xdr:col>
      <xdr:colOff>152400</xdr:colOff>
      <xdr:row>1338</xdr:row>
      <xdr:rowOff>133350</xdr:rowOff>
    </xdr:to>
    <xdr:pic>
      <xdr:nvPicPr>
        <xdr:cNvPr id="1339" name="Picture@01\QPosted@" descr="@01\QPosted@">
          <a:extLst>
            <a:ext uri="{FF2B5EF4-FFF2-40B4-BE49-F238E27FC236}">
              <a16:creationId xmlns:a16="http://schemas.microsoft.com/office/drawing/2014/main" id="{61C7BC47-D5C9-4663-981C-D18FC75112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98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1339</xdr:row>
      <xdr:rowOff>0</xdr:rowOff>
    </xdr:from>
    <xdr:to>
      <xdr:col>0</xdr:col>
      <xdr:colOff>152400</xdr:colOff>
      <xdr:row>1339</xdr:row>
      <xdr:rowOff>133350</xdr:rowOff>
    </xdr:to>
    <xdr:pic>
      <xdr:nvPicPr>
        <xdr:cNvPr id="1340" name="Picture@01\QPosted@" descr="@01\QPosted@">
          <a:extLst>
            <a:ext uri="{FF2B5EF4-FFF2-40B4-BE49-F238E27FC236}">
              <a16:creationId xmlns:a16="http://schemas.microsoft.com/office/drawing/2014/main" id="{74E5A7F0-14E8-46A5-9C56-C6FBB6BECE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0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1340</xdr:row>
      <xdr:rowOff>0</xdr:rowOff>
    </xdr:from>
    <xdr:to>
      <xdr:col>0</xdr:col>
      <xdr:colOff>152400</xdr:colOff>
      <xdr:row>1340</xdr:row>
      <xdr:rowOff>133350</xdr:rowOff>
    </xdr:to>
    <xdr:pic>
      <xdr:nvPicPr>
        <xdr:cNvPr id="1341" name="Picture@01\QPosted@" descr="@01\QPosted@">
          <a:extLst>
            <a:ext uri="{FF2B5EF4-FFF2-40B4-BE49-F238E27FC236}">
              <a16:creationId xmlns:a16="http://schemas.microsoft.com/office/drawing/2014/main" id="{166D5835-FB10-4B9C-8B78-DB62039245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2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1341</xdr:row>
      <xdr:rowOff>0</xdr:rowOff>
    </xdr:from>
    <xdr:to>
      <xdr:col>0</xdr:col>
      <xdr:colOff>152400</xdr:colOff>
      <xdr:row>1341</xdr:row>
      <xdr:rowOff>133350</xdr:rowOff>
    </xdr:to>
    <xdr:pic>
      <xdr:nvPicPr>
        <xdr:cNvPr id="1342" name="Picture@01\QPosted@" descr="@01\QPosted@">
          <a:extLst>
            <a:ext uri="{FF2B5EF4-FFF2-40B4-BE49-F238E27FC236}">
              <a16:creationId xmlns:a16="http://schemas.microsoft.com/office/drawing/2014/main" id="{F0126BF8-9715-4CC4-AC68-EC44BE7C6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3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1342</xdr:row>
      <xdr:rowOff>0</xdr:rowOff>
    </xdr:from>
    <xdr:to>
      <xdr:col>0</xdr:col>
      <xdr:colOff>152400</xdr:colOff>
      <xdr:row>1342</xdr:row>
      <xdr:rowOff>133350</xdr:rowOff>
    </xdr:to>
    <xdr:pic>
      <xdr:nvPicPr>
        <xdr:cNvPr id="1343" name="Picture@01\QPosted@" descr="@01\QPosted@">
          <a:extLst>
            <a:ext uri="{FF2B5EF4-FFF2-40B4-BE49-F238E27FC236}">
              <a16:creationId xmlns:a16="http://schemas.microsoft.com/office/drawing/2014/main" id="{85EACB52-2204-4145-AFDB-9B7093D883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5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1343</xdr:row>
      <xdr:rowOff>0</xdr:rowOff>
    </xdr:from>
    <xdr:to>
      <xdr:col>0</xdr:col>
      <xdr:colOff>152400</xdr:colOff>
      <xdr:row>1343</xdr:row>
      <xdr:rowOff>133350</xdr:rowOff>
    </xdr:to>
    <xdr:pic>
      <xdr:nvPicPr>
        <xdr:cNvPr id="1344" name="Picture@01\QPosted@" descr="@01\QPosted@">
          <a:extLst>
            <a:ext uri="{FF2B5EF4-FFF2-40B4-BE49-F238E27FC236}">
              <a16:creationId xmlns:a16="http://schemas.microsoft.com/office/drawing/2014/main" id="{EB282695-C55A-4A6C-A336-D0C18B9F75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7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1344</xdr:row>
      <xdr:rowOff>0</xdr:rowOff>
    </xdr:from>
    <xdr:to>
      <xdr:col>0</xdr:col>
      <xdr:colOff>152400</xdr:colOff>
      <xdr:row>1344</xdr:row>
      <xdr:rowOff>133350</xdr:rowOff>
    </xdr:to>
    <xdr:pic>
      <xdr:nvPicPr>
        <xdr:cNvPr id="1345" name="Picture@01\QPosted@" descr="@01\QPosted@">
          <a:extLst>
            <a:ext uri="{FF2B5EF4-FFF2-40B4-BE49-F238E27FC236}">
              <a16:creationId xmlns:a16="http://schemas.microsoft.com/office/drawing/2014/main" id="{9E61C0E6-442C-410B-A95D-76F6C47997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09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1345</xdr:row>
      <xdr:rowOff>0</xdr:rowOff>
    </xdr:from>
    <xdr:to>
      <xdr:col>0</xdr:col>
      <xdr:colOff>152400</xdr:colOff>
      <xdr:row>1345</xdr:row>
      <xdr:rowOff>133350</xdr:rowOff>
    </xdr:to>
    <xdr:pic>
      <xdr:nvPicPr>
        <xdr:cNvPr id="1346" name="Picture@01\QPosted@" descr="@01\QPosted@">
          <a:extLst>
            <a:ext uri="{FF2B5EF4-FFF2-40B4-BE49-F238E27FC236}">
              <a16:creationId xmlns:a16="http://schemas.microsoft.com/office/drawing/2014/main" id="{E2907F96-0CF1-4A17-AF44-3B945D567C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0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1346</xdr:row>
      <xdr:rowOff>0</xdr:rowOff>
    </xdr:from>
    <xdr:to>
      <xdr:col>0</xdr:col>
      <xdr:colOff>152400</xdr:colOff>
      <xdr:row>1346</xdr:row>
      <xdr:rowOff>133350</xdr:rowOff>
    </xdr:to>
    <xdr:pic>
      <xdr:nvPicPr>
        <xdr:cNvPr id="1347" name="Picture@01\QPosted@" descr="@01\QPosted@">
          <a:extLst>
            <a:ext uri="{FF2B5EF4-FFF2-40B4-BE49-F238E27FC236}">
              <a16:creationId xmlns:a16="http://schemas.microsoft.com/office/drawing/2014/main" id="{727D5F11-A292-4CA4-B954-4C0570130D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2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1347</xdr:row>
      <xdr:rowOff>0</xdr:rowOff>
    </xdr:from>
    <xdr:to>
      <xdr:col>0</xdr:col>
      <xdr:colOff>152400</xdr:colOff>
      <xdr:row>1347</xdr:row>
      <xdr:rowOff>133350</xdr:rowOff>
    </xdr:to>
    <xdr:pic>
      <xdr:nvPicPr>
        <xdr:cNvPr id="1348" name="Picture@01\QPosted@" descr="@01\QPosted@">
          <a:extLst>
            <a:ext uri="{FF2B5EF4-FFF2-40B4-BE49-F238E27FC236}">
              <a16:creationId xmlns:a16="http://schemas.microsoft.com/office/drawing/2014/main" id="{3CC60FD4-FCE4-4DC1-B25C-35C85083A6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4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1348</xdr:row>
      <xdr:rowOff>0</xdr:rowOff>
    </xdr:from>
    <xdr:to>
      <xdr:col>0</xdr:col>
      <xdr:colOff>152400</xdr:colOff>
      <xdr:row>1348</xdr:row>
      <xdr:rowOff>133350</xdr:rowOff>
    </xdr:to>
    <xdr:pic>
      <xdr:nvPicPr>
        <xdr:cNvPr id="1349" name="Picture@01\QPosted@" descr="@01\QPosted@">
          <a:extLst>
            <a:ext uri="{FF2B5EF4-FFF2-40B4-BE49-F238E27FC236}">
              <a16:creationId xmlns:a16="http://schemas.microsoft.com/office/drawing/2014/main" id="{82C137FA-5672-40DB-B4ED-EB377F04D9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5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1349</xdr:row>
      <xdr:rowOff>0</xdr:rowOff>
    </xdr:from>
    <xdr:to>
      <xdr:col>0</xdr:col>
      <xdr:colOff>152400</xdr:colOff>
      <xdr:row>1349</xdr:row>
      <xdr:rowOff>133350</xdr:rowOff>
    </xdr:to>
    <xdr:pic>
      <xdr:nvPicPr>
        <xdr:cNvPr id="1350" name="Picture@01\QPosted@" descr="@01\QPosted@">
          <a:extLst>
            <a:ext uri="{FF2B5EF4-FFF2-40B4-BE49-F238E27FC236}">
              <a16:creationId xmlns:a16="http://schemas.microsoft.com/office/drawing/2014/main" id="{D9DB2A42-8805-4181-AB79-456DC747F6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7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1350</xdr:row>
      <xdr:rowOff>0</xdr:rowOff>
    </xdr:from>
    <xdr:to>
      <xdr:col>0</xdr:col>
      <xdr:colOff>152400</xdr:colOff>
      <xdr:row>1350</xdr:row>
      <xdr:rowOff>133350</xdr:rowOff>
    </xdr:to>
    <xdr:pic>
      <xdr:nvPicPr>
        <xdr:cNvPr id="1351" name="Picture@01\QPosted@" descr="@01\QPosted@">
          <a:extLst>
            <a:ext uri="{FF2B5EF4-FFF2-40B4-BE49-F238E27FC236}">
              <a16:creationId xmlns:a16="http://schemas.microsoft.com/office/drawing/2014/main" id="{511221A9-4ABB-4822-9A82-F5B537F6C8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19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1351</xdr:row>
      <xdr:rowOff>0</xdr:rowOff>
    </xdr:from>
    <xdr:to>
      <xdr:col>0</xdr:col>
      <xdr:colOff>152400</xdr:colOff>
      <xdr:row>1351</xdr:row>
      <xdr:rowOff>133350</xdr:rowOff>
    </xdr:to>
    <xdr:pic>
      <xdr:nvPicPr>
        <xdr:cNvPr id="1352" name="Picture@01\QPosted@" descr="@01\QPosted@">
          <a:extLst>
            <a:ext uri="{FF2B5EF4-FFF2-40B4-BE49-F238E27FC236}">
              <a16:creationId xmlns:a16="http://schemas.microsoft.com/office/drawing/2014/main" id="{05148E3F-4F9C-49A4-ADCE-796BDA68AA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1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1352</xdr:row>
      <xdr:rowOff>0</xdr:rowOff>
    </xdr:from>
    <xdr:to>
      <xdr:col>0</xdr:col>
      <xdr:colOff>152400</xdr:colOff>
      <xdr:row>1352</xdr:row>
      <xdr:rowOff>133350</xdr:rowOff>
    </xdr:to>
    <xdr:pic>
      <xdr:nvPicPr>
        <xdr:cNvPr id="1353" name="Picture@01\QPosted@" descr="@01\QPosted@">
          <a:extLst>
            <a:ext uri="{FF2B5EF4-FFF2-40B4-BE49-F238E27FC236}">
              <a16:creationId xmlns:a16="http://schemas.microsoft.com/office/drawing/2014/main" id="{439978B9-9A29-466F-A55E-BE4F62488C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2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1353</xdr:row>
      <xdr:rowOff>0</xdr:rowOff>
    </xdr:from>
    <xdr:to>
      <xdr:col>0</xdr:col>
      <xdr:colOff>152400</xdr:colOff>
      <xdr:row>1353</xdr:row>
      <xdr:rowOff>133350</xdr:rowOff>
    </xdr:to>
    <xdr:pic>
      <xdr:nvPicPr>
        <xdr:cNvPr id="1354" name="Picture@01\QPosted@" descr="@01\QPosted@">
          <a:extLst>
            <a:ext uri="{FF2B5EF4-FFF2-40B4-BE49-F238E27FC236}">
              <a16:creationId xmlns:a16="http://schemas.microsoft.com/office/drawing/2014/main" id="{744444C8-62C7-4C03-B1FB-DACCEC4EE8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4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1354</xdr:row>
      <xdr:rowOff>0</xdr:rowOff>
    </xdr:from>
    <xdr:to>
      <xdr:col>0</xdr:col>
      <xdr:colOff>152400</xdr:colOff>
      <xdr:row>1354</xdr:row>
      <xdr:rowOff>133350</xdr:rowOff>
    </xdr:to>
    <xdr:pic>
      <xdr:nvPicPr>
        <xdr:cNvPr id="1355" name="Picture@01\QPosted@" descr="@01\QPosted@">
          <a:extLst>
            <a:ext uri="{FF2B5EF4-FFF2-40B4-BE49-F238E27FC236}">
              <a16:creationId xmlns:a16="http://schemas.microsoft.com/office/drawing/2014/main" id="{AB2B362C-09DE-4917-9541-69FD4A4957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6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1355</xdr:row>
      <xdr:rowOff>0</xdr:rowOff>
    </xdr:from>
    <xdr:to>
      <xdr:col>0</xdr:col>
      <xdr:colOff>152400</xdr:colOff>
      <xdr:row>1355</xdr:row>
      <xdr:rowOff>133350</xdr:rowOff>
    </xdr:to>
    <xdr:pic>
      <xdr:nvPicPr>
        <xdr:cNvPr id="1356" name="Picture@01\QPosted@" descr="@01\QPosted@">
          <a:extLst>
            <a:ext uri="{FF2B5EF4-FFF2-40B4-BE49-F238E27FC236}">
              <a16:creationId xmlns:a16="http://schemas.microsoft.com/office/drawing/2014/main" id="{B51B21D7-1361-431D-82C4-F8A906CEB2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7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1356</xdr:row>
      <xdr:rowOff>0</xdr:rowOff>
    </xdr:from>
    <xdr:to>
      <xdr:col>0</xdr:col>
      <xdr:colOff>152400</xdr:colOff>
      <xdr:row>1356</xdr:row>
      <xdr:rowOff>133350</xdr:rowOff>
    </xdr:to>
    <xdr:pic>
      <xdr:nvPicPr>
        <xdr:cNvPr id="1357" name="Picture@01\QPosted@" descr="@01\QPosted@">
          <a:extLst>
            <a:ext uri="{FF2B5EF4-FFF2-40B4-BE49-F238E27FC236}">
              <a16:creationId xmlns:a16="http://schemas.microsoft.com/office/drawing/2014/main" id="{D4E16A31-2AF8-4961-84B6-F519BCF63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29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1357</xdr:row>
      <xdr:rowOff>0</xdr:rowOff>
    </xdr:from>
    <xdr:to>
      <xdr:col>0</xdr:col>
      <xdr:colOff>152400</xdr:colOff>
      <xdr:row>1357</xdr:row>
      <xdr:rowOff>133350</xdr:rowOff>
    </xdr:to>
    <xdr:pic>
      <xdr:nvPicPr>
        <xdr:cNvPr id="1358" name="Picture@01\QPosted@" descr="@01\QPosted@">
          <a:extLst>
            <a:ext uri="{FF2B5EF4-FFF2-40B4-BE49-F238E27FC236}">
              <a16:creationId xmlns:a16="http://schemas.microsoft.com/office/drawing/2014/main" id="{9F049EA2-81E9-4CAC-BBAC-7385BAEF63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1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1358</xdr:row>
      <xdr:rowOff>0</xdr:rowOff>
    </xdr:from>
    <xdr:to>
      <xdr:col>0</xdr:col>
      <xdr:colOff>152400</xdr:colOff>
      <xdr:row>1358</xdr:row>
      <xdr:rowOff>133350</xdr:rowOff>
    </xdr:to>
    <xdr:pic>
      <xdr:nvPicPr>
        <xdr:cNvPr id="1359" name="Picture@01\QPosted@" descr="@01\QPosted@">
          <a:extLst>
            <a:ext uri="{FF2B5EF4-FFF2-40B4-BE49-F238E27FC236}">
              <a16:creationId xmlns:a16="http://schemas.microsoft.com/office/drawing/2014/main" id="{E23B8B62-F272-4747-AECC-81D2B18EB1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3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1359</xdr:row>
      <xdr:rowOff>0</xdr:rowOff>
    </xdr:from>
    <xdr:to>
      <xdr:col>0</xdr:col>
      <xdr:colOff>152400</xdr:colOff>
      <xdr:row>1359</xdr:row>
      <xdr:rowOff>133350</xdr:rowOff>
    </xdr:to>
    <xdr:pic>
      <xdr:nvPicPr>
        <xdr:cNvPr id="1360" name="Picture@01\QPosted@" descr="@01\QPosted@">
          <a:extLst>
            <a:ext uri="{FF2B5EF4-FFF2-40B4-BE49-F238E27FC236}">
              <a16:creationId xmlns:a16="http://schemas.microsoft.com/office/drawing/2014/main" id="{CBA2C5A1-8CF1-4537-8010-1A16513F43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4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1360</xdr:row>
      <xdr:rowOff>0</xdr:rowOff>
    </xdr:from>
    <xdr:to>
      <xdr:col>0</xdr:col>
      <xdr:colOff>152400</xdr:colOff>
      <xdr:row>1360</xdr:row>
      <xdr:rowOff>133350</xdr:rowOff>
    </xdr:to>
    <xdr:pic>
      <xdr:nvPicPr>
        <xdr:cNvPr id="1361" name="Picture@01\QPosted@" descr="@01\QPosted@">
          <a:extLst>
            <a:ext uri="{FF2B5EF4-FFF2-40B4-BE49-F238E27FC236}">
              <a16:creationId xmlns:a16="http://schemas.microsoft.com/office/drawing/2014/main" id="{5277C91E-79A4-4527-81E4-3791601854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6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1361</xdr:row>
      <xdr:rowOff>0</xdr:rowOff>
    </xdr:from>
    <xdr:to>
      <xdr:col>0</xdr:col>
      <xdr:colOff>152400</xdr:colOff>
      <xdr:row>1361</xdr:row>
      <xdr:rowOff>133350</xdr:rowOff>
    </xdr:to>
    <xdr:pic>
      <xdr:nvPicPr>
        <xdr:cNvPr id="1362" name="Picture@01\QPosted@" descr="@01\QPosted@">
          <a:extLst>
            <a:ext uri="{FF2B5EF4-FFF2-40B4-BE49-F238E27FC236}">
              <a16:creationId xmlns:a16="http://schemas.microsoft.com/office/drawing/2014/main" id="{00858662-6F81-4BAF-8605-5D052EA1C2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8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1362</xdr:row>
      <xdr:rowOff>0</xdr:rowOff>
    </xdr:from>
    <xdr:to>
      <xdr:col>0</xdr:col>
      <xdr:colOff>152400</xdr:colOff>
      <xdr:row>1362</xdr:row>
      <xdr:rowOff>133350</xdr:rowOff>
    </xdr:to>
    <xdr:pic>
      <xdr:nvPicPr>
        <xdr:cNvPr id="1363" name="Picture@01\QPosted@" descr="@01\QPosted@">
          <a:extLst>
            <a:ext uri="{FF2B5EF4-FFF2-40B4-BE49-F238E27FC236}">
              <a16:creationId xmlns:a16="http://schemas.microsoft.com/office/drawing/2014/main" id="{F12D723A-C98F-4548-93C1-2054936DE1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39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1363</xdr:row>
      <xdr:rowOff>0</xdr:rowOff>
    </xdr:from>
    <xdr:to>
      <xdr:col>0</xdr:col>
      <xdr:colOff>152400</xdr:colOff>
      <xdr:row>1363</xdr:row>
      <xdr:rowOff>133350</xdr:rowOff>
    </xdr:to>
    <xdr:pic>
      <xdr:nvPicPr>
        <xdr:cNvPr id="1364" name="Picture@01\QPosted@" descr="@01\QPosted@">
          <a:extLst>
            <a:ext uri="{FF2B5EF4-FFF2-40B4-BE49-F238E27FC236}">
              <a16:creationId xmlns:a16="http://schemas.microsoft.com/office/drawing/2014/main" id="{D38302AB-88AE-4500-97C6-5FA411F705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1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1364</xdr:row>
      <xdr:rowOff>0</xdr:rowOff>
    </xdr:from>
    <xdr:to>
      <xdr:col>0</xdr:col>
      <xdr:colOff>152400</xdr:colOff>
      <xdr:row>1364</xdr:row>
      <xdr:rowOff>133350</xdr:rowOff>
    </xdr:to>
    <xdr:pic>
      <xdr:nvPicPr>
        <xdr:cNvPr id="1365" name="Picture@01\QPosted@" descr="@01\QPosted@">
          <a:extLst>
            <a:ext uri="{FF2B5EF4-FFF2-40B4-BE49-F238E27FC236}">
              <a16:creationId xmlns:a16="http://schemas.microsoft.com/office/drawing/2014/main" id="{55E60ACC-58FF-4D4F-A5B4-4144487649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3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1365</xdr:row>
      <xdr:rowOff>0</xdr:rowOff>
    </xdr:from>
    <xdr:to>
      <xdr:col>0</xdr:col>
      <xdr:colOff>152400</xdr:colOff>
      <xdr:row>1365</xdr:row>
      <xdr:rowOff>133350</xdr:rowOff>
    </xdr:to>
    <xdr:pic>
      <xdr:nvPicPr>
        <xdr:cNvPr id="1366" name="Picture@01\QPosted@" descr="@01\QPosted@">
          <a:extLst>
            <a:ext uri="{FF2B5EF4-FFF2-40B4-BE49-F238E27FC236}">
              <a16:creationId xmlns:a16="http://schemas.microsoft.com/office/drawing/2014/main" id="{065BA63C-D8B9-47AC-BEBC-7E5B2900A7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5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1366</xdr:row>
      <xdr:rowOff>0</xdr:rowOff>
    </xdr:from>
    <xdr:to>
      <xdr:col>0</xdr:col>
      <xdr:colOff>152400</xdr:colOff>
      <xdr:row>1366</xdr:row>
      <xdr:rowOff>133350</xdr:rowOff>
    </xdr:to>
    <xdr:pic>
      <xdr:nvPicPr>
        <xdr:cNvPr id="1367" name="Picture@01\QPosted@" descr="@01\QPosted@">
          <a:extLst>
            <a:ext uri="{FF2B5EF4-FFF2-40B4-BE49-F238E27FC236}">
              <a16:creationId xmlns:a16="http://schemas.microsoft.com/office/drawing/2014/main" id="{2A019DB5-1CB2-4187-A6DB-55A5933742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6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1367</xdr:row>
      <xdr:rowOff>0</xdr:rowOff>
    </xdr:from>
    <xdr:to>
      <xdr:col>0</xdr:col>
      <xdr:colOff>152400</xdr:colOff>
      <xdr:row>1367</xdr:row>
      <xdr:rowOff>133350</xdr:rowOff>
    </xdr:to>
    <xdr:pic>
      <xdr:nvPicPr>
        <xdr:cNvPr id="1368" name="Picture@01\QPosted@" descr="@01\QPosted@">
          <a:extLst>
            <a:ext uri="{FF2B5EF4-FFF2-40B4-BE49-F238E27FC236}">
              <a16:creationId xmlns:a16="http://schemas.microsoft.com/office/drawing/2014/main" id="{E395367E-0FF6-44DC-8628-2314283476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48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1368</xdr:row>
      <xdr:rowOff>0</xdr:rowOff>
    </xdr:from>
    <xdr:to>
      <xdr:col>0</xdr:col>
      <xdr:colOff>152400</xdr:colOff>
      <xdr:row>1368</xdr:row>
      <xdr:rowOff>133350</xdr:rowOff>
    </xdr:to>
    <xdr:pic>
      <xdr:nvPicPr>
        <xdr:cNvPr id="1369" name="Picture@01\QPosted@" descr="@01\QPosted@">
          <a:extLst>
            <a:ext uri="{FF2B5EF4-FFF2-40B4-BE49-F238E27FC236}">
              <a16:creationId xmlns:a16="http://schemas.microsoft.com/office/drawing/2014/main" id="{5EDD5FB1-2550-4FCD-AA3B-A5259B8D77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0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1369</xdr:row>
      <xdr:rowOff>0</xdr:rowOff>
    </xdr:from>
    <xdr:to>
      <xdr:col>0</xdr:col>
      <xdr:colOff>152400</xdr:colOff>
      <xdr:row>1369</xdr:row>
      <xdr:rowOff>133350</xdr:rowOff>
    </xdr:to>
    <xdr:pic>
      <xdr:nvPicPr>
        <xdr:cNvPr id="1370" name="Picture@01\QPosted@" descr="@01\QPosted@">
          <a:extLst>
            <a:ext uri="{FF2B5EF4-FFF2-40B4-BE49-F238E27FC236}">
              <a16:creationId xmlns:a16="http://schemas.microsoft.com/office/drawing/2014/main" id="{5C5EFB5B-42F4-4E53-999B-4C143C5E60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1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1370</xdr:row>
      <xdr:rowOff>0</xdr:rowOff>
    </xdr:from>
    <xdr:to>
      <xdr:col>0</xdr:col>
      <xdr:colOff>152400</xdr:colOff>
      <xdr:row>1370</xdr:row>
      <xdr:rowOff>133350</xdr:rowOff>
    </xdr:to>
    <xdr:pic>
      <xdr:nvPicPr>
        <xdr:cNvPr id="1371" name="Picture@01\QPosted@" descr="@01\QPosted@">
          <a:extLst>
            <a:ext uri="{FF2B5EF4-FFF2-40B4-BE49-F238E27FC236}">
              <a16:creationId xmlns:a16="http://schemas.microsoft.com/office/drawing/2014/main" id="{05299535-1113-4594-A998-E98433F57F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3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1371</xdr:row>
      <xdr:rowOff>0</xdr:rowOff>
    </xdr:from>
    <xdr:to>
      <xdr:col>0</xdr:col>
      <xdr:colOff>152400</xdr:colOff>
      <xdr:row>1371</xdr:row>
      <xdr:rowOff>133350</xdr:rowOff>
    </xdr:to>
    <xdr:pic>
      <xdr:nvPicPr>
        <xdr:cNvPr id="1372" name="Picture@01\QPosted@" descr="@01\QPosted@">
          <a:extLst>
            <a:ext uri="{FF2B5EF4-FFF2-40B4-BE49-F238E27FC236}">
              <a16:creationId xmlns:a16="http://schemas.microsoft.com/office/drawing/2014/main" id="{4183E5D4-C6D2-4739-ABAD-168AFF23E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5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1372</xdr:row>
      <xdr:rowOff>0</xdr:rowOff>
    </xdr:from>
    <xdr:to>
      <xdr:col>0</xdr:col>
      <xdr:colOff>152400</xdr:colOff>
      <xdr:row>1372</xdr:row>
      <xdr:rowOff>133350</xdr:rowOff>
    </xdr:to>
    <xdr:pic>
      <xdr:nvPicPr>
        <xdr:cNvPr id="1373" name="Picture@01\QPosted@" descr="@01\QPosted@">
          <a:extLst>
            <a:ext uri="{FF2B5EF4-FFF2-40B4-BE49-F238E27FC236}">
              <a16:creationId xmlns:a16="http://schemas.microsoft.com/office/drawing/2014/main" id="{08DA63F0-D6E2-41A9-8EC1-81A9FF163D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7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1373</xdr:row>
      <xdr:rowOff>0</xdr:rowOff>
    </xdr:from>
    <xdr:to>
      <xdr:col>0</xdr:col>
      <xdr:colOff>152400</xdr:colOff>
      <xdr:row>1373</xdr:row>
      <xdr:rowOff>133350</xdr:rowOff>
    </xdr:to>
    <xdr:pic>
      <xdr:nvPicPr>
        <xdr:cNvPr id="1374" name="Picture@01\QPosted@" descr="@01\QPosted@">
          <a:extLst>
            <a:ext uri="{FF2B5EF4-FFF2-40B4-BE49-F238E27FC236}">
              <a16:creationId xmlns:a16="http://schemas.microsoft.com/office/drawing/2014/main" id="{B561C9D5-1EE1-4869-8EA9-3D6F485317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58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1374</xdr:row>
      <xdr:rowOff>0</xdr:rowOff>
    </xdr:from>
    <xdr:to>
      <xdr:col>0</xdr:col>
      <xdr:colOff>152400</xdr:colOff>
      <xdr:row>1374</xdr:row>
      <xdr:rowOff>133350</xdr:rowOff>
    </xdr:to>
    <xdr:pic>
      <xdr:nvPicPr>
        <xdr:cNvPr id="1375" name="Picture@01\QPosted@" descr="@01\QPosted@">
          <a:extLst>
            <a:ext uri="{FF2B5EF4-FFF2-40B4-BE49-F238E27FC236}">
              <a16:creationId xmlns:a16="http://schemas.microsoft.com/office/drawing/2014/main" id="{60249753-4FA1-4E97-AB7F-443D0F5951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0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1375</xdr:row>
      <xdr:rowOff>0</xdr:rowOff>
    </xdr:from>
    <xdr:to>
      <xdr:col>0</xdr:col>
      <xdr:colOff>152400</xdr:colOff>
      <xdr:row>1375</xdr:row>
      <xdr:rowOff>133350</xdr:rowOff>
    </xdr:to>
    <xdr:pic>
      <xdr:nvPicPr>
        <xdr:cNvPr id="1376" name="Picture@01\QPosted@" descr="@01\QPosted@">
          <a:extLst>
            <a:ext uri="{FF2B5EF4-FFF2-40B4-BE49-F238E27FC236}">
              <a16:creationId xmlns:a16="http://schemas.microsoft.com/office/drawing/2014/main" id="{5424490F-ACE0-4E31-880B-EC9E73410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2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1376</xdr:row>
      <xdr:rowOff>0</xdr:rowOff>
    </xdr:from>
    <xdr:to>
      <xdr:col>0</xdr:col>
      <xdr:colOff>152400</xdr:colOff>
      <xdr:row>1376</xdr:row>
      <xdr:rowOff>133350</xdr:rowOff>
    </xdr:to>
    <xdr:pic>
      <xdr:nvPicPr>
        <xdr:cNvPr id="1377" name="Picture@01\QPosted@" descr="@01\QPosted@">
          <a:extLst>
            <a:ext uri="{FF2B5EF4-FFF2-40B4-BE49-F238E27FC236}">
              <a16:creationId xmlns:a16="http://schemas.microsoft.com/office/drawing/2014/main" id="{034255B4-7DFD-4902-BC24-B6459F7F96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3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1377</xdr:row>
      <xdr:rowOff>0</xdr:rowOff>
    </xdr:from>
    <xdr:to>
      <xdr:col>0</xdr:col>
      <xdr:colOff>152400</xdr:colOff>
      <xdr:row>1377</xdr:row>
      <xdr:rowOff>133350</xdr:rowOff>
    </xdr:to>
    <xdr:pic>
      <xdr:nvPicPr>
        <xdr:cNvPr id="1378" name="Picture@01\QPosted@" descr="@01\QPosted@">
          <a:extLst>
            <a:ext uri="{FF2B5EF4-FFF2-40B4-BE49-F238E27FC236}">
              <a16:creationId xmlns:a16="http://schemas.microsoft.com/office/drawing/2014/main" id="{0803500F-7BF7-41AD-87EB-F9615D6124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5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1378</xdr:row>
      <xdr:rowOff>0</xdr:rowOff>
    </xdr:from>
    <xdr:to>
      <xdr:col>0</xdr:col>
      <xdr:colOff>152400</xdr:colOff>
      <xdr:row>1378</xdr:row>
      <xdr:rowOff>133350</xdr:rowOff>
    </xdr:to>
    <xdr:pic>
      <xdr:nvPicPr>
        <xdr:cNvPr id="1379" name="Picture@01\QPosted@" descr="@01\QPosted@">
          <a:extLst>
            <a:ext uri="{FF2B5EF4-FFF2-40B4-BE49-F238E27FC236}">
              <a16:creationId xmlns:a16="http://schemas.microsoft.com/office/drawing/2014/main" id="{D8B2B946-2D2D-4D85-93A4-97F5735720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7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1379</xdr:row>
      <xdr:rowOff>0</xdr:rowOff>
    </xdr:from>
    <xdr:to>
      <xdr:col>0</xdr:col>
      <xdr:colOff>152400</xdr:colOff>
      <xdr:row>1379</xdr:row>
      <xdr:rowOff>133350</xdr:rowOff>
    </xdr:to>
    <xdr:pic>
      <xdr:nvPicPr>
        <xdr:cNvPr id="1380" name="Picture@01\QPosted@" descr="@01\QPosted@">
          <a:extLst>
            <a:ext uri="{FF2B5EF4-FFF2-40B4-BE49-F238E27FC236}">
              <a16:creationId xmlns:a16="http://schemas.microsoft.com/office/drawing/2014/main" id="{465BD249-C36E-4E1D-99C6-46DF70CAFD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69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1380</xdr:row>
      <xdr:rowOff>0</xdr:rowOff>
    </xdr:from>
    <xdr:to>
      <xdr:col>0</xdr:col>
      <xdr:colOff>152400</xdr:colOff>
      <xdr:row>1380</xdr:row>
      <xdr:rowOff>133350</xdr:rowOff>
    </xdr:to>
    <xdr:pic>
      <xdr:nvPicPr>
        <xdr:cNvPr id="1381" name="Picture@01\QPosted@" descr="@01\QPosted@">
          <a:extLst>
            <a:ext uri="{FF2B5EF4-FFF2-40B4-BE49-F238E27FC236}">
              <a16:creationId xmlns:a16="http://schemas.microsoft.com/office/drawing/2014/main" id="{9CF17FB1-DAEE-40A6-B9D3-8967A0D19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0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1381</xdr:row>
      <xdr:rowOff>0</xdr:rowOff>
    </xdr:from>
    <xdr:to>
      <xdr:col>0</xdr:col>
      <xdr:colOff>152400</xdr:colOff>
      <xdr:row>1381</xdr:row>
      <xdr:rowOff>133350</xdr:rowOff>
    </xdr:to>
    <xdr:pic>
      <xdr:nvPicPr>
        <xdr:cNvPr id="1382" name="Picture@01\QPosted@" descr="@01\QPosted@">
          <a:extLst>
            <a:ext uri="{FF2B5EF4-FFF2-40B4-BE49-F238E27FC236}">
              <a16:creationId xmlns:a16="http://schemas.microsoft.com/office/drawing/2014/main" id="{69BC0B58-0882-495E-B8D0-A10E8D1409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2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1382</xdr:row>
      <xdr:rowOff>0</xdr:rowOff>
    </xdr:from>
    <xdr:to>
      <xdr:col>0</xdr:col>
      <xdr:colOff>152400</xdr:colOff>
      <xdr:row>1382</xdr:row>
      <xdr:rowOff>133350</xdr:rowOff>
    </xdr:to>
    <xdr:pic>
      <xdr:nvPicPr>
        <xdr:cNvPr id="1383" name="Picture@01\QPosted@" descr="@01\QPosted@">
          <a:extLst>
            <a:ext uri="{FF2B5EF4-FFF2-40B4-BE49-F238E27FC236}">
              <a16:creationId xmlns:a16="http://schemas.microsoft.com/office/drawing/2014/main" id="{8843104E-97B4-440E-B1D3-7C44E621BF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4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1383</xdr:row>
      <xdr:rowOff>0</xdr:rowOff>
    </xdr:from>
    <xdr:to>
      <xdr:col>0</xdr:col>
      <xdr:colOff>152400</xdr:colOff>
      <xdr:row>1383</xdr:row>
      <xdr:rowOff>133350</xdr:rowOff>
    </xdr:to>
    <xdr:pic>
      <xdr:nvPicPr>
        <xdr:cNvPr id="1384" name="Picture@01\QPosted@" descr="@01\QPosted@">
          <a:extLst>
            <a:ext uri="{FF2B5EF4-FFF2-40B4-BE49-F238E27FC236}">
              <a16:creationId xmlns:a16="http://schemas.microsoft.com/office/drawing/2014/main" id="{B466CC5C-6431-447A-9A5A-53429E8D25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5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1384</xdr:row>
      <xdr:rowOff>0</xdr:rowOff>
    </xdr:from>
    <xdr:to>
      <xdr:col>0</xdr:col>
      <xdr:colOff>152400</xdr:colOff>
      <xdr:row>1384</xdr:row>
      <xdr:rowOff>133350</xdr:rowOff>
    </xdr:to>
    <xdr:pic>
      <xdr:nvPicPr>
        <xdr:cNvPr id="1385" name="Picture@01\QPosted@" descr="@01\QPosted@">
          <a:extLst>
            <a:ext uri="{FF2B5EF4-FFF2-40B4-BE49-F238E27FC236}">
              <a16:creationId xmlns:a16="http://schemas.microsoft.com/office/drawing/2014/main" id="{B03C812B-8E24-45AF-9E6A-12A266641A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7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1385</xdr:row>
      <xdr:rowOff>0</xdr:rowOff>
    </xdr:from>
    <xdr:to>
      <xdr:col>0</xdr:col>
      <xdr:colOff>152400</xdr:colOff>
      <xdr:row>1385</xdr:row>
      <xdr:rowOff>133350</xdr:rowOff>
    </xdr:to>
    <xdr:pic>
      <xdr:nvPicPr>
        <xdr:cNvPr id="1386" name="Picture@01\QPosted@" descr="@01\QPosted@">
          <a:extLst>
            <a:ext uri="{FF2B5EF4-FFF2-40B4-BE49-F238E27FC236}">
              <a16:creationId xmlns:a16="http://schemas.microsoft.com/office/drawing/2014/main" id="{8A252446-BBC8-453F-9B8A-3BD0962269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79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1386</xdr:row>
      <xdr:rowOff>0</xdr:rowOff>
    </xdr:from>
    <xdr:to>
      <xdr:col>0</xdr:col>
      <xdr:colOff>152400</xdr:colOff>
      <xdr:row>1386</xdr:row>
      <xdr:rowOff>133350</xdr:rowOff>
    </xdr:to>
    <xdr:pic>
      <xdr:nvPicPr>
        <xdr:cNvPr id="1387" name="Picture@01\QPosted@" descr="@01\QPosted@">
          <a:extLst>
            <a:ext uri="{FF2B5EF4-FFF2-40B4-BE49-F238E27FC236}">
              <a16:creationId xmlns:a16="http://schemas.microsoft.com/office/drawing/2014/main" id="{0115B8CC-D2FE-4E77-81CC-552DAFBFAC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1387</xdr:row>
      <xdr:rowOff>0</xdr:rowOff>
    </xdr:from>
    <xdr:to>
      <xdr:col>0</xdr:col>
      <xdr:colOff>152400</xdr:colOff>
      <xdr:row>1387</xdr:row>
      <xdr:rowOff>133350</xdr:rowOff>
    </xdr:to>
    <xdr:pic>
      <xdr:nvPicPr>
        <xdr:cNvPr id="1388" name="Picture@01\QPosted@" descr="@01\QPosted@">
          <a:extLst>
            <a:ext uri="{FF2B5EF4-FFF2-40B4-BE49-F238E27FC236}">
              <a16:creationId xmlns:a16="http://schemas.microsoft.com/office/drawing/2014/main" id="{2AB0DA7C-599A-4B44-9E22-EA69B0CACF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2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1388</xdr:row>
      <xdr:rowOff>0</xdr:rowOff>
    </xdr:from>
    <xdr:to>
      <xdr:col>0</xdr:col>
      <xdr:colOff>152400</xdr:colOff>
      <xdr:row>1388</xdr:row>
      <xdr:rowOff>133350</xdr:rowOff>
    </xdr:to>
    <xdr:pic>
      <xdr:nvPicPr>
        <xdr:cNvPr id="1389" name="Picture@01\QPosted@" descr="@01\QPosted@">
          <a:extLst>
            <a:ext uri="{FF2B5EF4-FFF2-40B4-BE49-F238E27FC236}">
              <a16:creationId xmlns:a16="http://schemas.microsoft.com/office/drawing/2014/main" id="{12FAFA32-1B0E-40DD-877D-870D2BAD2F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4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1389</xdr:row>
      <xdr:rowOff>0</xdr:rowOff>
    </xdr:from>
    <xdr:to>
      <xdr:col>0</xdr:col>
      <xdr:colOff>152400</xdr:colOff>
      <xdr:row>1389</xdr:row>
      <xdr:rowOff>133350</xdr:rowOff>
    </xdr:to>
    <xdr:pic>
      <xdr:nvPicPr>
        <xdr:cNvPr id="1390" name="Picture@01\QPosted@" descr="@01\QPosted@">
          <a:extLst>
            <a:ext uri="{FF2B5EF4-FFF2-40B4-BE49-F238E27FC236}">
              <a16:creationId xmlns:a16="http://schemas.microsoft.com/office/drawing/2014/main" id="{3D73B7B9-81FE-48E1-BECD-872014D24C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6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1390</xdr:row>
      <xdr:rowOff>0</xdr:rowOff>
    </xdr:from>
    <xdr:to>
      <xdr:col>0</xdr:col>
      <xdr:colOff>152400</xdr:colOff>
      <xdr:row>1390</xdr:row>
      <xdr:rowOff>133350</xdr:rowOff>
    </xdr:to>
    <xdr:pic>
      <xdr:nvPicPr>
        <xdr:cNvPr id="1391" name="Picture@01\QPosted@" descr="@01\QPosted@">
          <a:extLst>
            <a:ext uri="{FF2B5EF4-FFF2-40B4-BE49-F238E27FC236}">
              <a16:creationId xmlns:a16="http://schemas.microsoft.com/office/drawing/2014/main" id="{3CBCDCFE-8345-480B-817D-198375625F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7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1391</xdr:row>
      <xdr:rowOff>0</xdr:rowOff>
    </xdr:from>
    <xdr:to>
      <xdr:col>0</xdr:col>
      <xdr:colOff>152400</xdr:colOff>
      <xdr:row>1391</xdr:row>
      <xdr:rowOff>133350</xdr:rowOff>
    </xdr:to>
    <xdr:pic>
      <xdr:nvPicPr>
        <xdr:cNvPr id="1392" name="Picture@01\QPosted@" descr="@01\QPosted@">
          <a:extLst>
            <a:ext uri="{FF2B5EF4-FFF2-40B4-BE49-F238E27FC236}">
              <a16:creationId xmlns:a16="http://schemas.microsoft.com/office/drawing/2014/main" id="{B509DEF1-52E7-4962-B4B1-BF0DEE068B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9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1392</xdr:row>
      <xdr:rowOff>0</xdr:rowOff>
    </xdr:from>
    <xdr:to>
      <xdr:col>0</xdr:col>
      <xdr:colOff>152400</xdr:colOff>
      <xdr:row>1392</xdr:row>
      <xdr:rowOff>133350</xdr:rowOff>
    </xdr:to>
    <xdr:pic>
      <xdr:nvPicPr>
        <xdr:cNvPr id="1393" name="Picture@01\QPosted@" descr="@01\QPosted@">
          <a:extLst>
            <a:ext uri="{FF2B5EF4-FFF2-40B4-BE49-F238E27FC236}">
              <a16:creationId xmlns:a16="http://schemas.microsoft.com/office/drawing/2014/main" id="{4684B048-F516-4473-AAA1-C63BE7E86E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1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1393</xdr:row>
      <xdr:rowOff>0</xdr:rowOff>
    </xdr:from>
    <xdr:to>
      <xdr:col>0</xdr:col>
      <xdr:colOff>152400</xdr:colOff>
      <xdr:row>1393</xdr:row>
      <xdr:rowOff>133350</xdr:rowOff>
    </xdr:to>
    <xdr:pic>
      <xdr:nvPicPr>
        <xdr:cNvPr id="1394" name="Picture@01\QPosted@" descr="@01\QPosted@">
          <a:extLst>
            <a:ext uri="{FF2B5EF4-FFF2-40B4-BE49-F238E27FC236}">
              <a16:creationId xmlns:a16="http://schemas.microsoft.com/office/drawing/2014/main" id="{F4FEC4B1-DF60-4AA2-AEE1-BEB22E39A8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3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1394</xdr:row>
      <xdr:rowOff>0</xdr:rowOff>
    </xdr:from>
    <xdr:to>
      <xdr:col>0</xdr:col>
      <xdr:colOff>152400</xdr:colOff>
      <xdr:row>1394</xdr:row>
      <xdr:rowOff>133350</xdr:rowOff>
    </xdr:to>
    <xdr:pic>
      <xdr:nvPicPr>
        <xdr:cNvPr id="1395" name="Picture@01\QPosted@" descr="@01\QPosted@">
          <a:extLst>
            <a:ext uri="{FF2B5EF4-FFF2-40B4-BE49-F238E27FC236}">
              <a16:creationId xmlns:a16="http://schemas.microsoft.com/office/drawing/2014/main" id="{2ED3B4B6-3AB0-47A3-A673-762221829E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4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1395</xdr:row>
      <xdr:rowOff>0</xdr:rowOff>
    </xdr:from>
    <xdr:to>
      <xdr:col>0</xdr:col>
      <xdr:colOff>152400</xdr:colOff>
      <xdr:row>1395</xdr:row>
      <xdr:rowOff>133350</xdr:rowOff>
    </xdr:to>
    <xdr:pic>
      <xdr:nvPicPr>
        <xdr:cNvPr id="1396" name="Picture@01\QPosted@" descr="@01\QPosted@">
          <a:extLst>
            <a:ext uri="{FF2B5EF4-FFF2-40B4-BE49-F238E27FC236}">
              <a16:creationId xmlns:a16="http://schemas.microsoft.com/office/drawing/2014/main" id="{76A4619C-AE5A-4D6E-B7E1-B27CDD11B9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6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1396</xdr:row>
      <xdr:rowOff>0</xdr:rowOff>
    </xdr:from>
    <xdr:to>
      <xdr:col>0</xdr:col>
      <xdr:colOff>152400</xdr:colOff>
      <xdr:row>1396</xdr:row>
      <xdr:rowOff>133350</xdr:rowOff>
    </xdr:to>
    <xdr:pic>
      <xdr:nvPicPr>
        <xdr:cNvPr id="1397" name="Picture@01\QPosted@" descr="@01\QPosted@">
          <a:extLst>
            <a:ext uri="{FF2B5EF4-FFF2-40B4-BE49-F238E27FC236}">
              <a16:creationId xmlns:a16="http://schemas.microsoft.com/office/drawing/2014/main" id="{5EBF3E09-C105-4FBC-81B6-EB91460D64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8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1397</xdr:row>
      <xdr:rowOff>0</xdr:rowOff>
    </xdr:from>
    <xdr:to>
      <xdr:col>0</xdr:col>
      <xdr:colOff>152400</xdr:colOff>
      <xdr:row>1397</xdr:row>
      <xdr:rowOff>133350</xdr:rowOff>
    </xdr:to>
    <xdr:pic>
      <xdr:nvPicPr>
        <xdr:cNvPr id="1398" name="Picture@01\QPosted@" descr="@01\QPosted@">
          <a:extLst>
            <a:ext uri="{FF2B5EF4-FFF2-40B4-BE49-F238E27FC236}">
              <a16:creationId xmlns:a16="http://schemas.microsoft.com/office/drawing/2014/main" id="{DEB4AC51-64A7-459E-B0E6-BE447E721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99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1398</xdr:row>
      <xdr:rowOff>0</xdr:rowOff>
    </xdr:from>
    <xdr:to>
      <xdr:col>0</xdr:col>
      <xdr:colOff>152400</xdr:colOff>
      <xdr:row>1398</xdr:row>
      <xdr:rowOff>133350</xdr:rowOff>
    </xdr:to>
    <xdr:pic>
      <xdr:nvPicPr>
        <xdr:cNvPr id="1399" name="Picture@01\QPosted@" descr="@01\QPosted@">
          <a:extLst>
            <a:ext uri="{FF2B5EF4-FFF2-40B4-BE49-F238E27FC236}">
              <a16:creationId xmlns:a16="http://schemas.microsoft.com/office/drawing/2014/main" id="{57DD8405-A7E1-4D90-B6BA-7967E82A0A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1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1399</xdr:row>
      <xdr:rowOff>0</xdr:rowOff>
    </xdr:from>
    <xdr:to>
      <xdr:col>0</xdr:col>
      <xdr:colOff>152400</xdr:colOff>
      <xdr:row>1399</xdr:row>
      <xdr:rowOff>133350</xdr:rowOff>
    </xdr:to>
    <xdr:pic>
      <xdr:nvPicPr>
        <xdr:cNvPr id="1400" name="Picture@01\QPosted@" descr="@01\QPosted@">
          <a:extLst>
            <a:ext uri="{FF2B5EF4-FFF2-40B4-BE49-F238E27FC236}">
              <a16:creationId xmlns:a16="http://schemas.microsoft.com/office/drawing/2014/main" id="{2DC89665-37E7-418F-8D25-1D6D491EAA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3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1400</xdr:row>
      <xdr:rowOff>0</xdr:rowOff>
    </xdr:from>
    <xdr:to>
      <xdr:col>0</xdr:col>
      <xdr:colOff>152400</xdr:colOff>
      <xdr:row>1400</xdr:row>
      <xdr:rowOff>133350</xdr:rowOff>
    </xdr:to>
    <xdr:pic>
      <xdr:nvPicPr>
        <xdr:cNvPr id="1401" name="Picture@01\QPosted@" descr="@01\QPosted@">
          <a:extLst>
            <a:ext uri="{FF2B5EF4-FFF2-40B4-BE49-F238E27FC236}">
              <a16:creationId xmlns:a16="http://schemas.microsoft.com/office/drawing/2014/main" id="{32B88D51-6F06-4CF3-BFCE-4705B788BC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5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1401</xdr:row>
      <xdr:rowOff>0</xdr:rowOff>
    </xdr:from>
    <xdr:to>
      <xdr:col>0</xdr:col>
      <xdr:colOff>152400</xdr:colOff>
      <xdr:row>1401</xdr:row>
      <xdr:rowOff>133350</xdr:rowOff>
    </xdr:to>
    <xdr:pic>
      <xdr:nvPicPr>
        <xdr:cNvPr id="1402" name="Picture@01\QPosted@" descr="@01\QPosted@">
          <a:extLst>
            <a:ext uri="{FF2B5EF4-FFF2-40B4-BE49-F238E27FC236}">
              <a16:creationId xmlns:a16="http://schemas.microsoft.com/office/drawing/2014/main" id="{2C046A55-F2C6-4F2F-BADA-7AF2EEF79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6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1402</xdr:row>
      <xdr:rowOff>0</xdr:rowOff>
    </xdr:from>
    <xdr:to>
      <xdr:col>0</xdr:col>
      <xdr:colOff>152400</xdr:colOff>
      <xdr:row>1402</xdr:row>
      <xdr:rowOff>133350</xdr:rowOff>
    </xdr:to>
    <xdr:pic>
      <xdr:nvPicPr>
        <xdr:cNvPr id="1403" name="Picture@01\QPosted@" descr="@01\QPosted@">
          <a:extLst>
            <a:ext uri="{FF2B5EF4-FFF2-40B4-BE49-F238E27FC236}">
              <a16:creationId xmlns:a16="http://schemas.microsoft.com/office/drawing/2014/main" id="{6E6AF7C2-7B20-4181-8321-8A2DE5EEE9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08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1403</xdr:row>
      <xdr:rowOff>0</xdr:rowOff>
    </xdr:from>
    <xdr:to>
      <xdr:col>0</xdr:col>
      <xdr:colOff>152400</xdr:colOff>
      <xdr:row>1403</xdr:row>
      <xdr:rowOff>133350</xdr:rowOff>
    </xdr:to>
    <xdr:pic>
      <xdr:nvPicPr>
        <xdr:cNvPr id="1404" name="Picture@01\QPosted@" descr="@01\QPosted@">
          <a:extLst>
            <a:ext uri="{FF2B5EF4-FFF2-40B4-BE49-F238E27FC236}">
              <a16:creationId xmlns:a16="http://schemas.microsoft.com/office/drawing/2014/main" id="{4CCDA02A-7753-4B09-8FBE-B781454AB9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0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1404</xdr:row>
      <xdr:rowOff>0</xdr:rowOff>
    </xdr:from>
    <xdr:to>
      <xdr:col>0</xdr:col>
      <xdr:colOff>152400</xdr:colOff>
      <xdr:row>1404</xdr:row>
      <xdr:rowOff>133350</xdr:rowOff>
    </xdr:to>
    <xdr:pic>
      <xdr:nvPicPr>
        <xdr:cNvPr id="1405" name="Picture@01\QPosted@" descr="@01\QPosted@">
          <a:extLst>
            <a:ext uri="{FF2B5EF4-FFF2-40B4-BE49-F238E27FC236}">
              <a16:creationId xmlns:a16="http://schemas.microsoft.com/office/drawing/2014/main" id="{794E3410-E9CA-41FD-B48E-8B971105E3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1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1405</xdr:row>
      <xdr:rowOff>0</xdr:rowOff>
    </xdr:from>
    <xdr:to>
      <xdr:col>0</xdr:col>
      <xdr:colOff>152400</xdr:colOff>
      <xdr:row>1405</xdr:row>
      <xdr:rowOff>133350</xdr:rowOff>
    </xdr:to>
    <xdr:pic>
      <xdr:nvPicPr>
        <xdr:cNvPr id="1406" name="Picture@01\QPosted@" descr="@01\QPosted@">
          <a:extLst>
            <a:ext uri="{FF2B5EF4-FFF2-40B4-BE49-F238E27FC236}">
              <a16:creationId xmlns:a16="http://schemas.microsoft.com/office/drawing/2014/main" id="{72D07541-3CBC-4D6E-A059-3E2133AE12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3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1406</xdr:row>
      <xdr:rowOff>0</xdr:rowOff>
    </xdr:from>
    <xdr:to>
      <xdr:col>0</xdr:col>
      <xdr:colOff>152400</xdr:colOff>
      <xdr:row>1406</xdr:row>
      <xdr:rowOff>133350</xdr:rowOff>
    </xdr:to>
    <xdr:pic>
      <xdr:nvPicPr>
        <xdr:cNvPr id="1407" name="Picture@01\QPosted@" descr="@01\QPosted@">
          <a:extLst>
            <a:ext uri="{FF2B5EF4-FFF2-40B4-BE49-F238E27FC236}">
              <a16:creationId xmlns:a16="http://schemas.microsoft.com/office/drawing/2014/main" id="{FEF17E0F-7AF7-45F3-9D13-93C4DCF1E8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5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1407</xdr:row>
      <xdr:rowOff>0</xdr:rowOff>
    </xdr:from>
    <xdr:to>
      <xdr:col>0</xdr:col>
      <xdr:colOff>152400</xdr:colOff>
      <xdr:row>1407</xdr:row>
      <xdr:rowOff>133350</xdr:rowOff>
    </xdr:to>
    <xdr:pic>
      <xdr:nvPicPr>
        <xdr:cNvPr id="1408" name="Picture@01\QPosted@" descr="@01\QPosted@">
          <a:extLst>
            <a:ext uri="{FF2B5EF4-FFF2-40B4-BE49-F238E27FC236}">
              <a16:creationId xmlns:a16="http://schemas.microsoft.com/office/drawing/2014/main" id="{D353A9CE-FABF-4556-80A4-538D2EEC86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7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1408</xdr:row>
      <xdr:rowOff>0</xdr:rowOff>
    </xdr:from>
    <xdr:to>
      <xdr:col>0</xdr:col>
      <xdr:colOff>152400</xdr:colOff>
      <xdr:row>1408</xdr:row>
      <xdr:rowOff>133350</xdr:rowOff>
    </xdr:to>
    <xdr:pic>
      <xdr:nvPicPr>
        <xdr:cNvPr id="1409" name="Picture@01\QPosted@" descr="@01\QPosted@">
          <a:extLst>
            <a:ext uri="{FF2B5EF4-FFF2-40B4-BE49-F238E27FC236}">
              <a16:creationId xmlns:a16="http://schemas.microsoft.com/office/drawing/2014/main" id="{0459D83D-567B-4F52-9F0C-D48B495B58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18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1409</xdr:row>
      <xdr:rowOff>0</xdr:rowOff>
    </xdr:from>
    <xdr:to>
      <xdr:col>0</xdr:col>
      <xdr:colOff>152400</xdr:colOff>
      <xdr:row>1409</xdr:row>
      <xdr:rowOff>133350</xdr:rowOff>
    </xdr:to>
    <xdr:pic>
      <xdr:nvPicPr>
        <xdr:cNvPr id="1410" name="Picture@01\QPosted@" descr="@01\QPosted@">
          <a:extLst>
            <a:ext uri="{FF2B5EF4-FFF2-40B4-BE49-F238E27FC236}">
              <a16:creationId xmlns:a16="http://schemas.microsoft.com/office/drawing/2014/main" id="{A6601704-CA85-41EB-95E1-75A2ECFC29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0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1410</xdr:row>
      <xdr:rowOff>0</xdr:rowOff>
    </xdr:from>
    <xdr:to>
      <xdr:col>0</xdr:col>
      <xdr:colOff>152400</xdr:colOff>
      <xdr:row>1410</xdr:row>
      <xdr:rowOff>133350</xdr:rowOff>
    </xdr:to>
    <xdr:pic>
      <xdr:nvPicPr>
        <xdr:cNvPr id="1411" name="Picture@01\QPosted@" descr="@01\QPosted@">
          <a:extLst>
            <a:ext uri="{FF2B5EF4-FFF2-40B4-BE49-F238E27FC236}">
              <a16:creationId xmlns:a16="http://schemas.microsoft.com/office/drawing/2014/main" id="{2D692E29-695A-4909-9675-45E5989807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2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1411</xdr:row>
      <xdr:rowOff>0</xdr:rowOff>
    </xdr:from>
    <xdr:to>
      <xdr:col>0</xdr:col>
      <xdr:colOff>152400</xdr:colOff>
      <xdr:row>1411</xdr:row>
      <xdr:rowOff>133350</xdr:rowOff>
    </xdr:to>
    <xdr:pic>
      <xdr:nvPicPr>
        <xdr:cNvPr id="1412" name="Picture@01\QPosted@" descr="@01\QPosted@">
          <a:extLst>
            <a:ext uri="{FF2B5EF4-FFF2-40B4-BE49-F238E27FC236}">
              <a16:creationId xmlns:a16="http://schemas.microsoft.com/office/drawing/2014/main" id="{7685E936-F650-4C63-BDD2-B467F802A7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3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1412</xdr:row>
      <xdr:rowOff>0</xdr:rowOff>
    </xdr:from>
    <xdr:to>
      <xdr:col>0</xdr:col>
      <xdr:colOff>152400</xdr:colOff>
      <xdr:row>1412</xdr:row>
      <xdr:rowOff>133350</xdr:rowOff>
    </xdr:to>
    <xdr:pic>
      <xdr:nvPicPr>
        <xdr:cNvPr id="1413" name="Picture@01\QPosted@" descr="@01\QPosted@">
          <a:extLst>
            <a:ext uri="{FF2B5EF4-FFF2-40B4-BE49-F238E27FC236}">
              <a16:creationId xmlns:a16="http://schemas.microsoft.com/office/drawing/2014/main" id="{DE58A22F-BC7F-4529-9A23-5FE40F8B73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5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1413</xdr:row>
      <xdr:rowOff>0</xdr:rowOff>
    </xdr:from>
    <xdr:to>
      <xdr:col>0</xdr:col>
      <xdr:colOff>152400</xdr:colOff>
      <xdr:row>1413</xdr:row>
      <xdr:rowOff>133350</xdr:rowOff>
    </xdr:to>
    <xdr:pic>
      <xdr:nvPicPr>
        <xdr:cNvPr id="1414" name="Picture@01\QPosted@" descr="@01\QPosted@">
          <a:extLst>
            <a:ext uri="{FF2B5EF4-FFF2-40B4-BE49-F238E27FC236}">
              <a16:creationId xmlns:a16="http://schemas.microsoft.com/office/drawing/2014/main" id="{CBD55E26-1ECC-4DE6-8582-E5542B8A2C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7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1414</xdr:row>
      <xdr:rowOff>0</xdr:rowOff>
    </xdr:from>
    <xdr:to>
      <xdr:col>0</xdr:col>
      <xdr:colOff>152400</xdr:colOff>
      <xdr:row>1414</xdr:row>
      <xdr:rowOff>133350</xdr:rowOff>
    </xdr:to>
    <xdr:pic>
      <xdr:nvPicPr>
        <xdr:cNvPr id="1415" name="Picture@01\QPosted@" descr="@01\QPosted@">
          <a:extLst>
            <a:ext uri="{FF2B5EF4-FFF2-40B4-BE49-F238E27FC236}">
              <a16:creationId xmlns:a16="http://schemas.microsoft.com/office/drawing/2014/main" id="{42256F04-3F91-4FAE-8A4B-D4119A8B3F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29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1415</xdr:row>
      <xdr:rowOff>0</xdr:rowOff>
    </xdr:from>
    <xdr:to>
      <xdr:col>0</xdr:col>
      <xdr:colOff>152400</xdr:colOff>
      <xdr:row>1415</xdr:row>
      <xdr:rowOff>133350</xdr:rowOff>
    </xdr:to>
    <xdr:pic>
      <xdr:nvPicPr>
        <xdr:cNvPr id="1416" name="Picture@01\QPosted@" descr="@01\QPosted@">
          <a:extLst>
            <a:ext uri="{FF2B5EF4-FFF2-40B4-BE49-F238E27FC236}">
              <a16:creationId xmlns:a16="http://schemas.microsoft.com/office/drawing/2014/main" id="{6839DF46-C456-4E38-B107-F449D20F92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0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1416</xdr:row>
      <xdr:rowOff>0</xdr:rowOff>
    </xdr:from>
    <xdr:to>
      <xdr:col>0</xdr:col>
      <xdr:colOff>152400</xdr:colOff>
      <xdr:row>1416</xdr:row>
      <xdr:rowOff>133350</xdr:rowOff>
    </xdr:to>
    <xdr:pic>
      <xdr:nvPicPr>
        <xdr:cNvPr id="1417" name="Picture@01\QPosted@" descr="@01\QPosted@">
          <a:extLst>
            <a:ext uri="{FF2B5EF4-FFF2-40B4-BE49-F238E27FC236}">
              <a16:creationId xmlns:a16="http://schemas.microsoft.com/office/drawing/2014/main" id="{67CF3051-B92D-44C7-B1B4-756E747331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2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1417</xdr:row>
      <xdr:rowOff>0</xdr:rowOff>
    </xdr:from>
    <xdr:to>
      <xdr:col>0</xdr:col>
      <xdr:colOff>152400</xdr:colOff>
      <xdr:row>1417</xdr:row>
      <xdr:rowOff>133350</xdr:rowOff>
    </xdr:to>
    <xdr:pic>
      <xdr:nvPicPr>
        <xdr:cNvPr id="1418" name="Picture@01\QPosted@" descr="@01\QPosted@">
          <a:extLst>
            <a:ext uri="{FF2B5EF4-FFF2-40B4-BE49-F238E27FC236}">
              <a16:creationId xmlns:a16="http://schemas.microsoft.com/office/drawing/2014/main" id="{30841104-9B19-4C96-B6A6-777EF93AB5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4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1418</xdr:row>
      <xdr:rowOff>0</xdr:rowOff>
    </xdr:from>
    <xdr:to>
      <xdr:col>0</xdr:col>
      <xdr:colOff>152400</xdr:colOff>
      <xdr:row>1418</xdr:row>
      <xdr:rowOff>133350</xdr:rowOff>
    </xdr:to>
    <xdr:pic>
      <xdr:nvPicPr>
        <xdr:cNvPr id="1419" name="Picture@01\QPosted@" descr="@01\QPosted@">
          <a:extLst>
            <a:ext uri="{FF2B5EF4-FFF2-40B4-BE49-F238E27FC236}">
              <a16:creationId xmlns:a16="http://schemas.microsoft.com/office/drawing/2014/main" id="{E7DB5261-2085-4959-9C61-C3B9571459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5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1419</xdr:row>
      <xdr:rowOff>0</xdr:rowOff>
    </xdr:from>
    <xdr:to>
      <xdr:col>0</xdr:col>
      <xdr:colOff>152400</xdr:colOff>
      <xdr:row>1419</xdr:row>
      <xdr:rowOff>133350</xdr:rowOff>
    </xdr:to>
    <xdr:pic>
      <xdr:nvPicPr>
        <xdr:cNvPr id="1420" name="Picture@01\QPosted@" descr="@01\QPosted@">
          <a:extLst>
            <a:ext uri="{FF2B5EF4-FFF2-40B4-BE49-F238E27FC236}">
              <a16:creationId xmlns:a16="http://schemas.microsoft.com/office/drawing/2014/main" id="{9AA96067-E8A4-4715-8C3C-1814FDF9F0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7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1420</xdr:row>
      <xdr:rowOff>0</xdr:rowOff>
    </xdr:from>
    <xdr:to>
      <xdr:col>0</xdr:col>
      <xdr:colOff>152400</xdr:colOff>
      <xdr:row>1420</xdr:row>
      <xdr:rowOff>133350</xdr:rowOff>
    </xdr:to>
    <xdr:pic>
      <xdr:nvPicPr>
        <xdr:cNvPr id="1421" name="Picture@01\QPosted@" descr="@01\QPosted@">
          <a:extLst>
            <a:ext uri="{FF2B5EF4-FFF2-40B4-BE49-F238E27FC236}">
              <a16:creationId xmlns:a16="http://schemas.microsoft.com/office/drawing/2014/main" id="{5808D649-02A8-4E7E-9C1A-44F0C11AB0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39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1421</xdr:row>
      <xdr:rowOff>0</xdr:rowOff>
    </xdr:from>
    <xdr:to>
      <xdr:col>0</xdr:col>
      <xdr:colOff>152400</xdr:colOff>
      <xdr:row>1421</xdr:row>
      <xdr:rowOff>133350</xdr:rowOff>
    </xdr:to>
    <xdr:pic>
      <xdr:nvPicPr>
        <xdr:cNvPr id="1422" name="Picture@01\QPosted@" descr="@01\QPosted@">
          <a:extLst>
            <a:ext uri="{FF2B5EF4-FFF2-40B4-BE49-F238E27FC236}">
              <a16:creationId xmlns:a16="http://schemas.microsoft.com/office/drawing/2014/main" id="{1A2E40C4-5401-40B3-A344-E46A16FA7B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1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1422</xdr:row>
      <xdr:rowOff>0</xdr:rowOff>
    </xdr:from>
    <xdr:to>
      <xdr:col>0</xdr:col>
      <xdr:colOff>152400</xdr:colOff>
      <xdr:row>1422</xdr:row>
      <xdr:rowOff>133350</xdr:rowOff>
    </xdr:to>
    <xdr:pic>
      <xdr:nvPicPr>
        <xdr:cNvPr id="1423" name="Picture@01\QPosted@" descr="@01\QPosted@">
          <a:extLst>
            <a:ext uri="{FF2B5EF4-FFF2-40B4-BE49-F238E27FC236}">
              <a16:creationId xmlns:a16="http://schemas.microsoft.com/office/drawing/2014/main" id="{EDCAF634-0DB8-4025-AA4E-DE389AE1E6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2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1423</xdr:row>
      <xdr:rowOff>0</xdr:rowOff>
    </xdr:from>
    <xdr:to>
      <xdr:col>0</xdr:col>
      <xdr:colOff>152400</xdr:colOff>
      <xdr:row>1423</xdr:row>
      <xdr:rowOff>133350</xdr:rowOff>
    </xdr:to>
    <xdr:pic>
      <xdr:nvPicPr>
        <xdr:cNvPr id="1424" name="Picture@01\QPosted@" descr="@01\QPosted@">
          <a:extLst>
            <a:ext uri="{FF2B5EF4-FFF2-40B4-BE49-F238E27FC236}">
              <a16:creationId xmlns:a16="http://schemas.microsoft.com/office/drawing/2014/main" id="{C2D232D7-6009-4EA5-9CD0-1A9E00EA8C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4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1424</xdr:row>
      <xdr:rowOff>0</xdr:rowOff>
    </xdr:from>
    <xdr:to>
      <xdr:col>0</xdr:col>
      <xdr:colOff>152400</xdr:colOff>
      <xdr:row>1424</xdr:row>
      <xdr:rowOff>133350</xdr:rowOff>
    </xdr:to>
    <xdr:pic>
      <xdr:nvPicPr>
        <xdr:cNvPr id="1425" name="Picture@01\QPosted@" descr="@01\QPosted@">
          <a:extLst>
            <a:ext uri="{FF2B5EF4-FFF2-40B4-BE49-F238E27FC236}">
              <a16:creationId xmlns:a16="http://schemas.microsoft.com/office/drawing/2014/main" id="{648AAE6D-019D-4EFD-BF73-CE05217082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6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1425</xdr:row>
      <xdr:rowOff>0</xdr:rowOff>
    </xdr:from>
    <xdr:to>
      <xdr:col>0</xdr:col>
      <xdr:colOff>152400</xdr:colOff>
      <xdr:row>1425</xdr:row>
      <xdr:rowOff>133350</xdr:rowOff>
    </xdr:to>
    <xdr:pic>
      <xdr:nvPicPr>
        <xdr:cNvPr id="1426" name="Picture@01\QPosted@" descr="@01\QPosted@">
          <a:extLst>
            <a:ext uri="{FF2B5EF4-FFF2-40B4-BE49-F238E27FC236}">
              <a16:creationId xmlns:a16="http://schemas.microsoft.com/office/drawing/2014/main" id="{937DB10A-12C0-42B3-BAA3-BD4B2E738C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7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1426</xdr:row>
      <xdr:rowOff>0</xdr:rowOff>
    </xdr:from>
    <xdr:to>
      <xdr:col>0</xdr:col>
      <xdr:colOff>152400</xdr:colOff>
      <xdr:row>1426</xdr:row>
      <xdr:rowOff>133350</xdr:rowOff>
    </xdr:to>
    <xdr:pic>
      <xdr:nvPicPr>
        <xdr:cNvPr id="1427" name="Picture@01\QPosted@" descr="@01\QPosted@">
          <a:extLst>
            <a:ext uri="{FF2B5EF4-FFF2-40B4-BE49-F238E27FC236}">
              <a16:creationId xmlns:a16="http://schemas.microsoft.com/office/drawing/2014/main" id="{B51F109C-0A12-4E76-93BA-062585F650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49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1427</xdr:row>
      <xdr:rowOff>0</xdr:rowOff>
    </xdr:from>
    <xdr:to>
      <xdr:col>0</xdr:col>
      <xdr:colOff>152400</xdr:colOff>
      <xdr:row>1427</xdr:row>
      <xdr:rowOff>133350</xdr:rowOff>
    </xdr:to>
    <xdr:pic>
      <xdr:nvPicPr>
        <xdr:cNvPr id="1428" name="Picture@01\QPosted@" descr="@01\QPosted@">
          <a:extLst>
            <a:ext uri="{FF2B5EF4-FFF2-40B4-BE49-F238E27FC236}">
              <a16:creationId xmlns:a16="http://schemas.microsoft.com/office/drawing/2014/main" id="{2D7AF86E-3ADC-47D2-B104-A6E2FDE653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1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1428</xdr:row>
      <xdr:rowOff>0</xdr:rowOff>
    </xdr:from>
    <xdr:to>
      <xdr:col>0</xdr:col>
      <xdr:colOff>152400</xdr:colOff>
      <xdr:row>1428</xdr:row>
      <xdr:rowOff>133350</xdr:rowOff>
    </xdr:to>
    <xdr:pic>
      <xdr:nvPicPr>
        <xdr:cNvPr id="1429" name="Picture@01\QPosted@" descr="@01\QPosted@">
          <a:extLst>
            <a:ext uri="{FF2B5EF4-FFF2-40B4-BE49-F238E27FC236}">
              <a16:creationId xmlns:a16="http://schemas.microsoft.com/office/drawing/2014/main" id="{A2D84AF4-94A8-47D7-BB26-F99F9A60D0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3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1429</xdr:row>
      <xdr:rowOff>0</xdr:rowOff>
    </xdr:from>
    <xdr:to>
      <xdr:col>0</xdr:col>
      <xdr:colOff>152400</xdr:colOff>
      <xdr:row>1429</xdr:row>
      <xdr:rowOff>133350</xdr:rowOff>
    </xdr:to>
    <xdr:pic>
      <xdr:nvPicPr>
        <xdr:cNvPr id="1430" name="Picture@01\QPosted@" descr="@01\QPosted@">
          <a:extLst>
            <a:ext uri="{FF2B5EF4-FFF2-40B4-BE49-F238E27FC236}">
              <a16:creationId xmlns:a16="http://schemas.microsoft.com/office/drawing/2014/main" id="{8E36AD26-9079-4CDB-925B-A19634F9FD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4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1430</xdr:row>
      <xdr:rowOff>0</xdr:rowOff>
    </xdr:from>
    <xdr:to>
      <xdr:col>0</xdr:col>
      <xdr:colOff>152400</xdr:colOff>
      <xdr:row>1430</xdr:row>
      <xdr:rowOff>133350</xdr:rowOff>
    </xdr:to>
    <xdr:pic>
      <xdr:nvPicPr>
        <xdr:cNvPr id="1431" name="Picture@01\QPosted@" descr="@01\QPosted@">
          <a:extLst>
            <a:ext uri="{FF2B5EF4-FFF2-40B4-BE49-F238E27FC236}">
              <a16:creationId xmlns:a16="http://schemas.microsoft.com/office/drawing/2014/main" id="{DA13C80E-08DA-47C1-9E53-B1D159235A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6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1431</xdr:row>
      <xdr:rowOff>0</xdr:rowOff>
    </xdr:from>
    <xdr:to>
      <xdr:col>0</xdr:col>
      <xdr:colOff>152400</xdr:colOff>
      <xdr:row>1431</xdr:row>
      <xdr:rowOff>133350</xdr:rowOff>
    </xdr:to>
    <xdr:pic>
      <xdr:nvPicPr>
        <xdr:cNvPr id="1432" name="Picture@01\QPosted@" descr="@01\QPosted@">
          <a:extLst>
            <a:ext uri="{FF2B5EF4-FFF2-40B4-BE49-F238E27FC236}">
              <a16:creationId xmlns:a16="http://schemas.microsoft.com/office/drawing/2014/main" id="{B49BDE2D-CC55-45F3-A3C1-898D8F4358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8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1432</xdr:row>
      <xdr:rowOff>0</xdr:rowOff>
    </xdr:from>
    <xdr:to>
      <xdr:col>0</xdr:col>
      <xdr:colOff>152400</xdr:colOff>
      <xdr:row>1432</xdr:row>
      <xdr:rowOff>133350</xdr:rowOff>
    </xdr:to>
    <xdr:pic>
      <xdr:nvPicPr>
        <xdr:cNvPr id="1433" name="Picture@01\QPosted@" descr="@01\QPosted@">
          <a:extLst>
            <a:ext uri="{FF2B5EF4-FFF2-40B4-BE49-F238E27FC236}">
              <a16:creationId xmlns:a16="http://schemas.microsoft.com/office/drawing/2014/main" id="{BF299372-3EC2-4758-A5C4-7F872BAF0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59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1433</xdr:row>
      <xdr:rowOff>0</xdr:rowOff>
    </xdr:from>
    <xdr:to>
      <xdr:col>0</xdr:col>
      <xdr:colOff>152400</xdr:colOff>
      <xdr:row>1433</xdr:row>
      <xdr:rowOff>133350</xdr:rowOff>
    </xdr:to>
    <xdr:pic>
      <xdr:nvPicPr>
        <xdr:cNvPr id="1434" name="Picture@01\QPosted@" descr="@01\QPosted@">
          <a:extLst>
            <a:ext uri="{FF2B5EF4-FFF2-40B4-BE49-F238E27FC236}">
              <a16:creationId xmlns:a16="http://schemas.microsoft.com/office/drawing/2014/main" id="{664DC523-2973-4C30-973D-E72BCE9B0E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1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1434</xdr:row>
      <xdr:rowOff>0</xdr:rowOff>
    </xdr:from>
    <xdr:to>
      <xdr:col>0</xdr:col>
      <xdr:colOff>152400</xdr:colOff>
      <xdr:row>1434</xdr:row>
      <xdr:rowOff>133350</xdr:rowOff>
    </xdr:to>
    <xdr:pic>
      <xdr:nvPicPr>
        <xdr:cNvPr id="1435" name="Picture@01\QPosted@" descr="@01\QPosted@">
          <a:extLst>
            <a:ext uri="{FF2B5EF4-FFF2-40B4-BE49-F238E27FC236}">
              <a16:creationId xmlns:a16="http://schemas.microsoft.com/office/drawing/2014/main" id="{4DCF57D0-CAB2-4085-9502-5F858E354A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3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1435</xdr:row>
      <xdr:rowOff>0</xdr:rowOff>
    </xdr:from>
    <xdr:to>
      <xdr:col>0</xdr:col>
      <xdr:colOff>152400</xdr:colOff>
      <xdr:row>1435</xdr:row>
      <xdr:rowOff>133350</xdr:rowOff>
    </xdr:to>
    <xdr:pic>
      <xdr:nvPicPr>
        <xdr:cNvPr id="1436" name="Picture@01\QPosted@" descr="@01\QPosted@">
          <a:extLst>
            <a:ext uri="{FF2B5EF4-FFF2-40B4-BE49-F238E27FC236}">
              <a16:creationId xmlns:a16="http://schemas.microsoft.com/office/drawing/2014/main" id="{F01ECD86-D107-4E07-AE2F-A0AC6B7E4A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5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1436</xdr:row>
      <xdr:rowOff>0</xdr:rowOff>
    </xdr:from>
    <xdr:to>
      <xdr:col>0</xdr:col>
      <xdr:colOff>152400</xdr:colOff>
      <xdr:row>1436</xdr:row>
      <xdr:rowOff>133350</xdr:rowOff>
    </xdr:to>
    <xdr:pic>
      <xdr:nvPicPr>
        <xdr:cNvPr id="1437" name="Picture@01\QPosted@" descr="@01\QPosted@">
          <a:extLst>
            <a:ext uri="{FF2B5EF4-FFF2-40B4-BE49-F238E27FC236}">
              <a16:creationId xmlns:a16="http://schemas.microsoft.com/office/drawing/2014/main" id="{BEAFA460-96A8-46D5-A0C3-8CB1F4F0F6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6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1437</xdr:row>
      <xdr:rowOff>0</xdr:rowOff>
    </xdr:from>
    <xdr:to>
      <xdr:col>0</xdr:col>
      <xdr:colOff>152400</xdr:colOff>
      <xdr:row>1437</xdr:row>
      <xdr:rowOff>133350</xdr:rowOff>
    </xdr:to>
    <xdr:pic>
      <xdr:nvPicPr>
        <xdr:cNvPr id="1438" name="Picture@01\QPosted@" descr="@01\QPosted@">
          <a:extLst>
            <a:ext uri="{FF2B5EF4-FFF2-40B4-BE49-F238E27FC236}">
              <a16:creationId xmlns:a16="http://schemas.microsoft.com/office/drawing/2014/main" id="{8BEA8638-B71F-4E94-8455-92CDA4EC5E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68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1438</xdr:row>
      <xdr:rowOff>0</xdr:rowOff>
    </xdr:from>
    <xdr:to>
      <xdr:col>0</xdr:col>
      <xdr:colOff>152400</xdr:colOff>
      <xdr:row>1438</xdr:row>
      <xdr:rowOff>133350</xdr:rowOff>
    </xdr:to>
    <xdr:pic>
      <xdr:nvPicPr>
        <xdr:cNvPr id="1439" name="Picture@01\QPosted@" descr="@01\QPosted@">
          <a:extLst>
            <a:ext uri="{FF2B5EF4-FFF2-40B4-BE49-F238E27FC236}">
              <a16:creationId xmlns:a16="http://schemas.microsoft.com/office/drawing/2014/main" id="{AAB14D53-0A44-4319-9279-994A30AAAD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0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1439</xdr:row>
      <xdr:rowOff>0</xdr:rowOff>
    </xdr:from>
    <xdr:to>
      <xdr:col>0</xdr:col>
      <xdr:colOff>152400</xdr:colOff>
      <xdr:row>1439</xdr:row>
      <xdr:rowOff>133350</xdr:rowOff>
    </xdr:to>
    <xdr:pic>
      <xdr:nvPicPr>
        <xdr:cNvPr id="1440" name="Picture@01\QPosted@" descr="@01\QPosted@">
          <a:extLst>
            <a:ext uri="{FF2B5EF4-FFF2-40B4-BE49-F238E27FC236}">
              <a16:creationId xmlns:a16="http://schemas.microsoft.com/office/drawing/2014/main" id="{C966A85B-E17C-4220-8B6C-BEF3D60E9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1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1440</xdr:row>
      <xdr:rowOff>0</xdr:rowOff>
    </xdr:from>
    <xdr:to>
      <xdr:col>0</xdr:col>
      <xdr:colOff>152400</xdr:colOff>
      <xdr:row>1440</xdr:row>
      <xdr:rowOff>133350</xdr:rowOff>
    </xdr:to>
    <xdr:pic>
      <xdr:nvPicPr>
        <xdr:cNvPr id="1441" name="Picture@01\QPosted@" descr="@01\QPosted@">
          <a:extLst>
            <a:ext uri="{FF2B5EF4-FFF2-40B4-BE49-F238E27FC236}">
              <a16:creationId xmlns:a16="http://schemas.microsoft.com/office/drawing/2014/main" id="{2F90061B-9FA6-4B86-B127-99E9361639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3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1441</xdr:row>
      <xdr:rowOff>0</xdr:rowOff>
    </xdr:from>
    <xdr:to>
      <xdr:col>0</xdr:col>
      <xdr:colOff>152400</xdr:colOff>
      <xdr:row>1441</xdr:row>
      <xdr:rowOff>133350</xdr:rowOff>
    </xdr:to>
    <xdr:pic>
      <xdr:nvPicPr>
        <xdr:cNvPr id="1442" name="Picture@01\QPosted@" descr="@01\QPosted@">
          <a:extLst>
            <a:ext uri="{FF2B5EF4-FFF2-40B4-BE49-F238E27FC236}">
              <a16:creationId xmlns:a16="http://schemas.microsoft.com/office/drawing/2014/main" id="{3907F648-0F45-44A1-9936-6903FE18A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5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1442</xdr:row>
      <xdr:rowOff>0</xdr:rowOff>
    </xdr:from>
    <xdr:to>
      <xdr:col>0</xdr:col>
      <xdr:colOff>152400</xdr:colOff>
      <xdr:row>1442</xdr:row>
      <xdr:rowOff>133350</xdr:rowOff>
    </xdr:to>
    <xdr:pic>
      <xdr:nvPicPr>
        <xdr:cNvPr id="1443" name="Picture@01\QPosted@" descr="@01\QPosted@">
          <a:extLst>
            <a:ext uri="{FF2B5EF4-FFF2-40B4-BE49-F238E27FC236}">
              <a16:creationId xmlns:a16="http://schemas.microsoft.com/office/drawing/2014/main" id="{15F2DDD4-25FF-43F7-BDE9-FADB297CF2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7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1443</xdr:row>
      <xdr:rowOff>0</xdr:rowOff>
    </xdr:from>
    <xdr:to>
      <xdr:col>0</xdr:col>
      <xdr:colOff>152400</xdr:colOff>
      <xdr:row>1443</xdr:row>
      <xdr:rowOff>133350</xdr:rowOff>
    </xdr:to>
    <xdr:pic>
      <xdr:nvPicPr>
        <xdr:cNvPr id="1444" name="Picture@01\QPosted@" descr="@01\QPosted@">
          <a:extLst>
            <a:ext uri="{FF2B5EF4-FFF2-40B4-BE49-F238E27FC236}">
              <a16:creationId xmlns:a16="http://schemas.microsoft.com/office/drawing/2014/main" id="{836F8C32-B619-46B4-B485-36D25B4D99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78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1444</xdr:row>
      <xdr:rowOff>0</xdr:rowOff>
    </xdr:from>
    <xdr:to>
      <xdr:col>0</xdr:col>
      <xdr:colOff>152400</xdr:colOff>
      <xdr:row>1444</xdr:row>
      <xdr:rowOff>133350</xdr:rowOff>
    </xdr:to>
    <xdr:pic>
      <xdr:nvPicPr>
        <xdr:cNvPr id="1445" name="Picture@01\QPosted@" descr="@01\QPosted@">
          <a:extLst>
            <a:ext uri="{FF2B5EF4-FFF2-40B4-BE49-F238E27FC236}">
              <a16:creationId xmlns:a16="http://schemas.microsoft.com/office/drawing/2014/main" id="{DEF613DD-2208-40B1-BB5B-48587431FC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0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1445</xdr:row>
      <xdr:rowOff>0</xdr:rowOff>
    </xdr:from>
    <xdr:to>
      <xdr:col>0</xdr:col>
      <xdr:colOff>152400</xdr:colOff>
      <xdr:row>1445</xdr:row>
      <xdr:rowOff>133350</xdr:rowOff>
    </xdr:to>
    <xdr:pic>
      <xdr:nvPicPr>
        <xdr:cNvPr id="1446" name="Picture@01\QPosted@" descr="@01\QPosted@">
          <a:extLst>
            <a:ext uri="{FF2B5EF4-FFF2-40B4-BE49-F238E27FC236}">
              <a16:creationId xmlns:a16="http://schemas.microsoft.com/office/drawing/2014/main" id="{83B9BF90-C186-4BC5-B12D-CFD4454FA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2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1446</xdr:row>
      <xdr:rowOff>0</xdr:rowOff>
    </xdr:from>
    <xdr:to>
      <xdr:col>0</xdr:col>
      <xdr:colOff>152400</xdr:colOff>
      <xdr:row>1446</xdr:row>
      <xdr:rowOff>133350</xdr:rowOff>
    </xdr:to>
    <xdr:pic>
      <xdr:nvPicPr>
        <xdr:cNvPr id="1447" name="Picture@01\QPosted@" descr="@01\QPosted@">
          <a:extLst>
            <a:ext uri="{FF2B5EF4-FFF2-40B4-BE49-F238E27FC236}">
              <a16:creationId xmlns:a16="http://schemas.microsoft.com/office/drawing/2014/main" id="{4A9E0BC7-C792-49E3-8035-DEE3BD6E81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3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1447</xdr:row>
      <xdr:rowOff>0</xdr:rowOff>
    </xdr:from>
    <xdr:to>
      <xdr:col>0</xdr:col>
      <xdr:colOff>152400</xdr:colOff>
      <xdr:row>1447</xdr:row>
      <xdr:rowOff>133350</xdr:rowOff>
    </xdr:to>
    <xdr:pic>
      <xdr:nvPicPr>
        <xdr:cNvPr id="1448" name="Picture@01\QPosted@" descr="@01\QPosted@">
          <a:extLst>
            <a:ext uri="{FF2B5EF4-FFF2-40B4-BE49-F238E27FC236}">
              <a16:creationId xmlns:a16="http://schemas.microsoft.com/office/drawing/2014/main" id="{6184B898-AAEC-409F-AE79-DBE593A5BF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5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1448</xdr:row>
      <xdr:rowOff>0</xdr:rowOff>
    </xdr:from>
    <xdr:to>
      <xdr:col>0</xdr:col>
      <xdr:colOff>152400</xdr:colOff>
      <xdr:row>1448</xdr:row>
      <xdr:rowOff>133350</xdr:rowOff>
    </xdr:to>
    <xdr:pic>
      <xdr:nvPicPr>
        <xdr:cNvPr id="1449" name="Picture@01\QPosted@" descr="@01\QPosted@">
          <a:extLst>
            <a:ext uri="{FF2B5EF4-FFF2-40B4-BE49-F238E27FC236}">
              <a16:creationId xmlns:a16="http://schemas.microsoft.com/office/drawing/2014/main" id="{088A1E5D-7084-43F6-BD77-BBD12FF03F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7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1449</xdr:row>
      <xdr:rowOff>0</xdr:rowOff>
    </xdr:from>
    <xdr:to>
      <xdr:col>0</xdr:col>
      <xdr:colOff>152400</xdr:colOff>
      <xdr:row>1449</xdr:row>
      <xdr:rowOff>133350</xdr:rowOff>
    </xdr:to>
    <xdr:pic>
      <xdr:nvPicPr>
        <xdr:cNvPr id="1450" name="Picture@01\QPosted@" descr="@01\QPosted@">
          <a:extLst>
            <a:ext uri="{FF2B5EF4-FFF2-40B4-BE49-F238E27FC236}">
              <a16:creationId xmlns:a16="http://schemas.microsoft.com/office/drawing/2014/main" id="{039BC508-6841-4872-8357-A71F4502F1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89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1450</xdr:row>
      <xdr:rowOff>0</xdr:rowOff>
    </xdr:from>
    <xdr:to>
      <xdr:col>0</xdr:col>
      <xdr:colOff>152400</xdr:colOff>
      <xdr:row>1450</xdr:row>
      <xdr:rowOff>133350</xdr:rowOff>
    </xdr:to>
    <xdr:pic>
      <xdr:nvPicPr>
        <xdr:cNvPr id="1451" name="Picture@01\QPosted@" descr="@01\QPosted@">
          <a:extLst>
            <a:ext uri="{FF2B5EF4-FFF2-40B4-BE49-F238E27FC236}">
              <a16:creationId xmlns:a16="http://schemas.microsoft.com/office/drawing/2014/main" id="{70BE096A-42B3-477B-BBF8-ED9FDC889D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0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1451</xdr:row>
      <xdr:rowOff>0</xdr:rowOff>
    </xdr:from>
    <xdr:to>
      <xdr:col>0</xdr:col>
      <xdr:colOff>152400</xdr:colOff>
      <xdr:row>1451</xdr:row>
      <xdr:rowOff>133350</xdr:rowOff>
    </xdr:to>
    <xdr:pic>
      <xdr:nvPicPr>
        <xdr:cNvPr id="1452" name="Picture@01\QPosted@" descr="@01\QPosted@">
          <a:extLst>
            <a:ext uri="{FF2B5EF4-FFF2-40B4-BE49-F238E27FC236}">
              <a16:creationId xmlns:a16="http://schemas.microsoft.com/office/drawing/2014/main" id="{B72A0556-CAAE-4B7B-9543-FF6E6AA81B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2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1452</xdr:row>
      <xdr:rowOff>0</xdr:rowOff>
    </xdr:from>
    <xdr:to>
      <xdr:col>0</xdr:col>
      <xdr:colOff>152400</xdr:colOff>
      <xdr:row>1452</xdr:row>
      <xdr:rowOff>133350</xdr:rowOff>
    </xdr:to>
    <xdr:pic>
      <xdr:nvPicPr>
        <xdr:cNvPr id="1453" name="Picture@01\QPosted@" descr="@01\QPosted@">
          <a:extLst>
            <a:ext uri="{FF2B5EF4-FFF2-40B4-BE49-F238E27FC236}">
              <a16:creationId xmlns:a16="http://schemas.microsoft.com/office/drawing/2014/main" id="{EC47325D-BFEE-406F-BF50-0E1108A48D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4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1453</xdr:row>
      <xdr:rowOff>0</xdr:rowOff>
    </xdr:from>
    <xdr:to>
      <xdr:col>0</xdr:col>
      <xdr:colOff>152400</xdr:colOff>
      <xdr:row>1453</xdr:row>
      <xdr:rowOff>133350</xdr:rowOff>
    </xdr:to>
    <xdr:pic>
      <xdr:nvPicPr>
        <xdr:cNvPr id="1454" name="Picture@01\QPosted@" descr="@01\QPosted@">
          <a:extLst>
            <a:ext uri="{FF2B5EF4-FFF2-40B4-BE49-F238E27FC236}">
              <a16:creationId xmlns:a16="http://schemas.microsoft.com/office/drawing/2014/main" id="{4E386B0A-1C93-46B1-BC07-9627E77419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5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1454</xdr:row>
      <xdr:rowOff>0</xdr:rowOff>
    </xdr:from>
    <xdr:to>
      <xdr:col>0</xdr:col>
      <xdr:colOff>152400</xdr:colOff>
      <xdr:row>1454</xdr:row>
      <xdr:rowOff>133350</xdr:rowOff>
    </xdr:to>
    <xdr:pic>
      <xdr:nvPicPr>
        <xdr:cNvPr id="1455" name="Picture@01\QPosted@" descr="@01\QPosted@">
          <a:extLst>
            <a:ext uri="{FF2B5EF4-FFF2-40B4-BE49-F238E27FC236}">
              <a16:creationId xmlns:a16="http://schemas.microsoft.com/office/drawing/2014/main" id="{43720CDF-BB92-4778-8706-3D63A6193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7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1455</xdr:row>
      <xdr:rowOff>0</xdr:rowOff>
    </xdr:from>
    <xdr:to>
      <xdr:col>0</xdr:col>
      <xdr:colOff>152400</xdr:colOff>
      <xdr:row>1455</xdr:row>
      <xdr:rowOff>133350</xdr:rowOff>
    </xdr:to>
    <xdr:pic>
      <xdr:nvPicPr>
        <xdr:cNvPr id="1456" name="Picture@01\QPosted@" descr="@01\QPosted@">
          <a:extLst>
            <a:ext uri="{FF2B5EF4-FFF2-40B4-BE49-F238E27FC236}">
              <a16:creationId xmlns:a16="http://schemas.microsoft.com/office/drawing/2014/main" id="{DC1E9EF6-FAFB-4F04-95B6-22217CDCF7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499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1456</xdr:row>
      <xdr:rowOff>0</xdr:rowOff>
    </xdr:from>
    <xdr:to>
      <xdr:col>0</xdr:col>
      <xdr:colOff>152400</xdr:colOff>
      <xdr:row>1456</xdr:row>
      <xdr:rowOff>133350</xdr:rowOff>
    </xdr:to>
    <xdr:pic>
      <xdr:nvPicPr>
        <xdr:cNvPr id="1457" name="Picture@01\QPosted@" descr="@01\QPosted@">
          <a:extLst>
            <a:ext uri="{FF2B5EF4-FFF2-40B4-BE49-F238E27FC236}">
              <a16:creationId xmlns:a16="http://schemas.microsoft.com/office/drawing/2014/main" id="{F84FCE79-6A23-4AE0-AC99-9E0EB0A84F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1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1457</xdr:row>
      <xdr:rowOff>0</xdr:rowOff>
    </xdr:from>
    <xdr:to>
      <xdr:col>0</xdr:col>
      <xdr:colOff>152400</xdr:colOff>
      <xdr:row>1457</xdr:row>
      <xdr:rowOff>133350</xdr:rowOff>
    </xdr:to>
    <xdr:pic>
      <xdr:nvPicPr>
        <xdr:cNvPr id="1458" name="Picture@01\QPosted@" descr="@01\QPosted@">
          <a:extLst>
            <a:ext uri="{FF2B5EF4-FFF2-40B4-BE49-F238E27FC236}">
              <a16:creationId xmlns:a16="http://schemas.microsoft.com/office/drawing/2014/main" id="{11B5CDA0-164E-4DDD-8629-8AAFEE41D4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2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1458</xdr:row>
      <xdr:rowOff>0</xdr:rowOff>
    </xdr:from>
    <xdr:to>
      <xdr:col>0</xdr:col>
      <xdr:colOff>152400</xdr:colOff>
      <xdr:row>1458</xdr:row>
      <xdr:rowOff>133350</xdr:rowOff>
    </xdr:to>
    <xdr:pic>
      <xdr:nvPicPr>
        <xdr:cNvPr id="1459" name="Picture@01\QPosted@" descr="@01\QPosted@">
          <a:extLst>
            <a:ext uri="{FF2B5EF4-FFF2-40B4-BE49-F238E27FC236}">
              <a16:creationId xmlns:a16="http://schemas.microsoft.com/office/drawing/2014/main" id="{D43AD010-DAD1-48CC-8D17-89526F13DA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4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1459</xdr:row>
      <xdr:rowOff>0</xdr:rowOff>
    </xdr:from>
    <xdr:to>
      <xdr:col>0</xdr:col>
      <xdr:colOff>152400</xdr:colOff>
      <xdr:row>1459</xdr:row>
      <xdr:rowOff>133350</xdr:rowOff>
    </xdr:to>
    <xdr:pic>
      <xdr:nvPicPr>
        <xdr:cNvPr id="1460" name="Picture@01\QPosted@" descr="@01\QPosted@">
          <a:extLst>
            <a:ext uri="{FF2B5EF4-FFF2-40B4-BE49-F238E27FC236}">
              <a16:creationId xmlns:a16="http://schemas.microsoft.com/office/drawing/2014/main" id="{EBEC4090-15FA-446E-AB76-380330262EF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6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1460</xdr:row>
      <xdr:rowOff>0</xdr:rowOff>
    </xdr:from>
    <xdr:to>
      <xdr:col>0</xdr:col>
      <xdr:colOff>152400</xdr:colOff>
      <xdr:row>1460</xdr:row>
      <xdr:rowOff>133350</xdr:rowOff>
    </xdr:to>
    <xdr:pic>
      <xdr:nvPicPr>
        <xdr:cNvPr id="1461" name="Picture@01\QPosted@" descr="@01\QPosted@">
          <a:extLst>
            <a:ext uri="{FF2B5EF4-FFF2-40B4-BE49-F238E27FC236}">
              <a16:creationId xmlns:a16="http://schemas.microsoft.com/office/drawing/2014/main" id="{FC902454-AF77-4D79-8A65-F9E2018754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7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1461</xdr:row>
      <xdr:rowOff>0</xdr:rowOff>
    </xdr:from>
    <xdr:to>
      <xdr:col>0</xdr:col>
      <xdr:colOff>152400</xdr:colOff>
      <xdr:row>1461</xdr:row>
      <xdr:rowOff>133350</xdr:rowOff>
    </xdr:to>
    <xdr:pic>
      <xdr:nvPicPr>
        <xdr:cNvPr id="1462" name="Picture@01\QPosted@" descr="@01\QPosted@">
          <a:extLst>
            <a:ext uri="{FF2B5EF4-FFF2-40B4-BE49-F238E27FC236}">
              <a16:creationId xmlns:a16="http://schemas.microsoft.com/office/drawing/2014/main" id="{EB342470-B1B4-424B-9A90-7157E96376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09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1462</xdr:row>
      <xdr:rowOff>0</xdr:rowOff>
    </xdr:from>
    <xdr:to>
      <xdr:col>0</xdr:col>
      <xdr:colOff>152400</xdr:colOff>
      <xdr:row>1462</xdr:row>
      <xdr:rowOff>133350</xdr:rowOff>
    </xdr:to>
    <xdr:pic>
      <xdr:nvPicPr>
        <xdr:cNvPr id="1463" name="Picture@01\QPosted@" descr="@01\QPosted@">
          <a:extLst>
            <a:ext uri="{FF2B5EF4-FFF2-40B4-BE49-F238E27FC236}">
              <a16:creationId xmlns:a16="http://schemas.microsoft.com/office/drawing/2014/main" id="{FFCAF47D-9B1E-4744-9C12-2487221CF9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1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1463</xdr:row>
      <xdr:rowOff>0</xdr:rowOff>
    </xdr:from>
    <xdr:to>
      <xdr:col>0</xdr:col>
      <xdr:colOff>152400</xdr:colOff>
      <xdr:row>1463</xdr:row>
      <xdr:rowOff>133350</xdr:rowOff>
    </xdr:to>
    <xdr:pic>
      <xdr:nvPicPr>
        <xdr:cNvPr id="1464" name="Picture@01\QPosted@" descr="@01\QPosted@">
          <a:extLst>
            <a:ext uri="{FF2B5EF4-FFF2-40B4-BE49-F238E27FC236}">
              <a16:creationId xmlns:a16="http://schemas.microsoft.com/office/drawing/2014/main" id="{D64FCD23-7714-40BB-AC8C-982E5162E4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3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1464</xdr:row>
      <xdr:rowOff>0</xdr:rowOff>
    </xdr:from>
    <xdr:to>
      <xdr:col>0</xdr:col>
      <xdr:colOff>152400</xdr:colOff>
      <xdr:row>1464</xdr:row>
      <xdr:rowOff>133350</xdr:rowOff>
    </xdr:to>
    <xdr:pic>
      <xdr:nvPicPr>
        <xdr:cNvPr id="1465" name="Picture@01\QPosted@" descr="@01\QPosted@">
          <a:extLst>
            <a:ext uri="{FF2B5EF4-FFF2-40B4-BE49-F238E27FC236}">
              <a16:creationId xmlns:a16="http://schemas.microsoft.com/office/drawing/2014/main" id="{C63AFC49-F838-4E05-B6AC-99CEB5E2B2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4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1465</xdr:row>
      <xdr:rowOff>0</xdr:rowOff>
    </xdr:from>
    <xdr:to>
      <xdr:col>0</xdr:col>
      <xdr:colOff>152400</xdr:colOff>
      <xdr:row>1465</xdr:row>
      <xdr:rowOff>133350</xdr:rowOff>
    </xdr:to>
    <xdr:pic>
      <xdr:nvPicPr>
        <xdr:cNvPr id="1466" name="Picture@01\QPosted@" descr="@01\QPosted@">
          <a:extLst>
            <a:ext uri="{FF2B5EF4-FFF2-40B4-BE49-F238E27FC236}">
              <a16:creationId xmlns:a16="http://schemas.microsoft.com/office/drawing/2014/main" id="{00C95384-C904-457D-8D12-28DC1A947A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6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1466</xdr:row>
      <xdr:rowOff>0</xdr:rowOff>
    </xdr:from>
    <xdr:to>
      <xdr:col>0</xdr:col>
      <xdr:colOff>152400</xdr:colOff>
      <xdr:row>1466</xdr:row>
      <xdr:rowOff>133350</xdr:rowOff>
    </xdr:to>
    <xdr:pic>
      <xdr:nvPicPr>
        <xdr:cNvPr id="1467" name="Picture@01\QPosted@" descr="@01\QPosted@">
          <a:extLst>
            <a:ext uri="{FF2B5EF4-FFF2-40B4-BE49-F238E27FC236}">
              <a16:creationId xmlns:a16="http://schemas.microsoft.com/office/drawing/2014/main" id="{9785B1E7-6716-49BB-AFB8-B3A3DCC33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8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1467</xdr:row>
      <xdr:rowOff>0</xdr:rowOff>
    </xdr:from>
    <xdr:to>
      <xdr:col>0</xdr:col>
      <xdr:colOff>152400</xdr:colOff>
      <xdr:row>1467</xdr:row>
      <xdr:rowOff>133350</xdr:rowOff>
    </xdr:to>
    <xdr:pic>
      <xdr:nvPicPr>
        <xdr:cNvPr id="1468" name="Picture@01\QPosted@" descr="@01\QPosted@">
          <a:extLst>
            <a:ext uri="{FF2B5EF4-FFF2-40B4-BE49-F238E27FC236}">
              <a16:creationId xmlns:a16="http://schemas.microsoft.com/office/drawing/2014/main" id="{68B4482C-F36D-4F42-810D-BCFD0EEA40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19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1468</xdr:row>
      <xdr:rowOff>0</xdr:rowOff>
    </xdr:from>
    <xdr:to>
      <xdr:col>0</xdr:col>
      <xdr:colOff>152400</xdr:colOff>
      <xdr:row>1468</xdr:row>
      <xdr:rowOff>133350</xdr:rowOff>
    </xdr:to>
    <xdr:pic>
      <xdr:nvPicPr>
        <xdr:cNvPr id="1469" name="Picture@01\QPosted@" descr="@01\QPosted@">
          <a:extLst>
            <a:ext uri="{FF2B5EF4-FFF2-40B4-BE49-F238E27FC236}">
              <a16:creationId xmlns:a16="http://schemas.microsoft.com/office/drawing/2014/main" id="{FFE75CDD-B22C-4019-BDC5-E00AC072E9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1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1469</xdr:row>
      <xdr:rowOff>0</xdr:rowOff>
    </xdr:from>
    <xdr:to>
      <xdr:col>0</xdr:col>
      <xdr:colOff>152400</xdr:colOff>
      <xdr:row>1469</xdr:row>
      <xdr:rowOff>133350</xdr:rowOff>
    </xdr:to>
    <xdr:pic>
      <xdr:nvPicPr>
        <xdr:cNvPr id="1470" name="Picture@01\QPosted@" descr="@01\QPosted@">
          <a:extLst>
            <a:ext uri="{FF2B5EF4-FFF2-40B4-BE49-F238E27FC236}">
              <a16:creationId xmlns:a16="http://schemas.microsoft.com/office/drawing/2014/main" id="{2F3F49DA-02F3-4A80-A241-C9AE2E325E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3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1470</xdr:row>
      <xdr:rowOff>0</xdr:rowOff>
    </xdr:from>
    <xdr:to>
      <xdr:col>0</xdr:col>
      <xdr:colOff>152400</xdr:colOff>
      <xdr:row>1470</xdr:row>
      <xdr:rowOff>133350</xdr:rowOff>
    </xdr:to>
    <xdr:pic>
      <xdr:nvPicPr>
        <xdr:cNvPr id="1471" name="Picture@01\QPosted@" descr="@01\QPosted@">
          <a:extLst>
            <a:ext uri="{FF2B5EF4-FFF2-40B4-BE49-F238E27FC236}">
              <a16:creationId xmlns:a16="http://schemas.microsoft.com/office/drawing/2014/main" id="{FA6F8154-8D91-485E-9F70-C74AACBF15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5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1471</xdr:row>
      <xdr:rowOff>0</xdr:rowOff>
    </xdr:from>
    <xdr:to>
      <xdr:col>0</xdr:col>
      <xdr:colOff>152400</xdr:colOff>
      <xdr:row>1471</xdr:row>
      <xdr:rowOff>133350</xdr:rowOff>
    </xdr:to>
    <xdr:pic>
      <xdr:nvPicPr>
        <xdr:cNvPr id="1472" name="Picture@01\QPosted@" descr="@01\QPosted@">
          <a:extLst>
            <a:ext uri="{FF2B5EF4-FFF2-40B4-BE49-F238E27FC236}">
              <a16:creationId xmlns:a16="http://schemas.microsoft.com/office/drawing/2014/main" id="{01FDFF8B-8118-4499-A10B-0792F0B4B8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6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1472</xdr:row>
      <xdr:rowOff>0</xdr:rowOff>
    </xdr:from>
    <xdr:to>
      <xdr:col>0</xdr:col>
      <xdr:colOff>152400</xdr:colOff>
      <xdr:row>1472</xdr:row>
      <xdr:rowOff>133350</xdr:rowOff>
    </xdr:to>
    <xdr:pic>
      <xdr:nvPicPr>
        <xdr:cNvPr id="1473" name="Picture@01\QPosted@" descr="@01\QPosted@">
          <a:extLst>
            <a:ext uri="{FF2B5EF4-FFF2-40B4-BE49-F238E27FC236}">
              <a16:creationId xmlns:a16="http://schemas.microsoft.com/office/drawing/2014/main" id="{9A654B9B-C46F-4F18-8859-ED225E1028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28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1473</xdr:row>
      <xdr:rowOff>0</xdr:rowOff>
    </xdr:from>
    <xdr:to>
      <xdr:col>0</xdr:col>
      <xdr:colOff>152400</xdr:colOff>
      <xdr:row>1473</xdr:row>
      <xdr:rowOff>133350</xdr:rowOff>
    </xdr:to>
    <xdr:pic>
      <xdr:nvPicPr>
        <xdr:cNvPr id="1474" name="Picture@01\QPosted@" descr="@01\QPosted@">
          <a:extLst>
            <a:ext uri="{FF2B5EF4-FFF2-40B4-BE49-F238E27FC236}">
              <a16:creationId xmlns:a16="http://schemas.microsoft.com/office/drawing/2014/main" id="{988041BC-1481-487B-83B0-201689A1D7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0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1474</xdr:row>
      <xdr:rowOff>0</xdr:rowOff>
    </xdr:from>
    <xdr:to>
      <xdr:col>0</xdr:col>
      <xdr:colOff>152400</xdr:colOff>
      <xdr:row>1474</xdr:row>
      <xdr:rowOff>133350</xdr:rowOff>
    </xdr:to>
    <xdr:pic>
      <xdr:nvPicPr>
        <xdr:cNvPr id="1475" name="Picture@01\QPosted@" descr="@01\QPosted@">
          <a:extLst>
            <a:ext uri="{FF2B5EF4-FFF2-40B4-BE49-F238E27FC236}">
              <a16:creationId xmlns:a16="http://schemas.microsoft.com/office/drawing/2014/main" id="{E9345FC0-E5F4-4847-B0A3-0AD09804D9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1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1475</xdr:row>
      <xdr:rowOff>0</xdr:rowOff>
    </xdr:from>
    <xdr:to>
      <xdr:col>0</xdr:col>
      <xdr:colOff>152400</xdr:colOff>
      <xdr:row>1475</xdr:row>
      <xdr:rowOff>133350</xdr:rowOff>
    </xdr:to>
    <xdr:pic>
      <xdr:nvPicPr>
        <xdr:cNvPr id="1476" name="Picture@01\QPosted@" descr="@01\QPosted@">
          <a:extLst>
            <a:ext uri="{FF2B5EF4-FFF2-40B4-BE49-F238E27FC236}">
              <a16:creationId xmlns:a16="http://schemas.microsoft.com/office/drawing/2014/main" id="{924AE193-6959-414D-B377-F073BBA16E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3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1476</xdr:row>
      <xdr:rowOff>0</xdr:rowOff>
    </xdr:from>
    <xdr:to>
      <xdr:col>0</xdr:col>
      <xdr:colOff>152400</xdr:colOff>
      <xdr:row>1476</xdr:row>
      <xdr:rowOff>133350</xdr:rowOff>
    </xdr:to>
    <xdr:pic>
      <xdr:nvPicPr>
        <xdr:cNvPr id="1477" name="Picture@01\QPosted@" descr="@01\QPosted@">
          <a:extLst>
            <a:ext uri="{FF2B5EF4-FFF2-40B4-BE49-F238E27FC236}">
              <a16:creationId xmlns:a16="http://schemas.microsoft.com/office/drawing/2014/main" id="{6DFD3A79-84A1-4FEF-B10E-782279A6C8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5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1477</xdr:row>
      <xdr:rowOff>0</xdr:rowOff>
    </xdr:from>
    <xdr:to>
      <xdr:col>0</xdr:col>
      <xdr:colOff>152400</xdr:colOff>
      <xdr:row>1477</xdr:row>
      <xdr:rowOff>133350</xdr:rowOff>
    </xdr:to>
    <xdr:pic>
      <xdr:nvPicPr>
        <xdr:cNvPr id="1478" name="Picture@01\QPosted@" descr="@01\QPosted@">
          <a:extLst>
            <a:ext uri="{FF2B5EF4-FFF2-40B4-BE49-F238E27FC236}">
              <a16:creationId xmlns:a16="http://schemas.microsoft.com/office/drawing/2014/main" id="{8384CE1C-2D9E-4AB7-9408-E03C76FEAF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7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1478</xdr:row>
      <xdr:rowOff>0</xdr:rowOff>
    </xdr:from>
    <xdr:to>
      <xdr:col>0</xdr:col>
      <xdr:colOff>152400</xdr:colOff>
      <xdr:row>1478</xdr:row>
      <xdr:rowOff>133350</xdr:rowOff>
    </xdr:to>
    <xdr:pic>
      <xdr:nvPicPr>
        <xdr:cNvPr id="1479" name="Picture@01\QPosted@" descr="@01\QPosted@">
          <a:extLst>
            <a:ext uri="{FF2B5EF4-FFF2-40B4-BE49-F238E27FC236}">
              <a16:creationId xmlns:a16="http://schemas.microsoft.com/office/drawing/2014/main" id="{35C5F76C-2770-4E11-A29A-647237CCC2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38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1479</xdr:row>
      <xdr:rowOff>0</xdr:rowOff>
    </xdr:from>
    <xdr:to>
      <xdr:col>0</xdr:col>
      <xdr:colOff>152400</xdr:colOff>
      <xdr:row>1479</xdr:row>
      <xdr:rowOff>133350</xdr:rowOff>
    </xdr:to>
    <xdr:pic>
      <xdr:nvPicPr>
        <xdr:cNvPr id="1480" name="Picture@01\QPosted@" descr="@01\QPosted@">
          <a:extLst>
            <a:ext uri="{FF2B5EF4-FFF2-40B4-BE49-F238E27FC236}">
              <a16:creationId xmlns:a16="http://schemas.microsoft.com/office/drawing/2014/main" id="{64DB60CB-5BD6-4ACE-9902-EA374313A2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0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1480</xdr:row>
      <xdr:rowOff>0</xdr:rowOff>
    </xdr:from>
    <xdr:to>
      <xdr:col>0</xdr:col>
      <xdr:colOff>152400</xdr:colOff>
      <xdr:row>1480</xdr:row>
      <xdr:rowOff>133350</xdr:rowOff>
    </xdr:to>
    <xdr:pic>
      <xdr:nvPicPr>
        <xdr:cNvPr id="1481" name="Picture@01\QPosted@" descr="@01\QPosted@">
          <a:extLst>
            <a:ext uri="{FF2B5EF4-FFF2-40B4-BE49-F238E27FC236}">
              <a16:creationId xmlns:a16="http://schemas.microsoft.com/office/drawing/2014/main" id="{975F0A54-8D80-4F2E-9E15-A099189243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2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1481</xdr:row>
      <xdr:rowOff>0</xdr:rowOff>
    </xdr:from>
    <xdr:to>
      <xdr:col>0</xdr:col>
      <xdr:colOff>152400</xdr:colOff>
      <xdr:row>1481</xdr:row>
      <xdr:rowOff>133350</xdr:rowOff>
    </xdr:to>
    <xdr:pic>
      <xdr:nvPicPr>
        <xdr:cNvPr id="1482" name="Picture@01\QPosted@" descr="@01\QPosted@">
          <a:extLst>
            <a:ext uri="{FF2B5EF4-FFF2-40B4-BE49-F238E27FC236}">
              <a16:creationId xmlns:a16="http://schemas.microsoft.com/office/drawing/2014/main" id="{6382F4FF-5842-46D3-90FC-53F5367526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3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1482</xdr:row>
      <xdr:rowOff>0</xdr:rowOff>
    </xdr:from>
    <xdr:to>
      <xdr:col>0</xdr:col>
      <xdr:colOff>152400</xdr:colOff>
      <xdr:row>1482</xdr:row>
      <xdr:rowOff>133350</xdr:rowOff>
    </xdr:to>
    <xdr:pic>
      <xdr:nvPicPr>
        <xdr:cNvPr id="1483" name="Picture@01\QPosted@" descr="@01\QPosted@">
          <a:extLst>
            <a:ext uri="{FF2B5EF4-FFF2-40B4-BE49-F238E27FC236}">
              <a16:creationId xmlns:a16="http://schemas.microsoft.com/office/drawing/2014/main" id="{B77652E5-A4BA-48C7-9055-4308AE425B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5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1483</xdr:row>
      <xdr:rowOff>0</xdr:rowOff>
    </xdr:from>
    <xdr:to>
      <xdr:col>0</xdr:col>
      <xdr:colOff>152400</xdr:colOff>
      <xdr:row>1483</xdr:row>
      <xdr:rowOff>133350</xdr:rowOff>
    </xdr:to>
    <xdr:pic>
      <xdr:nvPicPr>
        <xdr:cNvPr id="1484" name="Picture@01\QPosted@" descr="@01\QPosted@">
          <a:extLst>
            <a:ext uri="{FF2B5EF4-FFF2-40B4-BE49-F238E27FC236}">
              <a16:creationId xmlns:a16="http://schemas.microsoft.com/office/drawing/2014/main" id="{336F246B-9A06-48A1-B3CF-9C7C76D3D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7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1484</xdr:row>
      <xdr:rowOff>0</xdr:rowOff>
    </xdr:from>
    <xdr:to>
      <xdr:col>0</xdr:col>
      <xdr:colOff>152400</xdr:colOff>
      <xdr:row>1484</xdr:row>
      <xdr:rowOff>133350</xdr:rowOff>
    </xdr:to>
    <xdr:pic>
      <xdr:nvPicPr>
        <xdr:cNvPr id="1485" name="Picture@01\QPosted@" descr="@01\QPosted@">
          <a:extLst>
            <a:ext uri="{FF2B5EF4-FFF2-40B4-BE49-F238E27FC236}">
              <a16:creationId xmlns:a16="http://schemas.microsoft.com/office/drawing/2014/main" id="{3145D248-862E-4B43-B514-D1CF8405C8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49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1485</xdr:row>
      <xdr:rowOff>0</xdr:rowOff>
    </xdr:from>
    <xdr:to>
      <xdr:col>0</xdr:col>
      <xdr:colOff>152400</xdr:colOff>
      <xdr:row>1485</xdr:row>
      <xdr:rowOff>133350</xdr:rowOff>
    </xdr:to>
    <xdr:pic>
      <xdr:nvPicPr>
        <xdr:cNvPr id="1486" name="Picture@01\QPosted@" descr="@01\QPosted@">
          <a:extLst>
            <a:ext uri="{FF2B5EF4-FFF2-40B4-BE49-F238E27FC236}">
              <a16:creationId xmlns:a16="http://schemas.microsoft.com/office/drawing/2014/main" id="{54039D8A-2FAE-4B11-A1EB-1D41CE6B2F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0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1486</xdr:row>
      <xdr:rowOff>0</xdr:rowOff>
    </xdr:from>
    <xdr:to>
      <xdr:col>0</xdr:col>
      <xdr:colOff>152400</xdr:colOff>
      <xdr:row>1486</xdr:row>
      <xdr:rowOff>133350</xdr:rowOff>
    </xdr:to>
    <xdr:pic>
      <xdr:nvPicPr>
        <xdr:cNvPr id="1487" name="Picture@01\QPosted@" descr="@01\QPosted@">
          <a:extLst>
            <a:ext uri="{FF2B5EF4-FFF2-40B4-BE49-F238E27FC236}">
              <a16:creationId xmlns:a16="http://schemas.microsoft.com/office/drawing/2014/main" id="{19F5628A-953A-44DB-A6F4-F4556DC907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1487</xdr:row>
      <xdr:rowOff>0</xdr:rowOff>
    </xdr:from>
    <xdr:to>
      <xdr:col>0</xdr:col>
      <xdr:colOff>152400</xdr:colOff>
      <xdr:row>1487</xdr:row>
      <xdr:rowOff>133350</xdr:rowOff>
    </xdr:to>
    <xdr:pic>
      <xdr:nvPicPr>
        <xdr:cNvPr id="1488" name="Picture@01\QPosted@" descr="@01\QPosted@">
          <a:extLst>
            <a:ext uri="{FF2B5EF4-FFF2-40B4-BE49-F238E27FC236}">
              <a16:creationId xmlns:a16="http://schemas.microsoft.com/office/drawing/2014/main" id="{B0DB403D-5AA8-43B5-BFE8-7549A3700D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4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1488</xdr:row>
      <xdr:rowOff>0</xdr:rowOff>
    </xdr:from>
    <xdr:to>
      <xdr:col>0</xdr:col>
      <xdr:colOff>152400</xdr:colOff>
      <xdr:row>1488</xdr:row>
      <xdr:rowOff>133350</xdr:rowOff>
    </xdr:to>
    <xdr:pic>
      <xdr:nvPicPr>
        <xdr:cNvPr id="1489" name="Picture@01\QPosted@" descr="@01\QPosted@">
          <a:extLst>
            <a:ext uri="{FF2B5EF4-FFF2-40B4-BE49-F238E27FC236}">
              <a16:creationId xmlns:a16="http://schemas.microsoft.com/office/drawing/2014/main" id="{EB3D540B-B3C4-4749-9952-3C3AC0106C3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5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1489</xdr:row>
      <xdr:rowOff>0</xdr:rowOff>
    </xdr:from>
    <xdr:to>
      <xdr:col>0</xdr:col>
      <xdr:colOff>152400</xdr:colOff>
      <xdr:row>1489</xdr:row>
      <xdr:rowOff>133350</xdr:rowOff>
    </xdr:to>
    <xdr:pic>
      <xdr:nvPicPr>
        <xdr:cNvPr id="1490" name="Picture@01\QPosted@" descr="@01\QPosted@">
          <a:extLst>
            <a:ext uri="{FF2B5EF4-FFF2-40B4-BE49-F238E27FC236}">
              <a16:creationId xmlns:a16="http://schemas.microsoft.com/office/drawing/2014/main" id="{4C896CC3-60A9-4F8F-B18F-962AE5FA43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7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1490</xdr:row>
      <xdr:rowOff>0</xdr:rowOff>
    </xdr:from>
    <xdr:to>
      <xdr:col>0</xdr:col>
      <xdr:colOff>152400</xdr:colOff>
      <xdr:row>1490</xdr:row>
      <xdr:rowOff>133350</xdr:rowOff>
    </xdr:to>
    <xdr:pic>
      <xdr:nvPicPr>
        <xdr:cNvPr id="1491" name="Picture@01\QPosted@" descr="@01\QPosted@">
          <a:extLst>
            <a:ext uri="{FF2B5EF4-FFF2-40B4-BE49-F238E27FC236}">
              <a16:creationId xmlns:a16="http://schemas.microsoft.com/office/drawing/2014/main" id="{5FB23051-A732-44B8-879C-6DAD0CD347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9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1491</xdr:row>
      <xdr:rowOff>0</xdr:rowOff>
    </xdr:from>
    <xdr:to>
      <xdr:col>0</xdr:col>
      <xdr:colOff>152400</xdr:colOff>
      <xdr:row>1491</xdr:row>
      <xdr:rowOff>133350</xdr:rowOff>
    </xdr:to>
    <xdr:pic>
      <xdr:nvPicPr>
        <xdr:cNvPr id="1492" name="Picture@01\QPosted@" descr="@01\QPosted@">
          <a:extLst>
            <a:ext uri="{FF2B5EF4-FFF2-40B4-BE49-F238E27FC236}">
              <a16:creationId xmlns:a16="http://schemas.microsoft.com/office/drawing/2014/main" id="{5AFF969B-5C33-4CDE-BFE6-714FD6D5EC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1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1492</xdr:row>
      <xdr:rowOff>0</xdr:rowOff>
    </xdr:from>
    <xdr:to>
      <xdr:col>0</xdr:col>
      <xdr:colOff>152400</xdr:colOff>
      <xdr:row>1492</xdr:row>
      <xdr:rowOff>133350</xdr:rowOff>
    </xdr:to>
    <xdr:pic>
      <xdr:nvPicPr>
        <xdr:cNvPr id="1493" name="Picture@01\QPosted@" descr="@01\QPosted@">
          <a:extLst>
            <a:ext uri="{FF2B5EF4-FFF2-40B4-BE49-F238E27FC236}">
              <a16:creationId xmlns:a16="http://schemas.microsoft.com/office/drawing/2014/main" id="{9C1BB434-E864-4AB8-BC7B-B23C86C514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2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1493</xdr:row>
      <xdr:rowOff>0</xdr:rowOff>
    </xdr:from>
    <xdr:to>
      <xdr:col>0</xdr:col>
      <xdr:colOff>152400</xdr:colOff>
      <xdr:row>1493</xdr:row>
      <xdr:rowOff>133350</xdr:rowOff>
    </xdr:to>
    <xdr:pic>
      <xdr:nvPicPr>
        <xdr:cNvPr id="1494" name="Picture@01\QPosted@" descr="@01\QPosted@">
          <a:extLst>
            <a:ext uri="{FF2B5EF4-FFF2-40B4-BE49-F238E27FC236}">
              <a16:creationId xmlns:a16="http://schemas.microsoft.com/office/drawing/2014/main" id="{09FC9CB0-1218-4253-8401-E34F69E449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4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1494</xdr:row>
      <xdr:rowOff>0</xdr:rowOff>
    </xdr:from>
    <xdr:to>
      <xdr:col>0</xdr:col>
      <xdr:colOff>152400</xdr:colOff>
      <xdr:row>1494</xdr:row>
      <xdr:rowOff>133350</xdr:rowOff>
    </xdr:to>
    <xdr:pic>
      <xdr:nvPicPr>
        <xdr:cNvPr id="1495" name="Picture@01\QPosted@" descr="@01\QPosted@">
          <a:extLst>
            <a:ext uri="{FF2B5EF4-FFF2-40B4-BE49-F238E27FC236}">
              <a16:creationId xmlns:a16="http://schemas.microsoft.com/office/drawing/2014/main" id="{E0AD6BEA-051A-428D-8E94-6235842898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6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1495</xdr:row>
      <xdr:rowOff>0</xdr:rowOff>
    </xdr:from>
    <xdr:to>
      <xdr:col>0</xdr:col>
      <xdr:colOff>152400</xdr:colOff>
      <xdr:row>1495</xdr:row>
      <xdr:rowOff>133350</xdr:rowOff>
    </xdr:to>
    <xdr:pic>
      <xdr:nvPicPr>
        <xdr:cNvPr id="1496" name="Picture@01\QPosted@" descr="@01\QPosted@">
          <a:extLst>
            <a:ext uri="{FF2B5EF4-FFF2-40B4-BE49-F238E27FC236}">
              <a16:creationId xmlns:a16="http://schemas.microsoft.com/office/drawing/2014/main" id="{ED56DBED-109C-4C0D-AD2B-088098676F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7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1496</xdr:row>
      <xdr:rowOff>0</xdr:rowOff>
    </xdr:from>
    <xdr:to>
      <xdr:col>0</xdr:col>
      <xdr:colOff>152400</xdr:colOff>
      <xdr:row>1496</xdr:row>
      <xdr:rowOff>133350</xdr:rowOff>
    </xdr:to>
    <xdr:pic>
      <xdr:nvPicPr>
        <xdr:cNvPr id="1497" name="Picture@01\QPosted@" descr="@01\QPosted@">
          <a:extLst>
            <a:ext uri="{FF2B5EF4-FFF2-40B4-BE49-F238E27FC236}">
              <a16:creationId xmlns:a16="http://schemas.microsoft.com/office/drawing/2014/main" id="{C313522D-E470-4E06-8E27-92A104B5A7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69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1497</xdr:row>
      <xdr:rowOff>0</xdr:rowOff>
    </xdr:from>
    <xdr:to>
      <xdr:col>0</xdr:col>
      <xdr:colOff>152400</xdr:colOff>
      <xdr:row>1497</xdr:row>
      <xdr:rowOff>133350</xdr:rowOff>
    </xdr:to>
    <xdr:pic>
      <xdr:nvPicPr>
        <xdr:cNvPr id="1498" name="Picture@01\QPosted@" descr="@01\QPosted@">
          <a:extLst>
            <a:ext uri="{FF2B5EF4-FFF2-40B4-BE49-F238E27FC236}">
              <a16:creationId xmlns:a16="http://schemas.microsoft.com/office/drawing/2014/main" id="{B1D5350B-317A-4E65-B08B-7B3718280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1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1498</xdr:row>
      <xdr:rowOff>0</xdr:rowOff>
    </xdr:from>
    <xdr:to>
      <xdr:col>0</xdr:col>
      <xdr:colOff>152400</xdr:colOff>
      <xdr:row>1498</xdr:row>
      <xdr:rowOff>133350</xdr:rowOff>
    </xdr:to>
    <xdr:pic>
      <xdr:nvPicPr>
        <xdr:cNvPr id="1499" name="Picture@01\QPosted@" descr="@01\QPosted@">
          <a:extLst>
            <a:ext uri="{FF2B5EF4-FFF2-40B4-BE49-F238E27FC236}">
              <a16:creationId xmlns:a16="http://schemas.microsoft.com/office/drawing/2014/main" id="{1E23D056-696F-474F-80E5-332DF6A521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3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1499</xdr:row>
      <xdr:rowOff>0</xdr:rowOff>
    </xdr:from>
    <xdr:to>
      <xdr:col>0</xdr:col>
      <xdr:colOff>152400</xdr:colOff>
      <xdr:row>1499</xdr:row>
      <xdr:rowOff>133350</xdr:rowOff>
    </xdr:to>
    <xdr:pic>
      <xdr:nvPicPr>
        <xdr:cNvPr id="1500" name="Picture@01\QPosted@" descr="@01\QPosted@">
          <a:extLst>
            <a:ext uri="{FF2B5EF4-FFF2-40B4-BE49-F238E27FC236}">
              <a16:creationId xmlns:a16="http://schemas.microsoft.com/office/drawing/2014/main" id="{EDAA55CC-CF7A-473F-BBCA-DC7C736A42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4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1500</xdr:row>
      <xdr:rowOff>0</xdr:rowOff>
    </xdr:from>
    <xdr:to>
      <xdr:col>0</xdr:col>
      <xdr:colOff>152400</xdr:colOff>
      <xdr:row>1500</xdr:row>
      <xdr:rowOff>133350</xdr:rowOff>
    </xdr:to>
    <xdr:pic>
      <xdr:nvPicPr>
        <xdr:cNvPr id="1501" name="Picture@01\QPosted@" descr="@01\QPosted@">
          <a:extLst>
            <a:ext uri="{FF2B5EF4-FFF2-40B4-BE49-F238E27FC236}">
              <a16:creationId xmlns:a16="http://schemas.microsoft.com/office/drawing/2014/main" id="{4D729CE7-A551-4597-A36A-FAFA314531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6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1501</xdr:row>
      <xdr:rowOff>0</xdr:rowOff>
    </xdr:from>
    <xdr:to>
      <xdr:col>0</xdr:col>
      <xdr:colOff>152400</xdr:colOff>
      <xdr:row>1501</xdr:row>
      <xdr:rowOff>133350</xdr:rowOff>
    </xdr:to>
    <xdr:pic>
      <xdr:nvPicPr>
        <xdr:cNvPr id="1502" name="Picture@01\QPosted@" descr="@01\QPosted@">
          <a:extLst>
            <a:ext uri="{FF2B5EF4-FFF2-40B4-BE49-F238E27FC236}">
              <a16:creationId xmlns:a16="http://schemas.microsoft.com/office/drawing/2014/main" id="{9D17F30E-3AF5-4932-A1BC-99E365F2249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8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1502</xdr:row>
      <xdr:rowOff>0</xdr:rowOff>
    </xdr:from>
    <xdr:to>
      <xdr:col>0</xdr:col>
      <xdr:colOff>152400</xdr:colOff>
      <xdr:row>1502</xdr:row>
      <xdr:rowOff>133350</xdr:rowOff>
    </xdr:to>
    <xdr:pic>
      <xdr:nvPicPr>
        <xdr:cNvPr id="1503" name="Picture@01\QPosted@" descr="@01\QPosted@">
          <a:extLst>
            <a:ext uri="{FF2B5EF4-FFF2-40B4-BE49-F238E27FC236}">
              <a16:creationId xmlns:a16="http://schemas.microsoft.com/office/drawing/2014/main" id="{D736A050-0D43-49DB-8F7A-0D72120082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79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1503</xdr:row>
      <xdr:rowOff>0</xdr:rowOff>
    </xdr:from>
    <xdr:to>
      <xdr:col>0</xdr:col>
      <xdr:colOff>152400</xdr:colOff>
      <xdr:row>1503</xdr:row>
      <xdr:rowOff>133350</xdr:rowOff>
    </xdr:to>
    <xdr:pic>
      <xdr:nvPicPr>
        <xdr:cNvPr id="1504" name="Picture@01\QPosted@" descr="@01\QPosted@">
          <a:extLst>
            <a:ext uri="{FF2B5EF4-FFF2-40B4-BE49-F238E27FC236}">
              <a16:creationId xmlns:a16="http://schemas.microsoft.com/office/drawing/2014/main" id="{108F699B-7565-4E13-A1EE-2D25A7EBE4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1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1504</xdr:row>
      <xdr:rowOff>0</xdr:rowOff>
    </xdr:from>
    <xdr:to>
      <xdr:col>0</xdr:col>
      <xdr:colOff>152400</xdr:colOff>
      <xdr:row>1504</xdr:row>
      <xdr:rowOff>133350</xdr:rowOff>
    </xdr:to>
    <xdr:pic>
      <xdr:nvPicPr>
        <xdr:cNvPr id="1505" name="Picture@01\QPosted@" descr="@01\QPosted@">
          <a:extLst>
            <a:ext uri="{FF2B5EF4-FFF2-40B4-BE49-F238E27FC236}">
              <a16:creationId xmlns:a16="http://schemas.microsoft.com/office/drawing/2014/main" id="{C6808CBF-FA21-46B3-9F06-762B39B564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3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1505</xdr:row>
      <xdr:rowOff>0</xdr:rowOff>
    </xdr:from>
    <xdr:to>
      <xdr:col>0</xdr:col>
      <xdr:colOff>152400</xdr:colOff>
      <xdr:row>1505</xdr:row>
      <xdr:rowOff>133350</xdr:rowOff>
    </xdr:to>
    <xdr:pic>
      <xdr:nvPicPr>
        <xdr:cNvPr id="1506" name="Picture@01\QPosted@" descr="@01\QPosted@">
          <a:extLst>
            <a:ext uri="{FF2B5EF4-FFF2-40B4-BE49-F238E27FC236}">
              <a16:creationId xmlns:a16="http://schemas.microsoft.com/office/drawing/2014/main" id="{1479C813-BC2C-45BB-8C19-FB9845A442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5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1506</xdr:row>
      <xdr:rowOff>0</xdr:rowOff>
    </xdr:from>
    <xdr:to>
      <xdr:col>0</xdr:col>
      <xdr:colOff>152400</xdr:colOff>
      <xdr:row>1506</xdr:row>
      <xdr:rowOff>133350</xdr:rowOff>
    </xdr:to>
    <xdr:pic>
      <xdr:nvPicPr>
        <xdr:cNvPr id="1507" name="Picture@01\QPosted@" descr="@01\QPosted@">
          <a:extLst>
            <a:ext uri="{FF2B5EF4-FFF2-40B4-BE49-F238E27FC236}">
              <a16:creationId xmlns:a16="http://schemas.microsoft.com/office/drawing/2014/main" id="{9731C42C-7878-4266-9A99-56704B341E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6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1507</xdr:row>
      <xdr:rowOff>0</xdr:rowOff>
    </xdr:from>
    <xdr:to>
      <xdr:col>0</xdr:col>
      <xdr:colOff>152400</xdr:colOff>
      <xdr:row>1507</xdr:row>
      <xdr:rowOff>133350</xdr:rowOff>
    </xdr:to>
    <xdr:pic>
      <xdr:nvPicPr>
        <xdr:cNvPr id="1508" name="Picture@01\QPosted@" descr="@01\QPosted@">
          <a:extLst>
            <a:ext uri="{FF2B5EF4-FFF2-40B4-BE49-F238E27FC236}">
              <a16:creationId xmlns:a16="http://schemas.microsoft.com/office/drawing/2014/main" id="{C3FE4C5D-3506-4F17-ADFF-17B0274E1C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88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1508</xdr:row>
      <xdr:rowOff>0</xdr:rowOff>
    </xdr:from>
    <xdr:to>
      <xdr:col>0</xdr:col>
      <xdr:colOff>152400</xdr:colOff>
      <xdr:row>1508</xdr:row>
      <xdr:rowOff>133350</xdr:rowOff>
    </xdr:to>
    <xdr:pic>
      <xdr:nvPicPr>
        <xdr:cNvPr id="1509" name="Picture@01\QPosted@" descr="@01\QPosted@">
          <a:extLst>
            <a:ext uri="{FF2B5EF4-FFF2-40B4-BE49-F238E27FC236}">
              <a16:creationId xmlns:a16="http://schemas.microsoft.com/office/drawing/2014/main" id="{66FFAF47-E7CC-4C91-A673-212F530EC7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0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1509</xdr:row>
      <xdr:rowOff>0</xdr:rowOff>
    </xdr:from>
    <xdr:to>
      <xdr:col>0</xdr:col>
      <xdr:colOff>152400</xdr:colOff>
      <xdr:row>1509</xdr:row>
      <xdr:rowOff>133350</xdr:rowOff>
    </xdr:to>
    <xdr:pic>
      <xdr:nvPicPr>
        <xdr:cNvPr id="1510" name="Picture@01\QPosted@" descr="@01\QPosted@">
          <a:extLst>
            <a:ext uri="{FF2B5EF4-FFF2-40B4-BE49-F238E27FC236}">
              <a16:creationId xmlns:a16="http://schemas.microsoft.com/office/drawing/2014/main" id="{40C183AA-BB2A-4188-B6E8-D6BCA070E6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1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1510</xdr:row>
      <xdr:rowOff>0</xdr:rowOff>
    </xdr:from>
    <xdr:to>
      <xdr:col>0</xdr:col>
      <xdr:colOff>152400</xdr:colOff>
      <xdr:row>1510</xdr:row>
      <xdr:rowOff>133350</xdr:rowOff>
    </xdr:to>
    <xdr:pic>
      <xdr:nvPicPr>
        <xdr:cNvPr id="1511" name="Picture@01\QPosted@" descr="@01\QPosted@">
          <a:extLst>
            <a:ext uri="{FF2B5EF4-FFF2-40B4-BE49-F238E27FC236}">
              <a16:creationId xmlns:a16="http://schemas.microsoft.com/office/drawing/2014/main" id="{C685CB01-48E5-4E7F-800A-1BA073EC71A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3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1511</xdr:row>
      <xdr:rowOff>0</xdr:rowOff>
    </xdr:from>
    <xdr:to>
      <xdr:col>0</xdr:col>
      <xdr:colOff>152400</xdr:colOff>
      <xdr:row>1511</xdr:row>
      <xdr:rowOff>133350</xdr:rowOff>
    </xdr:to>
    <xdr:pic>
      <xdr:nvPicPr>
        <xdr:cNvPr id="1512" name="Picture@01\QPosted@" descr="@01\QPosted@">
          <a:extLst>
            <a:ext uri="{FF2B5EF4-FFF2-40B4-BE49-F238E27FC236}">
              <a16:creationId xmlns:a16="http://schemas.microsoft.com/office/drawing/2014/main" id="{6D568784-EC1D-4588-8BEA-132E258FD4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5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1512</xdr:row>
      <xdr:rowOff>0</xdr:rowOff>
    </xdr:from>
    <xdr:to>
      <xdr:col>0</xdr:col>
      <xdr:colOff>152400</xdr:colOff>
      <xdr:row>1512</xdr:row>
      <xdr:rowOff>133350</xdr:rowOff>
    </xdr:to>
    <xdr:pic>
      <xdr:nvPicPr>
        <xdr:cNvPr id="1513" name="Picture@01\QPosted@" descr="@01\QPosted@">
          <a:extLst>
            <a:ext uri="{FF2B5EF4-FFF2-40B4-BE49-F238E27FC236}">
              <a16:creationId xmlns:a16="http://schemas.microsoft.com/office/drawing/2014/main" id="{23E7E77B-4ACC-434D-B31B-7E49E38246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7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1513</xdr:row>
      <xdr:rowOff>0</xdr:rowOff>
    </xdr:from>
    <xdr:to>
      <xdr:col>0</xdr:col>
      <xdr:colOff>152400</xdr:colOff>
      <xdr:row>1513</xdr:row>
      <xdr:rowOff>133350</xdr:rowOff>
    </xdr:to>
    <xdr:pic>
      <xdr:nvPicPr>
        <xdr:cNvPr id="1514" name="Picture@01\QPosted@" descr="@01\QPosted@">
          <a:extLst>
            <a:ext uri="{FF2B5EF4-FFF2-40B4-BE49-F238E27FC236}">
              <a16:creationId xmlns:a16="http://schemas.microsoft.com/office/drawing/2014/main" id="{9ACFB645-0367-483A-A85C-4FADEECDC5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98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1514</xdr:row>
      <xdr:rowOff>0</xdr:rowOff>
    </xdr:from>
    <xdr:to>
      <xdr:col>0</xdr:col>
      <xdr:colOff>152400</xdr:colOff>
      <xdr:row>1514</xdr:row>
      <xdr:rowOff>133350</xdr:rowOff>
    </xdr:to>
    <xdr:pic>
      <xdr:nvPicPr>
        <xdr:cNvPr id="1515" name="Picture@01\QPosted@" descr="@01\QPosted@">
          <a:extLst>
            <a:ext uri="{FF2B5EF4-FFF2-40B4-BE49-F238E27FC236}">
              <a16:creationId xmlns:a16="http://schemas.microsoft.com/office/drawing/2014/main" id="{1465C0D6-BC3E-4B0C-A77A-30A72A6225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0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1515</xdr:row>
      <xdr:rowOff>0</xdr:rowOff>
    </xdr:from>
    <xdr:to>
      <xdr:col>0</xdr:col>
      <xdr:colOff>152400</xdr:colOff>
      <xdr:row>1515</xdr:row>
      <xdr:rowOff>133350</xdr:rowOff>
    </xdr:to>
    <xdr:pic>
      <xdr:nvPicPr>
        <xdr:cNvPr id="1516" name="Picture@01\QPosted@" descr="@01\QPosted@">
          <a:extLst>
            <a:ext uri="{FF2B5EF4-FFF2-40B4-BE49-F238E27FC236}">
              <a16:creationId xmlns:a16="http://schemas.microsoft.com/office/drawing/2014/main" id="{434BBBD6-AB4C-4940-8A73-682A617E12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2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1516</xdr:row>
      <xdr:rowOff>0</xdr:rowOff>
    </xdr:from>
    <xdr:to>
      <xdr:col>0</xdr:col>
      <xdr:colOff>152400</xdr:colOff>
      <xdr:row>1516</xdr:row>
      <xdr:rowOff>133350</xdr:rowOff>
    </xdr:to>
    <xdr:pic>
      <xdr:nvPicPr>
        <xdr:cNvPr id="1517" name="Picture@01\QPosted@" descr="@01\QPosted@">
          <a:extLst>
            <a:ext uri="{FF2B5EF4-FFF2-40B4-BE49-F238E27FC236}">
              <a16:creationId xmlns:a16="http://schemas.microsoft.com/office/drawing/2014/main" id="{E61D09C1-2F40-4C26-865C-BD2014386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3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1517</xdr:row>
      <xdr:rowOff>0</xdr:rowOff>
    </xdr:from>
    <xdr:to>
      <xdr:col>0</xdr:col>
      <xdr:colOff>152400</xdr:colOff>
      <xdr:row>1517</xdr:row>
      <xdr:rowOff>133350</xdr:rowOff>
    </xdr:to>
    <xdr:pic>
      <xdr:nvPicPr>
        <xdr:cNvPr id="1518" name="Picture@01\QPosted@" descr="@01\QPosted@">
          <a:extLst>
            <a:ext uri="{FF2B5EF4-FFF2-40B4-BE49-F238E27FC236}">
              <a16:creationId xmlns:a16="http://schemas.microsoft.com/office/drawing/2014/main" id="{1C727598-D67C-4736-9733-3CE7EB6204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5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1518</xdr:row>
      <xdr:rowOff>0</xdr:rowOff>
    </xdr:from>
    <xdr:to>
      <xdr:col>0</xdr:col>
      <xdr:colOff>152400</xdr:colOff>
      <xdr:row>1518</xdr:row>
      <xdr:rowOff>133350</xdr:rowOff>
    </xdr:to>
    <xdr:pic>
      <xdr:nvPicPr>
        <xdr:cNvPr id="1519" name="Picture@01\QPosted@" descr="@01\QPosted@">
          <a:extLst>
            <a:ext uri="{FF2B5EF4-FFF2-40B4-BE49-F238E27FC236}">
              <a16:creationId xmlns:a16="http://schemas.microsoft.com/office/drawing/2014/main" id="{CCB5B13C-E861-4198-8718-2FB7D47BC7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7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1519</xdr:row>
      <xdr:rowOff>0</xdr:rowOff>
    </xdr:from>
    <xdr:to>
      <xdr:col>0</xdr:col>
      <xdr:colOff>152400</xdr:colOff>
      <xdr:row>1519</xdr:row>
      <xdr:rowOff>133350</xdr:rowOff>
    </xdr:to>
    <xdr:pic>
      <xdr:nvPicPr>
        <xdr:cNvPr id="1520" name="Picture@01\QPosted@" descr="@01\QPosted@">
          <a:extLst>
            <a:ext uri="{FF2B5EF4-FFF2-40B4-BE49-F238E27FC236}">
              <a16:creationId xmlns:a16="http://schemas.microsoft.com/office/drawing/2014/main" id="{9C973EC8-1B95-40FC-8B02-CCB99BBFB0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09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1520</xdr:row>
      <xdr:rowOff>0</xdr:rowOff>
    </xdr:from>
    <xdr:to>
      <xdr:col>0</xdr:col>
      <xdr:colOff>152400</xdr:colOff>
      <xdr:row>1520</xdr:row>
      <xdr:rowOff>133350</xdr:rowOff>
    </xdr:to>
    <xdr:pic>
      <xdr:nvPicPr>
        <xdr:cNvPr id="1521" name="Picture@01\QPosted@" descr="@01\QPosted@">
          <a:extLst>
            <a:ext uri="{FF2B5EF4-FFF2-40B4-BE49-F238E27FC236}">
              <a16:creationId xmlns:a16="http://schemas.microsoft.com/office/drawing/2014/main" id="{56657955-026F-4BB7-9377-05079BAC70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0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1521</xdr:row>
      <xdr:rowOff>0</xdr:rowOff>
    </xdr:from>
    <xdr:to>
      <xdr:col>0</xdr:col>
      <xdr:colOff>152400</xdr:colOff>
      <xdr:row>1521</xdr:row>
      <xdr:rowOff>133350</xdr:rowOff>
    </xdr:to>
    <xdr:pic>
      <xdr:nvPicPr>
        <xdr:cNvPr id="1522" name="Picture@01\QPosted@" descr="@01\QPosted@">
          <a:extLst>
            <a:ext uri="{FF2B5EF4-FFF2-40B4-BE49-F238E27FC236}">
              <a16:creationId xmlns:a16="http://schemas.microsoft.com/office/drawing/2014/main" id="{7A756233-3A90-474E-B006-1372A33D62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2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1522</xdr:row>
      <xdr:rowOff>0</xdr:rowOff>
    </xdr:from>
    <xdr:to>
      <xdr:col>0</xdr:col>
      <xdr:colOff>152400</xdr:colOff>
      <xdr:row>1522</xdr:row>
      <xdr:rowOff>133350</xdr:rowOff>
    </xdr:to>
    <xdr:pic>
      <xdr:nvPicPr>
        <xdr:cNvPr id="1523" name="Picture@01\QPosted@" descr="@01\QPosted@">
          <a:extLst>
            <a:ext uri="{FF2B5EF4-FFF2-40B4-BE49-F238E27FC236}">
              <a16:creationId xmlns:a16="http://schemas.microsoft.com/office/drawing/2014/main" id="{AA5B13DD-B9D1-4CCF-8E99-BADF5048A4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4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1523</xdr:row>
      <xdr:rowOff>0</xdr:rowOff>
    </xdr:from>
    <xdr:to>
      <xdr:col>0</xdr:col>
      <xdr:colOff>152400</xdr:colOff>
      <xdr:row>1523</xdr:row>
      <xdr:rowOff>133350</xdr:rowOff>
    </xdr:to>
    <xdr:pic>
      <xdr:nvPicPr>
        <xdr:cNvPr id="1524" name="Picture@01\QPosted@" descr="@01\QPosted@">
          <a:extLst>
            <a:ext uri="{FF2B5EF4-FFF2-40B4-BE49-F238E27FC236}">
              <a16:creationId xmlns:a16="http://schemas.microsoft.com/office/drawing/2014/main" id="{90118D5D-46BD-4981-A171-78B2E5766E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5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1524</xdr:row>
      <xdr:rowOff>0</xdr:rowOff>
    </xdr:from>
    <xdr:to>
      <xdr:col>0</xdr:col>
      <xdr:colOff>152400</xdr:colOff>
      <xdr:row>1524</xdr:row>
      <xdr:rowOff>133350</xdr:rowOff>
    </xdr:to>
    <xdr:pic>
      <xdr:nvPicPr>
        <xdr:cNvPr id="1525" name="Picture@01\QPosted@" descr="@01\QPosted@">
          <a:extLst>
            <a:ext uri="{FF2B5EF4-FFF2-40B4-BE49-F238E27FC236}">
              <a16:creationId xmlns:a16="http://schemas.microsoft.com/office/drawing/2014/main" id="{3692543A-5FB2-4821-8D6E-4B9476D996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7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1525</xdr:row>
      <xdr:rowOff>0</xdr:rowOff>
    </xdr:from>
    <xdr:to>
      <xdr:col>0</xdr:col>
      <xdr:colOff>152400</xdr:colOff>
      <xdr:row>1525</xdr:row>
      <xdr:rowOff>133350</xdr:rowOff>
    </xdr:to>
    <xdr:pic>
      <xdr:nvPicPr>
        <xdr:cNvPr id="1526" name="Picture@01\QPosted@" descr="@01\QPosted@">
          <a:extLst>
            <a:ext uri="{FF2B5EF4-FFF2-40B4-BE49-F238E27FC236}">
              <a16:creationId xmlns:a16="http://schemas.microsoft.com/office/drawing/2014/main" id="{9EA0F0B9-3EE4-46AD-B483-9D6F97E1C9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19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1526</xdr:row>
      <xdr:rowOff>0</xdr:rowOff>
    </xdr:from>
    <xdr:to>
      <xdr:col>0</xdr:col>
      <xdr:colOff>152400</xdr:colOff>
      <xdr:row>1526</xdr:row>
      <xdr:rowOff>133350</xdr:rowOff>
    </xdr:to>
    <xdr:pic>
      <xdr:nvPicPr>
        <xdr:cNvPr id="1527" name="Picture@01\QPosted@" descr="@01\QPosted@">
          <a:extLst>
            <a:ext uri="{FF2B5EF4-FFF2-40B4-BE49-F238E27FC236}">
              <a16:creationId xmlns:a16="http://schemas.microsoft.com/office/drawing/2014/main" id="{A1C1051D-42C2-4130-9BE9-3CAD3162987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1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1527</xdr:row>
      <xdr:rowOff>0</xdr:rowOff>
    </xdr:from>
    <xdr:to>
      <xdr:col>0</xdr:col>
      <xdr:colOff>152400</xdr:colOff>
      <xdr:row>1527</xdr:row>
      <xdr:rowOff>133350</xdr:rowOff>
    </xdr:to>
    <xdr:pic>
      <xdr:nvPicPr>
        <xdr:cNvPr id="1528" name="Picture@01\QPosted@" descr="@01\QPosted@">
          <a:extLst>
            <a:ext uri="{FF2B5EF4-FFF2-40B4-BE49-F238E27FC236}">
              <a16:creationId xmlns:a16="http://schemas.microsoft.com/office/drawing/2014/main" id="{AAFACFBA-D47B-4899-B1D2-6642B3A4E9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2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1528</xdr:row>
      <xdr:rowOff>0</xdr:rowOff>
    </xdr:from>
    <xdr:to>
      <xdr:col>0</xdr:col>
      <xdr:colOff>152400</xdr:colOff>
      <xdr:row>1528</xdr:row>
      <xdr:rowOff>133350</xdr:rowOff>
    </xdr:to>
    <xdr:pic>
      <xdr:nvPicPr>
        <xdr:cNvPr id="1529" name="Picture@01\QPosted@" descr="@01\QPosted@">
          <a:extLst>
            <a:ext uri="{FF2B5EF4-FFF2-40B4-BE49-F238E27FC236}">
              <a16:creationId xmlns:a16="http://schemas.microsoft.com/office/drawing/2014/main" id="{E1696C55-8D44-48CE-A274-13245E9F59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4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1529</xdr:row>
      <xdr:rowOff>0</xdr:rowOff>
    </xdr:from>
    <xdr:to>
      <xdr:col>0</xdr:col>
      <xdr:colOff>152400</xdr:colOff>
      <xdr:row>1529</xdr:row>
      <xdr:rowOff>133350</xdr:rowOff>
    </xdr:to>
    <xdr:pic>
      <xdr:nvPicPr>
        <xdr:cNvPr id="1530" name="Picture@01\QPosted@" descr="@01\QPosted@">
          <a:extLst>
            <a:ext uri="{FF2B5EF4-FFF2-40B4-BE49-F238E27FC236}">
              <a16:creationId xmlns:a16="http://schemas.microsoft.com/office/drawing/2014/main" id="{06881DD1-D252-4873-B23F-E1DEAA3668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6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1530</xdr:row>
      <xdr:rowOff>0</xdr:rowOff>
    </xdr:from>
    <xdr:to>
      <xdr:col>0</xdr:col>
      <xdr:colOff>152400</xdr:colOff>
      <xdr:row>1530</xdr:row>
      <xdr:rowOff>133350</xdr:rowOff>
    </xdr:to>
    <xdr:pic>
      <xdr:nvPicPr>
        <xdr:cNvPr id="1531" name="Picture@01\QPosted@" descr="@01\QPosted@">
          <a:extLst>
            <a:ext uri="{FF2B5EF4-FFF2-40B4-BE49-F238E27FC236}">
              <a16:creationId xmlns:a16="http://schemas.microsoft.com/office/drawing/2014/main" id="{364F934A-54C6-40BF-90C6-D10694453B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7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1531</xdr:row>
      <xdr:rowOff>0</xdr:rowOff>
    </xdr:from>
    <xdr:to>
      <xdr:col>0</xdr:col>
      <xdr:colOff>152400</xdr:colOff>
      <xdr:row>1531</xdr:row>
      <xdr:rowOff>133350</xdr:rowOff>
    </xdr:to>
    <xdr:pic>
      <xdr:nvPicPr>
        <xdr:cNvPr id="1532" name="Picture@01\QPosted@" descr="@01\QPosted@">
          <a:extLst>
            <a:ext uri="{FF2B5EF4-FFF2-40B4-BE49-F238E27FC236}">
              <a16:creationId xmlns:a16="http://schemas.microsoft.com/office/drawing/2014/main" id="{E46B2BE2-16DF-40F6-A0E9-799D7161E0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29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1532</xdr:row>
      <xdr:rowOff>0</xdr:rowOff>
    </xdr:from>
    <xdr:to>
      <xdr:col>0</xdr:col>
      <xdr:colOff>152400</xdr:colOff>
      <xdr:row>1532</xdr:row>
      <xdr:rowOff>133350</xdr:rowOff>
    </xdr:to>
    <xdr:pic>
      <xdr:nvPicPr>
        <xdr:cNvPr id="1533" name="Picture@01\QPosted@" descr="@01\QPosted@">
          <a:extLst>
            <a:ext uri="{FF2B5EF4-FFF2-40B4-BE49-F238E27FC236}">
              <a16:creationId xmlns:a16="http://schemas.microsoft.com/office/drawing/2014/main" id="{C668C191-C22B-40C0-9520-7F44B23AD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1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1533</xdr:row>
      <xdr:rowOff>0</xdr:rowOff>
    </xdr:from>
    <xdr:to>
      <xdr:col>0</xdr:col>
      <xdr:colOff>152400</xdr:colOff>
      <xdr:row>1533</xdr:row>
      <xdr:rowOff>133350</xdr:rowOff>
    </xdr:to>
    <xdr:pic>
      <xdr:nvPicPr>
        <xdr:cNvPr id="1534" name="Picture@01\QPosted@" descr="@01\QPosted@">
          <a:extLst>
            <a:ext uri="{FF2B5EF4-FFF2-40B4-BE49-F238E27FC236}">
              <a16:creationId xmlns:a16="http://schemas.microsoft.com/office/drawing/2014/main" id="{093983B4-3830-49A3-9B0B-ED64DE453F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3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1534</xdr:row>
      <xdr:rowOff>0</xdr:rowOff>
    </xdr:from>
    <xdr:to>
      <xdr:col>0</xdr:col>
      <xdr:colOff>152400</xdr:colOff>
      <xdr:row>1534</xdr:row>
      <xdr:rowOff>133350</xdr:rowOff>
    </xdr:to>
    <xdr:pic>
      <xdr:nvPicPr>
        <xdr:cNvPr id="1535" name="Picture@01\QPosted@" descr="@01\QPosted@">
          <a:extLst>
            <a:ext uri="{FF2B5EF4-FFF2-40B4-BE49-F238E27FC236}">
              <a16:creationId xmlns:a16="http://schemas.microsoft.com/office/drawing/2014/main" id="{C6BC2132-63AD-4A36-9846-4E0904F75B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4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1535</xdr:row>
      <xdr:rowOff>0</xdr:rowOff>
    </xdr:from>
    <xdr:to>
      <xdr:col>0</xdr:col>
      <xdr:colOff>152400</xdr:colOff>
      <xdr:row>1535</xdr:row>
      <xdr:rowOff>133350</xdr:rowOff>
    </xdr:to>
    <xdr:pic>
      <xdr:nvPicPr>
        <xdr:cNvPr id="1536" name="Picture@01\QPosted@" descr="@01\QPosted@">
          <a:extLst>
            <a:ext uri="{FF2B5EF4-FFF2-40B4-BE49-F238E27FC236}">
              <a16:creationId xmlns:a16="http://schemas.microsoft.com/office/drawing/2014/main" id="{8FE27DF5-954A-4ED7-84D7-036991637E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6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1536</xdr:row>
      <xdr:rowOff>0</xdr:rowOff>
    </xdr:from>
    <xdr:to>
      <xdr:col>0</xdr:col>
      <xdr:colOff>152400</xdr:colOff>
      <xdr:row>1536</xdr:row>
      <xdr:rowOff>133350</xdr:rowOff>
    </xdr:to>
    <xdr:pic>
      <xdr:nvPicPr>
        <xdr:cNvPr id="1537" name="Picture@01\QPosted@" descr="@01\QPosted@">
          <a:extLst>
            <a:ext uri="{FF2B5EF4-FFF2-40B4-BE49-F238E27FC236}">
              <a16:creationId xmlns:a16="http://schemas.microsoft.com/office/drawing/2014/main" id="{836D2E23-EA35-4005-9E74-9D539F7A62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8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1537</xdr:row>
      <xdr:rowOff>0</xdr:rowOff>
    </xdr:from>
    <xdr:to>
      <xdr:col>0</xdr:col>
      <xdr:colOff>152400</xdr:colOff>
      <xdr:row>1537</xdr:row>
      <xdr:rowOff>133350</xdr:rowOff>
    </xdr:to>
    <xdr:pic>
      <xdr:nvPicPr>
        <xdr:cNvPr id="1538" name="Picture@01\QPosted@" descr="@01\QPosted@">
          <a:extLst>
            <a:ext uri="{FF2B5EF4-FFF2-40B4-BE49-F238E27FC236}">
              <a16:creationId xmlns:a16="http://schemas.microsoft.com/office/drawing/2014/main" id="{48F01235-50F6-40F9-B702-7D75BB9A04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39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1538</xdr:row>
      <xdr:rowOff>0</xdr:rowOff>
    </xdr:from>
    <xdr:to>
      <xdr:col>0</xdr:col>
      <xdr:colOff>152400</xdr:colOff>
      <xdr:row>1538</xdr:row>
      <xdr:rowOff>133350</xdr:rowOff>
    </xdr:to>
    <xdr:pic>
      <xdr:nvPicPr>
        <xdr:cNvPr id="1539" name="Picture@01\QPosted@" descr="@01\QPosted@">
          <a:extLst>
            <a:ext uri="{FF2B5EF4-FFF2-40B4-BE49-F238E27FC236}">
              <a16:creationId xmlns:a16="http://schemas.microsoft.com/office/drawing/2014/main" id="{45F04651-DD74-4350-83B9-4D495E7CBA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1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1539</xdr:row>
      <xdr:rowOff>0</xdr:rowOff>
    </xdr:from>
    <xdr:to>
      <xdr:col>0</xdr:col>
      <xdr:colOff>152400</xdr:colOff>
      <xdr:row>1539</xdr:row>
      <xdr:rowOff>133350</xdr:rowOff>
    </xdr:to>
    <xdr:pic>
      <xdr:nvPicPr>
        <xdr:cNvPr id="1540" name="Picture@01\QPosted@" descr="@01\QPosted@">
          <a:extLst>
            <a:ext uri="{FF2B5EF4-FFF2-40B4-BE49-F238E27FC236}">
              <a16:creationId xmlns:a16="http://schemas.microsoft.com/office/drawing/2014/main" id="{ACBA7536-13DB-49FE-AE11-73172172F9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3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1540</xdr:row>
      <xdr:rowOff>0</xdr:rowOff>
    </xdr:from>
    <xdr:to>
      <xdr:col>0</xdr:col>
      <xdr:colOff>152400</xdr:colOff>
      <xdr:row>1540</xdr:row>
      <xdr:rowOff>133350</xdr:rowOff>
    </xdr:to>
    <xdr:pic>
      <xdr:nvPicPr>
        <xdr:cNvPr id="1541" name="Picture@01\QPosted@" descr="@01\QPosted@">
          <a:extLst>
            <a:ext uri="{FF2B5EF4-FFF2-40B4-BE49-F238E27FC236}">
              <a16:creationId xmlns:a16="http://schemas.microsoft.com/office/drawing/2014/main" id="{AC7A5F18-3F42-4AB2-B3AC-5F65C3EA6E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5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1541</xdr:row>
      <xdr:rowOff>0</xdr:rowOff>
    </xdr:from>
    <xdr:to>
      <xdr:col>0</xdr:col>
      <xdr:colOff>152400</xdr:colOff>
      <xdr:row>1541</xdr:row>
      <xdr:rowOff>133350</xdr:rowOff>
    </xdr:to>
    <xdr:pic>
      <xdr:nvPicPr>
        <xdr:cNvPr id="1542" name="Picture@01\QPosted@" descr="@01\QPosted@">
          <a:extLst>
            <a:ext uri="{FF2B5EF4-FFF2-40B4-BE49-F238E27FC236}">
              <a16:creationId xmlns:a16="http://schemas.microsoft.com/office/drawing/2014/main" id="{7294F358-E215-40D9-A48C-AAA6C77816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6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1542</xdr:row>
      <xdr:rowOff>0</xdr:rowOff>
    </xdr:from>
    <xdr:to>
      <xdr:col>0</xdr:col>
      <xdr:colOff>152400</xdr:colOff>
      <xdr:row>1542</xdr:row>
      <xdr:rowOff>133350</xdr:rowOff>
    </xdr:to>
    <xdr:pic>
      <xdr:nvPicPr>
        <xdr:cNvPr id="1543" name="Picture@01\QPosted@" descr="@01\QPosted@">
          <a:extLst>
            <a:ext uri="{FF2B5EF4-FFF2-40B4-BE49-F238E27FC236}">
              <a16:creationId xmlns:a16="http://schemas.microsoft.com/office/drawing/2014/main" id="{26C8CE65-F2D0-4A4B-AAA3-ED2AA81F90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48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1543</xdr:row>
      <xdr:rowOff>0</xdr:rowOff>
    </xdr:from>
    <xdr:to>
      <xdr:col>0</xdr:col>
      <xdr:colOff>152400</xdr:colOff>
      <xdr:row>1543</xdr:row>
      <xdr:rowOff>133350</xdr:rowOff>
    </xdr:to>
    <xdr:pic>
      <xdr:nvPicPr>
        <xdr:cNvPr id="1544" name="Picture@01\QPosted@" descr="@01\QPosted@">
          <a:extLst>
            <a:ext uri="{FF2B5EF4-FFF2-40B4-BE49-F238E27FC236}">
              <a16:creationId xmlns:a16="http://schemas.microsoft.com/office/drawing/2014/main" id="{D7C05E96-1E88-4AF7-AED5-580B5DE2B9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0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1544</xdr:row>
      <xdr:rowOff>0</xdr:rowOff>
    </xdr:from>
    <xdr:to>
      <xdr:col>0</xdr:col>
      <xdr:colOff>152400</xdr:colOff>
      <xdr:row>1544</xdr:row>
      <xdr:rowOff>133350</xdr:rowOff>
    </xdr:to>
    <xdr:pic>
      <xdr:nvPicPr>
        <xdr:cNvPr id="1545" name="Picture@01\QPosted@" descr="@01\QPosted@">
          <a:extLst>
            <a:ext uri="{FF2B5EF4-FFF2-40B4-BE49-F238E27FC236}">
              <a16:creationId xmlns:a16="http://schemas.microsoft.com/office/drawing/2014/main" id="{6684E5AF-81C8-498E-9DFF-2154CC8F94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1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1545</xdr:row>
      <xdr:rowOff>0</xdr:rowOff>
    </xdr:from>
    <xdr:to>
      <xdr:col>0</xdr:col>
      <xdr:colOff>152400</xdr:colOff>
      <xdr:row>1545</xdr:row>
      <xdr:rowOff>133350</xdr:rowOff>
    </xdr:to>
    <xdr:pic>
      <xdr:nvPicPr>
        <xdr:cNvPr id="1546" name="Picture@01\QPosted@" descr="@01\QPosted@">
          <a:extLst>
            <a:ext uri="{FF2B5EF4-FFF2-40B4-BE49-F238E27FC236}">
              <a16:creationId xmlns:a16="http://schemas.microsoft.com/office/drawing/2014/main" id="{D66B294A-CB39-4C00-8ACA-D0C8E3F208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3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1546</xdr:row>
      <xdr:rowOff>0</xdr:rowOff>
    </xdr:from>
    <xdr:to>
      <xdr:col>0</xdr:col>
      <xdr:colOff>152400</xdr:colOff>
      <xdr:row>1546</xdr:row>
      <xdr:rowOff>133350</xdr:rowOff>
    </xdr:to>
    <xdr:pic>
      <xdr:nvPicPr>
        <xdr:cNvPr id="1547" name="Picture@01\QPosted@" descr="@01\QPosted@">
          <a:extLst>
            <a:ext uri="{FF2B5EF4-FFF2-40B4-BE49-F238E27FC236}">
              <a16:creationId xmlns:a16="http://schemas.microsoft.com/office/drawing/2014/main" id="{6292E499-4613-4679-8E03-D6FAD6612B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5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1547</xdr:row>
      <xdr:rowOff>0</xdr:rowOff>
    </xdr:from>
    <xdr:to>
      <xdr:col>0</xdr:col>
      <xdr:colOff>152400</xdr:colOff>
      <xdr:row>1547</xdr:row>
      <xdr:rowOff>133350</xdr:rowOff>
    </xdr:to>
    <xdr:pic>
      <xdr:nvPicPr>
        <xdr:cNvPr id="1548" name="Picture@01\QPosted@" descr="@01\QPosted@">
          <a:extLst>
            <a:ext uri="{FF2B5EF4-FFF2-40B4-BE49-F238E27FC236}">
              <a16:creationId xmlns:a16="http://schemas.microsoft.com/office/drawing/2014/main" id="{BBF438CC-EAF3-4B80-B952-6089A107B2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7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1548</xdr:row>
      <xdr:rowOff>0</xdr:rowOff>
    </xdr:from>
    <xdr:to>
      <xdr:col>0</xdr:col>
      <xdr:colOff>152400</xdr:colOff>
      <xdr:row>1548</xdr:row>
      <xdr:rowOff>133350</xdr:rowOff>
    </xdr:to>
    <xdr:pic>
      <xdr:nvPicPr>
        <xdr:cNvPr id="1549" name="Picture@01\QPosted@" descr="@01\QPosted@">
          <a:extLst>
            <a:ext uri="{FF2B5EF4-FFF2-40B4-BE49-F238E27FC236}">
              <a16:creationId xmlns:a16="http://schemas.microsoft.com/office/drawing/2014/main" id="{255ED96C-548C-43C6-833C-94969C7562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58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1549</xdr:row>
      <xdr:rowOff>0</xdr:rowOff>
    </xdr:from>
    <xdr:to>
      <xdr:col>0</xdr:col>
      <xdr:colOff>152400</xdr:colOff>
      <xdr:row>1549</xdr:row>
      <xdr:rowOff>133350</xdr:rowOff>
    </xdr:to>
    <xdr:pic>
      <xdr:nvPicPr>
        <xdr:cNvPr id="1550" name="Picture@01\QPosted@" descr="@01\QPosted@">
          <a:extLst>
            <a:ext uri="{FF2B5EF4-FFF2-40B4-BE49-F238E27FC236}">
              <a16:creationId xmlns:a16="http://schemas.microsoft.com/office/drawing/2014/main" id="{9BFD68E3-DAE7-470B-9AA2-C7B44D5FA6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0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1550</xdr:row>
      <xdr:rowOff>0</xdr:rowOff>
    </xdr:from>
    <xdr:to>
      <xdr:col>0</xdr:col>
      <xdr:colOff>152400</xdr:colOff>
      <xdr:row>1550</xdr:row>
      <xdr:rowOff>133350</xdr:rowOff>
    </xdr:to>
    <xdr:pic>
      <xdr:nvPicPr>
        <xdr:cNvPr id="1551" name="Picture@01\QPosted@" descr="@01\QPosted@">
          <a:extLst>
            <a:ext uri="{FF2B5EF4-FFF2-40B4-BE49-F238E27FC236}">
              <a16:creationId xmlns:a16="http://schemas.microsoft.com/office/drawing/2014/main" id="{3416E534-D841-4B09-B909-EED397ECEC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2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1551</xdr:row>
      <xdr:rowOff>0</xdr:rowOff>
    </xdr:from>
    <xdr:to>
      <xdr:col>0</xdr:col>
      <xdr:colOff>152400</xdr:colOff>
      <xdr:row>1551</xdr:row>
      <xdr:rowOff>133350</xdr:rowOff>
    </xdr:to>
    <xdr:pic>
      <xdr:nvPicPr>
        <xdr:cNvPr id="1552" name="Picture@01\QPosted@" descr="@01\QPosted@">
          <a:extLst>
            <a:ext uri="{FF2B5EF4-FFF2-40B4-BE49-F238E27FC236}">
              <a16:creationId xmlns:a16="http://schemas.microsoft.com/office/drawing/2014/main" id="{A757E817-897B-4D1B-A59B-D8F6E56EC4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3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1552</xdr:row>
      <xdr:rowOff>0</xdr:rowOff>
    </xdr:from>
    <xdr:to>
      <xdr:col>0</xdr:col>
      <xdr:colOff>152400</xdr:colOff>
      <xdr:row>1552</xdr:row>
      <xdr:rowOff>133350</xdr:rowOff>
    </xdr:to>
    <xdr:pic>
      <xdr:nvPicPr>
        <xdr:cNvPr id="1553" name="Picture@01\QPosted@" descr="@01\QPosted@">
          <a:extLst>
            <a:ext uri="{FF2B5EF4-FFF2-40B4-BE49-F238E27FC236}">
              <a16:creationId xmlns:a16="http://schemas.microsoft.com/office/drawing/2014/main" id="{8FC07932-6D9C-4300-B6F0-2CB38A184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5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1553</xdr:row>
      <xdr:rowOff>0</xdr:rowOff>
    </xdr:from>
    <xdr:to>
      <xdr:col>0</xdr:col>
      <xdr:colOff>152400</xdr:colOff>
      <xdr:row>1553</xdr:row>
      <xdr:rowOff>133350</xdr:rowOff>
    </xdr:to>
    <xdr:pic>
      <xdr:nvPicPr>
        <xdr:cNvPr id="1554" name="Picture@01\QPosted@" descr="@01\QPosted@">
          <a:extLst>
            <a:ext uri="{FF2B5EF4-FFF2-40B4-BE49-F238E27FC236}">
              <a16:creationId xmlns:a16="http://schemas.microsoft.com/office/drawing/2014/main" id="{2A6956A5-52AF-493E-A731-490D208A3D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7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1554</xdr:row>
      <xdr:rowOff>0</xdr:rowOff>
    </xdr:from>
    <xdr:to>
      <xdr:col>0</xdr:col>
      <xdr:colOff>152400</xdr:colOff>
      <xdr:row>1554</xdr:row>
      <xdr:rowOff>133350</xdr:rowOff>
    </xdr:to>
    <xdr:pic>
      <xdr:nvPicPr>
        <xdr:cNvPr id="1555" name="Picture@01\QPosted@" descr="@01\QPosted@">
          <a:extLst>
            <a:ext uri="{FF2B5EF4-FFF2-40B4-BE49-F238E27FC236}">
              <a16:creationId xmlns:a16="http://schemas.microsoft.com/office/drawing/2014/main" id="{E9B8C68B-08BF-4DC7-BA9B-52DF5A1070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69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1555</xdr:row>
      <xdr:rowOff>0</xdr:rowOff>
    </xdr:from>
    <xdr:to>
      <xdr:col>0</xdr:col>
      <xdr:colOff>152400</xdr:colOff>
      <xdr:row>1555</xdr:row>
      <xdr:rowOff>133350</xdr:rowOff>
    </xdr:to>
    <xdr:pic>
      <xdr:nvPicPr>
        <xdr:cNvPr id="1556" name="Picture@01\QPosted@" descr="@01\QPosted@">
          <a:extLst>
            <a:ext uri="{FF2B5EF4-FFF2-40B4-BE49-F238E27FC236}">
              <a16:creationId xmlns:a16="http://schemas.microsoft.com/office/drawing/2014/main" id="{0C37F70B-4912-4F3F-879C-1C99687D83D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0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1556</xdr:row>
      <xdr:rowOff>0</xdr:rowOff>
    </xdr:from>
    <xdr:to>
      <xdr:col>0</xdr:col>
      <xdr:colOff>152400</xdr:colOff>
      <xdr:row>1556</xdr:row>
      <xdr:rowOff>133350</xdr:rowOff>
    </xdr:to>
    <xdr:pic>
      <xdr:nvPicPr>
        <xdr:cNvPr id="1557" name="Picture@01\QPosted@" descr="@01\QPosted@">
          <a:extLst>
            <a:ext uri="{FF2B5EF4-FFF2-40B4-BE49-F238E27FC236}">
              <a16:creationId xmlns:a16="http://schemas.microsoft.com/office/drawing/2014/main" id="{80DEADAD-BE03-4E78-891C-8FAB4886AF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2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1557</xdr:row>
      <xdr:rowOff>0</xdr:rowOff>
    </xdr:from>
    <xdr:to>
      <xdr:col>0</xdr:col>
      <xdr:colOff>152400</xdr:colOff>
      <xdr:row>1557</xdr:row>
      <xdr:rowOff>133350</xdr:rowOff>
    </xdr:to>
    <xdr:pic>
      <xdr:nvPicPr>
        <xdr:cNvPr id="1558" name="Picture@01\QPosted@" descr="@01\QPosted@">
          <a:extLst>
            <a:ext uri="{FF2B5EF4-FFF2-40B4-BE49-F238E27FC236}">
              <a16:creationId xmlns:a16="http://schemas.microsoft.com/office/drawing/2014/main" id="{F8CF2CE8-8CA8-4B41-9255-4634C0861C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4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1558</xdr:row>
      <xdr:rowOff>0</xdr:rowOff>
    </xdr:from>
    <xdr:to>
      <xdr:col>0</xdr:col>
      <xdr:colOff>152400</xdr:colOff>
      <xdr:row>1558</xdr:row>
      <xdr:rowOff>133350</xdr:rowOff>
    </xdr:to>
    <xdr:pic>
      <xdr:nvPicPr>
        <xdr:cNvPr id="1559" name="Picture@01\QPosted@" descr="@01\QPosted@">
          <a:extLst>
            <a:ext uri="{FF2B5EF4-FFF2-40B4-BE49-F238E27FC236}">
              <a16:creationId xmlns:a16="http://schemas.microsoft.com/office/drawing/2014/main" id="{918A5925-C3F5-4FD2-9692-392B51A3C1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5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1559</xdr:row>
      <xdr:rowOff>0</xdr:rowOff>
    </xdr:from>
    <xdr:to>
      <xdr:col>0</xdr:col>
      <xdr:colOff>152400</xdr:colOff>
      <xdr:row>1559</xdr:row>
      <xdr:rowOff>133350</xdr:rowOff>
    </xdr:to>
    <xdr:pic>
      <xdr:nvPicPr>
        <xdr:cNvPr id="1560" name="Picture@01\QPosted@" descr="@01\QPosted@">
          <a:extLst>
            <a:ext uri="{FF2B5EF4-FFF2-40B4-BE49-F238E27FC236}">
              <a16:creationId xmlns:a16="http://schemas.microsoft.com/office/drawing/2014/main" id="{8FEDF290-A4EB-4043-B7AE-F069CDA4D48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7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1560</xdr:row>
      <xdr:rowOff>0</xdr:rowOff>
    </xdr:from>
    <xdr:to>
      <xdr:col>0</xdr:col>
      <xdr:colOff>152400</xdr:colOff>
      <xdr:row>1560</xdr:row>
      <xdr:rowOff>133350</xdr:rowOff>
    </xdr:to>
    <xdr:pic>
      <xdr:nvPicPr>
        <xdr:cNvPr id="1561" name="Picture@01\QPosted@" descr="@01\QPosted@">
          <a:extLst>
            <a:ext uri="{FF2B5EF4-FFF2-40B4-BE49-F238E27FC236}">
              <a16:creationId xmlns:a16="http://schemas.microsoft.com/office/drawing/2014/main" id="{BBE06E0D-477A-4446-B5B3-D54F04BAD9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79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1561</xdr:row>
      <xdr:rowOff>0</xdr:rowOff>
    </xdr:from>
    <xdr:to>
      <xdr:col>0</xdr:col>
      <xdr:colOff>152400</xdr:colOff>
      <xdr:row>1561</xdr:row>
      <xdr:rowOff>133350</xdr:rowOff>
    </xdr:to>
    <xdr:pic>
      <xdr:nvPicPr>
        <xdr:cNvPr id="1562" name="Picture@01\QPosted@" descr="@01\QPosted@">
          <a:extLst>
            <a:ext uri="{FF2B5EF4-FFF2-40B4-BE49-F238E27FC236}">
              <a16:creationId xmlns:a16="http://schemas.microsoft.com/office/drawing/2014/main" id="{225B7C9C-76BE-43EF-B7CF-72CC250D42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1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1562</xdr:row>
      <xdr:rowOff>0</xdr:rowOff>
    </xdr:from>
    <xdr:to>
      <xdr:col>0</xdr:col>
      <xdr:colOff>152400</xdr:colOff>
      <xdr:row>1562</xdr:row>
      <xdr:rowOff>133350</xdr:rowOff>
    </xdr:to>
    <xdr:pic>
      <xdr:nvPicPr>
        <xdr:cNvPr id="1563" name="Picture@01\QPosted@" descr="@01\QPosted@">
          <a:extLst>
            <a:ext uri="{FF2B5EF4-FFF2-40B4-BE49-F238E27FC236}">
              <a16:creationId xmlns:a16="http://schemas.microsoft.com/office/drawing/2014/main" id="{93F61134-0A10-42B9-A9E9-523C47F686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2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1563</xdr:row>
      <xdr:rowOff>0</xdr:rowOff>
    </xdr:from>
    <xdr:to>
      <xdr:col>0</xdr:col>
      <xdr:colOff>152400</xdr:colOff>
      <xdr:row>1563</xdr:row>
      <xdr:rowOff>133350</xdr:rowOff>
    </xdr:to>
    <xdr:pic>
      <xdr:nvPicPr>
        <xdr:cNvPr id="1564" name="Picture@01\QPosted@" descr="@01\QPosted@">
          <a:extLst>
            <a:ext uri="{FF2B5EF4-FFF2-40B4-BE49-F238E27FC236}">
              <a16:creationId xmlns:a16="http://schemas.microsoft.com/office/drawing/2014/main" id="{60566103-ED39-4924-B838-50F77E5849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4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1564</xdr:row>
      <xdr:rowOff>0</xdr:rowOff>
    </xdr:from>
    <xdr:to>
      <xdr:col>0</xdr:col>
      <xdr:colOff>152400</xdr:colOff>
      <xdr:row>1564</xdr:row>
      <xdr:rowOff>133350</xdr:rowOff>
    </xdr:to>
    <xdr:pic>
      <xdr:nvPicPr>
        <xdr:cNvPr id="1565" name="Picture@01\QPosted@" descr="@01\QPosted@">
          <a:extLst>
            <a:ext uri="{FF2B5EF4-FFF2-40B4-BE49-F238E27FC236}">
              <a16:creationId xmlns:a16="http://schemas.microsoft.com/office/drawing/2014/main" id="{D488BC12-B490-4A62-A5F7-2BDD43F0D3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6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1565</xdr:row>
      <xdr:rowOff>0</xdr:rowOff>
    </xdr:from>
    <xdr:to>
      <xdr:col>0</xdr:col>
      <xdr:colOff>152400</xdr:colOff>
      <xdr:row>1565</xdr:row>
      <xdr:rowOff>133350</xdr:rowOff>
    </xdr:to>
    <xdr:pic>
      <xdr:nvPicPr>
        <xdr:cNvPr id="1566" name="Picture@01\QPosted@" descr="@01\QPosted@">
          <a:extLst>
            <a:ext uri="{FF2B5EF4-FFF2-40B4-BE49-F238E27FC236}">
              <a16:creationId xmlns:a16="http://schemas.microsoft.com/office/drawing/2014/main" id="{0566A1DC-4D81-4A88-97C9-1DA37D8635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7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1566</xdr:row>
      <xdr:rowOff>0</xdr:rowOff>
    </xdr:from>
    <xdr:to>
      <xdr:col>0</xdr:col>
      <xdr:colOff>152400</xdr:colOff>
      <xdr:row>1566</xdr:row>
      <xdr:rowOff>133350</xdr:rowOff>
    </xdr:to>
    <xdr:pic>
      <xdr:nvPicPr>
        <xdr:cNvPr id="1567" name="Picture@01\QPosted@" descr="@01\QPosted@">
          <a:extLst>
            <a:ext uri="{FF2B5EF4-FFF2-40B4-BE49-F238E27FC236}">
              <a16:creationId xmlns:a16="http://schemas.microsoft.com/office/drawing/2014/main" id="{88AC4323-1FAB-49F6-B4C8-131DA7EE97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68966950"/>
          <a:ext cx="152400" cy="133350"/>
        </a:xfrm>
        <a:prstGeom prst="rect">
          <a:avLst/>
        </a:prstGeom>
        <a:solidFill>
          <a:srgbClr val="FFFFFF"/>
        </a:solidFill>
        <a:ln w="9525">
          <a:solidFill>
            <a:srgbClr val="000000"/>
          </a:solidFill>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3:F1509" totalsRowShown="0" headerRowDxfId="39">
  <autoFilter ref="B13:F1509" xr:uid="{00000000-0009-0000-0100-000001000000}"/>
  <tableColumns count="5">
    <tableColumn id="1" xr3:uid="{00000000-0010-0000-0000-000001000000}" name="GL Accounts" dataDxfId="38"/>
    <tableColumn id="2" xr3:uid="{00000000-0010-0000-0000-000002000000}" name="Posting Date" dataDxfId="37"/>
    <tableColumn id="3" xr3:uid="{00000000-0010-0000-0000-000003000000}" name="Document No." dataDxfId="36"/>
    <tableColumn id="4" xr3:uid="{00000000-0010-0000-0000-000004000000}" name="Debit" dataDxfId="35"/>
    <tableColumn id="5" xr3:uid="{00000000-0010-0000-0000-000005000000}" name="Credit" dataDxfId="3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6:E3509" totalsRowCount="1" headerRowDxfId="33">
  <autoFilter ref="B16:E3508" xr:uid="{00000000-0009-0000-0100-000003000000}"/>
  <tableColumns count="4">
    <tableColumn id="1" xr3:uid="{00000000-0010-0000-0200-000001000000}" name="Removed duplicate document no." dataDxfId="32" totalsRowDxfId="31"/>
    <tableColumn id="2" xr3:uid="{00000000-0010-0000-0200-000002000000}" name="Column1" dataDxfId="30" totalsRowDxfId="29"/>
    <tableColumn id="3" xr3:uid="{00000000-0010-0000-0200-000003000000}" name="Column2" dataDxfId="28" totalsRowDxfId="27"/>
    <tableColumn id="4" xr3:uid="{00000000-0010-0000-0200-000004000000}" name="Column3" totalsRowFunction="sum" dataDxfId="26" totalsRowDxfId="25"/>
  </tableColumns>
  <tableStyleInfo name="TableStyleMedium10" showFirstColumn="0" showLastColumn="0" showRowStripes="1" showColumnStripes="0"/>
</table>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98" t="s">
        <v>112</v>
      </c>
      <c r="C5" s="299"/>
      <c r="D5" s="299"/>
      <c r="E5" s="299"/>
      <c r="F5" s="299"/>
      <c r="G5" s="299"/>
      <c r="H5" s="299"/>
    </row>
    <row r="6" spans="1:15" s="93" customFormat="1" ht="12.75" customHeight="1" x14ac:dyDescent="0.25">
      <c r="A6" s="91"/>
      <c r="B6" s="300" t="s">
        <v>181</v>
      </c>
      <c r="C6" s="300"/>
      <c r="D6" s="300"/>
      <c r="E6" s="300"/>
      <c r="F6" s="300"/>
      <c r="G6" s="300"/>
      <c r="H6" s="300"/>
    </row>
    <row r="7" spans="1:15" s="93" customFormat="1" ht="12.75" customHeight="1" x14ac:dyDescent="0.25">
      <c r="A7" s="91"/>
      <c r="B7" s="300"/>
      <c r="C7" s="300"/>
      <c r="D7" s="300"/>
      <c r="E7" s="300"/>
      <c r="F7" s="300"/>
      <c r="G7" s="300"/>
      <c r="H7" s="300"/>
      <c r="I7" s="96"/>
      <c r="J7" s="97"/>
      <c r="K7" s="97"/>
      <c r="L7" s="97"/>
      <c r="M7" s="97"/>
      <c r="N7" s="97"/>
      <c r="O7" s="97"/>
    </row>
    <row r="8" spans="1:15" s="93" customFormat="1" ht="82.5" customHeight="1" x14ac:dyDescent="0.25">
      <c r="A8" s="91"/>
      <c r="B8" s="300"/>
      <c r="C8" s="300"/>
      <c r="D8" s="300"/>
      <c r="E8" s="300"/>
      <c r="F8" s="300"/>
      <c r="G8" s="300"/>
      <c r="H8" s="300"/>
    </row>
    <row r="9" spans="1:15" s="93" customFormat="1" ht="11.5" x14ac:dyDescent="0.25">
      <c r="B9" s="302" t="s">
        <v>32</v>
      </c>
      <c r="C9" s="303"/>
      <c r="D9" s="303"/>
      <c r="E9" s="303"/>
      <c r="F9" s="303"/>
      <c r="G9" s="303"/>
      <c r="H9" s="303"/>
    </row>
    <row r="10" spans="1:15" ht="11.5" x14ac:dyDescent="0.25">
      <c r="B10" s="301" t="s">
        <v>76</v>
      </c>
      <c r="C10" s="301"/>
      <c r="D10" s="301"/>
      <c r="E10" s="301"/>
      <c r="F10" s="301"/>
      <c r="G10" s="301"/>
      <c r="H10" s="301"/>
    </row>
    <row r="11" spans="1:15" ht="28.5" customHeight="1" x14ac:dyDescent="0.25">
      <c r="B11" s="304" t="s">
        <v>167</v>
      </c>
      <c r="C11" s="301"/>
      <c r="D11" s="301"/>
      <c r="E11" s="301"/>
      <c r="F11" s="301"/>
      <c r="G11" s="301"/>
      <c r="H11" s="301"/>
    </row>
    <row r="12" spans="1:15" ht="34.5" customHeight="1" x14ac:dyDescent="0.25">
      <c r="B12" s="304" t="s">
        <v>78</v>
      </c>
      <c r="C12" s="304"/>
      <c r="D12" s="304"/>
      <c r="E12" s="304"/>
      <c r="F12" s="304"/>
      <c r="G12" s="304"/>
      <c r="H12" s="304"/>
    </row>
    <row r="13" spans="1:15" ht="11.5" x14ac:dyDescent="0.25">
      <c r="B13" s="304" t="s">
        <v>79</v>
      </c>
      <c r="C13" s="304"/>
      <c r="D13" s="304"/>
      <c r="E13" s="304"/>
      <c r="F13" s="304"/>
      <c r="G13" s="304"/>
      <c r="H13" s="304"/>
    </row>
    <row r="14" spans="1:15" ht="11.5" x14ac:dyDescent="0.25">
      <c r="B14" s="305" t="s">
        <v>80</v>
      </c>
      <c r="C14" s="306"/>
      <c r="D14" s="306"/>
      <c r="E14" s="306"/>
      <c r="F14" s="306"/>
      <c r="G14" s="306"/>
      <c r="H14" s="306"/>
    </row>
    <row r="15" spans="1:15" ht="11.5" x14ac:dyDescent="0.25">
      <c r="B15" s="304" t="s">
        <v>81</v>
      </c>
      <c r="C15" s="304"/>
      <c r="D15" s="304"/>
      <c r="E15" s="304"/>
      <c r="F15" s="304"/>
      <c r="G15" s="304"/>
      <c r="H15" s="304"/>
    </row>
    <row r="16" spans="1:15" ht="11.5" x14ac:dyDescent="0.25">
      <c r="B16" s="305" t="s">
        <v>82</v>
      </c>
      <c r="C16" s="306"/>
      <c r="D16" s="306"/>
      <c r="E16" s="306"/>
      <c r="F16" s="306"/>
      <c r="G16" s="306"/>
      <c r="H16" s="306"/>
    </row>
    <row r="17" spans="2:8" ht="18" customHeight="1" x14ac:dyDescent="0.25">
      <c r="B17" s="305" t="s">
        <v>83</v>
      </c>
      <c r="C17" s="306"/>
      <c r="D17" s="306"/>
      <c r="E17" s="306"/>
      <c r="F17" s="306"/>
      <c r="G17" s="306"/>
      <c r="H17" s="306"/>
    </row>
    <row r="18" spans="2:8" ht="11.5" x14ac:dyDescent="0.25">
      <c r="B18" s="305" t="s">
        <v>84</v>
      </c>
      <c r="C18" s="306"/>
      <c r="D18" s="306"/>
      <c r="E18" s="306"/>
      <c r="F18" s="306"/>
      <c r="G18" s="306"/>
      <c r="H18" s="306"/>
    </row>
    <row r="19" spans="2:8" ht="11.5" x14ac:dyDescent="0.25">
      <c r="B19" s="304" t="s">
        <v>85</v>
      </c>
      <c r="C19" s="304"/>
      <c r="D19" s="304"/>
      <c r="E19" s="304"/>
      <c r="F19" s="304"/>
      <c r="G19" s="304"/>
      <c r="H19" s="304"/>
    </row>
    <row r="20" spans="2:8" ht="30.75" customHeight="1" x14ac:dyDescent="0.25">
      <c r="B20" s="305" t="s">
        <v>86</v>
      </c>
      <c r="C20" s="306"/>
      <c r="D20" s="306"/>
      <c r="E20" s="306"/>
      <c r="F20" s="306"/>
      <c r="G20" s="306"/>
      <c r="H20" s="306"/>
    </row>
    <row r="21" spans="2:8" ht="71.25" customHeight="1" x14ac:dyDescent="0.25">
      <c r="B21" s="305" t="s">
        <v>166</v>
      </c>
      <c r="C21" s="306"/>
      <c r="D21" s="306"/>
      <c r="E21" s="306"/>
      <c r="F21" s="306"/>
      <c r="G21" s="306"/>
      <c r="H21" s="306"/>
    </row>
    <row r="22" spans="2:8" ht="11.5" x14ac:dyDescent="0.25">
      <c r="B22" s="307"/>
      <c r="C22" s="308"/>
      <c r="D22" s="308"/>
      <c r="E22" s="308"/>
      <c r="F22" s="308"/>
      <c r="G22" s="308"/>
      <c r="H22" s="308"/>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68" t="s">
        <v>146</v>
      </c>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68"/>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322" t="str">
        <f>Notes!B4</f>
        <v>Note 1</v>
      </c>
      <c r="B10" s="362" t="s">
        <v>162</v>
      </c>
      <c r="C10" s="368"/>
      <c r="D10" s="368"/>
      <c r="E10" s="368"/>
      <c r="F10" s="368"/>
      <c r="G10" s="368"/>
      <c r="H10" s="368"/>
      <c r="I10" s="368"/>
      <c r="J10" s="368"/>
      <c r="K10" s="368"/>
      <c r="L10" s="368"/>
      <c r="M10" s="368"/>
      <c r="N10" s="368"/>
      <c r="O10" s="368"/>
      <c r="P10" s="47"/>
      <c r="Q10" s="46"/>
      <c r="R10" s="46"/>
      <c r="S10" s="46"/>
      <c r="T10" s="46"/>
      <c r="U10" s="46"/>
      <c r="V10" s="46"/>
      <c r="W10" s="46"/>
      <c r="X10" s="46"/>
      <c r="Y10" s="46"/>
    </row>
    <row r="11" spans="1:25" s="150" customFormat="1" x14ac:dyDescent="0.25">
      <c r="A11" s="323"/>
      <c r="B11" s="351"/>
      <c r="C11" s="368"/>
      <c r="D11" s="368"/>
      <c r="E11" s="368"/>
      <c r="F11" s="368"/>
      <c r="G11" s="368"/>
      <c r="H11" s="368"/>
      <c r="I11" s="368"/>
      <c r="J11" s="368"/>
      <c r="K11" s="368"/>
      <c r="L11" s="368"/>
      <c r="M11" s="368"/>
      <c r="N11" s="368"/>
      <c r="O11" s="368"/>
      <c r="P11" s="47"/>
      <c r="Q11" s="46"/>
      <c r="R11" s="46"/>
      <c r="S11" s="46"/>
      <c r="T11" s="46"/>
      <c r="U11" s="46"/>
      <c r="V11" s="46"/>
      <c r="W11" s="46"/>
      <c r="X11" s="46"/>
      <c r="Y11" s="46"/>
    </row>
    <row r="12" spans="1:25" s="150" customFormat="1" x14ac:dyDescent="0.25">
      <c r="A12" s="323"/>
      <c r="B12" s="351"/>
      <c r="C12" s="368"/>
      <c r="D12" s="368"/>
      <c r="E12" s="368"/>
      <c r="F12" s="368"/>
      <c r="G12" s="368"/>
      <c r="H12" s="368"/>
      <c r="I12" s="368"/>
      <c r="J12" s="368"/>
      <c r="K12" s="368"/>
      <c r="L12" s="368"/>
      <c r="M12" s="368"/>
      <c r="N12" s="368"/>
      <c r="O12" s="368"/>
      <c r="P12" s="47"/>
      <c r="Q12" s="46"/>
      <c r="R12" s="46"/>
      <c r="S12" s="46"/>
      <c r="T12" s="46"/>
      <c r="U12" s="46"/>
      <c r="V12" s="46"/>
      <c r="W12" s="46"/>
      <c r="X12" s="46"/>
      <c r="Y12" s="46"/>
    </row>
    <row r="13" spans="1:25" s="150" customFormat="1" x14ac:dyDescent="0.25">
      <c r="A13" s="323"/>
      <c r="B13" s="351"/>
      <c r="C13" s="368"/>
      <c r="D13" s="368"/>
      <c r="E13" s="368"/>
      <c r="F13" s="368"/>
      <c r="G13" s="368"/>
      <c r="H13" s="368"/>
      <c r="I13" s="368"/>
      <c r="J13" s="368"/>
      <c r="K13" s="368"/>
      <c r="L13" s="368"/>
      <c r="M13" s="368"/>
      <c r="N13" s="368"/>
      <c r="O13" s="368"/>
      <c r="P13" s="47"/>
      <c r="Q13" s="46"/>
      <c r="R13" s="46"/>
      <c r="S13" s="46"/>
      <c r="T13" s="46"/>
      <c r="U13" s="46"/>
      <c r="V13" s="46"/>
      <c r="W13" s="46"/>
      <c r="X13" s="46"/>
      <c r="Y13" s="46"/>
    </row>
    <row r="14" spans="1:25" s="150" customFormat="1" x14ac:dyDescent="0.25">
      <c r="A14" s="323"/>
      <c r="B14" s="351"/>
      <c r="C14" s="368"/>
      <c r="D14" s="368"/>
      <c r="E14" s="368"/>
      <c r="F14" s="368"/>
      <c r="G14" s="368"/>
      <c r="H14" s="368"/>
      <c r="I14" s="368"/>
      <c r="J14" s="368"/>
      <c r="K14" s="368"/>
      <c r="L14" s="368"/>
      <c r="M14" s="368"/>
      <c r="N14" s="368"/>
      <c r="O14" s="368"/>
      <c r="P14" s="47"/>
      <c r="Q14" s="46"/>
      <c r="R14" s="46"/>
      <c r="S14" s="46"/>
      <c r="T14" s="46"/>
      <c r="U14" s="46"/>
      <c r="V14" s="46"/>
      <c r="W14" s="46"/>
      <c r="X14" s="46"/>
      <c r="Y14" s="46"/>
    </row>
    <row r="15" spans="1:25" s="150" customFormat="1" ht="12" thickBot="1" x14ac:dyDescent="0.3">
      <c r="A15" s="324"/>
      <c r="B15" s="352"/>
      <c r="C15" s="368"/>
      <c r="D15" s="368"/>
      <c r="E15" s="368"/>
      <c r="F15" s="368"/>
      <c r="G15" s="368"/>
      <c r="H15" s="368"/>
      <c r="I15" s="368"/>
      <c r="J15" s="368"/>
      <c r="K15" s="368"/>
      <c r="L15" s="368"/>
      <c r="M15" s="368"/>
      <c r="N15" s="368"/>
      <c r="O15" s="368"/>
      <c r="P15" s="47"/>
      <c r="Q15" s="46"/>
      <c r="R15" s="46"/>
      <c r="S15" s="46"/>
      <c r="T15" s="46"/>
      <c r="U15" s="46"/>
      <c r="V15" s="46"/>
      <c r="W15" s="46"/>
      <c r="X15" s="46"/>
      <c r="Y15" s="46"/>
    </row>
    <row r="16" spans="1:25" s="150" customFormat="1" ht="6" customHeight="1" x14ac:dyDescent="0.25">
      <c r="A16" s="32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323"/>
      <c r="B17" s="209" t="s">
        <v>118</v>
      </c>
      <c r="C17" s="156" t="s">
        <v>119</v>
      </c>
      <c r="D17" s="157"/>
      <c r="E17" s="157"/>
      <c r="F17" s="157"/>
      <c r="G17" s="382" t="s">
        <v>120</v>
      </c>
      <c r="H17" s="38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32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323"/>
      <c r="B19" s="210"/>
      <c r="C19" s="156" t="s">
        <v>122</v>
      </c>
      <c r="D19" s="157"/>
      <c r="E19" s="157"/>
      <c r="F19" s="157"/>
      <c r="G19" s="382" t="s">
        <v>123</v>
      </c>
      <c r="H19" s="38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32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323"/>
      <c r="B21" s="210"/>
      <c r="C21" s="159" t="s">
        <v>125</v>
      </c>
      <c r="D21" s="160"/>
      <c r="E21" s="160"/>
      <c r="F21" s="160"/>
      <c r="G21" s="382" t="s">
        <v>126</v>
      </c>
      <c r="H21" s="382"/>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323"/>
      <c r="B22" s="210"/>
      <c r="C22" s="204"/>
      <c r="D22" s="204"/>
      <c r="E22" s="204"/>
      <c r="F22" s="204"/>
      <c r="G22" s="382" t="s">
        <v>128</v>
      </c>
      <c r="H22" s="38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89" t="s">
        <v>117</v>
      </c>
      <c r="C25" s="353"/>
      <c r="D25" s="354"/>
      <c r="E25" s="354"/>
      <c r="F25" s="354"/>
      <c r="G25" s="354"/>
      <c r="H25" s="354"/>
      <c r="I25" s="354"/>
      <c r="J25" s="354"/>
      <c r="K25" s="354"/>
      <c r="L25" s="354"/>
      <c r="M25" s="354"/>
      <c r="N25" s="354"/>
      <c r="O25" s="354"/>
      <c r="P25" s="47"/>
      <c r="Q25" s="383"/>
      <c r="R25" s="46"/>
      <c r="S25" s="46"/>
      <c r="T25" s="46"/>
      <c r="U25" s="46"/>
      <c r="V25" s="46"/>
      <c r="W25" s="46"/>
      <c r="X25" s="46"/>
      <c r="Y25" s="46"/>
    </row>
    <row r="26" spans="1:25" s="150" customFormat="1" x14ac:dyDescent="0.25">
      <c r="A26" s="52"/>
      <c r="B26" s="390"/>
      <c r="C26" s="353"/>
      <c r="D26" s="354"/>
      <c r="E26" s="354"/>
      <c r="F26" s="354"/>
      <c r="G26" s="354"/>
      <c r="H26" s="354"/>
      <c r="I26" s="354"/>
      <c r="J26" s="354"/>
      <c r="K26" s="354"/>
      <c r="L26" s="354"/>
      <c r="M26" s="354"/>
      <c r="N26" s="354"/>
      <c r="O26" s="354"/>
      <c r="P26" s="47"/>
      <c r="Q26" s="383"/>
      <c r="R26" s="46"/>
      <c r="S26" s="46"/>
      <c r="T26" s="46"/>
      <c r="U26" s="46"/>
      <c r="V26" s="46"/>
      <c r="W26" s="46"/>
      <c r="X26" s="46"/>
      <c r="Y26" s="46"/>
    </row>
    <row r="27" spans="1:25" s="150" customFormat="1" x14ac:dyDescent="0.25">
      <c r="A27" s="52"/>
      <c r="B27" s="390"/>
      <c r="C27" s="353"/>
      <c r="D27" s="354"/>
      <c r="E27" s="354"/>
      <c r="F27" s="354"/>
      <c r="G27" s="354"/>
      <c r="H27" s="354"/>
      <c r="I27" s="354"/>
      <c r="J27" s="354"/>
      <c r="K27" s="354"/>
      <c r="L27" s="354"/>
      <c r="M27" s="354"/>
      <c r="N27" s="354"/>
      <c r="O27" s="354"/>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83"/>
      <c r="R29" s="46"/>
      <c r="S29" s="46"/>
      <c r="T29" s="46"/>
      <c r="U29" s="46"/>
      <c r="V29" s="46"/>
      <c r="W29" s="46"/>
      <c r="X29" s="46"/>
      <c r="Y29" s="46"/>
    </row>
    <row r="30" spans="1:25" s="150" customFormat="1" x14ac:dyDescent="0.25">
      <c r="A30" s="43"/>
      <c r="B30" s="362" t="s">
        <v>97</v>
      </c>
      <c r="C30" s="368"/>
      <c r="D30" s="368"/>
      <c r="E30" s="368"/>
      <c r="F30" s="368"/>
      <c r="G30" s="368"/>
      <c r="H30" s="368"/>
      <c r="I30" s="368"/>
      <c r="J30" s="368"/>
      <c r="K30" s="368"/>
      <c r="L30" s="368"/>
      <c r="M30" s="368"/>
      <c r="N30" s="368"/>
      <c r="O30" s="368"/>
      <c r="P30" s="47"/>
      <c r="Q30" s="383"/>
      <c r="R30" s="46"/>
      <c r="S30" s="46"/>
      <c r="T30" s="46"/>
      <c r="U30" s="46"/>
      <c r="V30" s="46"/>
      <c r="W30" s="46"/>
      <c r="X30" s="46"/>
      <c r="Y30" s="46"/>
    </row>
    <row r="31" spans="1:25" s="150" customFormat="1" x14ac:dyDescent="0.25">
      <c r="A31" s="43"/>
      <c r="B31" s="351"/>
      <c r="C31" s="368"/>
      <c r="D31" s="368"/>
      <c r="E31" s="368"/>
      <c r="F31" s="368"/>
      <c r="G31" s="368"/>
      <c r="H31" s="368"/>
      <c r="I31" s="368"/>
      <c r="J31" s="368"/>
      <c r="K31" s="368"/>
      <c r="L31" s="368"/>
      <c r="M31" s="368"/>
      <c r="N31" s="368"/>
      <c r="O31" s="368"/>
      <c r="P31" s="47"/>
      <c r="Q31" s="383"/>
      <c r="R31" s="46"/>
      <c r="S31" s="46"/>
      <c r="T31" s="46"/>
      <c r="U31" s="46"/>
      <c r="V31" s="46"/>
      <c r="W31" s="46"/>
      <c r="X31" s="46"/>
      <c r="Y31" s="46"/>
    </row>
    <row r="32" spans="1:25" s="150" customFormat="1" x14ac:dyDescent="0.25">
      <c r="A32" s="43"/>
      <c r="B32" s="352"/>
      <c r="C32" s="368"/>
      <c r="D32" s="368"/>
      <c r="E32" s="368"/>
      <c r="F32" s="368"/>
      <c r="G32" s="368"/>
      <c r="H32" s="368"/>
      <c r="I32" s="368"/>
      <c r="J32" s="368"/>
      <c r="K32" s="368"/>
      <c r="L32" s="368"/>
      <c r="M32" s="368"/>
      <c r="N32" s="368"/>
      <c r="O32" s="368"/>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19" t="str">
        <f>Notes!B10</f>
        <v>Note 4</v>
      </c>
      <c r="B37" s="362" t="s">
        <v>7</v>
      </c>
      <c r="C37" s="368"/>
      <c r="D37" s="368"/>
      <c r="E37" s="368"/>
      <c r="F37" s="368"/>
      <c r="G37" s="368"/>
      <c r="H37" s="368"/>
      <c r="I37" s="368"/>
      <c r="J37" s="368"/>
      <c r="K37" s="368"/>
      <c r="L37" s="368"/>
      <c r="M37" s="368"/>
      <c r="N37" s="368"/>
      <c r="O37" s="368"/>
      <c r="P37" s="47"/>
      <c r="Q37" s="46"/>
      <c r="R37" s="46"/>
      <c r="S37" s="46"/>
      <c r="T37" s="46"/>
      <c r="U37" s="46"/>
      <c r="V37" s="46"/>
      <c r="W37" s="46"/>
      <c r="X37" s="46"/>
      <c r="Y37" s="46"/>
    </row>
    <row r="38" spans="1:25" s="150" customFormat="1" outlineLevel="1" x14ac:dyDescent="0.25">
      <c r="A38" s="320"/>
      <c r="B38" s="351"/>
      <c r="C38" s="368"/>
      <c r="D38" s="368"/>
      <c r="E38" s="368"/>
      <c r="F38" s="368"/>
      <c r="G38" s="368"/>
      <c r="H38" s="368"/>
      <c r="I38" s="368"/>
      <c r="J38" s="368"/>
      <c r="K38" s="368"/>
      <c r="L38" s="368"/>
      <c r="M38" s="368"/>
      <c r="N38" s="368"/>
      <c r="O38" s="368"/>
      <c r="P38" s="47"/>
      <c r="Q38" s="46"/>
      <c r="R38" s="46"/>
      <c r="S38" s="46"/>
      <c r="T38" s="46"/>
      <c r="U38" s="46"/>
      <c r="V38" s="46"/>
      <c r="W38" s="46"/>
      <c r="X38" s="46"/>
      <c r="Y38" s="46"/>
    </row>
    <row r="39" spans="1:25" s="150" customFormat="1" outlineLevel="1" x14ac:dyDescent="0.25">
      <c r="A39" s="320"/>
      <c r="B39" s="351"/>
      <c r="C39" s="368"/>
      <c r="D39" s="368"/>
      <c r="E39" s="368"/>
      <c r="F39" s="368"/>
      <c r="G39" s="368"/>
      <c r="H39" s="368"/>
      <c r="I39" s="368"/>
      <c r="J39" s="368"/>
      <c r="K39" s="368"/>
      <c r="L39" s="368"/>
      <c r="M39" s="368"/>
      <c r="N39" s="368"/>
      <c r="O39" s="368"/>
      <c r="P39" s="47"/>
      <c r="Q39" s="46"/>
      <c r="R39" s="46"/>
      <c r="S39" s="46"/>
      <c r="T39" s="46"/>
      <c r="U39" s="46"/>
      <c r="V39" s="46"/>
      <c r="W39" s="46"/>
      <c r="X39" s="46"/>
      <c r="Y39" s="46"/>
    </row>
    <row r="40" spans="1:25" s="150" customFormat="1" outlineLevel="1" x14ac:dyDescent="0.25">
      <c r="A40" s="320"/>
      <c r="B40" s="351"/>
      <c r="C40" s="368"/>
      <c r="D40" s="368"/>
      <c r="E40" s="368"/>
      <c r="F40" s="368"/>
      <c r="G40" s="368"/>
      <c r="H40" s="368"/>
      <c r="I40" s="368"/>
      <c r="J40" s="368"/>
      <c r="K40" s="368"/>
      <c r="L40" s="368"/>
      <c r="M40" s="368"/>
      <c r="N40" s="368"/>
      <c r="O40" s="368"/>
      <c r="P40" s="47"/>
      <c r="Q40" s="46"/>
      <c r="R40" s="46"/>
      <c r="S40" s="46"/>
      <c r="T40" s="46"/>
      <c r="U40" s="46"/>
      <c r="V40" s="46"/>
      <c r="W40" s="46"/>
      <c r="X40" s="46"/>
      <c r="Y40" s="46"/>
    </row>
    <row r="41" spans="1:25" s="150" customFormat="1" outlineLevel="1" x14ac:dyDescent="0.25">
      <c r="A41" s="320"/>
      <c r="B41" s="351"/>
      <c r="C41" s="368"/>
      <c r="D41" s="368"/>
      <c r="E41" s="368"/>
      <c r="F41" s="368"/>
      <c r="G41" s="368"/>
      <c r="H41" s="368"/>
      <c r="I41" s="368"/>
      <c r="J41" s="368"/>
      <c r="K41" s="368"/>
      <c r="L41" s="368"/>
      <c r="M41" s="368"/>
      <c r="N41" s="368"/>
      <c r="O41" s="368"/>
      <c r="P41" s="47"/>
      <c r="Q41" s="46"/>
      <c r="R41" s="46"/>
      <c r="S41" s="46"/>
      <c r="T41" s="46"/>
      <c r="U41" s="46"/>
      <c r="V41" s="46"/>
      <c r="W41" s="46"/>
      <c r="X41" s="46"/>
      <c r="Y41" s="46"/>
    </row>
    <row r="42" spans="1:25" s="150" customFormat="1" outlineLevel="1" x14ac:dyDescent="0.25">
      <c r="A42" s="320"/>
      <c r="B42" s="352"/>
      <c r="C42" s="368"/>
      <c r="D42" s="368"/>
      <c r="E42" s="368"/>
      <c r="F42" s="368"/>
      <c r="G42" s="368"/>
      <c r="H42" s="368"/>
      <c r="I42" s="368"/>
      <c r="J42" s="368"/>
      <c r="K42" s="368"/>
      <c r="L42" s="368"/>
      <c r="M42" s="368"/>
      <c r="N42" s="368"/>
      <c r="O42" s="368"/>
      <c r="P42" s="47"/>
      <c r="Q42" s="46"/>
      <c r="R42" s="46"/>
      <c r="S42" s="46"/>
      <c r="T42" s="46"/>
      <c r="U42" s="46"/>
      <c r="V42" s="46"/>
      <c r="W42" s="46"/>
      <c r="X42" s="46"/>
      <c r="Y42" s="46"/>
    </row>
    <row r="43" spans="1:25" s="150" customFormat="1" ht="6.75" customHeight="1" outlineLevel="1" x14ac:dyDescent="0.25">
      <c r="A43" s="320"/>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205"/>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208"/>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0"/>
      <c r="B55" s="104" t="s">
        <v>43</v>
      </c>
      <c r="C55" s="367"/>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0"/>
      <c r="B57" s="379" t="s">
        <v>108</v>
      </c>
      <c r="C57" s="340"/>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0"/>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0"/>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0"/>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98"/>
      <c r="C82" s="340"/>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0"/>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0"/>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323"/>
      <c r="B90" s="329" t="s">
        <v>90</v>
      </c>
      <c r="C90" s="329"/>
      <c r="D90" s="329"/>
      <c r="E90" s="329"/>
      <c r="F90" s="329"/>
      <c r="G90" s="384"/>
      <c r="H90" s="328" t="s">
        <v>38</v>
      </c>
      <c r="I90" s="328"/>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32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323"/>
      <c r="B92" s="386" t="s">
        <v>158</v>
      </c>
      <c r="C92" s="326" t="s">
        <v>101</v>
      </c>
      <c r="D92" s="327"/>
      <c r="E92" s="367"/>
      <c r="F92" s="368"/>
      <c r="G92" s="65"/>
      <c r="H92" s="327" t="s">
        <v>173</v>
      </c>
      <c r="I92" s="327"/>
      <c r="J92" s="367"/>
      <c r="K92" s="368"/>
      <c r="L92" s="368"/>
      <c r="M92" s="368"/>
      <c r="N92" s="368"/>
      <c r="O92" s="368"/>
      <c r="P92" s="47"/>
      <c r="Q92" s="46"/>
      <c r="R92" s="46"/>
      <c r="S92" s="46"/>
      <c r="T92" s="46"/>
      <c r="U92" s="46"/>
      <c r="V92" s="46"/>
      <c r="W92" s="46"/>
      <c r="X92" s="46"/>
      <c r="Y92" s="46"/>
    </row>
    <row r="93" spans="1:25" s="150" customFormat="1" ht="8.25" customHeight="1" outlineLevel="1" x14ac:dyDescent="0.25">
      <c r="A93" s="323"/>
      <c r="B93" s="38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323"/>
      <c r="B95" s="357"/>
      <c r="C95" s="204"/>
      <c r="D95" s="204"/>
      <c r="E95" s="204"/>
      <c r="F95" s="204"/>
      <c r="G95" s="204"/>
      <c r="H95" s="204"/>
      <c r="I95" s="204"/>
      <c r="J95" s="204"/>
      <c r="K95" s="204"/>
      <c r="L95" s="204"/>
      <c r="M95" s="204"/>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t="s">
        <v>3</v>
      </c>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t="s">
        <v>3</v>
      </c>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204"/>
      <c r="D100" s="204"/>
      <c r="E100" s="204"/>
      <c r="F100" s="204"/>
      <c r="G100" s="204"/>
      <c r="H100" s="204"/>
      <c r="I100" s="204"/>
      <c r="J100" s="204"/>
      <c r="K100" s="204"/>
      <c r="L100" s="204"/>
      <c r="M100" s="204"/>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204"/>
      <c r="D103" s="204"/>
      <c r="E103" s="204"/>
      <c r="F103" s="204"/>
      <c r="G103" s="204"/>
      <c r="H103" s="204"/>
      <c r="I103" s="204"/>
      <c r="J103" s="204"/>
      <c r="K103" s="204"/>
      <c r="L103" s="204"/>
      <c r="M103" s="204"/>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t="s">
        <v>3</v>
      </c>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210"/>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68"/>
      <c r="D109" s="368"/>
      <c r="E109" s="368"/>
      <c r="F109" s="368"/>
      <c r="G109" s="368"/>
      <c r="H109" s="368"/>
      <c r="I109" s="368"/>
      <c r="J109" s="368"/>
      <c r="K109" s="368"/>
      <c r="L109" s="368"/>
      <c r="M109" s="368"/>
      <c r="N109" s="368"/>
      <c r="O109" s="368"/>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9"/>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9"/>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9"/>
      <c r="B120" s="362" t="s">
        <v>68</v>
      </c>
      <c r="C120" s="368"/>
      <c r="D120" s="368"/>
      <c r="E120" s="368"/>
      <c r="F120" s="368"/>
      <c r="G120" s="368"/>
      <c r="H120" s="368"/>
      <c r="I120" s="368"/>
      <c r="J120" s="368"/>
      <c r="K120" s="368"/>
      <c r="L120" s="368"/>
      <c r="M120" s="368"/>
      <c r="N120" s="368"/>
      <c r="O120" s="368"/>
      <c r="P120" s="47"/>
      <c r="Q120" s="46"/>
      <c r="R120" s="46"/>
      <c r="S120" s="46"/>
      <c r="T120" s="46"/>
      <c r="U120" s="46"/>
      <c r="V120" s="46"/>
      <c r="W120" s="46"/>
      <c r="X120" s="46"/>
      <c r="Y120" s="46"/>
    </row>
    <row r="121" spans="1:25" s="150" customFormat="1" outlineLevel="1" x14ac:dyDescent="0.25">
      <c r="A121" s="349"/>
      <c r="B121" s="351"/>
      <c r="C121" s="368"/>
      <c r="D121" s="368"/>
      <c r="E121" s="368"/>
      <c r="F121" s="368"/>
      <c r="G121" s="368"/>
      <c r="H121" s="368"/>
      <c r="I121" s="368"/>
      <c r="J121" s="368"/>
      <c r="K121" s="368"/>
      <c r="L121" s="368"/>
      <c r="M121" s="368"/>
      <c r="N121" s="368"/>
      <c r="O121" s="368"/>
      <c r="P121" s="47"/>
      <c r="Q121" s="46"/>
      <c r="R121" s="46"/>
      <c r="S121" s="46"/>
      <c r="T121" s="46"/>
      <c r="U121" s="46"/>
      <c r="V121" s="46"/>
      <c r="W121" s="46"/>
      <c r="X121" s="46"/>
      <c r="Y121" s="46"/>
    </row>
    <row r="122" spans="1:25" s="150" customFormat="1" outlineLevel="1" x14ac:dyDescent="0.25">
      <c r="A122" s="349"/>
      <c r="B122" s="351"/>
      <c r="C122" s="368"/>
      <c r="D122" s="368"/>
      <c r="E122" s="368"/>
      <c r="F122" s="368"/>
      <c r="G122" s="368"/>
      <c r="H122" s="368"/>
      <c r="I122" s="368"/>
      <c r="J122" s="368"/>
      <c r="K122" s="368"/>
      <c r="L122" s="368"/>
      <c r="M122" s="368"/>
      <c r="N122" s="368"/>
      <c r="O122" s="368"/>
      <c r="P122" s="47"/>
      <c r="Q122" s="46"/>
      <c r="R122" s="46"/>
      <c r="S122" s="46"/>
      <c r="T122" s="46"/>
      <c r="U122" s="46"/>
      <c r="V122" s="46"/>
      <c r="W122" s="46"/>
      <c r="X122" s="46"/>
      <c r="Y122" s="46"/>
    </row>
    <row r="123" spans="1:25" s="150" customFormat="1" outlineLevel="1" x14ac:dyDescent="0.25">
      <c r="A123" s="349"/>
      <c r="B123" s="351"/>
      <c r="C123" s="368"/>
      <c r="D123" s="368"/>
      <c r="E123" s="368"/>
      <c r="F123" s="368"/>
      <c r="G123" s="368"/>
      <c r="H123" s="368"/>
      <c r="I123" s="368"/>
      <c r="J123" s="368"/>
      <c r="K123" s="368"/>
      <c r="L123" s="368"/>
      <c r="M123" s="368"/>
      <c r="N123" s="368"/>
      <c r="O123" s="368"/>
      <c r="P123" s="47"/>
      <c r="Q123" s="46"/>
      <c r="R123" s="46"/>
      <c r="S123" s="46"/>
      <c r="T123" s="46"/>
      <c r="U123" s="46"/>
      <c r="V123" s="46"/>
      <c r="W123" s="46"/>
      <c r="X123" s="46"/>
      <c r="Y123" s="46"/>
    </row>
    <row r="124" spans="1:25" s="150" customFormat="1" outlineLevel="1" x14ac:dyDescent="0.25">
      <c r="A124" s="349"/>
      <c r="B124" s="351"/>
      <c r="C124" s="368"/>
      <c r="D124" s="368"/>
      <c r="E124" s="368"/>
      <c r="F124" s="368"/>
      <c r="G124" s="368"/>
      <c r="H124" s="368"/>
      <c r="I124" s="368"/>
      <c r="J124" s="368"/>
      <c r="K124" s="368"/>
      <c r="L124" s="368"/>
      <c r="M124" s="368"/>
      <c r="N124" s="368"/>
      <c r="O124" s="368"/>
      <c r="P124" s="47"/>
      <c r="Q124" s="46"/>
      <c r="R124" s="46"/>
      <c r="S124" s="46"/>
      <c r="T124" s="46"/>
      <c r="U124" s="46"/>
      <c r="V124" s="46"/>
      <c r="W124" s="46"/>
      <c r="X124" s="46"/>
      <c r="Y124" s="46"/>
    </row>
    <row r="125" spans="1:25" s="150" customFormat="1" outlineLevel="1" x14ac:dyDescent="0.25">
      <c r="A125" s="349"/>
      <c r="B125" s="352"/>
      <c r="C125" s="368"/>
      <c r="D125" s="368"/>
      <c r="E125" s="368"/>
      <c r="F125" s="368"/>
      <c r="G125" s="368"/>
      <c r="H125" s="368"/>
      <c r="I125" s="368"/>
      <c r="J125" s="368"/>
      <c r="K125" s="368"/>
      <c r="L125" s="368"/>
      <c r="M125" s="368"/>
      <c r="N125" s="368"/>
      <c r="O125" s="368"/>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75" t="s">
        <v>156</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8"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9"/>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9"/>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9"/>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9"/>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50"/>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8"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9"/>
      <c r="B139" s="197" t="s">
        <v>48</v>
      </c>
      <c r="C139" s="369" t="s">
        <v>109</v>
      </c>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9"/>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9"/>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9"/>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9"/>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9"/>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9"/>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50"/>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9" t="str">
        <f>Notes!B28</f>
        <v>Note 13</v>
      </c>
      <c r="B147" s="197" t="s">
        <v>62</v>
      </c>
      <c r="C147" s="340" t="s">
        <v>135</v>
      </c>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9"/>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9"/>
      <c r="B149" s="198"/>
      <c r="C149" s="400">
        <v>4</v>
      </c>
      <c r="D149" s="40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9"/>
      <c r="B150" s="198"/>
      <c r="C150" s="355">
        <v>2</v>
      </c>
      <c r="D150" s="35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9"/>
      <c r="B151" s="198"/>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outlineLevel="1" x14ac:dyDescent="0.25">
      <c r="A152" s="349"/>
      <c r="B152" s="198"/>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outlineLevel="1" x14ac:dyDescent="0.25">
      <c r="A153" s="349"/>
      <c r="B153" s="198"/>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outlineLevel="1" x14ac:dyDescent="0.25">
      <c r="A154" s="349"/>
      <c r="B154" s="198"/>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outlineLevel="1" x14ac:dyDescent="0.25">
      <c r="A155" s="349"/>
      <c r="B155" s="199"/>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customHeight="1" outlineLevel="1" thickBot="1" x14ac:dyDescent="0.3">
      <c r="A156" s="350"/>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322" t="str">
        <f>Notes!B30</f>
        <v>Note 14</v>
      </c>
      <c r="B157" s="126" t="s">
        <v>141</v>
      </c>
      <c r="C157" s="353" t="s">
        <v>38</v>
      </c>
      <c r="D157" s="35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32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customHeight="1" outlineLevel="1" thickBot="1" x14ac:dyDescent="0.3">
      <c r="A160" s="32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322" t="str">
        <f>Notes!B32</f>
        <v>Note 15</v>
      </c>
      <c r="B161" s="104" t="s">
        <v>77</v>
      </c>
      <c r="C161" s="353" t="s">
        <v>38</v>
      </c>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32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323"/>
      <c r="B163" s="104" t="s">
        <v>49</v>
      </c>
      <c r="C163" s="353" t="s">
        <v>35</v>
      </c>
      <c r="D163" s="354"/>
      <c r="E163" s="354"/>
      <c r="F163" s="35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2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8" t="str">
        <f>Notes!B34</f>
        <v>Note 16</v>
      </c>
      <c r="B165" s="375" t="s">
        <v>155</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customHeight="1" outlineLevel="1" x14ac:dyDescent="0.25">
      <c r="A166" s="349"/>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9"/>
      <c r="B167" s="104" t="s">
        <v>57</v>
      </c>
      <c r="C167" s="353"/>
      <c r="D167" s="354"/>
      <c r="E167" s="354"/>
      <c r="F167" s="354"/>
      <c r="G167" s="35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9"/>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9"/>
      <c r="B169" s="362" t="s">
        <v>61</v>
      </c>
      <c r="C169" s="363" t="s">
        <v>39</v>
      </c>
      <c r="D169" s="364"/>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customHeight="1" outlineLevel="1" x14ac:dyDescent="0.25">
      <c r="A175" s="349"/>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customHeight="1" outlineLevel="1" x14ac:dyDescent="0.25">
      <c r="A183" s="349"/>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9"/>
      <c r="B184" s="197" t="s">
        <v>62</v>
      </c>
      <c r="C184" s="355" t="s">
        <v>35</v>
      </c>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9"/>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9"/>
      <c r="B186" s="351"/>
      <c r="C186" s="355">
        <v>1</v>
      </c>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customHeight="1" outlineLevel="1" x14ac:dyDescent="0.25">
      <c r="A192" s="349"/>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349"/>
      <c r="B193" s="118" t="s">
        <v>142</v>
      </c>
      <c r="C193" s="353" t="s">
        <v>38</v>
      </c>
      <c r="D193" s="35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9"/>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customHeight="1" outlineLevel="1" x14ac:dyDescent="0.25">
      <c r="A196" s="349"/>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9"/>
      <c r="B197" s="104" t="s">
        <v>77</v>
      </c>
      <c r="C197" s="353" t="s">
        <v>38</v>
      </c>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9"/>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9"/>
      <c r="B199" s="104" t="s">
        <v>49</v>
      </c>
      <c r="C199" s="353" t="s">
        <v>35</v>
      </c>
      <c r="D199" s="354"/>
      <c r="E199" s="354"/>
      <c r="F199" s="35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23" outlineLevel="1" x14ac:dyDescent="0.25">
      <c r="A207" s="43"/>
      <c r="B207" s="130" t="s">
        <v>19</v>
      </c>
      <c r="C207" s="343" t="s">
        <v>22</v>
      </c>
      <c r="D207" s="34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402"/>
      <c r="D208" s="40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44"/>
      <c r="D209" s="34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44"/>
      <c r="D210" s="34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44"/>
      <c r="D211" s="34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44"/>
      <c r="D212" s="34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44"/>
      <c r="D213" s="34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44"/>
      <c r="D214" s="34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44"/>
      <c r="D215" s="34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44"/>
      <c r="D216" s="34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44"/>
      <c r="D217" s="34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44"/>
      <c r="D218" s="34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44"/>
      <c r="D219" s="34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44"/>
      <c r="D220" s="34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78"/>
      <c r="D221" s="37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5" t="str">
        <f>Notes!B36</f>
        <v>Note 17</v>
      </c>
      <c r="C227" s="346"/>
      <c r="D227" s="346"/>
      <c r="E227" s="346"/>
      <c r="F227" s="346"/>
      <c r="G227" s="346"/>
      <c r="H227" s="346"/>
      <c r="I227" s="346"/>
      <c r="J227" s="346"/>
      <c r="K227" s="346"/>
      <c r="L227" s="346"/>
      <c r="M227" s="346"/>
      <c r="N227" s="347"/>
      <c r="O227" s="182" t="str">
        <f>Notes!B38</f>
        <v>Note 18</v>
      </c>
      <c r="P227" s="67"/>
      <c r="Q227" s="44"/>
      <c r="R227" s="71"/>
      <c r="S227" s="44"/>
      <c r="T227" s="44"/>
      <c r="U227" s="44"/>
      <c r="V227" s="44"/>
      <c r="W227" s="44"/>
      <c r="X227" s="44"/>
      <c r="Y227" s="44"/>
    </row>
    <row r="228" spans="1:25" ht="23" outlineLevel="1" x14ac:dyDescent="0.25">
      <c r="A228" s="43"/>
      <c r="B228" s="130" t="s">
        <v>19</v>
      </c>
      <c r="C228" s="343" t="s">
        <v>22</v>
      </c>
      <c r="D228" s="34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44"/>
      <c r="D229" s="34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44"/>
      <c r="D230" s="34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44"/>
      <c r="D231" s="34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44"/>
      <c r="D232" s="34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44"/>
      <c r="D233" s="34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44"/>
      <c r="D234" s="34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44"/>
      <c r="D235" s="34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44"/>
      <c r="D236" s="34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44"/>
      <c r="D237" s="34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44"/>
      <c r="D238" s="34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44"/>
      <c r="D239" s="34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44"/>
      <c r="D240" s="34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44"/>
      <c r="D241" s="34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78"/>
      <c r="D242" s="37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8"/>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9"/>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9"/>
      <c r="B246" s="394" t="s">
        <v>0</v>
      </c>
      <c r="C246" s="354" t="s">
        <v>1</v>
      </c>
      <c r="D246" s="354"/>
      <c r="E246" s="204"/>
      <c r="F246" s="329"/>
      <c r="G246" s="329"/>
      <c r="H246" s="329"/>
      <c r="I246" s="329"/>
      <c r="J246" s="32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9"/>
      <c r="B247" s="395"/>
      <c r="C247" s="354"/>
      <c r="D247" s="35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9"/>
      <c r="B248" s="396"/>
      <c r="C248" s="354"/>
      <c r="D248" s="354"/>
      <c r="E248" s="204"/>
      <c r="F248" s="329"/>
      <c r="G248" s="329"/>
      <c r="H248" s="329"/>
      <c r="I248" s="329"/>
      <c r="J248" s="32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9"/>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9"/>
      <c r="B250" s="379" t="s">
        <v>100</v>
      </c>
      <c r="C250" s="353"/>
      <c r="D250" s="354"/>
      <c r="E250" s="354"/>
      <c r="F250" s="354"/>
      <c r="G250" s="354"/>
      <c r="H250" s="354"/>
      <c r="I250" s="354"/>
      <c r="J250" s="354"/>
      <c r="K250" s="354"/>
      <c r="L250" s="354"/>
      <c r="M250" s="354"/>
      <c r="N250" s="354"/>
      <c r="O250" s="354"/>
      <c r="P250" s="47"/>
      <c r="Q250" s="44"/>
      <c r="R250" s="44"/>
      <c r="S250" s="46"/>
      <c r="T250" s="46"/>
      <c r="U250" s="46"/>
      <c r="V250" s="46"/>
      <c r="W250" s="46"/>
      <c r="X250" s="46"/>
      <c r="Y250" s="46"/>
    </row>
    <row r="251" spans="1:25" s="150" customFormat="1" outlineLevel="1" x14ac:dyDescent="0.25">
      <c r="A251" s="349"/>
      <c r="B251" s="380"/>
      <c r="C251" s="353"/>
      <c r="D251" s="354"/>
      <c r="E251" s="354"/>
      <c r="F251" s="354"/>
      <c r="G251" s="354"/>
      <c r="H251" s="354"/>
      <c r="I251" s="354"/>
      <c r="J251" s="354"/>
      <c r="K251" s="354"/>
      <c r="L251" s="354"/>
      <c r="M251" s="354"/>
      <c r="N251" s="354"/>
      <c r="O251" s="354"/>
      <c r="P251" s="47"/>
      <c r="Q251" s="44"/>
      <c r="R251" s="44"/>
      <c r="S251" s="46"/>
      <c r="T251" s="46"/>
      <c r="U251" s="46"/>
      <c r="V251" s="46"/>
      <c r="W251" s="46"/>
      <c r="X251" s="46"/>
      <c r="Y251" s="46"/>
    </row>
    <row r="252" spans="1:25" s="150" customFormat="1" outlineLevel="1" x14ac:dyDescent="0.25">
      <c r="A252" s="349"/>
      <c r="B252" s="380"/>
      <c r="C252" s="353"/>
      <c r="D252" s="354"/>
      <c r="E252" s="354"/>
      <c r="F252" s="354"/>
      <c r="G252" s="354"/>
      <c r="H252" s="354"/>
      <c r="I252" s="354"/>
      <c r="J252" s="354"/>
      <c r="K252" s="354"/>
      <c r="L252" s="354"/>
      <c r="M252" s="354"/>
      <c r="N252" s="354"/>
      <c r="O252" s="354"/>
      <c r="P252" s="47"/>
      <c r="Q252" s="44"/>
      <c r="R252" s="44"/>
      <c r="S252" s="46"/>
      <c r="T252" s="46"/>
      <c r="U252" s="46"/>
      <c r="V252" s="46"/>
      <c r="W252" s="46"/>
      <c r="X252" s="46"/>
      <c r="Y252" s="46"/>
    </row>
    <row r="253" spans="1:25" s="150" customFormat="1" outlineLevel="1" x14ac:dyDescent="0.25">
      <c r="A253" s="349"/>
      <c r="B253" s="380"/>
      <c r="C253" s="353"/>
      <c r="D253" s="354"/>
      <c r="E253" s="354"/>
      <c r="F253" s="354"/>
      <c r="G253" s="354"/>
      <c r="H253" s="354"/>
      <c r="I253" s="354"/>
      <c r="J253" s="354"/>
      <c r="K253" s="354"/>
      <c r="L253" s="354"/>
      <c r="M253" s="354"/>
      <c r="N253" s="354"/>
      <c r="O253" s="354"/>
      <c r="P253" s="47"/>
      <c r="Q253" s="44"/>
      <c r="R253" s="44"/>
      <c r="S253" s="46"/>
      <c r="T253" s="46"/>
      <c r="U253" s="46"/>
      <c r="V253" s="46"/>
      <c r="W253" s="46"/>
      <c r="X253" s="46"/>
      <c r="Y253" s="46"/>
    </row>
    <row r="254" spans="1:25" s="150" customFormat="1" outlineLevel="1" x14ac:dyDescent="0.25">
      <c r="A254" s="349"/>
      <c r="B254" s="381"/>
      <c r="C254" s="353"/>
      <c r="D254" s="354"/>
      <c r="E254" s="354"/>
      <c r="F254" s="354"/>
      <c r="G254" s="354"/>
      <c r="H254" s="354"/>
      <c r="I254" s="354"/>
      <c r="J254" s="354"/>
      <c r="K254" s="354"/>
      <c r="L254" s="354"/>
      <c r="M254" s="354"/>
      <c r="N254" s="354"/>
      <c r="O254" s="354"/>
      <c r="P254" s="47"/>
      <c r="Q254" s="44"/>
      <c r="R254" s="44"/>
      <c r="S254" s="46"/>
      <c r="T254" s="46"/>
      <c r="U254" s="46"/>
      <c r="V254" s="46"/>
      <c r="W254" s="46"/>
      <c r="X254" s="46"/>
      <c r="Y254" s="46"/>
    </row>
    <row r="255" spans="1:25" s="150" customFormat="1" ht="6" customHeight="1" outlineLevel="1" thickBot="1" x14ac:dyDescent="0.3">
      <c r="A255" s="350"/>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68" t="s">
        <v>147</v>
      </c>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68"/>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322" t="str">
        <f>Notes!B4</f>
        <v>Note 1</v>
      </c>
      <c r="B10" s="362" t="s">
        <v>163</v>
      </c>
      <c r="C10" s="368"/>
      <c r="D10" s="368"/>
      <c r="E10" s="368"/>
      <c r="F10" s="368"/>
      <c r="G10" s="368"/>
      <c r="H10" s="368"/>
      <c r="I10" s="368"/>
      <c r="J10" s="368"/>
      <c r="K10" s="368"/>
      <c r="L10" s="368"/>
      <c r="M10" s="368"/>
      <c r="N10" s="368"/>
      <c r="O10" s="368"/>
      <c r="P10" s="47"/>
      <c r="Q10" s="46"/>
      <c r="R10" s="46"/>
      <c r="S10" s="46"/>
      <c r="T10" s="46"/>
      <c r="U10" s="46"/>
      <c r="V10" s="46"/>
      <c r="W10" s="46"/>
      <c r="X10" s="46"/>
      <c r="Y10" s="46"/>
    </row>
    <row r="11" spans="1:25" s="150" customFormat="1" x14ac:dyDescent="0.25">
      <c r="A11" s="323"/>
      <c r="B11" s="351"/>
      <c r="C11" s="368"/>
      <c r="D11" s="368"/>
      <c r="E11" s="368"/>
      <c r="F11" s="368"/>
      <c r="G11" s="368"/>
      <c r="H11" s="368"/>
      <c r="I11" s="368"/>
      <c r="J11" s="368"/>
      <c r="K11" s="368"/>
      <c r="L11" s="368"/>
      <c r="M11" s="368"/>
      <c r="N11" s="368"/>
      <c r="O11" s="368"/>
      <c r="P11" s="47"/>
      <c r="Q11" s="46"/>
      <c r="R11" s="46"/>
      <c r="S11" s="46"/>
      <c r="T11" s="46"/>
      <c r="U11" s="46"/>
      <c r="V11" s="46"/>
      <c r="W11" s="46"/>
      <c r="X11" s="46"/>
      <c r="Y11" s="46"/>
    </row>
    <row r="12" spans="1:25" s="150" customFormat="1" x14ac:dyDescent="0.25">
      <c r="A12" s="323"/>
      <c r="B12" s="351"/>
      <c r="C12" s="368"/>
      <c r="D12" s="368"/>
      <c r="E12" s="368"/>
      <c r="F12" s="368"/>
      <c r="G12" s="368"/>
      <c r="H12" s="368"/>
      <c r="I12" s="368"/>
      <c r="J12" s="368"/>
      <c r="K12" s="368"/>
      <c r="L12" s="368"/>
      <c r="M12" s="368"/>
      <c r="N12" s="368"/>
      <c r="O12" s="368"/>
      <c r="P12" s="47"/>
      <c r="Q12" s="46"/>
      <c r="R12" s="46"/>
      <c r="S12" s="46"/>
      <c r="T12" s="46"/>
      <c r="U12" s="46"/>
      <c r="V12" s="46"/>
      <c r="W12" s="46"/>
      <c r="X12" s="46"/>
      <c r="Y12" s="46"/>
    </row>
    <row r="13" spans="1:25" s="150" customFormat="1" x14ac:dyDescent="0.25">
      <c r="A13" s="323"/>
      <c r="B13" s="351"/>
      <c r="C13" s="368"/>
      <c r="D13" s="368"/>
      <c r="E13" s="368"/>
      <c r="F13" s="368"/>
      <c r="G13" s="368"/>
      <c r="H13" s="368"/>
      <c r="I13" s="368"/>
      <c r="J13" s="368"/>
      <c r="K13" s="368"/>
      <c r="L13" s="368"/>
      <c r="M13" s="368"/>
      <c r="N13" s="368"/>
      <c r="O13" s="368"/>
      <c r="P13" s="47"/>
      <c r="Q13" s="46"/>
      <c r="R13" s="46"/>
      <c r="S13" s="46"/>
      <c r="T13" s="46"/>
      <c r="U13" s="46"/>
      <c r="V13" s="46"/>
      <c r="W13" s="46"/>
      <c r="X13" s="46"/>
      <c r="Y13" s="46"/>
    </row>
    <row r="14" spans="1:25" s="150" customFormat="1" x14ac:dyDescent="0.25">
      <c r="A14" s="323"/>
      <c r="B14" s="351"/>
      <c r="C14" s="368"/>
      <c r="D14" s="368"/>
      <c r="E14" s="368"/>
      <c r="F14" s="368"/>
      <c r="G14" s="368"/>
      <c r="H14" s="368"/>
      <c r="I14" s="368"/>
      <c r="J14" s="368"/>
      <c r="K14" s="368"/>
      <c r="L14" s="368"/>
      <c r="M14" s="368"/>
      <c r="N14" s="368"/>
      <c r="O14" s="368"/>
      <c r="P14" s="47"/>
      <c r="Q14" s="46"/>
      <c r="R14" s="46"/>
      <c r="S14" s="46"/>
      <c r="T14" s="46"/>
      <c r="U14" s="46"/>
      <c r="V14" s="46"/>
      <c r="W14" s="46"/>
      <c r="X14" s="46"/>
      <c r="Y14" s="46"/>
    </row>
    <row r="15" spans="1:25" s="150" customFormat="1" ht="12" thickBot="1" x14ac:dyDescent="0.3">
      <c r="A15" s="324"/>
      <c r="B15" s="352"/>
      <c r="C15" s="368"/>
      <c r="D15" s="368"/>
      <c r="E15" s="368"/>
      <c r="F15" s="368"/>
      <c r="G15" s="368"/>
      <c r="H15" s="368"/>
      <c r="I15" s="368"/>
      <c r="J15" s="368"/>
      <c r="K15" s="368"/>
      <c r="L15" s="368"/>
      <c r="M15" s="368"/>
      <c r="N15" s="368"/>
      <c r="O15" s="368"/>
      <c r="P15" s="47"/>
      <c r="Q15" s="46"/>
      <c r="R15" s="46"/>
      <c r="S15" s="46"/>
      <c r="T15" s="46"/>
      <c r="U15" s="46"/>
      <c r="V15" s="46"/>
      <c r="W15" s="46"/>
      <c r="X15" s="46"/>
      <c r="Y15" s="46"/>
    </row>
    <row r="16" spans="1:25" s="150" customFormat="1" ht="6" customHeight="1" x14ac:dyDescent="0.25">
      <c r="A16" s="32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323"/>
      <c r="B17" s="209" t="s">
        <v>118</v>
      </c>
      <c r="C17" s="156" t="s">
        <v>119</v>
      </c>
      <c r="D17" s="157"/>
      <c r="E17" s="157"/>
      <c r="F17" s="157"/>
      <c r="G17" s="382" t="s">
        <v>120</v>
      </c>
      <c r="H17" s="38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32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323"/>
      <c r="B19" s="210"/>
      <c r="C19" s="156" t="s">
        <v>122</v>
      </c>
      <c r="D19" s="157"/>
      <c r="E19" s="157"/>
      <c r="F19" s="157"/>
      <c r="G19" s="382" t="s">
        <v>123</v>
      </c>
      <c r="H19" s="38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32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323"/>
      <c r="B21" s="210"/>
      <c r="C21" s="159" t="s">
        <v>125</v>
      </c>
      <c r="D21" s="160"/>
      <c r="E21" s="160"/>
      <c r="F21" s="160"/>
      <c r="G21" s="382" t="s">
        <v>126</v>
      </c>
      <c r="H21" s="382"/>
      <c r="I21" s="202"/>
      <c r="J21" s="207" t="s">
        <v>127</v>
      </c>
      <c r="K21" s="202"/>
      <c r="L21" s="204"/>
      <c r="M21" s="204"/>
      <c r="N21" s="204"/>
      <c r="O21" s="204"/>
      <c r="P21" s="47"/>
      <c r="Q21" s="46"/>
      <c r="R21" s="46"/>
      <c r="S21" s="46"/>
      <c r="T21" s="46"/>
      <c r="U21" s="46"/>
      <c r="V21" s="46"/>
      <c r="W21" s="46"/>
      <c r="X21" s="46"/>
      <c r="Y21" s="46"/>
    </row>
    <row r="22" spans="1:25" s="150" customFormat="1" x14ac:dyDescent="0.25">
      <c r="A22" s="323"/>
      <c r="B22" s="210"/>
      <c r="C22" s="204"/>
      <c r="D22" s="204"/>
      <c r="E22" s="204"/>
      <c r="F22" s="204"/>
      <c r="G22" s="382" t="s">
        <v>128</v>
      </c>
      <c r="H22" s="382"/>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89" t="s">
        <v>117</v>
      </c>
      <c r="C25" s="353"/>
      <c r="D25" s="354"/>
      <c r="E25" s="354"/>
      <c r="F25" s="354"/>
      <c r="G25" s="354"/>
      <c r="H25" s="354"/>
      <c r="I25" s="354"/>
      <c r="J25" s="354"/>
      <c r="K25" s="354"/>
      <c r="L25" s="354"/>
      <c r="M25" s="354"/>
      <c r="N25" s="354"/>
      <c r="O25" s="354"/>
      <c r="P25" s="47"/>
      <c r="Q25" s="383"/>
      <c r="R25" s="46"/>
      <c r="S25" s="46"/>
      <c r="T25" s="46"/>
      <c r="U25" s="46"/>
      <c r="V25" s="46"/>
      <c r="W25" s="46"/>
      <c r="X25" s="46"/>
      <c r="Y25" s="46"/>
    </row>
    <row r="26" spans="1:25" s="150" customFormat="1" x14ac:dyDescent="0.25">
      <c r="A26" s="52"/>
      <c r="B26" s="390"/>
      <c r="C26" s="353"/>
      <c r="D26" s="354"/>
      <c r="E26" s="354"/>
      <c r="F26" s="354"/>
      <c r="G26" s="354"/>
      <c r="H26" s="354"/>
      <c r="I26" s="354"/>
      <c r="J26" s="354"/>
      <c r="K26" s="354"/>
      <c r="L26" s="354"/>
      <c r="M26" s="354"/>
      <c r="N26" s="354"/>
      <c r="O26" s="354"/>
      <c r="P26" s="47"/>
      <c r="Q26" s="383"/>
      <c r="R26" s="46"/>
      <c r="S26" s="46"/>
      <c r="T26" s="46"/>
      <c r="U26" s="46"/>
      <c r="V26" s="46"/>
      <c r="W26" s="46"/>
      <c r="X26" s="46"/>
      <c r="Y26" s="46"/>
    </row>
    <row r="27" spans="1:25" s="150" customFormat="1" x14ac:dyDescent="0.25">
      <c r="A27" s="52"/>
      <c r="B27" s="390"/>
      <c r="C27" s="353"/>
      <c r="D27" s="354"/>
      <c r="E27" s="354"/>
      <c r="F27" s="354"/>
      <c r="G27" s="354"/>
      <c r="H27" s="354"/>
      <c r="I27" s="354"/>
      <c r="J27" s="354"/>
      <c r="K27" s="354"/>
      <c r="L27" s="354"/>
      <c r="M27" s="354"/>
      <c r="N27" s="354"/>
      <c r="O27" s="354"/>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83"/>
      <c r="R29" s="46"/>
      <c r="S29" s="46"/>
      <c r="T29" s="46"/>
      <c r="U29" s="46"/>
      <c r="V29" s="46"/>
      <c r="W29" s="46"/>
      <c r="X29" s="46"/>
      <c r="Y29" s="46"/>
    </row>
    <row r="30" spans="1:25" s="150" customFormat="1" x14ac:dyDescent="0.25">
      <c r="A30" s="43"/>
      <c r="B30" s="362" t="s">
        <v>97</v>
      </c>
      <c r="C30" s="368"/>
      <c r="D30" s="368"/>
      <c r="E30" s="368"/>
      <c r="F30" s="368"/>
      <c r="G30" s="368"/>
      <c r="H30" s="368"/>
      <c r="I30" s="368"/>
      <c r="J30" s="368"/>
      <c r="K30" s="368"/>
      <c r="L30" s="368"/>
      <c r="M30" s="368"/>
      <c r="N30" s="368"/>
      <c r="O30" s="368"/>
      <c r="P30" s="47"/>
      <c r="Q30" s="383"/>
      <c r="R30" s="46"/>
      <c r="S30" s="46"/>
      <c r="T30" s="46"/>
      <c r="U30" s="46"/>
      <c r="V30" s="46"/>
      <c r="W30" s="46"/>
      <c r="X30" s="46"/>
      <c r="Y30" s="46"/>
    </row>
    <row r="31" spans="1:25" s="150" customFormat="1" x14ac:dyDescent="0.25">
      <c r="A31" s="43"/>
      <c r="B31" s="351"/>
      <c r="C31" s="368"/>
      <c r="D31" s="368"/>
      <c r="E31" s="368"/>
      <c r="F31" s="368"/>
      <c r="G31" s="368"/>
      <c r="H31" s="368"/>
      <c r="I31" s="368"/>
      <c r="J31" s="368"/>
      <c r="K31" s="368"/>
      <c r="L31" s="368"/>
      <c r="M31" s="368"/>
      <c r="N31" s="368"/>
      <c r="O31" s="368"/>
      <c r="P31" s="47"/>
      <c r="Q31" s="383"/>
      <c r="R31" s="46"/>
      <c r="S31" s="46"/>
      <c r="T31" s="46"/>
      <c r="U31" s="46"/>
      <c r="V31" s="46"/>
      <c r="W31" s="46"/>
      <c r="X31" s="46"/>
      <c r="Y31" s="46"/>
    </row>
    <row r="32" spans="1:25" s="150" customFormat="1" x14ac:dyDescent="0.25">
      <c r="A32" s="43"/>
      <c r="B32" s="352"/>
      <c r="C32" s="368"/>
      <c r="D32" s="368"/>
      <c r="E32" s="368"/>
      <c r="F32" s="368"/>
      <c r="G32" s="368"/>
      <c r="H32" s="368"/>
      <c r="I32" s="368"/>
      <c r="J32" s="368"/>
      <c r="K32" s="368"/>
      <c r="L32" s="368"/>
      <c r="M32" s="368"/>
      <c r="N32" s="368"/>
      <c r="O32" s="368"/>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19" t="str">
        <f>Notes!B10</f>
        <v>Note 4</v>
      </c>
      <c r="B37" s="362" t="s">
        <v>7</v>
      </c>
      <c r="C37" s="368"/>
      <c r="D37" s="368"/>
      <c r="E37" s="368"/>
      <c r="F37" s="368"/>
      <c r="G37" s="368"/>
      <c r="H37" s="368"/>
      <c r="I37" s="368"/>
      <c r="J37" s="368"/>
      <c r="K37" s="368"/>
      <c r="L37" s="368"/>
      <c r="M37" s="368"/>
      <c r="N37" s="368"/>
      <c r="O37" s="368"/>
      <c r="P37" s="47"/>
      <c r="Q37" s="46"/>
      <c r="R37" s="46"/>
      <c r="S37" s="46"/>
      <c r="T37" s="46"/>
      <c r="U37" s="46"/>
      <c r="V37" s="46"/>
      <c r="W37" s="46"/>
      <c r="X37" s="46"/>
      <c r="Y37" s="46"/>
    </row>
    <row r="38" spans="1:25" s="150" customFormat="1" outlineLevel="1" x14ac:dyDescent="0.25">
      <c r="A38" s="320"/>
      <c r="B38" s="351"/>
      <c r="C38" s="368"/>
      <c r="D38" s="368"/>
      <c r="E38" s="368"/>
      <c r="F38" s="368"/>
      <c r="G38" s="368"/>
      <c r="H38" s="368"/>
      <c r="I38" s="368"/>
      <c r="J38" s="368"/>
      <c r="K38" s="368"/>
      <c r="L38" s="368"/>
      <c r="M38" s="368"/>
      <c r="N38" s="368"/>
      <c r="O38" s="368"/>
      <c r="P38" s="47"/>
      <c r="Q38" s="46"/>
      <c r="R38" s="46"/>
      <c r="S38" s="46"/>
      <c r="T38" s="46"/>
      <c r="U38" s="46"/>
      <c r="V38" s="46"/>
      <c r="W38" s="46"/>
      <c r="X38" s="46"/>
      <c r="Y38" s="46"/>
    </row>
    <row r="39" spans="1:25" s="150" customFormat="1" outlineLevel="1" x14ac:dyDescent="0.25">
      <c r="A39" s="320"/>
      <c r="B39" s="351"/>
      <c r="C39" s="368"/>
      <c r="D39" s="368"/>
      <c r="E39" s="368"/>
      <c r="F39" s="368"/>
      <c r="G39" s="368"/>
      <c r="H39" s="368"/>
      <c r="I39" s="368"/>
      <c r="J39" s="368"/>
      <c r="K39" s="368"/>
      <c r="L39" s="368"/>
      <c r="M39" s="368"/>
      <c r="N39" s="368"/>
      <c r="O39" s="368"/>
      <c r="P39" s="47"/>
      <c r="Q39" s="46"/>
      <c r="R39" s="46"/>
      <c r="S39" s="46"/>
      <c r="T39" s="46"/>
      <c r="U39" s="46"/>
      <c r="V39" s="46"/>
      <c r="W39" s="46"/>
      <c r="X39" s="46"/>
      <c r="Y39" s="46"/>
    </row>
    <row r="40" spans="1:25" s="150" customFormat="1" outlineLevel="1" x14ac:dyDescent="0.25">
      <c r="A40" s="320"/>
      <c r="B40" s="351"/>
      <c r="C40" s="368"/>
      <c r="D40" s="368"/>
      <c r="E40" s="368"/>
      <c r="F40" s="368"/>
      <c r="G40" s="368"/>
      <c r="H40" s="368"/>
      <c r="I40" s="368"/>
      <c r="J40" s="368"/>
      <c r="K40" s="368"/>
      <c r="L40" s="368"/>
      <c r="M40" s="368"/>
      <c r="N40" s="368"/>
      <c r="O40" s="368"/>
      <c r="P40" s="47"/>
      <c r="Q40" s="46"/>
      <c r="R40" s="46"/>
      <c r="S40" s="46"/>
      <c r="T40" s="46"/>
      <c r="U40" s="46"/>
      <c r="V40" s="46"/>
      <c r="W40" s="46"/>
      <c r="X40" s="46"/>
      <c r="Y40" s="46"/>
    </row>
    <row r="41" spans="1:25" s="150" customFormat="1" outlineLevel="1" x14ac:dyDescent="0.25">
      <c r="A41" s="320"/>
      <c r="B41" s="351"/>
      <c r="C41" s="368"/>
      <c r="D41" s="368"/>
      <c r="E41" s="368"/>
      <c r="F41" s="368"/>
      <c r="G41" s="368"/>
      <c r="H41" s="368"/>
      <c r="I41" s="368"/>
      <c r="J41" s="368"/>
      <c r="K41" s="368"/>
      <c r="L41" s="368"/>
      <c r="M41" s="368"/>
      <c r="N41" s="368"/>
      <c r="O41" s="368"/>
      <c r="P41" s="47"/>
      <c r="Q41" s="46"/>
      <c r="R41" s="46"/>
      <c r="S41" s="46"/>
      <c r="T41" s="46"/>
      <c r="U41" s="46"/>
      <c r="V41" s="46"/>
      <c r="W41" s="46"/>
      <c r="X41" s="46"/>
      <c r="Y41" s="46"/>
    </row>
    <row r="42" spans="1:25" s="150" customFormat="1" outlineLevel="1" x14ac:dyDescent="0.25">
      <c r="A42" s="320"/>
      <c r="B42" s="352"/>
      <c r="C42" s="368"/>
      <c r="D42" s="368"/>
      <c r="E42" s="368"/>
      <c r="F42" s="368"/>
      <c r="G42" s="368"/>
      <c r="H42" s="368"/>
      <c r="I42" s="368"/>
      <c r="J42" s="368"/>
      <c r="K42" s="368"/>
      <c r="L42" s="368"/>
      <c r="M42" s="368"/>
      <c r="N42" s="368"/>
      <c r="O42" s="368"/>
      <c r="P42" s="47"/>
      <c r="Q42" s="46"/>
      <c r="R42" s="46"/>
      <c r="S42" s="46"/>
      <c r="T42" s="46"/>
      <c r="U42" s="46"/>
      <c r="V42" s="46"/>
      <c r="W42" s="46"/>
      <c r="X42" s="46"/>
      <c r="Y42" s="46"/>
    </row>
    <row r="43" spans="1:25" s="150" customFormat="1" ht="6.75" customHeight="1" outlineLevel="1" x14ac:dyDescent="0.25">
      <c r="A43" s="320"/>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205"/>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208"/>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0"/>
      <c r="B55" s="104" t="s">
        <v>43</v>
      </c>
      <c r="C55" s="367"/>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0"/>
      <c r="B57" s="379" t="s">
        <v>108</v>
      </c>
      <c r="C57" s="340"/>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0"/>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0"/>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0"/>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98"/>
      <c r="C82" s="340"/>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0"/>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0"/>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323"/>
      <c r="B90" s="329" t="s">
        <v>90</v>
      </c>
      <c r="C90" s="329"/>
      <c r="D90" s="329"/>
      <c r="E90" s="329"/>
      <c r="F90" s="329"/>
      <c r="G90" s="384"/>
      <c r="H90" s="328" t="s">
        <v>38</v>
      </c>
      <c r="I90" s="328"/>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32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323"/>
      <c r="B92" s="386" t="s">
        <v>158</v>
      </c>
      <c r="C92" s="326" t="s">
        <v>101</v>
      </c>
      <c r="D92" s="327"/>
      <c r="E92" s="367"/>
      <c r="F92" s="368"/>
      <c r="G92" s="65"/>
      <c r="H92" s="327" t="s">
        <v>173</v>
      </c>
      <c r="I92" s="327"/>
      <c r="J92" s="367"/>
      <c r="K92" s="368"/>
      <c r="L92" s="368"/>
      <c r="M92" s="368"/>
      <c r="N92" s="368"/>
      <c r="O92" s="368"/>
      <c r="P92" s="47"/>
      <c r="Q92" s="46"/>
      <c r="R92" s="46"/>
      <c r="S92" s="46"/>
      <c r="T92" s="46"/>
      <c r="U92" s="46"/>
      <c r="V92" s="46"/>
      <c r="W92" s="46"/>
      <c r="X92" s="46"/>
      <c r="Y92" s="46"/>
    </row>
    <row r="93" spans="1:25" s="150" customFormat="1" ht="8.25" customHeight="1" outlineLevel="1" x14ac:dyDescent="0.25">
      <c r="A93" s="323"/>
      <c r="B93" s="38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323"/>
      <c r="B95" s="357"/>
      <c r="C95" s="204"/>
      <c r="D95" s="204"/>
      <c r="E95" s="204"/>
      <c r="F95" s="204"/>
      <c r="G95" s="204"/>
      <c r="H95" s="204"/>
      <c r="I95" s="204"/>
      <c r="J95" s="204"/>
      <c r="K95" s="204"/>
      <c r="L95" s="204"/>
      <c r="M95" s="204"/>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t="s">
        <v>3</v>
      </c>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t="s">
        <v>3</v>
      </c>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204"/>
      <c r="D100" s="204"/>
      <c r="E100" s="204"/>
      <c r="F100" s="204"/>
      <c r="G100" s="204"/>
      <c r="H100" s="204"/>
      <c r="I100" s="204"/>
      <c r="J100" s="204"/>
      <c r="K100" s="204"/>
      <c r="L100" s="204"/>
      <c r="M100" s="204"/>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204"/>
      <c r="D103" s="204"/>
      <c r="E103" s="204"/>
      <c r="F103" s="204"/>
      <c r="G103" s="204"/>
      <c r="H103" s="204"/>
      <c r="I103" s="204"/>
      <c r="J103" s="204"/>
      <c r="K103" s="204"/>
      <c r="L103" s="204"/>
      <c r="M103" s="204"/>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t="s">
        <v>3</v>
      </c>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210"/>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68"/>
      <c r="D109" s="368"/>
      <c r="E109" s="368"/>
      <c r="F109" s="368"/>
      <c r="G109" s="368"/>
      <c r="H109" s="368"/>
      <c r="I109" s="368"/>
      <c r="J109" s="368"/>
      <c r="K109" s="368"/>
      <c r="L109" s="368"/>
      <c r="M109" s="368"/>
      <c r="N109" s="368"/>
      <c r="O109" s="368"/>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9"/>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9"/>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9"/>
      <c r="B120" s="362" t="s">
        <v>68</v>
      </c>
      <c r="C120" s="368"/>
      <c r="D120" s="368"/>
      <c r="E120" s="368"/>
      <c r="F120" s="368"/>
      <c r="G120" s="368"/>
      <c r="H120" s="368"/>
      <c r="I120" s="368"/>
      <c r="J120" s="368"/>
      <c r="K120" s="368"/>
      <c r="L120" s="368"/>
      <c r="M120" s="368"/>
      <c r="N120" s="368"/>
      <c r="O120" s="368"/>
      <c r="P120" s="47"/>
      <c r="Q120" s="46"/>
      <c r="R120" s="46"/>
      <c r="S120" s="46"/>
      <c r="T120" s="46"/>
      <c r="U120" s="46"/>
      <c r="V120" s="46"/>
      <c r="W120" s="46"/>
      <c r="X120" s="46"/>
      <c r="Y120" s="46"/>
    </row>
    <row r="121" spans="1:25" s="150" customFormat="1" outlineLevel="1" x14ac:dyDescent="0.25">
      <c r="A121" s="349"/>
      <c r="B121" s="351"/>
      <c r="C121" s="368"/>
      <c r="D121" s="368"/>
      <c r="E121" s="368"/>
      <c r="F121" s="368"/>
      <c r="G121" s="368"/>
      <c r="H121" s="368"/>
      <c r="I121" s="368"/>
      <c r="J121" s="368"/>
      <c r="K121" s="368"/>
      <c r="L121" s="368"/>
      <c r="M121" s="368"/>
      <c r="N121" s="368"/>
      <c r="O121" s="368"/>
      <c r="P121" s="47"/>
      <c r="Q121" s="46"/>
      <c r="R121" s="46"/>
      <c r="S121" s="46"/>
      <c r="T121" s="46"/>
      <c r="U121" s="46"/>
      <c r="V121" s="46"/>
      <c r="W121" s="46"/>
      <c r="X121" s="46"/>
      <c r="Y121" s="46"/>
    </row>
    <row r="122" spans="1:25" s="150" customFormat="1" outlineLevel="1" x14ac:dyDescent="0.25">
      <c r="A122" s="349"/>
      <c r="B122" s="351"/>
      <c r="C122" s="368"/>
      <c r="D122" s="368"/>
      <c r="E122" s="368"/>
      <c r="F122" s="368"/>
      <c r="G122" s="368"/>
      <c r="H122" s="368"/>
      <c r="I122" s="368"/>
      <c r="J122" s="368"/>
      <c r="K122" s="368"/>
      <c r="L122" s="368"/>
      <c r="M122" s="368"/>
      <c r="N122" s="368"/>
      <c r="O122" s="368"/>
      <c r="P122" s="47"/>
      <c r="Q122" s="46"/>
      <c r="R122" s="46"/>
      <c r="S122" s="46"/>
      <c r="T122" s="46"/>
      <c r="U122" s="46"/>
      <c r="V122" s="46"/>
      <c r="W122" s="46"/>
      <c r="X122" s="46"/>
      <c r="Y122" s="46"/>
    </row>
    <row r="123" spans="1:25" s="150" customFormat="1" outlineLevel="1" x14ac:dyDescent="0.25">
      <c r="A123" s="349"/>
      <c r="B123" s="351"/>
      <c r="C123" s="368"/>
      <c r="D123" s="368"/>
      <c r="E123" s="368"/>
      <c r="F123" s="368"/>
      <c r="G123" s="368"/>
      <c r="H123" s="368"/>
      <c r="I123" s="368"/>
      <c r="J123" s="368"/>
      <c r="K123" s="368"/>
      <c r="L123" s="368"/>
      <c r="M123" s="368"/>
      <c r="N123" s="368"/>
      <c r="O123" s="368"/>
      <c r="P123" s="47"/>
      <c r="Q123" s="46"/>
      <c r="R123" s="46"/>
      <c r="S123" s="46"/>
      <c r="T123" s="46"/>
      <c r="U123" s="46"/>
      <c r="V123" s="46"/>
      <c r="W123" s="46"/>
      <c r="X123" s="46"/>
      <c r="Y123" s="46"/>
    </row>
    <row r="124" spans="1:25" s="150" customFormat="1" outlineLevel="1" x14ac:dyDescent="0.25">
      <c r="A124" s="349"/>
      <c r="B124" s="351"/>
      <c r="C124" s="368"/>
      <c r="D124" s="368"/>
      <c r="E124" s="368"/>
      <c r="F124" s="368"/>
      <c r="G124" s="368"/>
      <c r="H124" s="368"/>
      <c r="I124" s="368"/>
      <c r="J124" s="368"/>
      <c r="K124" s="368"/>
      <c r="L124" s="368"/>
      <c r="M124" s="368"/>
      <c r="N124" s="368"/>
      <c r="O124" s="368"/>
      <c r="P124" s="47"/>
      <c r="Q124" s="46"/>
      <c r="R124" s="46"/>
      <c r="S124" s="46"/>
      <c r="T124" s="46"/>
      <c r="U124" s="46"/>
      <c r="V124" s="46"/>
      <c r="W124" s="46"/>
      <c r="X124" s="46"/>
      <c r="Y124" s="46"/>
    </row>
    <row r="125" spans="1:25" s="150" customFormat="1" outlineLevel="1" x14ac:dyDescent="0.25">
      <c r="A125" s="349"/>
      <c r="B125" s="352"/>
      <c r="C125" s="368"/>
      <c r="D125" s="368"/>
      <c r="E125" s="368"/>
      <c r="F125" s="368"/>
      <c r="G125" s="368"/>
      <c r="H125" s="368"/>
      <c r="I125" s="368"/>
      <c r="J125" s="368"/>
      <c r="K125" s="368"/>
      <c r="L125" s="368"/>
      <c r="M125" s="368"/>
      <c r="N125" s="368"/>
      <c r="O125" s="368"/>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75" t="s">
        <v>154</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8"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9"/>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9"/>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9"/>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9"/>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50"/>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8"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9"/>
      <c r="B139" s="197" t="s">
        <v>48</v>
      </c>
      <c r="C139" s="369" t="s">
        <v>109</v>
      </c>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9"/>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9"/>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9"/>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9"/>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9"/>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9"/>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50"/>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9" t="str">
        <f>Notes!B28</f>
        <v>Note 13</v>
      </c>
      <c r="B147" s="197" t="s">
        <v>62</v>
      </c>
      <c r="C147" s="340" t="s">
        <v>135</v>
      </c>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9"/>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9"/>
      <c r="B149" s="198"/>
      <c r="C149" s="400">
        <v>4</v>
      </c>
      <c r="D149" s="40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9"/>
      <c r="B150" s="198"/>
      <c r="C150" s="355">
        <v>2</v>
      </c>
      <c r="D150" s="35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9"/>
      <c r="B151" s="198"/>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outlineLevel="1" x14ac:dyDescent="0.25">
      <c r="A152" s="349"/>
      <c r="B152" s="198"/>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outlineLevel="1" x14ac:dyDescent="0.25">
      <c r="A153" s="349"/>
      <c r="B153" s="198"/>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outlineLevel="1" x14ac:dyDescent="0.25">
      <c r="A154" s="349"/>
      <c r="B154" s="198"/>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outlineLevel="1" x14ac:dyDescent="0.25">
      <c r="A155" s="349"/>
      <c r="B155" s="199"/>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customHeight="1" outlineLevel="1" thickBot="1" x14ac:dyDescent="0.3">
      <c r="A156" s="350"/>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322" t="str">
        <f>Notes!B30</f>
        <v>Note 14</v>
      </c>
      <c r="B157" s="126" t="s">
        <v>141</v>
      </c>
      <c r="C157" s="353" t="s">
        <v>38</v>
      </c>
      <c r="D157" s="35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32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customHeight="1" outlineLevel="1" thickBot="1" x14ac:dyDescent="0.3">
      <c r="A160" s="32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322" t="str">
        <f>Notes!B32</f>
        <v>Note 15</v>
      </c>
      <c r="B161" s="104" t="s">
        <v>77</v>
      </c>
      <c r="C161" s="353" t="s">
        <v>38</v>
      </c>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32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323"/>
      <c r="B163" s="104" t="s">
        <v>49</v>
      </c>
      <c r="C163" s="353" t="s">
        <v>35</v>
      </c>
      <c r="D163" s="354"/>
      <c r="E163" s="354"/>
      <c r="F163" s="35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2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8" t="str">
        <f>Notes!B34</f>
        <v>Note 16</v>
      </c>
      <c r="B165" s="375" t="s">
        <v>157</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customHeight="1" outlineLevel="1" x14ac:dyDescent="0.25">
      <c r="A166" s="349"/>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9"/>
      <c r="B167" s="104" t="s">
        <v>57</v>
      </c>
      <c r="C167" s="353"/>
      <c r="D167" s="354"/>
      <c r="E167" s="354"/>
      <c r="F167" s="354"/>
      <c r="G167" s="35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9"/>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9"/>
      <c r="B169" s="362" t="s">
        <v>61</v>
      </c>
      <c r="C169" s="363" t="s">
        <v>39</v>
      </c>
      <c r="D169" s="364"/>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customHeight="1" outlineLevel="1" x14ac:dyDescent="0.25">
      <c r="A175" s="349"/>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customHeight="1" outlineLevel="1" x14ac:dyDescent="0.25">
      <c r="A183" s="349"/>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9"/>
      <c r="B184" s="197" t="s">
        <v>62</v>
      </c>
      <c r="C184" s="355" t="s">
        <v>35</v>
      </c>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9"/>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9"/>
      <c r="B186" s="351"/>
      <c r="C186" s="355">
        <v>1</v>
      </c>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customHeight="1" outlineLevel="1" x14ac:dyDescent="0.25">
      <c r="A192" s="349"/>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49"/>
      <c r="B193" s="118" t="s">
        <v>142</v>
      </c>
      <c r="C193" s="353" t="s">
        <v>38</v>
      </c>
      <c r="D193" s="35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9"/>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customHeight="1" outlineLevel="1" x14ac:dyDescent="0.25">
      <c r="A196" s="349"/>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9"/>
      <c r="B197" s="104" t="s">
        <v>77</v>
      </c>
      <c r="C197" s="353" t="s">
        <v>38</v>
      </c>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9"/>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9"/>
      <c r="B199" s="104" t="s">
        <v>49</v>
      </c>
      <c r="C199" s="353" t="s">
        <v>35</v>
      </c>
      <c r="D199" s="354"/>
      <c r="E199" s="354"/>
      <c r="F199" s="35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23" outlineLevel="1" x14ac:dyDescent="0.25">
      <c r="A207" s="43"/>
      <c r="B207" s="130" t="s">
        <v>19</v>
      </c>
      <c r="C207" s="343" t="s">
        <v>22</v>
      </c>
      <c r="D207" s="34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402"/>
      <c r="D208" s="40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44"/>
      <c r="D209" s="34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44"/>
      <c r="D210" s="34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44"/>
      <c r="D211" s="34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44"/>
      <c r="D212" s="34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44"/>
      <c r="D213" s="34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44"/>
      <c r="D214" s="34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44"/>
      <c r="D215" s="34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44"/>
      <c r="D216" s="34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44"/>
      <c r="D217" s="34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44"/>
      <c r="D218" s="34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44"/>
      <c r="D219" s="34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44"/>
      <c r="D220" s="34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78"/>
      <c r="D221" s="37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5" t="str">
        <f>Notes!B36</f>
        <v>Note 17</v>
      </c>
      <c r="C227" s="346"/>
      <c r="D227" s="346"/>
      <c r="E227" s="346"/>
      <c r="F227" s="346"/>
      <c r="G227" s="346"/>
      <c r="H227" s="346"/>
      <c r="I227" s="346"/>
      <c r="J227" s="346"/>
      <c r="K227" s="346"/>
      <c r="L227" s="346"/>
      <c r="M227" s="346"/>
      <c r="N227" s="347"/>
      <c r="O227" s="182" t="str">
        <f>Notes!B38</f>
        <v>Note 18</v>
      </c>
      <c r="P227" s="67"/>
      <c r="Q227" s="44"/>
      <c r="R227" s="71"/>
      <c r="S227" s="44"/>
      <c r="T227" s="44"/>
      <c r="U227" s="44"/>
      <c r="V227" s="44"/>
      <c r="W227" s="44"/>
      <c r="X227" s="44"/>
      <c r="Y227" s="44"/>
    </row>
    <row r="228" spans="1:25" ht="23" outlineLevel="1" x14ac:dyDescent="0.25">
      <c r="A228" s="43"/>
      <c r="B228" s="130" t="s">
        <v>19</v>
      </c>
      <c r="C228" s="343" t="s">
        <v>22</v>
      </c>
      <c r="D228" s="34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44"/>
      <c r="D229" s="34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44"/>
      <c r="D230" s="34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44"/>
      <c r="D231" s="34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44"/>
      <c r="D232" s="34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44"/>
      <c r="D233" s="34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44"/>
      <c r="D234" s="34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44"/>
      <c r="D235" s="34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44"/>
      <c r="D236" s="34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44"/>
      <c r="D237" s="34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44"/>
      <c r="D238" s="34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44"/>
      <c r="D239" s="34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44"/>
      <c r="D240" s="34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44"/>
      <c r="D241" s="34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78"/>
      <c r="D242" s="37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8"/>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9"/>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9"/>
      <c r="B246" s="394" t="s">
        <v>0</v>
      </c>
      <c r="C246" s="354" t="s">
        <v>1</v>
      </c>
      <c r="D246" s="354"/>
      <c r="E246" s="204"/>
      <c r="F246" s="329"/>
      <c r="G246" s="329"/>
      <c r="H246" s="329"/>
      <c r="I246" s="329"/>
      <c r="J246" s="32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9"/>
      <c r="B247" s="395"/>
      <c r="C247" s="354"/>
      <c r="D247" s="35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9"/>
      <c r="B248" s="396"/>
      <c r="C248" s="354"/>
      <c r="D248" s="354"/>
      <c r="E248" s="204"/>
      <c r="F248" s="329"/>
      <c r="G248" s="329"/>
      <c r="H248" s="329"/>
      <c r="I248" s="329"/>
      <c r="J248" s="32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9"/>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9"/>
      <c r="B250" s="379" t="s">
        <v>100</v>
      </c>
      <c r="C250" s="353"/>
      <c r="D250" s="354"/>
      <c r="E250" s="354"/>
      <c r="F250" s="354"/>
      <c r="G250" s="354"/>
      <c r="H250" s="354"/>
      <c r="I250" s="354"/>
      <c r="J250" s="354"/>
      <c r="K250" s="354"/>
      <c r="L250" s="354"/>
      <c r="M250" s="354"/>
      <c r="N250" s="354"/>
      <c r="O250" s="354"/>
      <c r="P250" s="47"/>
      <c r="Q250" s="44"/>
      <c r="R250" s="44"/>
      <c r="S250" s="46"/>
      <c r="T250" s="46"/>
      <c r="U250" s="46"/>
      <c r="V250" s="46"/>
      <c r="W250" s="46"/>
      <c r="X250" s="46"/>
      <c r="Y250" s="46"/>
    </row>
    <row r="251" spans="1:25" s="150" customFormat="1" outlineLevel="1" x14ac:dyDescent="0.25">
      <c r="A251" s="349"/>
      <c r="B251" s="380"/>
      <c r="C251" s="353"/>
      <c r="D251" s="354"/>
      <c r="E251" s="354"/>
      <c r="F251" s="354"/>
      <c r="G251" s="354"/>
      <c r="H251" s="354"/>
      <c r="I251" s="354"/>
      <c r="J251" s="354"/>
      <c r="K251" s="354"/>
      <c r="L251" s="354"/>
      <c r="M251" s="354"/>
      <c r="N251" s="354"/>
      <c r="O251" s="354"/>
      <c r="P251" s="47"/>
      <c r="Q251" s="44"/>
      <c r="R251" s="44"/>
      <c r="S251" s="46"/>
      <c r="T251" s="46"/>
      <c r="U251" s="46"/>
      <c r="V251" s="46"/>
      <c r="W251" s="46"/>
      <c r="X251" s="46"/>
      <c r="Y251" s="46"/>
    </row>
    <row r="252" spans="1:25" s="150" customFormat="1" outlineLevel="1" x14ac:dyDescent="0.25">
      <c r="A252" s="349"/>
      <c r="B252" s="380"/>
      <c r="C252" s="353"/>
      <c r="D252" s="354"/>
      <c r="E252" s="354"/>
      <c r="F252" s="354"/>
      <c r="G252" s="354"/>
      <c r="H252" s="354"/>
      <c r="I252" s="354"/>
      <c r="J252" s="354"/>
      <c r="K252" s="354"/>
      <c r="L252" s="354"/>
      <c r="M252" s="354"/>
      <c r="N252" s="354"/>
      <c r="O252" s="354"/>
      <c r="P252" s="47"/>
      <c r="Q252" s="44"/>
      <c r="R252" s="44"/>
      <c r="S252" s="46"/>
      <c r="T252" s="46"/>
      <c r="U252" s="46"/>
      <c r="V252" s="46"/>
      <c r="W252" s="46"/>
      <c r="X252" s="46"/>
      <c r="Y252" s="46"/>
    </row>
    <row r="253" spans="1:25" s="150" customFormat="1" outlineLevel="1" x14ac:dyDescent="0.25">
      <c r="A253" s="349"/>
      <c r="B253" s="380"/>
      <c r="C253" s="353"/>
      <c r="D253" s="354"/>
      <c r="E253" s="354"/>
      <c r="F253" s="354"/>
      <c r="G253" s="354"/>
      <c r="H253" s="354"/>
      <c r="I253" s="354"/>
      <c r="J253" s="354"/>
      <c r="K253" s="354"/>
      <c r="L253" s="354"/>
      <c r="M253" s="354"/>
      <c r="N253" s="354"/>
      <c r="O253" s="354"/>
      <c r="P253" s="47"/>
      <c r="Q253" s="44"/>
      <c r="R253" s="44"/>
      <c r="S253" s="46"/>
      <c r="T253" s="46"/>
      <c r="U253" s="46"/>
      <c r="V253" s="46"/>
      <c r="W253" s="46"/>
      <c r="X253" s="46"/>
      <c r="Y253" s="46"/>
    </row>
    <row r="254" spans="1:25" s="150" customFormat="1" outlineLevel="1" x14ac:dyDescent="0.25">
      <c r="A254" s="349"/>
      <c r="B254" s="381"/>
      <c r="C254" s="353"/>
      <c r="D254" s="354"/>
      <c r="E254" s="354"/>
      <c r="F254" s="354"/>
      <c r="G254" s="354"/>
      <c r="H254" s="354"/>
      <c r="I254" s="354"/>
      <c r="J254" s="354"/>
      <c r="K254" s="354"/>
      <c r="L254" s="354"/>
      <c r="M254" s="354"/>
      <c r="N254" s="354"/>
      <c r="O254" s="354"/>
      <c r="P254" s="47"/>
      <c r="Q254" s="44"/>
      <c r="R254" s="44"/>
      <c r="S254" s="46"/>
      <c r="T254" s="46"/>
      <c r="U254" s="46"/>
      <c r="V254" s="46"/>
      <c r="W254" s="46"/>
      <c r="X254" s="46"/>
      <c r="Y254" s="46"/>
    </row>
    <row r="255" spans="1:25" s="150" customFormat="1" ht="6" customHeight="1" outlineLevel="1" thickBot="1" x14ac:dyDescent="0.3">
      <c r="A255" s="350"/>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A00-000000000000}">
      <formula1>"Effective, Ineffective"</formula1>
    </dataValidation>
    <dataValidation type="list" allowBlank="1" showInputMessage="1" showErrorMessage="1" sqref="O244 O35 O202 O223" xr:uid="{00000000-0002-0000-0A00-000001000000}">
      <formula1>"Open, Ready for Review, Reviewed, Final"</formula1>
    </dataValidation>
    <dataValidation type="list" allowBlank="1" showInputMessage="1" showErrorMessage="1" sqref="K118:M118 E118 G118 I118" xr:uid="{00000000-0002-0000-0A00-000002000000}">
      <formula1>"low risk, normal risk, high risk"</formula1>
    </dataValidation>
    <dataValidation type="list" allowBlank="1" showInputMessage="1" showErrorMessage="1" sqref="H118" xr:uid="{00000000-0002-0000-0A00-000003000000}">
      <formula1>"Not Higher, Higher"</formula1>
    </dataValidation>
    <dataValidation type="list" allowBlank="1" showInputMessage="1" showErrorMessage="1" sqref="C161:D161 C157:D157 C193:D193 G97:H97 G99:H99 G105:H105 C86:D86 H90:I90" xr:uid="{00000000-0002-0000-0A00-000004000000}">
      <formula1>"Yes,No"</formula1>
    </dataValidation>
    <dataValidation type="list" allowBlank="1" showInputMessage="1" showErrorMessage="1" sqref="C249 C246" xr:uid="{00000000-0002-0000-0A00-000005000000}">
      <formula1>"N/A for approach, Effective, Ineffective"</formula1>
    </dataValidation>
    <dataValidation type="list" allowBlank="1" showInputMessage="1" showErrorMessage="1" sqref="C197:D197" xr:uid="{00000000-0002-0000-0A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A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A00-000008000000}"/>
    <dataValidation type="list" allowBlank="1" showInputMessage="1" showErrorMessage="1" prompt="See Internal Control Guide Section 3.5.1 for factors to consider when planning the nature of our tests of operating effectiveness." sqref="E132 K132 I132 G132" xr:uid="{00000000-0002-0000-0A00-000009000000}">
      <formula1>$Q$132:$Q$133</formula1>
    </dataValidation>
    <dataValidation type="list" allowBlank="1" showInputMessage="1" showErrorMessage="1" sqref="E169 K169 I169 G169" xr:uid="{00000000-0002-0000-0A00-00000A000000}">
      <formula1>$Q$169:$Q$170</formula1>
    </dataValidation>
    <dataValidation type="list" allowBlank="1" showInputMessage="1" showErrorMessage="1" sqref="C163" xr:uid="{00000000-0002-0000-0A00-00000B000000}">
      <formula1>$Q$162:$Q$164</formula1>
    </dataValidation>
    <dataValidation type="list" allowBlank="1" showInputMessage="1" showErrorMessage="1" sqref="C199" xr:uid="{00000000-0002-0000-0A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A00-00000D000000}">
      <formula1>$Q$150:$Q$155</formula1>
    </dataValidation>
    <dataValidation type="list" allowBlank="1" showInputMessage="1" showErrorMessage="1" sqref="C184:F184" xr:uid="{00000000-0002-0000-0A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A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A00-000010000000}">
      <formula1>$Q$139:$Q$140</formula1>
    </dataValidation>
    <dataValidation type="list" allowBlank="1" showInputMessage="1" showErrorMessage="1" sqref="H28" xr:uid="{00000000-0002-0000-0A00-000011000000}">
      <formula1>"Lower, Higher, Significant"</formula1>
    </dataValidation>
  </dataValidations>
  <pageMargins left="0.75" right="0.75" top="1" bottom="1" header="0.5" footer="0.5"/>
  <pageSetup scale="4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68" t="s">
        <v>148</v>
      </c>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68"/>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322" t="str">
        <f>Notes!B4</f>
        <v>Note 1</v>
      </c>
      <c r="B10" s="362" t="s">
        <v>163</v>
      </c>
      <c r="C10" s="368"/>
      <c r="D10" s="368"/>
      <c r="E10" s="368"/>
      <c r="F10" s="368"/>
      <c r="G10" s="368"/>
      <c r="H10" s="368"/>
      <c r="I10" s="368"/>
      <c r="J10" s="368"/>
      <c r="K10" s="368"/>
      <c r="L10" s="368"/>
      <c r="M10" s="368"/>
      <c r="N10" s="368"/>
      <c r="O10" s="368"/>
      <c r="P10" s="47"/>
      <c r="Q10" s="46"/>
      <c r="R10" s="46"/>
      <c r="S10" s="46"/>
      <c r="T10" s="46"/>
      <c r="U10" s="46"/>
      <c r="V10" s="46"/>
      <c r="W10" s="46"/>
      <c r="X10" s="46"/>
      <c r="Y10" s="46"/>
    </row>
    <row r="11" spans="1:25" s="150" customFormat="1" x14ac:dyDescent="0.25">
      <c r="A11" s="323"/>
      <c r="B11" s="351"/>
      <c r="C11" s="368"/>
      <c r="D11" s="368"/>
      <c r="E11" s="368"/>
      <c r="F11" s="368"/>
      <c r="G11" s="368"/>
      <c r="H11" s="368"/>
      <c r="I11" s="368"/>
      <c r="J11" s="368"/>
      <c r="K11" s="368"/>
      <c r="L11" s="368"/>
      <c r="M11" s="368"/>
      <c r="N11" s="368"/>
      <c r="O11" s="368"/>
      <c r="P11" s="47"/>
      <c r="Q11" s="46"/>
      <c r="R11" s="46"/>
      <c r="S11" s="46"/>
      <c r="T11" s="46"/>
      <c r="U11" s="46"/>
      <c r="V11" s="46"/>
      <c r="W11" s="46"/>
      <c r="X11" s="46"/>
      <c r="Y11" s="46"/>
    </row>
    <row r="12" spans="1:25" s="150" customFormat="1" x14ac:dyDescent="0.25">
      <c r="A12" s="323"/>
      <c r="B12" s="351"/>
      <c r="C12" s="368"/>
      <c r="D12" s="368"/>
      <c r="E12" s="368"/>
      <c r="F12" s="368"/>
      <c r="G12" s="368"/>
      <c r="H12" s="368"/>
      <c r="I12" s="368"/>
      <c r="J12" s="368"/>
      <c r="K12" s="368"/>
      <c r="L12" s="368"/>
      <c r="M12" s="368"/>
      <c r="N12" s="368"/>
      <c r="O12" s="368"/>
      <c r="P12" s="47"/>
      <c r="Q12" s="46"/>
      <c r="R12" s="46"/>
      <c r="S12" s="46"/>
      <c r="T12" s="46"/>
      <c r="U12" s="46"/>
      <c r="V12" s="46"/>
      <c r="W12" s="46"/>
      <c r="X12" s="46"/>
      <c r="Y12" s="46"/>
    </row>
    <row r="13" spans="1:25" s="150" customFormat="1" x14ac:dyDescent="0.25">
      <c r="A13" s="323"/>
      <c r="B13" s="351"/>
      <c r="C13" s="368"/>
      <c r="D13" s="368"/>
      <c r="E13" s="368"/>
      <c r="F13" s="368"/>
      <c r="G13" s="368"/>
      <c r="H13" s="368"/>
      <c r="I13" s="368"/>
      <c r="J13" s="368"/>
      <c r="K13" s="368"/>
      <c r="L13" s="368"/>
      <c r="M13" s="368"/>
      <c r="N13" s="368"/>
      <c r="O13" s="368"/>
      <c r="P13" s="47"/>
      <c r="Q13" s="46"/>
      <c r="R13" s="46"/>
      <c r="S13" s="46"/>
      <c r="T13" s="46"/>
      <c r="U13" s="46"/>
      <c r="V13" s="46"/>
      <c r="W13" s="46"/>
      <c r="X13" s="46"/>
      <c r="Y13" s="46"/>
    </row>
    <row r="14" spans="1:25" s="150" customFormat="1" x14ac:dyDescent="0.25">
      <c r="A14" s="323"/>
      <c r="B14" s="351"/>
      <c r="C14" s="368"/>
      <c r="D14" s="368"/>
      <c r="E14" s="368"/>
      <c r="F14" s="368"/>
      <c r="G14" s="368"/>
      <c r="H14" s="368"/>
      <c r="I14" s="368"/>
      <c r="J14" s="368"/>
      <c r="K14" s="368"/>
      <c r="L14" s="368"/>
      <c r="M14" s="368"/>
      <c r="N14" s="368"/>
      <c r="O14" s="368"/>
      <c r="P14" s="47"/>
      <c r="Q14" s="46"/>
      <c r="R14" s="46"/>
      <c r="S14" s="46"/>
      <c r="T14" s="46"/>
      <c r="U14" s="46"/>
      <c r="V14" s="46"/>
      <c r="W14" s="46"/>
      <c r="X14" s="46"/>
      <c r="Y14" s="46"/>
    </row>
    <row r="15" spans="1:25" s="150" customFormat="1" ht="12" thickBot="1" x14ac:dyDescent="0.3">
      <c r="A15" s="324"/>
      <c r="B15" s="352"/>
      <c r="C15" s="368"/>
      <c r="D15" s="368"/>
      <c r="E15" s="368"/>
      <c r="F15" s="368"/>
      <c r="G15" s="368"/>
      <c r="H15" s="368"/>
      <c r="I15" s="368"/>
      <c r="J15" s="368"/>
      <c r="K15" s="368"/>
      <c r="L15" s="368"/>
      <c r="M15" s="368"/>
      <c r="N15" s="368"/>
      <c r="O15" s="368"/>
      <c r="P15" s="47"/>
      <c r="Q15" s="46"/>
      <c r="R15" s="46"/>
      <c r="S15" s="46"/>
      <c r="T15" s="46"/>
      <c r="U15" s="46"/>
      <c r="V15" s="46"/>
      <c r="W15" s="46"/>
      <c r="X15" s="46"/>
      <c r="Y15" s="46"/>
    </row>
    <row r="16" spans="1:25" s="150" customFormat="1" ht="6" customHeight="1" x14ac:dyDescent="0.25">
      <c r="A16" s="32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323"/>
      <c r="B17" s="209" t="s">
        <v>118</v>
      </c>
      <c r="C17" s="156" t="s">
        <v>119</v>
      </c>
      <c r="D17" s="157"/>
      <c r="E17" s="157"/>
      <c r="F17" s="157"/>
      <c r="G17" s="382" t="s">
        <v>120</v>
      </c>
      <c r="H17" s="38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32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323"/>
      <c r="B19" s="210"/>
      <c r="C19" s="156" t="s">
        <v>122</v>
      </c>
      <c r="D19" s="157"/>
      <c r="E19" s="157"/>
      <c r="F19" s="157"/>
      <c r="G19" s="382" t="s">
        <v>123</v>
      </c>
      <c r="H19" s="38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32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323"/>
      <c r="B21" s="210"/>
      <c r="C21" s="159" t="s">
        <v>125</v>
      </c>
      <c r="D21" s="160"/>
      <c r="E21" s="160"/>
      <c r="F21" s="160"/>
      <c r="G21" s="382" t="s">
        <v>126</v>
      </c>
      <c r="H21" s="382"/>
      <c r="I21" s="202"/>
      <c r="J21" s="207" t="s">
        <v>127</v>
      </c>
      <c r="K21" s="202"/>
      <c r="L21" s="204"/>
      <c r="M21" s="204"/>
      <c r="N21" s="204"/>
      <c r="O21" s="204"/>
      <c r="P21" s="47"/>
      <c r="Q21" s="46"/>
      <c r="R21" s="46"/>
      <c r="S21" s="46"/>
      <c r="T21" s="46"/>
      <c r="U21" s="46"/>
      <c r="V21" s="46"/>
      <c r="W21" s="46"/>
      <c r="X21" s="46"/>
      <c r="Y21" s="46"/>
    </row>
    <row r="22" spans="1:25" s="150" customFormat="1" x14ac:dyDescent="0.25">
      <c r="A22" s="323"/>
      <c r="B22" s="210"/>
      <c r="C22" s="204"/>
      <c r="D22" s="204"/>
      <c r="E22" s="204"/>
      <c r="F22" s="204"/>
      <c r="G22" s="382" t="s">
        <v>128</v>
      </c>
      <c r="H22" s="382"/>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89" t="s">
        <v>117</v>
      </c>
      <c r="C25" s="353"/>
      <c r="D25" s="354"/>
      <c r="E25" s="354"/>
      <c r="F25" s="354"/>
      <c r="G25" s="354"/>
      <c r="H25" s="354"/>
      <c r="I25" s="354"/>
      <c r="J25" s="354"/>
      <c r="K25" s="354"/>
      <c r="L25" s="354"/>
      <c r="M25" s="354"/>
      <c r="N25" s="354"/>
      <c r="O25" s="354"/>
      <c r="P25" s="47"/>
      <c r="Q25" s="383"/>
      <c r="R25" s="46"/>
      <c r="S25" s="46"/>
      <c r="T25" s="46"/>
      <c r="U25" s="46"/>
      <c r="V25" s="46"/>
      <c r="W25" s="46"/>
      <c r="X25" s="46"/>
      <c r="Y25" s="46"/>
    </row>
    <row r="26" spans="1:25" s="150" customFormat="1" x14ac:dyDescent="0.25">
      <c r="A26" s="52"/>
      <c r="B26" s="390"/>
      <c r="C26" s="353"/>
      <c r="D26" s="354"/>
      <c r="E26" s="354"/>
      <c r="F26" s="354"/>
      <c r="G26" s="354"/>
      <c r="H26" s="354"/>
      <c r="I26" s="354"/>
      <c r="J26" s="354"/>
      <c r="K26" s="354"/>
      <c r="L26" s="354"/>
      <c r="M26" s="354"/>
      <c r="N26" s="354"/>
      <c r="O26" s="354"/>
      <c r="P26" s="47"/>
      <c r="Q26" s="383"/>
      <c r="R26" s="46"/>
      <c r="S26" s="46"/>
      <c r="T26" s="46"/>
      <c r="U26" s="46"/>
      <c r="V26" s="46"/>
      <c r="W26" s="46"/>
      <c r="X26" s="46"/>
      <c r="Y26" s="46"/>
    </row>
    <row r="27" spans="1:25" s="150" customFormat="1" x14ac:dyDescent="0.25">
      <c r="A27" s="52"/>
      <c r="B27" s="390"/>
      <c r="C27" s="353"/>
      <c r="D27" s="354"/>
      <c r="E27" s="354"/>
      <c r="F27" s="354"/>
      <c r="G27" s="354"/>
      <c r="H27" s="354"/>
      <c r="I27" s="354"/>
      <c r="J27" s="354"/>
      <c r="K27" s="354"/>
      <c r="L27" s="354"/>
      <c r="M27" s="354"/>
      <c r="N27" s="354"/>
      <c r="O27" s="354"/>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83"/>
      <c r="R29" s="46"/>
      <c r="S29" s="46"/>
      <c r="T29" s="46"/>
      <c r="U29" s="46"/>
      <c r="V29" s="46"/>
      <c r="W29" s="46"/>
      <c r="X29" s="46"/>
      <c r="Y29" s="46"/>
    </row>
    <row r="30" spans="1:25" s="150" customFormat="1" x14ac:dyDescent="0.25">
      <c r="A30" s="43"/>
      <c r="B30" s="362" t="s">
        <v>97</v>
      </c>
      <c r="C30" s="368"/>
      <c r="D30" s="368"/>
      <c r="E30" s="368"/>
      <c r="F30" s="368"/>
      <c r="G30" s="368"/>
      <c r="H30" s="368"/>
      <c r="I30" s="368"/>
      <c r="J30" s="368"/>
      <c r="K30" s="368"/>
      <c r="L30" s="368"/>
      <c r="M30" s="368"/>
      <c r="N30" s="368"/>
      <c r="O30" s="368"/>
      <c r="P30" s="47"/>
      <c r="Q30" s="383"/>
      <c r="R30" s="46"/>
      <c r="S30" s="46"/>
      <c r="T30" s="46"/>
      <c r="U30" s="46"/>
      <c r="V30" s="46"/>
      <c r="W30" s="46"/>
      <c r="X30" s="46"/>
      <c r="Y30" s="46"/>
    </row>
    <row r="31" spans="1:25" s="150" customFormat="1" x14ac:dyDescent="0.25">
      <c r="A31" s="43"/>
      <c r="B31" s="351"/>
      <c r="C31" s="368"/>
      <c r="D31" s="368"/>
      <c r="E31" s="368"/>
      <c r="F31" s="368"/>
      <c r="G31" s="368"/>
      <c r="H31" s="368"/>
      <c r="I31" s="368"/>
      <c r="J31" s="368"/>
      <c r="K31" s="368"/>
      <c r="L31" s="368"/>
      <c r="M31" s="368"/>
      <c r="N31" s="368"/>
      <c r="O31" s="368"/>
      <c r="P31" s="47"/>
      <c r="Q31" s="383"/>
      <c r="R31" s="46"/>
      <c r="S31" s="46"/>
      <c r="T31" s="46"/>
      <c r="U31" s="46"/>
      <c r="V31" s="46"/>
      <c r="W31" s="46"/>
      <c r="X31" s="46"/>
      <c r="Y31" s="46"/>
    </row>
    <row r="32" spans="1:25" s="150" customFormat="1" x14ac:dyDescent="0.25">
      <c r="A32" s="43"/>
      <c r="B32" s="352"/>
      <c r="C32" s="368"/>
      <c r="D32" s="368"/>
      <c r="E32" s="368"/>
      <c r="F32" s="368"/>
      <c r="G32" s="368"/>
      <c r="H32" s="368"/>
      <c r="I32" s="368"/>
      <c r="J32" s="368"/>
      <c r="K32" s="368"/>
      <c r="L32" s="368"/>
      <c r="M32" s="368"/>
      <c r="N32" s="368"/>
      <c r="O32" s="368"/>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19" t="str">
        <f>Notes!B10</f>
        <v>Note 4</v>
      </c>
      <c r="B37" s="362" t="s">
        <v>7</v>
      </c>
      <c r="C37" s="368"/>
      <c r="D37" s="368"/>
      <c r="E37" s="368"/>
      <c r="F37" s="368"/>
      <c r="G37" s="368"/>
      <c r="H37" s="368"/>
      <c r="I37" s="368"/>
      <c r="J37" s="368"/>
      <c r="K37" s="368"/>
      <c r="L37" s="368"/>
      <c r="M37" s="368"/>
      <c r="N37" s="368"/>
      <c r="O37" s="368"/>
      <c r="P37" s="47"/>
      <c r="Q37" s="46"/>
      <c r="R37" s="46"/>
      <c r="S37" s="46"/>
      <c r="T37" s="46"/>
      <c r="U37" s="46"/>
      <c r="V37" s="46"/>
      <c r="W37" s="46"/>
      <c r="X37" s="46"/>
      <c r="Y37" s="46"/>
    </row>
    <row r="38" spans="1:25" s="150" customFormat="1" outlineLevel="1" x14ac:dyDescent="0.25">
      <c r="A38" s="320"/>
      <c r="B38" s="351"/>
      <c r="C38" s="368"/>
      <c r="D38" s="368"/>
      <c r="E38" s="368"/>
      <c r="F38" s="368"/>
      <c r="G38" s="368"/>
      <c r="H38" s="368"/>
      <c r="I38" s="368"/>
      <c r="J38" s="368"/>
      <c r="K38" s="368"/>
      <c r="L38" s="368"/>
      <c r="M38" s="368"/>
      <c r="N38" s="368"/>
      <c r="O38" s="368"/>
      <c r="P38" s="47"/>
      <c r="Q38" s="46"/>
      <c r="R38" s="46"/>
      <c r="S38" s="46"/>
      <c r="T38" s="46"/>
      <c r="U38" s="46"/>
      <c r="V38" s="46"/>
      <c r="W38" s="46"/>
      <c r="X38" s="46"/>
      <c r="Y38" s="46"/>
    </row>
    <row r="39" spans="1:25" s="150" customFormat="1" outlineLevel="1" x14ac:dyDescent="0.25">
      <c r="A39" s="320"/>
      <c r="B39" s="351"/>
      <c r="C39" s="368"/>
      <c r="D39" s="368"/>
      <c r="E39" s="368"/>
      <c r="F39" s="368"/>
      <c r="G39" s="368"/>
      <c r="H39" s="368"/>
      <c r="I39" s="368"/>
      <c r="J39" s="368"/>
      <c r="K39" s="368"/>
      <c r="L39" s="368"/>
      <c r="M39" s="368"/>
      <c r="N39" s="368"/>
      <c r="O39" s="368"/>
      <c r="P39" s="47"/>
      <c r="Q39" s="46"/>
      <c r="R39" s="46"/>
      <c r="S39" s="46"/>
      <c r="T39" s="46"/>
      <c r="U39" s="46"/>
      <c r="V39" s="46"/>
      <c r="W39" s="46"/>
      <c r="X39" s="46"/>
      <c r="Y39" s="46"/>
    </row>
    <row r="40" spans="1:25" s="150" customFormat="1" outlineLevel="1" x14ac:dyDescent="0.25">
      <c r="A40" s="320"/>
      <c r="B40" s="351"/>
      <c r="C40" s="368"/>
      <c r="D40" s="368"/>
      <c r="E40" s="368"/>
      <c r="F40" s="368"/>
      <c r="G40" s="368"/>
      <c r="H40" s="368"/>
      <c r="I40" s="368"/>
      <c r="J40" s="368"/>
      <c r="K40" s="368"/>
      <c r="L40" s="368"/>
      <c r="M40" s="368"/>
      <c r="N40" s="368"/>
      <c r="O40" s="368"/>
      <c r="P40" s="47"/>
      <c r="Q40" s="46"/>
      <c r="R40" s="46"/>
      <c r="S40" s="46"/>
      <c r="T40" s="46"/>
      <c r="U40" s="46"/>
      <c r="V40" s="46"/>
      <c r="W40" s="46"/>
      <c r="X40" s="46"/>
      <c r="Y40" s="46"/>
    </row>
    <row r="41" spans="1:25" s="150" customFormat="1" outlineLevel="1" x14ac:dyDescent="0.25">
      <c r="A41" s="320"/>
      <c r="B41" s="351"/>
      <c r="C41" s="368"/>
      <c r="D41" s="368"/>
      <c r="E41" s="368"/>
      <c r="F41" s="368"/>
      <c r="G41" s="368"/>
      <c r="H41" s="368"/>
      <c r="I41" s="368"/>
      <c r="J41" s="368"/>
      <c r="K41" s="368"/>
      <c r="L41" s="368"/>
      <c r="M41" s="368"/>
      <c r="N41" s="368"/>
      <c r="O41" s="368"/>
      <c r="P41" s="47"/>
      <c r="Q41" s="46"/>
      <c r="R41" s="46"/>
      <c r="S41" s="46"/>
      <c r="T41" s="46"/>
      <c r="U41" s="46"/>
      <c r="V41" s="46"/>
      <c r="W41" s="46"/>
      <c r="X41" s="46"/>
      <c r="Y41" s="46"/>
    </row>
    <row r="42" spans="1:25" s="150" customFormat="1" outlineLevel="1" x14ac:dyDescent="0.25">
      <c r="A42" s="320"/>
      <c r="B42" s="352"/>
      <c r="C42" s="368"/>
      <c r="D42" s="368"/>
      <c r="E42" s="368"/>
      <c r="F42" s="368"/>
      <c r="G42" s="368"/>
      <c r="H42" s="368"/>
      <c r="I42" s="368"/>
      <c r="J42" s="368"/>
      <c r="K42" s="368"/>
      <c r="L42" s="368"/>
      <c r="M42" s="368"/>
      <c r="N42" s="368"/>
      <c r="O42" s="368"/>
      <c r="P42" s="47"/>
      <c r="Q42" s="46"/>
      <c r="R42" s="46"/>
      <c r="S42" s="46"/>
      <c r="T42" s="46"/>
      <c r="U42" s="46"/>
      <c r="V42" s="46"/>
      <c r="W42" s="46"/>
      <c r="X42" s="46"/>
      <c r="Y42" s="46"/>
    </row>
    <row r="43" spans="1:25" s="150" customFormat="1" ht="6.75" customHeight="1" outlineLevel="1" x14ac:dyDescent="0.25">
      <c r="A43" s="320"/>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205"/>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208"/>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0"/>
      <c r="B55" s="104" t="s">
        <v>43</v>
      </c>
      <c r="C55" s="367"/>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0"/>
      <c r="B57" s="379" t="s">
        <v>108</v>
      </c>
      <c r="C57" s="340"/>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0"/>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0"/>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0"/>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98"/>
      <c r="C82" s="340"/>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0"/>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0"/>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323"/>
      <c r="B90" s="329" t="s">
        <v>90</v>
      </c>
      <c r="C90" s="329"/>
      <c r="D90" s="329"/>
      <c r="E90" s="329"/>
      <c r="F90" s="329"/>
      <c r="G90" s="384"/>
      <c r="H90" s="328" t="s">
        <v>38</v>
      </c>
      <c r="I90" s="328"/>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32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323"/>
      <c r="B92" s="386" t="s">
        <v>158</v>
      </c>
      <c r="C92" s="326" t="s">
        <v>101</v>
      </c>
      <c r="D92" s="327"/>
      <c r="E92" s="367"/>
      <c r="F92" s="368"/>
      <c r="G92" s="65"/>
      <c r="H92" s="327" t="s">
        <v>173</v>
      </c>
      <c r="I92" s="327"/>
      <c r="J92" s="367"/>
      <c r="K92" s="368"/>
      <c r="L92" s="368"/>
      <c r="M92" s="368"/>
      <c r="N92" s="368"/>
      <c r="O92" s="368"/>
      <c r="P92" s="47"/>
      <c r="Q92" s="46"/>
      <c r="R92" s="46"/>
      <c r="S92" s="46"/>
      <c r="T92" s="46"/>
      <c r="U92" s="46"/>
      <c r="V92" s="46"/>
      <c r="W92" s="46"/>
      <c r="X92" s="46"/>
      <c r="Y92" s="46"/>
    </row>
    <row r="93" spans="1:25" s="150" customFormat="1" ht="8.25" customHeight="1" outlineLevel="1" x14ac:dyDescent="0.25">
      <c r="A93" s="323"/>
      <c r="B93" s="38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323"/>
      <c r="B95" s="357"/>
      <c r="C95" s="204"/>
      <c r="D95" s="204"/>
      <c r="E95" s="204"/>
      <c r="F95" s="204"/>
      <c r="G95" s="204"/>
      <c r="H95" s="204"/>
      <c r="I95" s="204"/>
      <c r="J95" s="204"/>
      <c r="K95" s="204"/>
      <c r="L95" s="204"/>
      <c r="M95" s="204"/>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t="s">
        <v>3</v>
      </c>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t="s">
        <v>3</v>
      </c>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204"/>
      <c r="D100" s="204"/>
      <c r="E100" s="204"/>
      <c r="F100" s="204"/>
      <c r="G100" s="204"/>
      <c r="H100" s="204"/>
      <c r="I100" s="204"/>
      <c r="J100" s="204"/>
      <c r="K100" s="204"/>
      <c r="L100" s="204"/>
      <c r="M100" s="204"/>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204"/>
      <c r="D103" s="204"/>
      <c r="E103" s="204"/>
      <c r="F103" s="204"/>
      <c r="G103" s="204"/>
      <c r="H103" s="204"/>
      <c r="I103" s="204"/>
      <c r="J103" s="204"/>
      <c r="K103" s="204"/>
      <c r="L103" s="204"/>
      <c r="M103" s="204"/>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t="s">
        <v>3</v>
      </c>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210"/>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68"/>
      <c r="D109" s="368"/>
      <c r="E109" s="368"/>
      <c r="F109" s="368"/>
      <c r="G109" s="368"/>
      <c r="H109" s="368"/>
      <c r="I109" s="368"/>
      <c r="J109" s="368"/>
      <c r="K109" s="368"/>
      <c r="L109" s="368"/>
      <c r="M109" s="368"/>
      <c r="N109" s="368"/>
      <c r="O109" s="368"/>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9"/>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9"/>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9"/>
      <c r="B120" s="362" t="s">
        <v>68</v>
      </c>
      <c r="C120" s="368"/>
      <c r="D120" s="368"/>
      <c r="E120" s="368"/>
      <c r="F120" s="368"/>
      <c r="G120" s="368"/>
      <c r="H120" s="368"/>
      <c r="I120" s="368"/>
      <c r="J120" s="368"/>
      <c r="K120" s="368"/>
      <c r="L120" s="368"/>
      <c r="M120" s="368"/>
      <c r="N120" s="368"/>
      <c r="O120" s="368"/>
      <c r="P120" s="47"/>
      <c r="Q120" s="46"/>
      <c r="R120" s="46"/>
      <c r="S120" s="46"/>
      <c r="T120" s="46"/>
      <c r="U120" s="46"/>
      <c r="V120" s="46"/>
      <c r="W120" s="46"/>
      <c r="X120" s="46"/>
      <c r="Y120" s="46"/>
    </row>
    <row r="121" spans="1:25" s="150" customFormat="1" outlineLevel="1" x14ac:dyDescent="0.25">
      <c r="A121" s="349"/>
      <c r="B121" s="351"/>
      <c r="C121" s="368"/>
      <c r="D121" s="368"/>
      <c r="E121" s="368"/>
      <c r="F121" s="368"/>
      <c r="G121" s="368"/>
      <c r="H121" s="368"/>
      <c r="I121" s="368"/>
      <c r="J121" s="368"/>
      <c r="K121" s="368"/>
      <c r="L121" s="368"/>
      <c r="M121" s="368"/>
      <c r="N121" s="368"/>
      <c r="O121" s="368"/>
      <c r="P121" s="47"/>
      <c r="Q121" s="46"/>
      <c r="R121" s="46"/>
      <c r="S121" s="46"/>
      <c r="T121" s="46"/>
      <c r="U121" s="46"/>
      <c r="V121" s="46"/>
      <c r="W121" s="46"/>
      <c r="X121" s="46"/>
      <c r="Y121" s="46"/>
    </row>
    <row r="122" spans="1:25" s="150" customFormat="1" outlineLevel="1" x14ac:dyDescent="0.25">
      <c r="A122" s="349"/>
      <c r="B122" s="351"/>
      <c r="C122" s="368"/>
      <c r="D122" s="368"/>
      <c r="E122" s="368"/>
      <c r="F122" s="368"/>
      <c r="G122" s="368"/>
      <c r="H122" s="368"/>
      <c r="I122" s="368"/>
      <c r="J122" s="368"/>
      <c r="K122" s="368"/>
      <c r="L122" s="368"/>
      <c r="M122" s="368"/>
      <c r="N122" s="368"/>
      <c r="O122" s="368"/>
      <c r="P122" s="47"/>
      <c r="Q122" s="46"/>
      <c r="R122" s="46"/>
      <c r="S122" s="46"/>
      <c r="T122" s="46"/>
      <c r="U122" s="46"/>
      <c r="V122" s="46"/>
      <c r="W122" s="46"/>
      <c r="X122" s="46"/>
      <c r="Y122" s="46"/>
    </row>
    <row r="123" spans="1:25" s="150" customFormat="1" outlineLevel="1" x14ac:dyDescent="0.25">
      <c r="A123" s="349"/>
      <c r="B123" s="351"/>
      <c r="C123" s="368"/>
      <c r="D123" s="368"/>
      <c r="E123" s="368"/>
      <c r="F123" s="368"/>
      <c r="G123" s="368"/>
      <c r="H123" s="368"/>
      <c r="I123" s="368"/>
      <c r="J123" s="368"/>
      <c r="K123" s="368"/>
      <c r="L123" s="368"/>
      <c r="M123" s="368"/>
      <c r="N123" s="368"/>
      <c r="O123" s="368"/>
      <c r="P123" s="47"/>
      <c r="Q123" s="46"/>
      <c r="R123" s="46"/>
      <c r="S123" s="46"/>
      <c r="T123" s="46"/>
      <c r="U123" s="46"/>
      <c r="V123" s="46"/>
      <c r="W123" s="46"/>
      <c r="X123" s="46"/>
      <c r="Y123" s="46"/>
    </row>
    <row r="124" spans="1:25" s="150" customFormat="1" outlineLevel="1" x14ac:dyDescent="0.25">
      <c r="A124" s="349"/>
      <c r="B124" s="351"/>
      <c r="C124" s="368"/>
      <c r="D124" s="368"/>
      <c r="E124" s="368"/>
      <c r="F124" s="368"/>
      <c r="G124" s="368"/>
      <c r="H124" s="368"/>
      <c r="I124" s="368"/>
      <c r="J124" s="368"/>
      <c r="K124" s="368"/>
      <c r="L124" s="368"/>
      <c r="M124" s="368"/>
      <c r="N124" s="368"/>
      <c r="O124" s="368"/>
      <c r="P124" s="47"/>
      <c r="Q124" s="46"/>
      <c r="R124" s="46"/>
      <c r="S124" s="46"/>
      <c r="T124" s="46"/>
      <c r="U124" s="46"/>
      <c r="V124" s="46"/>
      <c r="W124" s="46"/>
      <c r="X124" s="46"/>
      <c r="Y124" s="46"/>
    </row>
    <row r="125" spans="1:25" s="150" customFormat="1" outlineLevel="1" x14ac:dyDescent="0.25">
      <c r="A125" s="349"/>
      <c r="B125" s="352"/>
      <c r="C125" s="368"/>
      <c r="D125" s="368"/>
      <c r="E125" s="368"/>
      <c r="F125" s="368"/>
      <c r="G125" s="368"/>
      <c r="H125" s="368"/>
      <c r="I125" s="368"/>
      <c r="J125" s="368"/>
      <c r="K125" s="368"/>
      <c r="L125" s="368"/>
      <c r="M125" s="368"/>
      <c r="N125" s="368"/>
      <c r="O125" s="368"/>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75" t="s">
        <v>156</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8"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9"/>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9"/>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9"/>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9"/>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50"/>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8"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9"/>
      <c r="B139" s="197" t="s">
        <v>48</v>
      </c>
      <c r="C139" s="369" t="s">
        <v>109</v>
      </c>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9"/>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9"/>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9"/>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9"/>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9"/>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9"/>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50"/>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9" t="str">
        <f>Notes!B28</f>
        <v>Note 13</v>
      </c>
      <c r="B147" s="197" t="s">
        <v>62</v>
      </c>
      <c r="C147" s="340" t="s">
        <v>135</v>
      </c>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9"/>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9"/>
      <c r="B149" s="198"/>
      <c r="C149" s="400">
        <v>4</v>
      </c>
      <c r="D149" s="40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9"/>
      <c r="B150" s="198"/>
      <c r="C150" s="355">
        <v>2</v>
      </c>
      <c r="D150" s="35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9"/>
      <c r="B151" s="198"/>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outlineLevel="1" x14ac:dyDescent="0.25">
      <c r="A152" s="349"/>
      <c r="B152" s="198"/>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outlineLevel="1" x14ac:dyDescent="0.25">
      <c r="A153" s="349"/>
      <c r="B153" s="198"/>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outlineLevel="1" x14ac:dyDescent="0.25">
      <c r="A154" s="349"/>
      <c r="B154" s="198"/>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outlineLevel="1" x14ac:dyDescent="0.25">
      <c r="A155" s="349"/>
      <c r="B155" s="199"/>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customHeight="1" outlineLevel="1" thickBot="1" x14ac:dyDescent="0.3">
      <c r="A156" s="350"/>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322" t="str">
        <f>Notes!B30</f>
        <v>Note 14</v>
      </c>
      <c r="B157" s="126" t="s">
        <v>141</v>
      </c>
      <c r="C157" s="353" t="s">
        <v>38</v>
      </c>
      <c r="D157" s="35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32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customHeight="1" outlineLevel="1" thickBot="1" x14ac:dyDescent="0.3">
      <c r="A160" s="32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322" t="str">
        <f>Notes!B32</f>
        <v>Note 15</v>
      </c>
      <c r="B161" s="104" t="s">
        <v>77</v>
      </c>
      <c r="C161" s="353" t="s">
        <v>38</v>
      </c>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32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323"/>
      <c r="B163" s="104" t="s">
        <v>49</v>
      </c>
      <c r="C163" s="353" t="s">
        <v>35</v>
      </c>
      <c r="D163" s="354"/>
      <c r="E163" s="354"/>
      <c r="F163" s="35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2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8" t="str">
        <f>Notes!B34</f>
        <v>Note 16</v>
      </c>
      <c r="B165" s="375" t="s">
        <v>157</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customHeight="1" outlineLevel="1" x14ac:dyDescent="0.25">
      <c r="A166" s="349"/>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9"/>
      <c r="B167" s="104" t="s">
        <v>57</v>
      </c>
      <c r="C167" s="353"/>
      <c r="D167" s="354"/>
      <c r="E167" s="354"/>
      <c r="F167" s="354"/>
      <c r="G167" s="35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9"/>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9"/>
      <c r="B169" s="362" t="s">
        <v>61</v>
      </c>
      <c r="C169" s="363" t="s">
        <v>39</v>
      </c>
      <c r="D169" s="364"/>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customHeight="1" outlineLevel="1" x14ac:dyDescent="0.25">
      <c r="A175" s="349"/>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customHeight="1" outlineLevel="1" x14ac:dyDescent="0.25">
      <c r="A183" s="349"/>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9"/>
      <c r="B184" s="197" t="s">
        <v>62</v>
      </c>
      <c r="C184" s="355" t="s">
        <v>35</v>
      </c>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9"/>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9"/>
      <c r="B186" s="351"/>
      <c r="C186" s="355">
        <v>1</v>
      </c>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customHeight="1" outlineLevel="1" x14ac:dyDescent="0.25">
      <c r="A192" s="349"/>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49"/>
      <c r="B193" s="118" t="s">
        <v>142</v>
      </c>
      <c r="C193" s="353" t="s">
        <v>38</v>
      </c>
      <c r="D193" s="35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9"/>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customHeight="1" outlineLevel="1" x14ac:dyDescent="0.25">
      <c r="A196" s="349"/>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9"/>
      <c r="B197" s="104" t="s">
        <v>77</v>
      </c>
      <c r="C197" s="353" t="s">
        <v>38</v>
      </c>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9"/>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9"/>
      <c r="B199" s="104" t="s">
        <v>49</v>
      </c>
      <c r="C199" s="353" t="s">
        <v>35</v>
      </c>
      <c r="D199" s="354"/>
      <c r="E199" s="354"/>
      <c r="F199" s="35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23" outlineLevel="1" x14ac:dyDescent="0.25">
      <c r="A207" s="43"/>
      <c r="B207" s="130" t="s">
        <v>19</v>
      </c>
      <c r="C207" s="343" t="s">
        <v>22</v>
      </c>
      <c r="D207" s="34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402"/>
      <c r="D208" s="40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44"/>
      <c r="D209" s="34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44"/>
      <c r="D210" s="34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44"/>
      <c r="D211" s="34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44"/>
      <c r="D212" s="34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44"/>
      <c r="D213" s="34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44"/>
      <c r="D214" s="34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44"/>
      <c r="D215" s="34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44"/>
      <c r="D216" s="34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44"/>
      <c r="D217" s="34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44"/>
      <c r="D218" s="34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44"/>
      <c r="D219" s="34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44"/>
      <c r="D220" s="34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78"/>
      <c r="D221" s="37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5" t="str">
        <f>Notes!B36</f>
        <v>Note 17</v>
      </c>
      <c r="C227" s="346"/>
      <c r="D227" s="346"/>
      <c r="E227" s="346"/>
      <c r="F227" s="346"/>
      <c r="G227" s="346"/>
      <c r="H227" s="346"/>
      <c r="I227" s="346"/>
      <c r="J227" s="346"/>
      <c r="K227" s="346"/>
      <c r="L227" s="346"/>
      <c r="M227" s="346"/>
      <c r="N227" s="347"/>
      <c r="O227" s="182" t="str">
        <f>Notes!B38</f>
        <v>Note 18</v>
      </c>
      <c r="P227" s="67"/>
      <c r="Q227" s="44"/>
      <c r="R227" s="71"/>
      <c r="S227" s="44"/>
      <c r="T227" s="44"/>
      <c r="U227" s="44"/>
      <c r="V227" s="44"/>
      <c r="W227" s="44"/>
      <c r="X227" s="44"/>
      <c r="Y227" s="44"/>
    </row>
    <row r="228" spans="1:25" ht="23" outlineLevel="1" x14ac:dyDescent="0.25">
      <c r="A228" s="43"/>
      <c r="B228" s="130" t="s">
        <v>19</v>
      </c>
      <c r="C228" s="343" t="s">
        <v>22</v>
      </c>
      <c r="D228" s="34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44"/>
      <c r="D229" s="34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44"/>
      <c r="D230" s="34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44"/>
      <c r="D231" s="34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44"/>
      <c r="D232" s="34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44"/>
      <c r="D233" s="34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44"/>
      <c r="D234" s="34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44"/>
      <c r="D235" s="34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44"/>
      <c r="D236" s="34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44"/>
      <c r="D237" s="34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44"/>
      <c r="D238" s="34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44"/>
      <c r="D239" s="34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44"/>
      <c r="D240" s="34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44"/>
      <c r="D241" s="34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78"/>
      <c r="D242" s="37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8"/>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9"/>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9"/>
      <c r="B246" s="394" t="s">
        <v>0</v>
      </c>
      <c r="C246" s="354" t="s">
        <v>1</v>
      </c>
      <c r="D246" s="354"/>
      <c r="E246" s="204"/>
      <c r="F246" s="329"/>
      <c r="G246" s="329"/>
      <c r="H246" s="329"/>
      <c r="I246" s="329"/>
      <c r="J246" s="32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9"/>
      <c r="B247" s="395"/>
      <c r="C247" s="354"/>
      <c r="D247" s="35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9"/>
      <c r="B248" s="396"/>
      <c r="C248" s="354"/>
      <c r="D248" s="354"/>
      <c r="E248" s="204"/>
      <c r="F248" s="329"/>
      <c r="G248" s="329"/>
      <c r="H248" s="329"/>
      <c r="I248" s="329"/>
      <c r="J248" s="32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9"/>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9"/>
      <c r="B250" s="379" t="s">
        <v>100</v>
      </c>
      <c r="C250" s="353"/>
      <c r="D250" s="354"/>
      <c r="E250" s="354"/>
      <c r="F250" s="354"/>
      <c r="G250" s="354"/>
      <c r="H250" s="354"/>
      <c r="I250" s="354"/>
      <c r="J250" s="354"/>
      <c r="K250" s="354"/>
      <c r="L250" s="354"/>
      <c r="M250" s="354"/>
      <c r="N250" s="354"/>
      <c r="O250" s="354"/>
      <c r="P250" s="47"/>
      <c r="Q250" s="44"/>
      <c r="R250" s="44"/>
      <c r="S250" s="46"/>
      <c r="T250" s="46"/>
      <c r="U250" s="46"/>
      <c r="V250" s="46"/>
      <c r="W250" s="46"/>
      <c r="X250" s="46"/>
      <c r="Y250" s="46"/>
    </row>
    <row r="251" spans="1:25" s="150" customFormat="1" outlineLevel="1" x14ac:dyDescent="0.25">
      <c r="A251" s="349"/>
      <c r="B251" s="380"/>
      <c r="C251" s="353"/>
      <c r="D251" s="354"/>
      <c r="E251" s="354"/>
      <c r="F251" s="354"/>
      <c r="G251" s="354"/>
      <c r="H251" s="354"/>
      <c r="I251" s="354"/>
      <c r="J251" s="354"/>
      <c r="K251" s="354"/>
      <c r="L251" s="354"/>
      <c r="M251" s="354"/>
      <c r="N251" s="354"/>
      <c r="O251" s="354"/>
      <c r="P251" s="47"/>
      <c r="Q251" s="44"/>
      <c r="R251" s="44"/>
      <c r="S251" s="46"/>
      <c r="T251" s="46"/>
      <c r="U251" s="46"/>
      <c r="V251" s="46"/>
      <c r="W251" s="46"/>
      <c r="X251" s="46"/>
      <c r="Y251" s="46"/>
    </row>
    <row r="252" spans="1:25" s="150" customFormat="1" outlineLevel="1" x14ac:dyDescent="0.25">
      <c r="A252" s="349"/>
      <c r="B252" s="380"/>
      <c r="C252" s="353"/>
      <c r="D252" s="354"/>
      <c r="E252" s="354"/>
      <c r="F252" s="354"/>
      <c r="G252" s="354"/>
      <c r="H252" s="354"/>
      <c r="I252" s="354"/>
      <c r="J252" s="354"/>
      <c r="K252" s="354"/>
      <c r="L252" s="354"/>
      <c r="M252" s="354"/>
      <c r="N252" s="354"/>
      <c r="O252" s="354"/>
      <c r="P252" s="47"/>
      <c r="Q252" s="44"/>
      <c r="R252" s="44"/>
      <c r="S252" s="46"/>
      <c r="T252" s="46"/>
      <c r="U252" s="46"/>
      <c r="V252" s="46"/>
      <c r="W252" s="46"/>
      <c r="X252" s="46"/>
      <c r="Y252" s="46"/>
    </row>
    <row r="253" spans="1:25" s="150" customFormat="1" outlineLevel="1" x14ac:dyDescent="0.25">
      <c r="A253" s="349"/>
      <c r="B253" s="380"/>
      <c r="C253" s="353"/>
      <c r="D253" s="354"/>
      <c r="E253" s="354"/>
      <c r="F253" s="354"/>
      <c r="G253" s="354"/>
      <c r="H253" s="354"/>
      <c r="I253" s="354"/>
      <c r="J253" s="354"/>
      <c r="K253" s="354"/>
      <c r="L253" s="354"/>
      <c r="M253" s="354"/>
      <c r="N253" s="354"/>
      <c r="O253" s="354"/>
      <c r="P253" s="47"/>
      <c r="Q253" s="44"/>
      <c r="R253" s="44"/>
      <c r="S253" s="46"/>
      <c r="T253" s="46"/>
      <c r="U253" s="46"/>
      <c r="V253" s="46"/>
      <c r="W253" s="46"/>
      <c r="X253" s="46"/>
      <c r="Y253" s="46"/>
    </row>
    <row r="254" spans="1:25" s="150" customFormat="1" outlineLevel="1" x14ac:dyDescent="0.25">
      <c r="A254" s="349"/>
      <c r="B254" s="381"/>
      <c r="C254" s="353"/>
      <c r="D254" s="354"/>
      <c r="E254" s="354"/>
      <c r="F254" s="354"/>
      <c r="G254" s="354"/>
      <c r="H254" s="354"/>
      <c r="I254" s="354"/>
      <c r="J254" s="354"/>
      <c r="K254" s="354"/>
      <c r="L254" s="354"/>
      <c r="M254" s="354"/>
      <c r="N254" s="354"/>
      <c r="O254" s="354"/>
      <c r="P254" s="47"/>
      <c r="Q254" s="44"/>
      <c r="R254" s="44"/>
      <c r="S254" s="46"/>
      <c r="T254" s="46"/>
      <c r="U254" s="46"/>
      <c r="V254" s="46"/>
      <c r="W254" s="46"/>
      <c r="X254" s="46"/>
      <c r="Y254" s="46"/>
    </row>
    <row r="255" spans="1:25" s="150" customFormat="1" ht="6" customHeight="1" outlineLevel="1" thickBot="1" x14ac:dyDescent="0.3">
      <c r="A255" s="350"/>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B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B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B00-000002000000}">
      <formula1>0</formula1>
    </dataValidation>
    <dataValidation type="list" allowBlank="1" showInputMessage="1" showErrorMessage="1" sqref="C184:F184" xr:uid="{00000000-0002-0000-0B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B00-000004000000}">
      <formula1>$Q$150:$Q$155</formula1>
    </dataValidation>
    <dataValidation type="list" allowBlank="1" showInputMessage="1" showErrorMessage="1" sqref="C199" xr:uid="{00000000-0002-0000-0B00-000005000000}">
      <formula1>$Q$198:$Q$200</formula1>
    </dataValidation>
    <dataValidation type="list" allowBlank="1" showInputMessage="1" showErrorMessage="1" sqref="C163" xr:uid="{00000000-0002-0000-0B00-000006000000}">
      <formula1>$Q$162:$Q$164</formula1>
    </dataValidation>
    <dataValidation type="list" allowBlank="1" showInputMessage="1" showErrorMessage="1" sqref="E169 K169 I169 G169" xr:uid="{00000000-0002-0000-0B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B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B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B00-00000A000000}">
      <formula1>0</formula1>
    </dataValidation>
    <dataValidation type="list" allowBlank="1" showInputMessage="1" showErrorMessage="1" sqref="C197:D197" xr:uid="{00000000-0002-0000-0B00-00000B000000}">
      <formula1>"Yes,No,N/A"</formula1>
    </dataValidation>
    <dataValidation type="list" allowBlank="1" showInputMessage="1" showErrorMessage="1" sqref="C249 C246" xr:uid="{00000000-0002-0000-0B00-00000C000000}">
      <formula1>"N/A for approach, Effective, Ineffective"</formula1>
    </dataValidation>
    <dataValidation type="list" allowBlank="1" showInputMessage="1" showErrorMessage="1" sqref="C161:D161 C157:D157 C193:D193 G97:H97 G99:H99 G105:H105 C86:D86 H90:I90" xr:uid="{00000000-0002-0000-0B00-00000D000000}">
      <formula1>"Yes,No"</formula1>
    </dataValidation>
    <dataValidation type="list" allowBlank="1" showInputMessage="1" showErrorMessage="1" sqref="H118" xr:uid="{00000000-0002-0000-0B00-00000E000000}">
      <formula1>"Not Higher, Higher"</formula1>
    </dataValidation>
    <dataValidation type="list" allowBlank="1" showInputMessage="1" showErrorMessage="1" sqref="K118:M118 E118 G118 I118" xr:uid="{00000000-0002-0000-0B00-00000F000000}">
      <formula1>"low risk, normal risk, high risk"</formula1>
    </dataValidation>
    <dataValidation type="list" allowBlank="1" showInputMessage="1" showErrorMessage="1" sqref="O244 O35 O202 O223" xr:uid="{00000000-0002-0000-0B00-000010000000}">
      <formula1>"Open, Ready for Review, Reviewed, Final"</formula1>
    </dataValidation>
    <dataValidation type="list" allowBlank="1" showInputMessage="1" showErrorMessage="1" sqref="C112" xr:uid="{00000000-0002-0000-0B00-000011000000}">
      <formula1>"Effective, Ineffective"</formula1>
    </dataValidation>
  </dataValidations>
  <pageMargins left="0.75" right="0.75" top="1" bottom="1" header="0.5" footer="0.5"/>
  <pageSetup scale="4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68" t="s">
        <v>149</v>
      </c>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68"/>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322" t="str">
        <f>Notes!B4</f>
        <v>Note 1</v>
      </c>
      <c r="B10" s="362" t="s">
        <v>162</v>
      </c>
      <c r="C10" s="368"/>
      <c r="D10" s="368"/>
      <c r="E10" s="368"/>
      <c r="F10" s="368"/>
      <c r="G10" s="368"/>
      <c r="H10" s="368"/>
      <c r="I10" s="368"/>
      <c r="J10" s="368"/>
      <c r="K10" s="368"/>
      <c r="L10" s="368"/>
      <c r="M10" s="368"/>
      <c r="N10" s="368"/>
      <c r="O10" s="368"/>
      <c r="P10" s="47"/>
      <c r="Q10" s="46"/>
      <c r="R10" s="46"/>
      <c r="S10" s="46"/>
      <c r="T10" s="46"/>
      <c r="U10" s="46"/>
      <c r="V10" s="46"/>
      <c r="W10" s="46"/>
      <c r="X10" s="46"/>
      <c r="Y10" s="46"/>
    </row>
    <row r="11" spans="1:25" s="150" customFormat="1" x14ac:dyDescent="0.25">
      <c r="A11" s="323"/>
      <c r="B11" s="351"/>
      <c r="C11" s="368"/>
      <c r="D11" s="368"/>
      <c r="E11" s="368"/>
      <c r="F11" s="368"/>
      <c r="G11" s="368"/>
      <c r="H11" s="368"/>
      <c r="I11" s="368"/>
      <c r="J11" s="368"/>
      <c r="K11" s="368"/>
      <c r="L11" s="368"/>
      <c r="M11" s="368"/>
      <c r="N11" s="368"/>
      <c r="O11" s="368"/>
      <c r="P11" s="47"/>
      <c r="Q11" s="46"/>
      <c r="R11" s="46"/>
      <c r="S11" s="46"/>
      <c r="T11" s="46"/>
      <c r="U11" s="46"/>
      <c r="V11" s="46"/>
      <c r="W11" s="46"/>
      <c r="X11" s="46"/>
      <c r="Y11" s="46"/>
    </row>
    <row r="12" spans="1:25" s="150" customFormat="1" x14ac:dyDescent="0.25">
      <c r="A12" s="323"/>
      <c r="B12" s="351"/>
      <c r="C12" s="368"/>
      <c r="D12" s="368"/>
      <c r="E12" s="368"/>
      <c r="F12" s="368"/>
      <c r="G12" s="368"/>
      <c r="H12" s="368"/>
      <c r="I12" s="368"/>
      <c r="J12" s="368"/>
      <c r="K12" s="368"/>
      <c r="L12" s="368"/>
      <c r="M12" s="368"/>
      <c r="N12" s="368"/>
      <c r="O12" s="368"/>
      <c r="P12" s="47"/>
      <c r="Q12" s="46"/>
      <c r="R12" s="46"/>
      <c r="S12" s="46"/>
      <c r="T12" s="46"/>
      <c r="U12" s="46"/>
      <c r="V12" s="46"/>
      <c r="W12" s="46"/>
      <c r="X12" s="46"/>
      <c r="Y12" s="46"/>
    </row>
    <row r="13" spans="1:25" s="150" customFormat="1" x14ac:dyDescent="0.25">
      <c r="A13" s="323"/>
      <c r="B13" s="351"/>
      <c r="C13" s="368"/>
      <c r="D13" s="368"/>
      <c r="E13" s="368"/>
      <c r="F13" s="368"/>
      <c r="G13" s="368"/>
      <c r="H13" s="368"/>
      <c r="I13" s="368"/>
      <c r="J13" s="368"/>
      <c r="K13" s="368"/>
      <c r="L13" s="368"/>
      <c r="M13" s="368"/>
      <c r="N13" s="368"/>
      <c r="O13" s="368"/>
      <c r="P13" s="47"/>
      <c r="Q13" s="46"/>
      <c r="R13" s="46"/>
      <c r="S13" s="46"/>
      <c r="T13" s="46"/>
      <c r="U13" s="46"/>
      <c r="V13" s="46"/>
      <c r="W13" s="46"/>
      <c r="X13" s="46"/>
      <c r="Y13" s="46"/>
    </row>
    <row r="14" spans="1:25" s="150" customFormat="1" x14ac:dyDescent="0.25">
      <c r="A14" s="323"/>
      <c r="B14" s="351"/>
      <c r="C14" s="368"/>
      <c r="D14" s="368"/>
      <c r="E14" s="368"/>
      <c r="F14" s="368"/>
      <c r="G14" s="368"/>
      <c r="H14" s="368"/>
      <c r="I14" s="368"/>
      <c r="J14" s="368"/>
      <c r="K14" s="368"/>
      <c r="L14" s="368"/>
      <c r="M14" s="368"/>
      <c r="N14" s="368"/>
      <c r="O14" s="368"/>
      <c r="P14" s="47"/>
      <c r="Q14" s="46"/>
      <c r="R14" s="46"/>
      <c r="S14" s="46"/>
      <c r="T14" s="46"/>
      <c r="U14" s="46"/>
      <c r="V14" s="46"/>
      <c r="W14" s="46"/>
      <c r="X14" s="46"/>
      <c r="Y14" s="46"/>
    </row>
    <row r="15" spans="1:25" s="150" customFormat="1" ht="12" thickBot="1" x14ac:dyDescent="0.3">
      <c r="A15" s="324"/>
      <c r="B15" s="352"/>
      <c r="C15" s="368"/>
      <c r="D15" s="368"/>
      <c r="E15" s="368"/>
      <c r="F15" s="368"/>
      <c r="G15" s="368"/>
      <c r="H15" s="368"/>
      <c r="I15" s="368"/>
      <c r="J15" s="368"/>
      <c r="K15" s="368"/>
      <c r="L15" s="368"/>
      <c r="M15" s="368"/>
      <c r="N15" s="368"/>
      <c r="O15" s="368"/>
      <c r="P15" s="47"/>
      <c r="Q15" s="46"/>
      <c r="R15" s="46"/>
      <c r="S15" s="46"/>
      <c r="T15" s="46"/>
      <c r="U15" s="46"/>
      <c r="V15" s="46"/>
      <c r="W15" s="46"/>
      <c r="X15" s="46"/>
      <c r="Y15" s="46"/>
    </row>
    <row r="16" spans="1:25" s="150" customFormat="1" ht="6" customHeight="1" x14ac:dyDescent="0.25">
      <c r="A16" s="32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323"/>
      <c r="B17" s="209" t="s">
        <v>118</v>
      </c>
      <c r="C17" s="156" t="s">
        <v>119</v>
      </c>
      <c r="D17" s="157"/>
      <c r="E17" s="157"/>
      <c r="F17" s="157"/>
      <c r="G17" s="382" t="s">
        <v>120</v>
      </c>
      <c r="H17" s="38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32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323"/>
      <c r="B19" s="210"/>
      <c r="C19" s="156" t="s">
        <v>122</v>
      </c>
      <c r="D19" s="157"/>
      <c r="E19" s="157"/>
      <c r="F19" s="157"/>
      <c r="G19" s="382" t="s">
        <v>123</v>
      </c>
      <c r="H19" s="38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32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323"/>
      <c r="B21" s="210"/>
      <c r="C21" s="159" t="s">
        <v>125</v>
      </c>
      <c r="D21" s="160"/>
      <c r="E21" s="160"/>
      <c r="F21" s="160"/>
      <c r="G21" s="382" t="s">
        <v>126</v>
      </c>
      <c r="H21" s="382"/>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323"/>
      <c r="B22" s="210"/>
      <c r="C22" s="204"/>
      <c r="D22" s="204"/>
      <c r="E22" s="204"/>
      <c r="F22" s="204"/>
      <c r="G22" s="382" t="s">
        <v>128</v>
      </c>
      <c r="H22" s="38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89" t="s">
        <v>117</v>
      </c>
      <c r="C25" s="353"/>
      <c r="D25" s="354"/>
      <c r="E25" s="354"/>
      <c r="F25" s="354"/>
      <c r="G25" s="354"/>
      <c r="H25" s="354"/>
      <c r="I25" s="354"/>
      <c r="J25" s="354"/>
      <c r="K25" s="354"/>
      <c r="L25" s="354"/>
      <c r="M25" s="354"/>
      <c r="N25" s="354"/>
      <c r="O25" s="354"/>
      <c r="P25" s="47"/>
      <c r="Q25" s="383"/>
      <c r="R25" s="46"/>
      <c r="S25" s="46"/>
      <c r="T25" s="46"/>
      <c r="U25" s="46"/>
      <c r="V25" s="46"/>
      <c r="W25" s="46"/>
      <c r="X25" s="46"/>
      <c r="Y25" s="46"/>
    </row>
    <row r="26" spans="1:25" s="150" customFormat="1" x14ac:dyDescent="0.25">
      <c r="A26" s="52"/>
      <c r="B26" s="390"/>
      <c r="C26" s="353"/>
      <c r="D26" s="354"/>
      <c r="E26" s="354"/>
      <c r="F26" s="354"/>
      <c r="G26" s="354"/>
      <c r="H26" s="354"/>
      <c r="I26" s="354"/>
      <c r="J26" s="354"/>
      <c r="K26" s="354"/>
      <c r="L26" s="354"/>
      <c r="M26" s="354"/>
      <c r="N26" s="354"/>
      <c r="O26" s="354"/>
      <c r="P26" s="47"/>
      <c r="Q26" s="383"/>
      <c r="R26" s="46"/>
      <c r="S26" s="46"/>
      <c r="T26" s="46"/>
      <c r="U26" s="46"/>
      <c r="V26" s="46"/>
      <c r="W26" s="46"/>
      <c r="X26" s="46"/>
      <c r="Y26" s="46"/>
    </row>
    <row r="27" spans="1:25" s="150" customFormat="1" x14ac:dyDescent="0.25">
      <c r="A27" s="52"/>
      <c r="B27" s="390"/>
      <c r="C27" s="353"/>
      <c r="D27" s="354"/>
      <c r="E27" s="354"/>
      <c r="F27" s="354"/>
      <c r="G27" s="354"/>
      <c r="H27" s="354"/>
      <c r="I27" s="354"/>
      <c r="J27" s="354"/>
      <c r="K27" s="354"/>
      <c r="L27" s="354"/>
      <c r="M27" s="354"/>
      <c r="N27" s="354"/>
      <c r="O27" s="354"/>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83"/>
      <c r="R29" s="46"/>
      <c r="S29" s="46"/>
      <c r="T29" s="46"/>
      <c r="U29" s="46"/>
      <c r="V29" s="46"/>
      <c r="W29" s="46"/>
      <c r="X29" s="46"/>
      <c r="Y29" s="46"/>
    </row>
    <row r="30" spans="1:25" s="150" customFormat="1" x14ac:dyDescent="0.25">
      <c r="A30" s="43"/>
      <c r="B30" s="362" t="s">
        <v>97</v>
      </c>
      <c r="C30" s="368"/>
      <c r="D30" s="368"/>
      <c r="E30" s="368"/>
      <c r="F30" s="368"/>
      <c r="G30" s="368"/>
      <c r="H30" s="368"/>
      <c r="I30" s="368"/>
      <c r="J30" s="368"/>
      <c r="K30" s="368"/>
      <c r="L30" s="368"/>
      <c r="M30" s="368"/>
      <c r="N30" s="368"/>
      <c r="O30" s="368"/>
      <c r="P30" s="47"/>
      <c r="Q30" s="383"/>
      <c r="R30" s="46"/>
      <c r="S30" s="46"/>
      <c r="T30" s="46"/>
      <c r="U30" s="46"/>
      <c r="V30" s="46"/>
      <c r="W30" s="46"/>
      <c r="X30" s="46"/>
      <c r="Y30" s="46"/>
    </row>
    <row r="31" spans="1:25" s="150" customFormat="1" x14ac:dyDescent="0.25">
      <c r="A31" s="43"/>
      <c r="B31" s="351"/>
      <c r="C31" s="368"/>
      <c r="D31" s="368"/>
      <c r="E31" s="368"/>
      <c r="F31" s="368"/>
      <c r="G31" s="368"/>
      <c r="H31" s="368"/>
      <c r="I31" s="368"/>
      <c r="J31" s="368"/>
      <c r="K31" s="368"/>
      <c r="L31" s="368"/>
      <c r="M31" s="368"/>
      <c r="N31" s="368"/>
      <c r="O31" s="368"/>
      <c r="P31" s="47"/>
      <c r="Q31" s="383"/>
      <c r="R31" s="46"/>
      <c r="S31" s="46"/>
      <c r="T31" s="46"/>
      <c r="U31" s="46"/>
      <c r="V31" s="46"/>
      <c r="W31" s="46"/>
      <c r="X31" s="46"/>
      <c r="Y31" s="46"/>
    </row>
    <row r="32" spans="1:25" s="150" customFormat="1" x14ac:dyDescent="0.25">
      <c r="A32" s="43"/>
      <c r="B32" s="352"/>
      <c r="C32" s="368"/>
      <c r="D32" s="368"/>
      <c r="E32" s="368"/>
      <c r="F32" s="368"/>
      <c r="G32" s="368"/>
      <c r="H32" s="368"/>
      <c r="I32" s="368"/>
      <c r="J32" s="368"/>
      <c r="K32" s="368"/>
      <c r="L32" s="368"/>
      <c r="M32" s="368"/>
      <c r="N32" s="368"/>
      <c r="O32" s="368"/>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19" t="str">
        <f>Notes!B10</f>
        <v>Note 4</v>
      </c>
      <c r="B37" s="362" t="s">
        <v>7</v>
      </c>
      <c r="C37" s="368"/>
      <c r="D37" s="368"/>
      <c r="E37" s="368"/>
      <c r="F37" s="368"/>
      <c r="G37" s="368"/>
      <c r="H37" s="368"/>
      <c r="I37" s="368"/>
      <c r="J37" s="368"/>
      <c r="K37" s="368"/>
      <c r="L37" s="368"/>
      <c r="M37" s="368"/>
      <c r="N37" s="368"/>
      <c r="O37" s="368"/>
      <c r="P37" s="47"/>
      <c r="Q37" s="46"/>
      <c r="R37" s="46"/>
      <c r="S37" s="46"/>
      <c r="T37" s="46"/>
      <c r="U37" s="46"/>
      <c r="V37" s="46"/>
      <c r="W37" s="46"/>
      <c r="X37" s="46"/>
      <c r="Y37" s="46"/>
    </row>
    <row r="38" spans="1:25" s="150" customFormat="1" outlineLevel="1" x14ac:dyDescent="0.25">
      <c r="A38" s="320"/>
      <c r="B38" s="351"/>
      <c r="C38" s="368"/>
      <c r="D38" s="368"/>
      <c r="E38" s="368"/>
      <c r="F38" s="368"/>
      <c r="G38" s="368"/>
      <c r="H38" s="368"/>
      <c r="I38" s="368"/>
      <c r="J38" s="368"/>
      <c r="K38" s="368"/>
      <c r="L38" s="368"/>
      <c r="M38" s="368"/>
      <c r="N38" s="368"/>
      <c r="O38" s="368"/>
      <c r="P38" s="47"/>
      <c r="Q38" s="46"/>
      <c r="R38" s="46"/>
      <c r="S38" s="46"/>
      <c r="T38" s="46"/>
      <c r="U38" s="46"/>
      <c r="V38" s="46"/>
      <c r="W38" s="46"/>
      <c r="X38" s="46"/>
      <c r="Y38" s="46"/>
    </row>
    <row r="39" spans="1:25" s="150" customFormat="1" outlineLevel="1" x14ac:dyDescent="0.25">
      <c r="A39" s="320"/>
      <c r="B39" s="351"/>
      <c r="C39" s="368"/>
      <c r="D39" s="368"/>
      <c r="E39" s="368"/>
      <c r="F39" s="368"/>
      <c r="G39" s="368"/>
      <c r="H39" s="368"/>
      <c r="I39" s="368"/>
      <c r="J39" s="368"/>
      <c r="K39" s="368"/>
      <c r="L39" s="368"/>
      <c r="M39" s="368"/>
      <c r="N39" s="368"/>
      <c r="O39" s="368"/>
      <c r="P39" s="47"/>
      <c r="Q39" s="46"/>
      <c r="R39" s="46"/>
      <c r="S39" s="46"/>
      <c r="T39" s="46"/>
      <c r="U39" s="46"/>
      <c r="V39" s="46"/>
      <c r="W39" s="46"/>
      <c r="X39" s="46"/>
      <c r="Y39" s="46"/>
    </row>
    <row r="40" spans="1:25" s="150" customFormat="1" outlineLevel="1" x14ac:dyDescent="0.25">
      <c r="A40" s="320"/>
      <c r="B40" s="351"/>
      <c r="C40" s="368"/>
      <c r="D40" s="368"/>
      <c r="E40" s="368"/>
      <c r="F40" s="368"/>
      <c r="G40" s="368"/>
      <c r="H40" s="368"/>
      <c r="I40" s="368"/>
      <c r="J40" s="368"/>
      <c r="K40" s="368"/>
      <c r="L40" s="368"/>
      <c r="M40" s="368"/>
      <c r="N40" s="368"/>
      <c r="O40" s="368"/>
      <c r="P40" s="47"/>
      <c r="Q40" s="46"/>
      <c r="R40" s="46"/>
      <c r="S40" s="46"/>
      <c r="T40" s="46"/>
      <c r="U40" s="46"/>
      <c r="V40" s="46"/>
      <c r="W40" s="46"/>
      <c r="X40" s="46"/>
      <c r="Y40" s="46"/>
    </row>
    <row r="41" spans="1:25" s="150" customFormat="1" outlineLevel="1" x14ac:dyDescent="0.25">
      <c r="A41" s="320"/>
      <c r="B41" s="351"/>
      <c r="C41" s="368"/>
      <c r="D41" s="368"/>
      <c r="E41" s="368"/>
      <c r="F41" s="368"/>
      <c r="G41" s="368"/>
      <c r="H41" s="368"/>
      <c r="I41" s="368"/>
      <c r="J41" s="368"/>
      <c r="K41" s="368"/>
      <c r="L41" s="368"/>
      <c r="M41" s="368"/>
      <c r="N41" s="368"/>
      <c r="O41" s="368"/>
      <c r="P41" s="47"/>
      <c r="Q41" s="46"/>
      <c r="R41" s="46"/>
      <c r="S41" s="46"/>
      <c r="T41" s="46"/>
      <c r="U41" s="46"/>
      <c r="V41" s="46"/>
      <c r="W41" s="46"/>
      <c r="X41" s="46"/>
      <c r="Y41" s="46"/>
    </row>
    <row r="42" spans="1:25" s="150" customFormat="1" outlineLevel="1" x14ac:dyDescent="0.25">
      <c r="A42" s="320"/>
      <c r="B42" s="352"/>
      <c r="C42" s="368"/>
      <c r="D42" s="368"/>
      <c r="E42" s="368"/>
      <c r="F42" s="368"/>
      <c r="G42" s="368"/>
      <c r="H42" s="368"/>
      <c r="I42" s="368"/>
      <c r="J42" s="368"/>
      <c r="K42" s="368"/>
      <c r="L42" s="368"/>
      <c r="M42" s="368"/>
      <c r="N42" s="368"/>
      <c r="O42" s="368"/>
      <c r="P42" s="47"/>
      <c r="Q42" s="46"/>
      <c r="R42" s="46"/>
      <c r="S42" s="46"/>
      <c r="T42" s="46"/>
      <c r="U42" s="46"/>
      <c r="V42" s="46"/>
      <c r="W42" s="46"/>
      <c r="X42" s="46"/>
      <c r="Y42" s="46"/>
    </row>
    <row r="43" spans="1:25" s="150" customFormat="1" ht="6.75" customHeight="1" outlineLevel="1" x14ac:dyDescent="0.25">
      <c r="A43" s="320"/>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205"/>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208"/>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0"/>
      <c r="B55" s="104" t="s">
        <v>43</v>
      </c>
      <c r="C55" s="367"/>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0"/>
      <c r="B57" s="379" t="s">
        <v>108</v>
      </c>
      <c r="C57" s="340"/>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0"/>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0"/>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0"/>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98"/>
      <c r="C82" s="340"/>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0"/>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0"/>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323"/>
      <c r="B90" s="329" t="s">
        <v>90</v>
      </c>
      <c r="C90" s="329"/>
      <c r="D90" s="329"/>
      <c r="E90" s="329"/>
      <c r="F90" s="329"/>
      <c r="G90" s="384"/>
      <c r="H90" s="328" t="s">
        <v>38</v>
      </c>
      <c r="I90" s="328"/>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32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323"/>
      <c r="B92" s="386" t="s">
        <v>158</v>
      </c>
      <c r="C92" s="326" t="s">
        <v>101</v>
      </c>
      <c r="D92" s="327"/>
      <c r="E92" s="367"/>
      <c r="F92" s="368"/>
      <c r="G92" s="65"/>
      <c r="H92" s="327" t="s">
        <v>173</v>
      </c>
      <c r="I92" s="327"/>
      <c r="J92" s="367"/>
      <c r="K92" s="368"/>
      <c r="L92" s="368"/>
      <c r="M92" s="368"/>
      <c r="N92" s="368"/>
      <c r="O92" s="368"/>
      <c r="P92" s="47"/>
      <c r="Q92" s="46"/>
      <c r="R92" s="46"/>
      <c r="S92" s="46"/>
      <c r="T92" s="46"/>
      <c r="U92" s="46"/>
      <c r="V92" s="46"/>
      <c r="W92" s="46"/>
      <c r="X92" s="46"/>
      <c r="Y92" s="46"/>
    </row>
    <row r="93" spans="1:25" s="150" customFormat="1" ht="8.25" customHeight="1" outlineLevel="1" x14ac:dyDescent="0.25">
      <c r="A93" s="323"/>
      <c r="B93" s="38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323"/>
      <c r="B95" s="357"/>
      <c r="C95" s="204"/>
      <c r="D95" s="204"/>
      <c r="E95" s="204"/>
      <c r="F95" s="204"/>
      <c r="G95" s="204"/>
      <c r="H95" s="204"/>
      <c r="I95" s="204"/>
      <c r="J95" s="204"/>
      <c r="K95" s="204"/>
      <c r="L95" s="204"/>
      <c r="M95" s="204"/>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t="s">
        <v>3</v>
      </c>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t="s">
        <v>3</v>
      </c>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204"/>
      <c r="D100" s="204"/>
      <c r="E100" s="204"/>
      <c r="F100" s="204"/>
      <c r="G100" s="204"/>
      <c r="H100" s="204"/>
      <c r="I100" s="204"/>
      <c r="J100" s="204"/>
      <c r="K100" s="204"/>
      <c r="L100" s="204"/>
      <c r="M100" s="204"/>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204"/>
      <c r="D103" s="204"/>
      <c r="E103" s="204"/>
      <c r="F103" s="204"/>
      <c r="G103" s="204"/>
      <c r="H103" s="204"/>
      <c r="I103" s="204"/>
      <c r="J103" s="204"/>
      <c r="K103" s="204"/>
      <c r="L103" s="204"/>
      <c r="M103" s="204"/>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t="s">
        <v>3</v>
      </c>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210"/>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68"/>
      <c r="D109" s="368"/>
      <c r="E109" s="368"/>
      <c r="F109" s="368"/>
      <c r="G109" s="368"/>
      <c r="H109" s="368"/>
      <c r="I109" s="368"/>
      <c r="J109" s="368"/>
      <c r="K109" s="368"/>
      <c r="L109" s="368"/>
      <c r="M109" s="368"/>
      <c r="N109" s="368"/>
      <c r="O109" s="368"/>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9"/>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9"/>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9"/>
      <c r="B120" s="362" t="s">
        <v>68</v>
      </c>
      <c r="C120" s="368"/>
      <c r="D120" s="368"/>
      <c r="E120" s="368"/>
      <c r="F120" s="368"/>
      <c r="G120" s="368"/>
      <c r="H120" s="368"/>
      <c r="I120" s="368"/>
      <c r="J120" s="368"/>
      <c r="K120" s="368"/>
      <c r="L120" s="368"/>
      <c r="M120" s="368"/>
      <c r="N120" s="368"/>
      <c r="O120" s="368"/>
      <c r="P120" s="47"/>
      <c r="Q120" s="46"/>
      <c r="R120" s="46"/>
      <c r="S120" s="46"/>
      <c r="T120" s="46"/>
      <c r="U120" s="46"/>
      <c r="V120" s="46"/>
      <c r="W120" s="46"/>
      <c r="X120" s="46"/>
      <c r="Y120" s="46"/>
    </row>
    <row r="121" spans="1:25" s="150" customFormat="1" outlineLevel="1" x14ac:dyDescent="0.25">
      <c r="A121" s="349"/>
      <c r="B121" s="351"/>
      <c r="C121" s="368"/>
      <c r="D121" s="368"/>
      <c r="E121" s="368"/>
      <c r="F121" s="368"/>
      <c r="G121" s="368"/>
      <c r="H121" s="368"/>
      <c r="I121" s="368"/>
      <c r="J121" s="368"/>
      <c r="K121" s="368"/>
      <c r="L121" s="368"/>
      <c r="M121" s="368"/>
      <c r="N121" s="368"/>
      <c r="O121" s="368"/>
      <c r="P121" s="47"/>
      <c r="Q121" s="46"/>
      <c r="R121" s="46"/>
      <c r="S121" s="46"/>
      <c r="T121" s="46"/>
      <c r="U121" s="46"/>
      <c r="V121" s="46"/>
      <c r="W121" s="46"/>
      <c r="X121" s="46"/>
      <c r="Y121" s="46"/>
    </row>
    <row r="122" spans="1:25" s="150" customFormat="1" outlineLevel="1" x14ac:dyDescent="0.25">
      <c r="A122" s="349"/>
      <c r="B122" s="351"/>
      <c r="C122" s="368"/>
      <c r="D122" s="368"/>
      <c r="E122" s="368"/>
      <c r="F122" s="368"/>
      <c r="G122" s="368"/>
      <c r="H122" s="368"/>
      <c r="I122" s="368"/>
      <c r="J122" s="368"/>
      <c r="K122" s="368"/>
      <c r="L122" s="368"/>
      <c r="M122" s="368"/>
      <c r="N122" s="368"/>
      <c r="O122" s="368"/>
      <c r="P122" s="47"/>
      <c r="Q122" s="46"/>
      <c r="R122" s="46"/>
      <c r="S122" s="46"/>
      <c r="T122" s="46"/>
      <c r="U122" s="46"/>
      <c r="V122" s="46"/>
      <c r="W122" s="46"/>
      <c r="X122" s="46"/>
      <c r="Y122" s="46"/>
    </row>
    <row r="123" spans="1:25" s="150" customFormat="1" outlineLevel="1" x14ac:dyDescent="0.25">
      <c r="A123" s="349"/>
      <c r="B123" s="351"/>
      <c r="C123" s="368"/>
      <c r="D123" s="368"/>
      <c r="E123" s="368"/>
      <c r="F123" s="368"/>
      <c r="G123" s="368"/>
      <c r="H123" s="368"/>
      <c r="I123" s="368"/>
      <c r="J123" s="368"/>
      <c r="K123" s="368"/>
      <c r="L123" s="368"/>
      <c r="M123" s="368"/>
      <c r="N123" s="368"/>
      <c r="O123" s="368"/>
      <c r="P123" s="47"/>
      <c r="Q123" s="46"/>
      <c r="R123" s="46"/>
      <c r="S123" s="46"/>
      <c r="T123" s="46"/>
      <c r="U123" s="46"/>
      <c r="V123" s="46"/>
      <c r="W123" s="46"/>
      <c r="X123" s="46"/>
      <c r="Y123" s="46"/>
    </row>
    <row r="124" spans="1:25" s="150" customFormat="1" outlineLevel="1" x14ac:dyDescent="0.25">
      <c r="A124" s="349"/>
      <c r="B124" s="351"/>
      <c r="C124" s="368"/>
      <c r="D124" s="368"/>
      <c r="E124" s="368"/>
      <c r="F124" s="368"/>
      <c r="G124" s="368"/>
      <c r="H124" s="368"/>
      <c r="I124" s="368"/>
      <c r="J124" s="368"/>
      <c r="K124" s="368"/>
      <c r="L124" s="368"/>
      <c r="M124" s="368"/>
      <c r="N124" s="368"/>
      <c r="O124" s="368"/>
      <c r="P124" s="47"/>
      <c r="Q124" s="46"/>
      <c r="R124" s="46"/>
      <c r="S124" s="46"/>
      <c r="T124" s="46"/>
      <c r="U124" s="46"/>
      <c r="V124" s="46"/>
      <c r="W124" s="46"/>
      <c r="X124" s="46"/>
      <c r="Y124" s="46"/>
    </row>
    <row r="125" spans="1:25" s="150" customFormat="1" outlineLevel="1" x14ac:dyDescent="0.25">
      <c r="A125" s="349"/>
      <c r="B125" s="352"/>
      <c r="C125" s="368"/>
      <c r="D125" s="368"/>
      <c r="E125" s="368"/>
      <c r="F125" s="368"/>
      <c r="G125" s="368"/>
      <c r="H125" s="368"/>
      <c r="I125" s="368"/>
      <c r="J125" s="368"/>
      <c r="K125" s="368"/>
      <c r="L125" s="368"/>
      <c r="M125" s="368"/>
      <c r="N125" s="368"/>
      <c r="O125" s="368"/>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75" t="s">
        <v>154</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8"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9"/>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9"/>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9"/>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9"/>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50"/>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8"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9"/>
      <c r="B139" s="197" t="s">
        <v>48</v>
      </c>
      <c r="C139" s="369" t="s">
        <v>109</v>
      </c>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9"/>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9"/>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9"/>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9"/>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9"/>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9"/>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50"/>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9" t="str">
        <f>Notes!B28</f>
        <v>Note 13</v>
      </c>
      <c r="B147" s="197" t="s">
        <v>62</v>
      </c>
      <c r="C147" s="340" t="s">
        <v>135</v>
      </c>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9"/>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9"/>
      <c r="B149" s="198"/>
      <c r="C149" s="400">
        <v>4</v>
      </c>
      <c r="D149" s="40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9"/>
      <c r="B150" s="198"/>
      <c r="C150" s="355">
        <v>2</v>
      </c>
      <c r="D150" s="35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9"/>
      <c r="B151" s="198"/>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outlineLevel="1" x14ac:dyDescent="0.25">
      <c r="A152" s="349"/>
      <c r="B152" s="198"/>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outlineLevel="1" x14ac:dyDescent="0.25">
      <c r="A153" s="349"/>
      <c r="B153" s="198"/>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outlineLevel="1" x14ac:dyDescent="0.25">
      <c r="A154" s="349"/>
      <c r="B154" s="198"/>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outlineLevel="1" x14ac:dyDescent="0.25">
      <c r="A155" s="349"/>
      <c r="B155" s="199"/>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customHeight="1" outlineLevel="1" thickBot="1" x14ac:dyDescent="0.3">
      <c r="A156" s="350"/>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322" t="str">
        <f>Notes!B30</f>
        <v>Note 14</v>
      </c>
      <c r="B157" s="126" t="s">
        <v>141</v>
      </c>
      <c r="C157" s="353" t="s">
        <v>38</v>
      </c>
      <c r="D157" s="35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32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customHeight="1" outlineLevel="1" thickBot="1" x14ac:dyDescent="0.3">
      <c r="A160" s="32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322" t="str">
        <f>Notes!B32</f>
        <v>Note 15</v>
      </c>
      <c r="B161" s="104" t="s">
        <v>77</v>
      </c>
      <c r="C161" s="353" t="s">
        <v>38</v>
      </c>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32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323"/>
      <c r="B163" s="104" t="s">
        <v>49</v>
      </c>
      <c r="C163" s="353" t="s">
        <v>35</v>
      </c>
      <c r="D163" s="354"/>
      <c r="E163" s="354"/>
      <c r="F163" s="35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2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8" t="str">
        <f>Notes!B34</f>
        <v>Note 16</v>
      </c>
      <c r="B165" s="375" t="s">
        <v>155</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customHeight="1" outlineLevel="1" x14ac:dyDescent="0.25">
      <c r="A166" s="349"/>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9"/>
      <c r="B167" s="104" t="s">
        <v>57</v>
      </c>
      <c r="C167" s="353"/>
      <c r="D167" s="354"/>
      <c r="E167" s="354"/>
      <c r="F167" s="354"/>
      <c r="G167" s="35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9"/>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9"/>
      <c r="B169" s="362" t="s">
        <v>61</v>
      </c>
      <c r="C169" s="363" t="s">
        <v>39</v>
      </c>
      <c r="D169" s="364"/>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customHeight="1" outlineLevel="1" x14ac:dyDescent="0.25">
      <c r="A175" s="349"/>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customHeight="1" outlineLevel="1" x14ac:dyDescent="0.25">
      <c r="A183" s="349"/>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9"/>
      <c r="B184" s="197" t="s">
        <v>62</v>
      </c>
      <c r="C184" s="355" t="s">
        <v>35</v>
      </c>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9"/>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9"/>
      <c r="B186" s="351"/>
      <c r="C186" s="355">
        <v>1</v>
      </c>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customHeight="1" outlineLevel="1" x14ac:dyDescent="0.25">
      <c r="A192" s="349"/>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49"/>
      <c r="B193" s="118" t="s">
        <v>142</v>
      </c>
      <c r="C193" s="353" t="s">
        <v>38</v>
      </c>
      <c r="D193" s="35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9"/>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customHeight="1" outlineLevel="1" x14ac:dyDescent="0.25">
      <c r="A196" s="349"/>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9"/>
      <c r="B197" s="104" t="s">
        <v>77</v>
      </c>
      <c r="C197" s="353" t="s">
        <v>38</v>
      </c>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9"/>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9"/>
      <c r="B199" s="104" t="s">
        <v>49</v>
      </c>
      <c r="C199" s="353" t="s">
        <v>35</v>
      </c>
      <c r="D199" s="354"/>
      <c r="E199" s="354"/>
      <c r="F199" s="35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23" outlineLevel="1" x14ac:dyDescent="0.25">
      <c r="A207" s="43"/>
      <c r="B207" s="130" t="s">
        <v>19</v>
      </c>
      <c r="C207" s="343" t="s">
        <v>22</v>
      </c>
      <c r="D207" s="34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402"/>
      <c r="D208" s="40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44"/>
      <c r="D209" s="34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44"/>
      <c r="D210" s="34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44"/>
      <c r="D211" s="34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44"/>
      <c r="D212" s="34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44"/>
      <c r="D213" s="34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44"/>
      <c r="D214" s="34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44"/>
      <c r="D215" s="34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44"/>
      <c r="D216" s="34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44"/>
      <c r="D217" s="34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44"/>
      <c r="D218" s="34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44"/>
      <c r="D219" s="34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44"/>
      <c r="D220" s="34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78"/>
      <c r="D221" s="37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5" t="str">
        <f>Notes!B36</f>
        <v>Note 17</v>
      </c>
      <c r="C227" s="346"/>
      <c r="D227" s="346"/>
      <c r="E227" s="346"/>
      <c r="F227" s="346"/>
      <c r="G227" s="346"/>
      <c r="H227" s="346"/>
      <c r="I227" s="346"/>
      <c r="J227" s="346"/>
      <c r="K227" s="346"/>
      <c r="L227" s="346"/>
      <c r="M227" s="346"/>
      <c r="N227" s="347"/>
      <c r="O227" s="182" t="str">
        <f>Notes!B38</f>
        <v>Note 18</v>
      </c>
      <c r="P227" s="67"/>
      <c r="Q227" s="44"/>
      <c r="R227" s="71"/>
      <c r="S227" s="44"/>
      <c r="T227" s="44"/>
      <c r="U227" s="44"/>
      <c r="V227" s="44"/>
      <c r="W227" s="44"/>
      <c r="X227" s="44"/>
      <c r="Y227" s="44"/>
    </row>
    <row r="228" spans="1:25" ht="23" outlineLevel="1" x14ac:dyDescent="0.25">
      <c r="A228" s="43"/>
      <c r="B228" s="130" t="s">
        <v>19</v>
      </c>
      <c r="C228" s="343" t="s">
        <v>22</v>
      </c>
      <c r="D228" s="34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44"/>
      <c r="D229" s="34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44"/>
      <c r="D230" s="34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44"/>
      <c r="D231" s="34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44"/>
      <c r="D232" s="34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44"/>
      <c r="D233" s="34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44"/>
      <c r="D234" s="34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44"/>
      <c r="D235" s="34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44"/>
      <c r="D236" s="34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44"/>
      <c r="D237" s="34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44"/>
      <c r="D238" s="34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44"/>
      <c r="D239" s="34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44"/>
      <c r="D240" s="34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44"/>
      <c r="D241" s="34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78"/>
      <c r="D242" s="37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8"/>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9"/>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9"/>
      <c r="B246" s="394" t="s">
        <v>0</v>
      </c>
      <c r="C246" s="354" t="s">
        <v>1</v>
      </c>
      <c r="D246" s="354"/>
      <c r="E246" s="204"/>
      <c r="F246" s="329"/>
      <c r="G246" s="329"/>
      <c r="H246" s="329"/>
      <c r="I246" s="329"/>
      <c r="J246" s="32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9"/>
      <c r="B247" s="395"/>
      <c r="C247" s="354"/>
      <c r="D247" s="35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9"/>
      <c r="B248" s="396"/>
      <c r="C248" s="354"/>
      <c r="D248" s="354"/>
      <c r="E248" s="204"/>
      <c r="F248" s="329"/>
      <c r="G248" s="329"/>
      <c r="H248" s="329"/>
      <c r="I248" s="329"/>
      <c r="J248" s="32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9"/>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9"/>
      <c r="B250" s="379" t="s">
        <v>100</v>
      </c>
      <c r="C250" s="353"/>
      <c r="D250" s="354"/>
      <c r="E250" s="354"/>
      <c r="F250" s="354"/>
      <c r="G250" s="354"/>
      <c r="H250" s="354"/>
      <c r="I250" s="354"/>
      <c r="J250" s="354"/>
      <c r="K250" s="354"/>
      <c r="L250" s="354"/>
      <c r="M250" s="354"/>
      <c r="N250" s="354"/>
      <c r="O250" s="354"/>
      <c r="P250" s="47"/>
      <c r="Q250" s="44"/>
      <c r="R250" s="44"/>
      <c r="S250" s="46"/>
      <c r="T250" s="46"/>
      <c r="U250" s="46"/>
      <c r="V250" s="46"/>
      <c r="W250" s="46"/>
      <c r="X250" s="46"/>
      <c r="Y250" s="46"/>
    </row>
    <row r="251" spans="1:25" s="150" customFormat="1" outlineLevel="1" x14ac:dyDescent="0.25">
      <c r="A251" s="349"/>
      <c r="B251" s="380"/>
      <c r="C251" s="353"/>
      <c r="D251" s="354"/>
      <c r="E251" s="354"/>
      <c r="F251" s="354"/>
      <c r="G251" s="354"/>
      <c r="H251" s="354"/>
      <c r="I251" s="354"/>
      <c r="J251" s="354"/>
      <c r="K251" s="354"/>
      <c r="L251" s="354"/>
      <c r="M251" s="354"/>
      <c r="N251" s="354"/>
      <c r="O251" s="354"/>
      <c r="P251" s="47"/>
      <c r="Q251" s="44"/>
      <c r="R251" s="44"/>
      <c r="S251" s="46"/>
      <c r="T251" s="46"/>
      <c r="U251" s="46"/>
      <c r="V251" s="46"/>
      <c r="W251" s="46"/>
      <c r="X251" s="46"/>
      <c r="Y251" s="46"/>
    </row>
    <row r="252" spans="1:25" s="150" customFormat="1" outlineLevel="1" x14ac:dyDescent="0.25">
      <c r="A252" s="349"/>
      <c r="B252" s="380"/>
      <c r="C252" s="353"/>
      <c r="D252" s="354"/>
      <c r="E252" s="354"/>
      <c r="F252" s="354"/>
      <c r="G252" s="354"/>
      <c r="H252" s="354"/>
      <c r="I252" s="354"/>
      <c r="J252" s="354"/>
      <c r="K252" s="354"/>
      <c r="L252" s="354"/>
      <c r="M252" s="354"/>
      <c r="N252" s="354"/>
      <c r="O252" s="354"/>
      <c r="P252" s="47"/>
      <c r="Q252" s="44"/>
      <c r="R252" s="44"/>
      <c r="S252" s="46"/>
      <c r="T252" s="46"/>
      <c r="U252" s="46"/>
      <c r="V252" s="46"/>
      <c r="W252" s="46"/>
      <c r="X252" s="46"/>
      <c r="Y252" s="46"/>
    </row>
    <row r="253" spans="1:25" s="150" customFormat="1" outlineLevel="1" x14ac:dyDescent="0.25">
      <c r="A253" s="349"/>
      <c r="B253" s="380"/>
      <c r="C253" s="353"/>
      <c r="D253" s="354"/>
      <c r="E253" s="354"/>
      <c r="F253" s="354"/>
      <c r="G253" s="354"/>
      <c r="H253" s="354"/>
      <c r="I253" s="354"/>
      <c r="J253" s="354"/>
      <c r="K253" s="354"/>
      <c r="L253" s="354"/>
      <c r="M253" s="354"/>
      <c r="N253" s="354"/>
      <c r="O253" s="354"/>
      <c r="P253" s="47"/>
      <c r="Q253" s="44"/>
      <c r="R253" s="44"/>
      <c r="S253" s="46"/>
      <c r="T253" s="46"/>
      <c r="U253" s="46"/>
      <c r="V253" s="46"/>
      <c r="W253" s="46"/>
      <c r="X253" s="46"/>
      <c r="Y253" s="46"/>
    </row>
    <row r="254" spans="1:25" s="150" customFormat="1" outlineLevel="1" x14ac:dyDescent="0.25">
      <c r="A254" s="349"/>
      <c r="B254" s="381"/>
      <c r="C254" s="353"/>
      <c r="D254" s="354"/>
      <c r="E254" s="354"/>
      <c r="F254" s="354"/>
      <c r="G254" s="354"/>
      <c r="H254" s="354"/>
      <c r="I254" s="354"/>
      <c r="J254" s="354"/>
      <c r="K254" s="354"/>
      <c r="L254" s="354"/>
      <c r="M254" s="354"/>
      <c r="N254" s="354"/>
      <c r="O254" s="354"/>
      <c r="P254" s="47"/>
      <c r="Q254" s="44"/>
      <c r="R254" s="44"/>
      <c r="S254" s="46"/>
      <c r="T254" s="46"/>
      <c r="U254" s="46"/>
      <c r="V254" s="46"/>
      <c r="W254" s="46"/>
      <c r="X254" s="46"/>
      <c r="Y254" s="46"/>
    </row>
    <row r="255" spans="1:25" s="150" customFormat="1" ht="6" customHeight="1" outlineLevel="1" thickBot="1" x14ac:dyDescent="0.3">
      <c r="A255" s="350"/>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C00-000000000000}">
      <formula1>"Effective, Ineffective"</formula1>
    </dataValidation>
    <dataValidation type="list" allowBlank="1" showInputMessage="1" showErrorMessage="1" sqref="O244 O35 O202 O223" xr:uid="{00000000-0002-0000-0C00-000001000000}">
      <formula1>"Open, Ready for Review, Reviewed, Final"</formula1>
    </dataValidation>
    <dataValidation type="list" allowBlank="1" showInputMessage="1" showErrorMessage="1" sqref="K118:M118 E118 G118 I118" xr:uid="{00000000-0002-0000-0C00-000002000000}">
      <formula1>"low risk, normal risk, high risk"</formula1>
    </dataValidation>
    <dataValidation type="list" allowBlank="1" showInputMessage="1" showErrorMessage="1" sqref="H118" xr:uid="{00000000-0002-0000-0C00-000003000000}">
      <formula1>"Not Higher, Higher"</formula1>
    </dataValidation>
    <dataValidation type="list" allowBlank="1" showInputMessage="1" showErrorMessage="1" sqref="C161:D161 C157:D157 C193:D193 G97:H97 G99:H99 G105:H105 C86:D86 H90:I90" xr:uid="{00000000-0002-0000-0C00-000004000000}">
      <formula1>"Yes,No"</formula1>
    </dataValidation>
    <dataValidation type="list" allowBlank="1" showInputMessage="1" showErrorMessage="1" sqref="C249 C246" xr:uid="{00000000-0002-0000-0C00-000005000000}">
      <formula1>"N/A for approach, Effective, Ineffective"</formula1>
    </dataValidation>
    <dataValidation type="list" allowBlank="1" showInputMessage="1" showErrorMessage="1" sqref="C197:D197" xr:uid="{00000000-0002-0000-0C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C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C00-000008000000}"/>
    <dataValidation type="list" allowBlank="1" showInputMessage="1" showErrorMessage="1" prompt="See Internal Control Guide Section 3.5.1 for factors to consider when planning the nature of our tests of operating effectiveness." sqref="E132 K132 I132 G132" xr:uid="{00000000-0002-0000-0C00-000009000000}">
      <formula1>$Q$132:$Q$133</formula1>
    </dataValidation>
    <dataValidation type="list" allowBlank="1" showInputMessage="1" showErrorMessage="1" sqref="E169 K169 I169 G169" xr:uid="{00000000-0002-0000-0C00-00000A000000}">
      <formula1>$Q$169:$Q$170</formula1>
    </dataValidation>
    <dataValidation type="list" allowBlank="1" showInputMessage="1" showErrorMessage="1" sqref="C163" xr:uid="{00000000-0002-0000-0C00-00000B000000}">
      <formula1>$Q$162:$Q$164</formula1>
    </dataValidation>
    <dataValidation type="list" allowBlank="1" showInputMessage="1" showErrorMessage="1" sqref="C199" xr:uid="{00000000-0002-0000-0C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C00-00000D000000}">
      <formula1>$Q$150:$Q$155</formula1>
    </dataValidation>
    <dataValidation type="list" allowBlank="1" showInputMessage="1" showErrorMessage="1" sqref="C184:F184" xr:uid="{00000000-0002-0000-0C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C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C00-000010000000}">
      <formula1>$Q$139:$Q$140</formula1>
    </dataValidation>
    <dataValidation type="list" allowBlank="1" showInputMessage="1" showErrorMessage="1" sqref="H28" xr:uid="{00000000-0002-0000-0C00-000011000000}">
      <formula1>"Lower, Higher, Significant"</formula1>
    </dataValidation>
  </dataValidations>
  <pageMargins left="0.75" right="0.75" top="1" bottom="1" header="0.5" footer="0.5"/>
  <pageSetup scale="4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287"/>
  <sheetViews>
    <sheetView zoomScale="90" zoomScaleNormal="90" workbookViewId="0">
      <selection activeCell="C52" sqref="C5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368"/>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368"/>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322" t="str">
        <f>Notes!B4</f>
        <v>Note 1</v>
      </c>
      <c r="B10" s="362" t="s">
        <v>163</v>
      </c>
      <c r="C10" s="368"/>
      <c r="D10" s="368"/>
      <c r="E10" s="368"/>
      <c r="F10" s="368"/>
      <c r="G10" s="368"/>
      <c r="H10" s="368"/>
      <c r="I10" s="368"/>
      <c r="J10" s="368"/>
      <c r="K10" s="368"/>
      <c r="L10" s="368"/>
      <c r="M10" s="368"/>
      <c r="N10" s="368"/>
      <c r="O10" s="368"/>
      <c r="P10" s="47"/>
      <c r="Q10" s="46"/>
      <c r="R10" s="46"/>
      <c r="S10" s="46"/>
      <c r="T10" s="46"/>
      <c r="U10" s="46"/>
      <c r="V10" s="46"/>
      <c r="W10" s="46"/>
      <c r="X10" s="46"/>
      <c r="Y10" s="46"/>
    </row>
    <row r="11" spans="1:25" s="150" customFormat="1" x14ac:dyDescent="0.25">
      <c r="A11" s="323"/>
      <c r="B11" s="351"/>
      <c r="C11" s="368"/>
      <c r="D11" s="368"/>
      <c r="E11" s="368"/>
      <c r="F11" s="368"/>
      <c r="G11" s="368"/>
      <c r="H11" s="368"/>
      <c r="I11" s="368"/>
      <c r="J11" s="368"/>
      <c r="K11" s="368"/>
      <c r="L11" s="368"/>
      <c r="M11" s="368"/>
      <c r="N11" s="368"/>
      <c r="O11" s="368"/>
      <c r="P11" s="47"/>
      <c r="Q11" s="46"/>
      <c r="R11" s="46"/>
      <c r="S11" s="46"/>
      <c r="T11" s="46"/>
      <c r="U11" s="46"/>
      <c r="V11" s="46"/>
      <c r="W11" s="46"/>
      <c r="X11" s="46"/>
      <c r="Y11" s="46"/>
    </row>
    <row r="12" spans="1:25" s="150" customFormat="1" x14ac:dyDescent="0.25">
      <c r="A12" s="323"/>
      <c r="B12" s="351"/>
      <c r="C12" s="368"/>
      <c r="D12" s="368"/>
      <c r="E12" s="368"/>
      <c r="F12" s="368"/>
      <c r="G12" s="368"/>
      <c r="H12" s="368"/>
      <c r="I12" s="368"/>
      <c r="J12" s="368"/>
      <c r="K12" s="368"/>
      <c r="L12" s="368"/>
      <c r="M12" s="368"/>
      <c r="N12" s="368"/>
      <c r="O12" s="368"/>
      <c r="P12" s="47"/>
      <c r="Q12" s="46"/>
      <c r="R12" s="46"/>
      <c r="S12" s="46"/>
      <c r="T12" s="46"/>
      <c r="U12" s="46"/>
      <c r="V12" s="46"/>
      <c r="W12" s="46"/>
      <c r="X12" s="46"/>
      <c r="Y12" s="46"/>
    </row>
    <row r="13" spans="1:25" s="150" customFormat="1" x14ac:dyDescent="0.25">
      <c r="A13" s="323"/>
      <c r="B13" s="351"/>
      <c r="C13" s="368"/>
      <c r="D13" s="368"/>
      <c r="E13" s="368"/>
      <c r="F13" s="368"/>
      <c r="G13" s="368"/>
      <c r="H13" s="368"/>
      <c r="I13" s="368"/>
      <c r="J13" s="368"/>
      <c r="K13" s="368"/>
      <c r="L13" s="368"/>
      <c r="M13" s="368"/>
      <c r="N13" s="368"/>
      <c r="O13" s="368"/>
      <c r="P13" s="47"/>
      <c r="Q13" s="46"/>
      <c r="R13" s="46"/>
      <c r="S13" s="46"/>
      <c r="T13" s="46"/>
      <c r="U13" s="46"/>
      <c r="V13" s="46"/>
      <c r="W13" s="46"/>
      <c r="X13" s="46"/>
      <c r="Y13" s="46"/>
    </row>
    <row r="14" spans="1:25" s="150" customFormat="1" x14ac:dyDescent="0.25">
      <c r="A14" s="323"/>
      <c r="B14" s="351"/>
      <c r="C14" s="368"/>
      <c r="D14" s="368"/>
      <c r="E14" s="368"/>
      <c r="F14" s="368"/>
      <c r="G14" s="368"/>
      <c r="H14" s="368"/>
      <c r="I14" s="368"/>
      <c r="J14" s="368"/>
      <c r="K14" s="368"/>
      <c r="L14" s="368"/>
      <c r="M14" s="368"/>
      <c r="N14" s="368"/>
      <c r="O14" s="368"/>
      <c r="P14" s="47"/>
      <c r="Q14" s="46"/>
      <c r="R14" s="46"/>
      <c r="S14" s="46"/>
      <c r="T14" s="46"/>
      <c r="U14" s="46"/>
      <c r="V14" s="46"/>
      <c r="W14" s="46"/>
      <c r="X14" s="46"/>
      <c r="Y14" s="46"/>
    </row>
    <row r="15" spans="1:25" s="150" customFormat="1" ht="12" thickBot="1" x14ac:dyDescent="0.3">
      <c r="A15" s="324"/>
      <c r="B15" s="352"/>
      <c r="C15" s="368"/>
      <c r="D15" s="368"/>
      <c r="E15" s="368"/>
      <c r="F15" s="368"/>
      <c r="G15" s="368"/>
      <c r="H15" s="368"/>
      <c r="I15" s="368"/>
      <c r="J15" s="368"/>
      <c r="K15" s="368"/>
      <c r="L15" s="368"/>
      <c r="M15" s="368"/>
      <c r="N15" s="368"/>
      <c r="O15" s="368"/>
      <c r="P15" s="47"/>
      <c r="Q15" s="46"/>
      <c r="R15" s="46"/>
      <c r="S15" s="46"/>
      <c r="T15" s="46"/>
      <c r="U15" s="46"/>
      <c r="V15" s="46"/>
      <c r="W15" s="46"/>
      <c r="X15" s="46"/>
      <c r="Y15" s="46"/>
    </row>
    <row r="16" spans="1:25" s="150" customFormat="1" ht="6" customHeight="1" x14ac:dyDescent="0.25">
      <c r="A16" s="32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323"/>
      <c r="B17" s="209" t="s">
        <v>118</v>
      </c>
      <c r="C17" s="156" t="s">
        <v>119</v>
      </c>
      <c r="D17" s="157"/>
      <c r="E17" s="157"/>
      <c r="F17" s="157"/>
      <c r="G17" s="382" t="s">
        <v>120</v>
      </c>
      <c r="H17" s="382"/>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32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323"/>
      <c r="B19" s="210"/>
      <c r="C19" s="156" t="s">
        <v>122</v>
      </c>
      <c r="D19" s="157"/>
      <c r="E19" s="157"/>
      <c r="F19" s="157"/>
      <c r="G19" s="382" t="s">
        <v>123</v>
      </c>
      <c r="H19" s="382"/>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32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323"/>
      <c r="B21" s="210"/>
      <c r="C21" s="159" t="s">
        <v>125</v>
      </c>
      <c r="D21" s="160"/>
      <c r="E21" s="160"/>
      <c r="F21" s="160"/>
      <c r="G21" s="382" t="s">
        <v>126</v>
      </c>
      <c r="H21" s="382"/>
      <c r="I21" s="202"/>
      <c r="J21" s="207" t="s">
        <v>127</v>
      </c>
      <c r="K21" s="202"/>
      <c r="L21" s="204"/>
      <c r="M21" s="204"/>
      <c r="N21" s="204"/>
      <c r="O21" s="204"/>
      <c r="P21" s="47"/>
      <c r="Q21" s="46"/>
      <c r="R21" s="46"/>
      <c r="S21" s="46"/>
      <c r="T21" s="46"/>
      <c r="U21" s="46"/>
      <c r="V21" s="46"/>
      <c r="W21" s="46"/>
      <c r="X21" s="46"/>
      <c r="Y21" s="46"/>
    </row>
    <row r="22" spans="1:25" s="150" customFormat="1" x14ac:dyDescent="0.25">
      <c r="A22" s="323"/>
      <c r="B22" s="210"/>
      <c r="C22" s="204"/>
      <c r="D22" s="204"/>
      <c r="E22" s="204"/>
      <c r="F22" s="204"/>
      <c r="G22" s="382" t="s">
        <v>128</v>
      </c>
      <c r="H22" s="38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89" t="s">
        <v>117</v>
      </c>
      <c r="C25" s="353"/>
      <c r="D25" s="354"/>
      <c r="E25" s="354"/>
      <c r="F25" s="354"/>
      <c r="G25" s="354"/>
      <c r="H25" s="354"/>
      <c r="I25" s="354"/>
      <c r="J25" s="354"/>
      <c r="K25" s="354"/>
      <c r="L25" s="354"/>
      <c r="M25" s="354"/>
      <c r="N25" s="354"/>
      <c r="O25" s="354"/>
      <c r="P25" s="47"/>
      <c r="Q25" s="383"/>
      <c r="R25" s="46"/>
      <c r="S25" s="46"/>
      <c r="T25" s="46"/>
      <c r="U25" s="46"/>
      <c r="V25" s="46"/>
      <c r="W25" s="46"/>
      <c r="X25" s="46"/>
      <c r="Y25" s="46"/>
    </row>
    <row r="26" spans="1:25" s="150" customFormat="1" x14ac:dyDescent="0.25">
      <c r="A26" s="52"/>
      <c r="B26" s="390"/>
      <c r="C26" s="353"/>
      <c r="D26" s="354"/>
      <c r="E26" s="354"/>
      <c r="F26" s="354"/>
      <c r="G26" s="354"/>
      <c r="H26" s="354"/>
      <c r="I26" s="354"/>
      <c r="J26" s="354"/>
      <c r="K26" s="354"/>
      <c r="L26" s="354"/>
      <c r="M26" s="354"/>
      <c r="N26" s="354"/>
      <c r="O26" s="354"/>
      <c r="P26" s="47"/>
      <c r="Q26" s="383"/>
      <c r="R26" s="46"/>
      <c r="S26" s="46"/>
      <c r="T26" s="46"/>
      <c r="U26" s="46"/>
      <c r="V26" s="46"/>
      <c r="W26" s="46"/>
      <c r="X26" s="46"/>
      <c r="Y26" s="46"/>
    </row>
    <row r="27" spans="1:25" s="150" customFormat="1" x14ac:dyDescent="0.25">
      <c r="A27" s="52"/>
      <c r="B27" s="390"/>
      <c r="C27" s="353"/>
      <c r="D27" s="354"/>
      <c r="E27" s="354"/>
      <c r="F27" s="354"/>
      <c r="G27" s="354"/>
      <c r="H27" s="354"/>
      <c r="I27" s="354"/>
      <c r="J27" s="354"/>
      <c r="K27" s="354"/>
      <c r="L27" s="354"/>
      <c r="M27" s="354"/>
      <c r="N27" s="354"/>
      <c r="O27" s="354"/>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83"/>
      <c r="R29" s="46"/>
      <c r="S29" s="46"/>
      <c r="T29" s="46"/>
      <c r="U29" s="46"/>
      <c r="V29" s="46"/>
      <c r="W29" s="46"/>
      <c r="X29" s="46"/>
      <c r="Y29" s="46"/>
    </row>
    <row r="30" spans="1:25" s="150" customFormat="1" x14ac:dyDescent="0.25">
      <c r="A30" s="43"/>
      <c r="B30" s="362" t="s">
        <v>97</v>
      </c>
      <c r="C30" s="368"/>
      <c r="D30" s="368"/>
      <c r="E30" s="368"/>
      <c r="F30" s="368"/>
      <c r="G30" s="368"/>
      <c r="H30" s="368"/>
      <c r="I30" s="368"/>
      <c r="J30" s="368"/>
      <c r="K30" s="368"/>
      <c r="L30" s="368"/>
      <c r="M30" s="368"/>
      <c r="N30" s="368"/>
      <c r="O30" s="368"/>
      <c r="P30" s="47"/>
      <c r="Q30" s="383"/>
      <c r="R30" s="46"/>
      <c r="S30" s="46"/>
      <c r="T30" s="46"/>
      <c r="U30" s="46"/>
      <c r="V30" s="46"/>
      <c r="W30" s="46"/>
      <c r="X30" s="46"/>
      <c r="Y30" s="46"/>
    </row>
    <row r="31" spans="1:25" s="150" customFormat="1" x14ac:dyDescent="0.25">
      <c r="A31" s="43"/>
      <c r="B31" s="351"/>
      <c r="C31" s="368"/>
      <c r="D31" s="368"/>
      <c r="E31" s="368"/>
      <c r="F31" s="368"/>
      <c r="G31" s="368"/>
      <c r="H31" s="368"/>
      <c r="I31" s="368"/>
      <c r="J31" s="368"/>
      <c r="K31" s="368"/>
      <c r="L31" s="368"/>
      <c r="M31" s="368"/>
      <c r="N31" s="368"/>
      <c r="O31" s="368"/>
      <c r="P31" s="47"/>
      <c r="Q31" s="383"/>
      <c r="R31" s="46"/>
      <c r="S31" s="46"/>
      <c r="T31" s="46"/>
      <c r="U31" s="46"/>
      <c r="V31" s="46"/>
      <c r="W31" s="46"/>
      <c r="X31" s="46"/>
      <c r="Y31" s="46"/>
    </row>
    <row r="32" spans="1:25" s="150" customFormat="1" x14ac:dyDescent="0.25">
      <c r="A32" s="43"/>
      <c r="B32" s="352"/>
      <c r="C32" s="368"/>
      <c r="D32" s="368"/>
      <c r="E32" s="368"/>
      <c r="F32" s="368"/>
      <c r="G32" s="368"/>
      <c r="H32" s="368"/>
      <c r="I32" s="368"/>
      <c r="J32" s="368"/>
      <c r="K32" s="368"/>
      <c r="L32" s="368"/>
      <c r="M32" s="368"/>
      <c r="N32" s="368"/>
      <c r="O32" s="368"/>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19" t="str">
        <f>Notes!B10</f>
        <v>Note 4</v>
      </c>
      <c r="B37" s="362" t="s">
        <v>7</v>
      </c>
      <c r="C37" s="368"/>
      <c r="D37" s="368"/>
      <c r="E37" s="368"/>
      <c r="F37" s="368"/>
      <c r="G37" s="368"/>
      <c r="H37" s="368"/>
      <c r="I37" s="368"/>
      <c r="J37" s="368"/>
      <c r="K37" s="368"/>
      <c r="L37" s="368"/>
      <c r="M37" s="368"/>
      <c r="N37" s="368"/>
      <c r="O37" s="368"/>
      <c r="P37" s="47"/>
      <c r="Q37" s="46"/>
      <c r="R37" s="46"/>
      <c r="S37" s="46"/>
      <c r="T37" s="46"/>
      <c r="U37" s="46"/>
      <c r="V37" s="46"/>
      <c r="W37" s="46"/>
      <c r="X37" s="46"/>
      <c r="Y37" s="46"/>
    </row>
    <row r="38" spans="1:25" s="150" customFormat="1" outlineLevel="1" x14ac:dyDescent="0.25">
      <c r="A38" s="320"/>
      <c r="B38" s="351"/>
      <c r="C38" s="368"/>
      <c r="D38" s="368"/>
      <c r="E38" s="368"/>
      <c r="F38" s="368"/>
      <c r="G38" s="368"/>
      <c r="H38" s="368"/>
      <c r="I38" s="368"/>
      <c r="J38" s="368"/>
      <c r="K38" s="368"/>
      <c r="L38" s="368"/>
      <c r="M38" s="368"/>
      <c r="N38" s="368"/>
      <c r="O38" s="368"/>
      <c r="P38" s="47"/>
      <c r="Q38" s="46"/>
      <c r="R38" s="46"/>
      <c r="S38" s="46"/>
      <c r="T38" s="46"/>
      <c r="U38" s="46"/>
      <c r="V38" s="46"/>
      <c r="W38" s="46"/>
      <c r="X38" s="46"/>
      <c r="Y38" s="46"/>
    </row>
    <row r="39" spans="1:25" s="150" customFormat="1" outlineLevel="1" x14ac:dyDescent="0.25">
      <c r="A39" s="320"/>
      <c r="B39" s="351"/>
      <c r="C39" s="368"/>
      <c r="D39" s="368"/>
      <c r="E39" s="368"/>
      <c r="F39" s="368"/>
      <c r="G39" s="368"/>
      <c r="H39" s="368"/>
      <c r="I39" s="368"/>
      <c r="J39" s="368"/>
      <c r="K39" s="368"/>
      <c r="L39" s="368"/>
      <c r="M39" s="368"/>
      <c r="N39" s="368"/>
      <c r="O39" s="368"/>
      <c r="P39" s="47"/>
      <c r="Q39" s="46"/>
      <c r="R39" s="46"/>
      <c r="S39" s="46"/>
      <c r="T39" s="46"/>
      <c r="U39" s="46"/>
      <c r="V39" s="46"/>
      <c r="W39" s="46"/>
      <c r="X39" s="46"/>
      <c r="Y39" s="46"/>
    </row>
    <row r="40" spans="1:25" s="150" customFormat="1" outlineLevel="1" x14ac:dyDescent="0.25">
      <c r="A40" s="320"/>
      <c r="B40" s="351"/>
      <c r="C40" s="368"/>
      <c r="D40" s="368"/>
      <c r="E40" s="368"/>
      <c r="F40" s="368"/>
      <c r="G40" s="368"/>
      <c r="H40" s="368"/>
      <c r="I40" s="368"/>
      <c r="J40" s="368"/>
      <c r="K40" s="368"/>
      <c r="L40" s="368"/>
      <c r="M40" s="368"/>
      <c r="N40" s="368"/>
      <c r="O40" s="368"/>
      <c r="P40" s="47"/>
      <c r="Q40" s="46"/>
      <c r="R40" s="46"/>
      <c r="S40" s="46"/>
      <c r="T40" s="46"/>
      <c r="U40" s="46"/>
      <c r="V40" s="46"/>
      <c r="W40" s="46"/>
      <c r="X40" s="46"/>
      <c r="Y40" s="46"/>
    </row>
    <row r="41" spans="1:25" s="150" customFormat="1" outlineLevel="1" x14ac:dyDescent="0.25">
      <c r="A41" s="320"/>
      <c r="B41" s="351"/>
      <c r="C41" s="368"/>
      <c r="D41" s="368"/>
      <c r="E41" s="368"/>
      <c r="F41" s="368"/>
      <c r="G41" s="368"/>
      <c r="H41" s="368"/>
      <c r="I41" s="368"/>
      <c r="J41" s="368"/>
      <c r="K41" s="368"/>
      <c r="L41" s="368"/>
      <c r="M41" s="368"/>
      <c r="N41" s="368"/>
      <c r="O41" s="368"/>
      <c r="P41" s="47"/>
      <c r="Q41" s="46"/>
      <c r="R41" s="46"/>
      <c r="S41" s="46"/>
      <c r="T41" s="46"/>
      <c r="U41" s="46"/>
      <c r="V41" s="46"/>
      <c r="W41" s="46"/>
      <c r="X41" s="46"/>
      <c r="Y41" s="46"/>
    </row>
    <row r="42" spans="1:25" s="150" customFormat="1" outlineLevel="1" x14ac:dyDescent="0.25">
      <c r="A42" s="320"/>
      <c r="B42" s="352"/>
      <c r="C42" s="368"/>
      <c r="D42" s="368"/>
      <c r="E42" s="368"/>
      <c r="F42" s="368"/>
      <c r="G42" s="368"/>
      <c r="H42" s="368"/>
      <c r="I42" s="368"/>
      <c r="J42" s="368"/>
      <c r="K42" s="368"/>
      <c r="L42" s="368"/>
      <c r="M42" s="368"/>
      <c r="N42" s="368"/>
      <c r="O42" s="368"/>
      <c r="P42" s="47"/>
      <c r="Q42" s="46"/>
      <c r="R42" s="46"/>
      <c r="S42" s="46"/>
      <c r="T42" s="46"/>
      <c r="U42" s="46"/>
      <c r="V42" s="46"/>
      <c r="W42" s="46"/>
      <c r="X42" s="46"/>
      <c r="Y42" s="46"/>
    </row>
    <row r="43" spans="1:25" s="150" customFormat="1" ht="6.75" customHeight="1" outlineLevel="1" x14ac:dyDescent="0.25">
      <c r="A43" s="320"/>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205"/>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208"/>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20"/>
      <c r="B55" s="104" t="s">
        <v>43</v>
      </c>
      <c r="C55" s="367"/>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20"/>
      <c r="B57" s="379" t="s">
        <v>108</v>
      </c>
      <c r="C57" s="340"/>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0"/>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0"/>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0"/>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98"/>
      <c r="C82" s="340"/>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0"/>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20"/>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323"/>
      <c r="B90" s="329" t="s">
        <v>90</v>
      </c>
      <c r="C90" s="329"/>
      <c r="D90" s="329"/>
      <c r="E90" s="329"/>
      <c r="F90" s="329"/>
      <c r="G90" s="384"/>
      <c r="H90" s="328" t="s">
        <v>38</v>
      </c>
      <c r="I90" s="328"/>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32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323"/>
      <c r="B92" s="386" t="s">
        <v>158</v>
      </c>
      <c r="C92" s="326" t="s">
        <v>101</v>
      </c>
      <c r="D92" s="327"/>
      <c r="E92" s="367"/>
      <c r="F92" s="368"/>
      <c r="G92" s="65"/>
      <c r="H92" s="327" t="s">
        <v>173</v>
      </c>
      <c r="I92" s="327"/>
      <c r="J92" s="367"/>
      <c r="K92" s="368"/>
      <c r="L92" s="368"/>
      <c r="M92" s="368"/>
      <c r="N92" s="368"/>
      <c r="O92" s="368"/>
      <c r="P92" s="47"/>
      <c r="Q92" s="46"/>
      <c r="R92" s="46"/>
      <c r="S92" s="46"/>
      <c r="T92" s="46"/>
      <c r="U92" s="46"/>
      <c r="V92" s="46"/>
      <c r="W92" s="46"/>
      <c r="X92" s="46"/>
      <c r="Y92" s="46"/>
    </row>
    <row r="93" spans="1:25" s="150" customFormat="1" ht="8.25" customHeight="1" outlineLevel="1" x14ac:dyDescent="0.25">
      <c r="A93" s="323"/>
      <c r="B93" s="38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323"/>
      <c r="B95" s="357"/>
      <c r="C95" s="204"/>
      <c r="D95" s="204"/>
      <c r="E95" s="204"/>
      <c r="F95" s="204"/>
      <c r="G95" s="204"/>
      <c r="H95" s="204"/>
      <c r="I95" s="204"/>
      <c r="J95" s="204"/>
      <c r="K95" s="204"/>
      <c r="L95" s="204"/>
      <c r="M95" s="204"/>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t="s">
        <v>3</v>
      </c>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t="s">
        <v>3</v>
      </c>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204"/>
      <c r="D100" s="204"/>
      <c r="E100" s="204"/>
      <c r="F100" s="204"/>
      <c r="G100" s="204"/>
      <c r="H100" s="204"/>
      <c r="I100" s="204"/>
      <c r="J100" s="204"/>
      <c r="K100" s="204"/>
      <c r="L100" s="204"/>
      <c r="M100" s="204"/>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204"/>
      <c r="D103" s="204"/>
      <c r="E103" s="204"/>
      <c r="F103" s="204"/>
      <c r="G103" s="204"/>
      <c r="H103" s="204"/>
      <c r="I103" s="204"/>
      <c r="J103" s="204"/>
      <c r="K103" s="204"/>
      <c r="L103" s="204"/>
      <c r="M103" s="204"/>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t="s">
        <v>3</v>
      </c>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210"/>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68"/>
      <c r="D109" s="368"/>
      <c r="E109" s="368"/>
      <c r="F109" s="368"/>
      <c r="G109" s="368"/>
      <c r="H109" s="368"/>
      <c r="I109" s="368"/>
      <c r="J109" s="368"/>
      <c r="K109" s="368"/>
      <c r="L109" s="368"/>
      <c r="M109" s="368"/>
      <c r="N109" s="368"/>
      <c r="O109" s="368"/>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49"/>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49"/>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49"/>
      <c r="B120" s="362" t="s">
        <v>68</v>
      </c>
      <c r="C120" s="368"/>
      <c r="D120" s="368"/>
      <c r="E120" s="368"/>
      <c r="F120" s="368"/>
      <c r="G120" s="368"/>
      <c r="H120" s="368"/>
      <c r="I120" s="368"/>
      <c r="J120" s="368"/>
      <c r="K120" s="368"/>
      <c r="L120" s="368"/>
      <c r="M120" s="368"/>
      <c r="N120" s="368"/>
      <c r="O120" s="368"/>
      <c r="P120" s="47"/>
      <c r="Q120" s="46"/>
      <c r="R120" s="46"/>
      <c r="S120" s="46"/>
      <c r="T120" s="46"/>
      <c r="U120" s="46"/>
      <c r="V120" s="46"/>
      <c r="W120" s="46"/>
      <c r="X120" s="46"/>
      <c r="Y120" s="46"/>
    </row>
    <row r="121" spans="1:25" s="150" customFormat="1" outlineLevel="1" x14ac:dyDescent="0.25">
      <c r="A121" s="349"/>
      <c r="B121" s="351"/>
      <c r="C121" s="368"/>
      <c r="D121" s="368"/>
      <c r="E121" s="368"/>
      <c r="F121" s="368"/>
      <c r="G121" s="368"/>
      <c r="H121" s="368"/>
      <c r="I121" s="368"/>
      <c r="J121" s="368"/>
      <c r="K121" s="368"/>
      <c r="L121" s="368"/>
      <c r="M121" s="368"/>
      <c r="N121" s="368"/>
      <c r="O121" s="368"/>
      <c r="P121" s="47"/>
      <c r="Q121" s="46"/>
      <c r="R121" s="46"/>
      <c r="S121" s="46"/>
      <c r="T121" s="46"/>
      <c r="U121" s="46"/>
      <c r="V121" s="46"/>
      <c r="W121" s="46"/>
      <c r="X121" s="46"/>
      <c r="Y121" s="46"/>
    </row>
    <row r="122" spans="1:25" s="150" customFormat="1" outlineLevel="1" x14ac:dyDescent="0.25">
      <c r="A122" s="349"/>
      <c r="B122" s="351"/>
      <c r="C122" s="368"/>
      <c r="D122" s="368"/>
      <c r="E122" s="368"/>
      <c r="F122" s="368"/>
      <c r="G122" s="368"/>
      <c r="H122" s="368"/>
      <c r="I122" s="368"/>
      <c r="J122" s="368"/>
      <c r="K122" s="368"/>
      <c r="L122" s="368"/>
      <c r="M122" s="368"/>
      <c r="N122" s="368"/>
      <c r="O122" s="368"/>
      <c r="P122" s="47"/>
      <c r="Q122" s="46"/>
      <c r="R122" s="46"/>
      <c r="S122" s="46"/>
      <c r="T122" s="46"/>
      <c r="U122" s="46"/>
      <c r="V122" s="46"/>
      <c r="W122" s="46"/>
      <c r="X122" s="46"/>
      <c r="Y122" s="46"/>
    </row>
    <row r="123" spans="1:25" s="150" customFormat="1" outlineLevel="1" x14ac:dyDescent="0.25">
      <c r="A123" s="349"/>
      <c r="B123" s="351"/>
      <c r="C123" s="368"/>
      <c r="D123" s="368"/>
      <c r="E123" s="368"/>
      <c r="F123" s="368"/>
      <c r="G123" s="368"/>
      <c r="H123" s="368"/>
      <c r="I123" s="368"/>
      <c r="J123" s="368"/>
      <c r="K123" s="368"/>
      <c r="L123" s="368"/>
      <c r="M123" s="368"/>
      <c r="N123" s="368"/>
      <c r="O123" s="368"/>
      <c r="P123" s="47"/>
      <c r="Q123" s="46"/>
      <c r="R123" s="46"/>
      <c r="S123" s="46"/>
      <c r="T123" s="46"/>
      <c r="U123" s="46"/>
      <c r="V123" s="46"/>
      <c r="W123" s="46"/>
      <c r="X123" s="46"/>
      <c r="Y123" s="46"/>
    </row>
    <row r="124" spans="1:25" s="150" customFormat="1" outlineLevel="1" x14ac:dyDescent="0.25">
      <c r="A124" s="349"/>
      <c r="B124" s="351"/>
      <c r="C124" s="368"/>
      <c r="D124" s="368"/>
      <c r="E124" s="368"/>
      <c r="F124" s="368"/>
      <c r="G124" s="368"/>
      <c r="H124" s="368"/>
      <c r="I124" s="368"/>
      <c r="J124" s="368"/>
      <c r="K124" s="368"/>
      <c r="L124" s="368"/>
      <c r="M124" s="368"/>
      <c r="N124" s="368"/>
      <c r="O124" s="368"/>
      <c r="P124" s="47"/>
      <c r="Q124" s="46"/>
      <c r="R124" s="46"/>
      <c r="S124" s="46"/>
      <c r="T124" s="46"/>
      <c r="U124" s="46"/>
      <c r="V124" s="46"/>
      <c r="W124" s="46"/>
      <c r="X124" s="46"/>
      <c r="Y124" s="46"/>
    </row>
    <row r="125" spans="1:25" s="150" customFormat="1" outlineLevel="1" x14ac:dyDescent="0.25">
      <c r="A125" s="349"/>
      <c r="B125" s="352"/>
      <c r="C125" s="368"/>
      <c r="D125" s="368"/>
      <c r="E125" s="368"/>
      <c r="F125" s="368"/>
      <c r="G125" s="368"/>
      <c r="H125" s="368"/>
      <c r="I125" s="368"/>
      <c r="J125" s="368"/>
      <c r="K125" s="368"/>
      <c r="L125" s="368"/>
      <c r="M125" s="368"/>
      <c r="N125" s="368"/>
      <c r="O125" s="368"/>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75" t="s">
        <v>154</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48"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49"/>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49"/>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49"/>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49"/>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50"/>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48"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49"/>
      <c r="B139" s="197" t="s">
        <v>48</v>
      </c>
      <c r="C139" s="369" t="s">
        <v>109</v>
      </c>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49"/>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49"/>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49"/>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49"/>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49"/>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49"/>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50"/>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49" t="str">
        <f>Notes!B28</f>
        <v>Note 13</v>
      </c>
      <c r="B147" s="197" t="s">
        <v>62</v>
      </c>
      <c r="C147" s="340" t="s">
        <v>135</v>
      </c>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49"/>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49"/>
      <c r="B149" s="198"/>
      <c r="C149" s="400">
        <v>4</v>
      </c>
      <c r="D149" s="40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49"/>
      <c r="B150" s="198"/>
      <c r="C150" s="355">
        <v>2</v>
      </c>
      <c r="D150" s="35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49"/>
      <c r="B151" s="198"/>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outlineLevel="1" x14ac:dyDescent="0.25">
      <c r="A152" s="349"/>
      <c r="B152" s="198"/>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outlineLevel="1" x14ac:dyDescent="0.25">
      <c r="A153" s="349"/>
      <c r="B153" s="198"/>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outlineLevel="1" x14ac:dyDescent="0.25">
      <c r="A154" s="349"/>
      <c r="B154" s="198"/>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outlineLevel="1" x14ac:dyDescent="0.25">
      <c r="A155" s="349"/>
      <c r="B155" s="199"/>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customHeight="1" outlineLevel="1" thickBot="1" x14ac:dyDescent="0.3">
      <c r="A156" s="350"/>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322" t="str">
        <f>Notes!B30</f>
        <v>Note 14</v>
      </c>
      <c r="B157" s="126" t="s">
        <v>141</v>
      </c>
      <c r="C157" s="353" t="s">
        <v>38</v>
      </c>
      <c r="D157" s="354"/>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32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customHeight="1" outlineLevel="1" thickBot="1" x14ac:dyDescent="0.3">
      <c r="A160" s="32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322" t="str">
        <f>Notes!B32</f>
        <v>Note 15</v>
      </c>
      <c r="B161" s="104" t="s">
        <v>77</v>
      </c>
      <c r="C161" s="353" t="s">
        <v>38</v>
      </c>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32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323"/>
      <c r="B163" s="104" t="s">
        <v>49</v>
      </c>
      <c r="C163" s="353" t="s">
        <v>35</v>
      </c>
      <c r="D163" s="354"/>
      <c r="E163" s="354"/>
      <c r="F163" s="354"/>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32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48" t="str">
        <f>Notes!B34</f>
        <v>Note 16</v>
      </c>
      <c r="B165" s="375" t="s">
        <v>157</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customHeight="1" outlineLevel="1" x14ac:dyDescent="0.25">
      <c r="A166" s="349"/>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49"/>
      <c r="B167" s="104" t="s">
        <v>57</v>
      </c>
      <c r="C167" s="353"/>
      <c r="D167" s="354"/>
      <c r="E167" s="354"/>
      <c r="F167" s="354"/>
      <c r="G167" s="354"/>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49"/>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49"/>
      <c r="B169" s="362" t="s">
        <v>61</v>
      </c>
      <c r="C169" s="363" t="s">
        <v>39</v>
      </c>
      <c r="D169" s="364"/>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customHeight="1" outlineLevel="1" x14ac:dyDescent="0.25">
      <c r="A175" s="349"/>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customHeight="1" outlineLevel="1" x14ac:dyDescent="0.25">
      <c r="A183" s="349"/>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49"/>
      <c r="B184" s="197" t="s">
        <v>62</v>
      </c>
      <c r="C184" s="355" t="s">
        <v>35</v>
      </c>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49"/>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49"/>
      <c r="B186" s="351"/>
      <c r="C186" s="355">
        <v>1</v>
      </c>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customHeight="1" outlineLevel="1" x14ac:dyDescent="0.25">
      <c r="A192" s="349"/>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49"/>
      <c r="B193" s="118" t="s">
        <v>142</v>
      </c>
      <c r="C193" s="353" t="s">
        <v>38</v>
      </c>
      <c r="D193" s="354"/>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49"/>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customHeight="1" outlineLevel="1" x14ac:dyDescent="0.25">
      <c r="A196" s="349"/>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49"/>
      <c r="B197" s="104" t="s">
        <v>77</v>
      </c>
      <c r="C197" s="353" t="s">
        <v>38</v>
      </c>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49"/>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49"/>
      <c r="B199" s="104" t="s">
        <v>49</v>
      </c>
      <c r="C199" s="353" t="s">
        <v>35</v>
      </c>
      <c r="D199" s="354"/>
      <c r="E199" s="354"/>
      <c r="F199" s="354"/>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23" outlineLevel="1" x14ac:dyDescent="0.25">
      <c r="A207" s="43"/>
      <c r="B207" s="130" t="s">
        <v>19</v>
      </c>
      <c r="C207" s="343" t="s">
        <v>22</v>
      </c>
      <c r="D207" s="34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402"/>
      <c r="D208" s="40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44"/>
      <c r="D209" s="344"/>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44"/>
      <c r="D210" s="344"/>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44"/>
      <c r="D211" s="344"/>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44"/>
      <c r="D212" s="344"/>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44"/>
      <c r="D213" s="344"/>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44"/>
      <c r="D214" s="344"/>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44"/>
      <c r="D215" s="344"/>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44"/>
      <c r="D216" s="344"/>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44"/>
      <c r="D217" s="344"/>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44"/>
      <c r="D218" s="344"/>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44"/>
      <c r="D219" s="344"/>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44"/>
      <c r="D220" s="344"/>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78"/>
      <c r="D221" s="378"/>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45" t="str">
        <f>Notes!B36</f>
        <v>Note 17</v>
      </c>
      <c r="C227" s="346"/>
      <c r="D227" s="346"/>
      <c r="E227" s="346"/>
      <c r="F227" s="346"/>
      <c r="G227" s="346"/>
      <c r="H227" s="346"/>
      <c r="I227" s="346"/>
      <c r="J227" s="346"/>
      <c r="K227" s="346"/>
      <c r="L227" s="346"/>
      <c r="M227" s="346"/>
      <c r="N227" s="347"/>
      <c r="O227" s="182" t="str">
        <f>Notes!B38</f>
        <v>Note 18</v>
      </c>
      <c r="P227" s="67"/>
      <c r="Q227" s="44"/>
      <c r="R227" s="71"/>
      <c r="S227" s="44"/>
      <c r="T227" s="44"/>
      <c r="U227" s="44"/>
      <c r="V227" s="44"/>
      <c r="W227" s="44"/>
      <c r="X227" s="44"/>
      <c r="Y227" s="44"/>
    </row>
    <row r="228" spans="1:25" ht="23" outlineLevel="1" x14ac:dyDescent="0.25">
      <c r="A228" s="43"/>
      <c r="B228" s="130" t="s">
        <v>19</v>
      </c>
      <c r="C228" s="343" t="s">
        <v>22</v>
      </c>
      <c r="D228" s="34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44"/>
      <c r="D229" s="344"/>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44"/>
      <c r="D230" s="344"/>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44"/>
      <c r="D231" s="344"/>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44"/>
      <c r="D232" s="344"/>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44"/>
      <c r="D233" s="344"/>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44"/>
      <c r="D234" s="344"/>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44"/>
      <c r="D235" s="344"/>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44"/>
      <c r="D236" s="344"/>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44"/>
      <c r="D237" s="344"/>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44"/>
      <c r="D238" s="344"/>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44"/>
      <c r="D239" s="344"/>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44"/>
      <c r="D240" s="344"/>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44"/>
      <c r="D241" s="344"/>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78"/>
      <c r="D242" s="378"/>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48"/>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49"/>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349"/>
      <c r="B246" s="394" t="s">
        <v>0</v>
      </c>
      <c r="C246" s="354" t="s">
        <v>1</v>
      </c>
      <c r="D246" s="354"/>
      <c r="E246" s="204"/>
      <c r="F246" s="329"/>
      <c r="G246" s="329"/>
      <c r="H246" s="329"/>
      <c r="I246" s="329"/>
      <c r="J246" s="329"/>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349"/>
      <c r="B247" s="395"/>
      <c r="C247" s="354"/>
      <c r="D247" s="354"/>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349"/>
      <c r="B248" s="396"/>
      <c r="C248" s="354"/>
      <c r="D248" s="354"/>
      <c r="E248" s="204"/>
      <c r="F248" s="329"/>
      <c r="G248" s="329"/>
      <c r="H248" s="329"/>
      <c r="I248" s="329"/>
      <c r="J248" s="329"/>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349"/>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349"/>
      <c r="B250" s="379" t="s">
        <v>100</v>
      </c>
      <c r="C250" s="353"/>
      <c r="D250" s="354"/>
      <c r="E250" s="354"/>
      <c r="F250" s="354"/>
      <c r="G250" s="354"/>
      <c r="H250" s="354"/>
      <c r="I250" s="354"/>
      <c r="J250" s="354"/>
      <c r="K250" s="354"/>
      <c r="L250" s="354"/>
      <c r="M250" s="354"/>
      <c r="N250" s="354"/>
      <c r="O250" s="354"/>
      <c r="P250" s="47"/>
      <c r="Q250" s="44"/>
      <c r="R250" s="44"/>
      <c r="S250" s="46"/>
      <c r="T250" s="46"/>
      <c r="U250" s="46"/>
      <c r="V250" s="46"/>
      <c r="W250" s="46"/>
      <c r="X250" s="46"/>
      <c r="Y250" s="46"/>
    </row>
    <row r="251" spans="1:25" s="150" customFormat="1" outlineLevel="1" x14ac:dyDescent="0.25">
      <c r="A251" s="349"/>
      <c r="B251" s="380"/>
      <c r="C251" s="353"/>
      <c r="D251" s="354"/>
      <c r="E251" s="354"/>
      <c r="F251" s="354"/>
      <c r="G251" s="354"/>
      <c r="H251" s="354"/>
      <c r="I251" s="354"/>
      <c r="J251" s="354"/>
      <c r="K251" s="354"/>
      <c r="L251" s="354"/>
      <c r="M251" s="354"/>
      <c r="N251" s="354"/>
      <c r="O251" s="354"/>
      <c r="P251" s="47"/>
      <c r="Q251" s="44"/>
      <c r="R251" s="44"/>
      <c r="S251" s="46"/>
      <c r="T251" s="46"/>
      <c r="U251" s="46"/>
      <c r="V251" s="46"/>
      <c r="W251" s="46"/>
      <c r="X251" s="46"/>
      <c r="Y251" s="46"/>
    </row>
    <row r="252" spans="1:25" s="150" customFormat="1" outlineLevel="1" x14ac:dyDescent="0.25">
      <c r="A252" s="349"/>
      <c r="B252" s="380"/>
      <c r="C252" s="353"/>
      <c r="D252" s="354"/>
      <c r="E252" s="354"/>
      <c r="F252" s="354"/>
      <c r="G252" s="354"/>
      <c r="H252" s="354"/>
      <c r="I252" s="354"/>
      <c r="J252" s="354"/>
      <c r="K252" s="354"/>
      <c r="L252" s="354"/>
      <c r="M252" s="354"/>
      <c r="N252" s="354"/>
      <c r="O252" s="354"/>
      <c r="P252" s="47"/>
      <c r="Q252" s="44"/>
      <c r="R252" s="44"/>
      <c r="S252" s="46"/>
      <c r="T252" s="46"/>
      <c r="U252" s="46"/>
      <c r="V252" s="46"/>
      <c r="W252" s="46"/>
      <c r="X252" s="46"/>
      <c r="Y252" s="46"/>
    </row>
    <row r="253" spans="1:25" s="150" customFormat="1" outlineLevel="1" x14ac:dyDescent="0.25">
      <c r="A253" s="349"/>
      <c r="B253" s="380"/>
      <c r="C253" s="353"/>
      <c r="D253" s="354"/>
      <c r="E253" s="354"/>
      <c r="F253" s="354"/>
      <c r="G253" s="354"/>
      <c r="H253" s="354"/>
      <c r="I253" s="354"/>
      <c r="J253" s="354"/>
      <c r="K253" s="354"/>
      <c r="L253" s="354"/>
      <c r="M253" s="354"/>
      <c r="N253" s="354"/>
      <c r="O253" s="354"/>
      <c r="P253" s="47"/>
      <c r="Q253" s="44"/>
      <c r="R253" s="44"/>
      <c r="S253" s="46"/>
      <c r="T253" s="46"/>
      <c r="U253" s="46"/>
      <c r="V253" s="46"/>
      <c r="W253" s="46"/>
      <c r="X253" s="46"/>
      <c r="Y253" s="46"/>
    </row>
    <row r="254" spans="1:25" s="150" customFormat="1" outlineLevel="1" x14ac:dyDescent="0.25">
      <c r="A254" s="349"/>
      <c r="B254" s="381"/>
      <c r="C254" s="353"/>
      <c r="D254" s="354"/>
      <c r="E254" s="354"/>
      <c r="F254" s="354"/>
      <c r="G254" s="354"/>
      <c r="H254" s="354"/>
      <c r="I254" s="354"/>
      <c r="J254" s="354"/>
      <c r="K254" s="354"/>
      <c r="L254" s="354"/>
      <c r="M254" s="354"/>
      <c r="N254" s="354"/>
      <c r="O254" s="354"/>
      <c r="P254" s="47"/>
      <c r="Q254" s="44"/>
      <c r="R254" s="44"/>
      <c r="S254" s="46"/>
      <c r="T254" s="46"/>
      <c r="U254" s="46"/>
      <c r="V254" s="46"/>
      <c r="W254" s="46"/>
      <c r="X254" s="46"/>
      <c r="Y254" s="46"/>
    </row>
    <row r="255" spans="1:25" s="150" customFormat="1" ht="6" customHeight="1" outlineLevel="1" thickBot="1" x14ac:dyDescent="0.3">
      <c r="A255" s="350"/>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D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D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D00-000002000000}">
      <formula1>0</formula1>
    </dataValidation>
    <dataValidation type="list" allowBlank="1" showInputMessage="1" showErrorMessage="1" sqref="C184:F184" xr:uid="{00000000-0002-0000-0D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D00-000004000000}">
      <formula1>$Q$150:$Q$155</formula1>
    </dataValidation>
    <dataValidation type="list" allowBlank="1" showInputMessage="1" showErrorMessage="1" sqref="C199" xr:uid="{00000000-0002-0000-0D00-000005000000}">
      <formula1>$Q$198:$Q$200</formula1>
    </dataValidation>
    <dataValidation type="list" allowBlank="1" showInputMessage="1" showErrorMessage="1" sqref="C163" xr:uid="{00000000-0002-0000-0D00-000006000000}">
      <formula1>$Q$162:$Q$164</formula1>
    </dataValidation>
    <dataValidation type="list" allowBlank="1" showInputMessage="1" showErrorMessage="1" sqref="E169 K169 I169 G169" xr:uid="{00000000-0002-0000-0D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D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D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D00-00000A000000}">
      <formula1>0</formula1>
    </dataValidation>
    <dataValidation type="list" allowBlank="1" showInputMessage="1" showErrorMessage="1" sqref="C197:D197" xr:uid="{00000000-0002-0000-0D00-00000B000000}">
      <formula1>"Yes,No,N/A"</formula1>
    </dataValidation>
    <dataValidation type="list" allowBlank="1" showInputMessage="1" showErrorMessage="1" sqref="C249 C246" xr:uid="{00000000-0002-0000-0D00-00000C000000}">
      <formula1>"N/A for approach, Effective, Ineffective"</formula1>
    </dataValidation>
    <dataValidation type="list" allowBlank="1" showInputMessage="1" showErrorMessage="1" sqref="C161:D161 C157:D157 C193:D193 G97:H97 G99:H99 G105:H105 C86:D86 H90:I90" xr:uid="{00000000-0002-0000-0D00-00000D000000}">
      <formula1>"Yes,No"</formula1>
    </dataValidation>
    <dataValidation type="list" allowBlank="1" showInputMessage="1" showErrorMessage="1" sqref="H118" xr:uid="{00000000-0002-0000-0D00-00000E000000}">
      <formula1>"Not Higher, Higher"</formula1>
    </dataValidation>
    <dataValidation type="list" allowBlank="1" showInputMessage="1" showErrorMessage="1" sqref="K118:M118 E118 G118 I118" xr:uid="{00000000-0002-0000-0D00-00000F000000}">
      <formula1>"low risk, normal risk, high risk"</formula1>
    </dataValidation>
    <dataValidation type="list" allowBlank="1" showInputMessage="1" showErrorMessage="1" sqref="O244 O35 O202 O223" xr:uid="{00000000-0002-0000-0D00-000010000000}">
      <formula1>"Open, Ready for Review, Reviewed, Final"</formula1>
    </dataValidation>
    <dataValidation type="list" allowBlank="1" showInputMessage="1" showErrorMessage="1" sqref="C112" xr:uid="{00000000-0002-0000-0D00-000011000000}">
      <formula1>"Effective, Ineffective"</formula1>
    </dataValidation>
  </dataValidations>
  <pageMargins left="0.75" right="0.75" top="1" bottom="1" header="0.5" footer="0.5"/>
  <pageSetup scale="4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39"/>
  <sheetViews>
    <sheetView topLeftCell="B6" zoomScale="90" zoomScaleNormal="90" workbookViewId="0">
      <selection activeCell="C6" sqref="C6:H6"/>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403" t="s">
        <v>143</v>
      </c>
      <c r="D4" s="404"/>
      <c r="E4" s="404"/>
      <c r="F4" s="404"/>
      <c r="G4" s="404"/>
      <c r="H4" s="405"/>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403" t="s">
        <v>165</v>
      </c>
      <c r="D6" s="404"/>
      <c r="E6" s="404"/>
      <c r="F6" s="404"/>
      <c r="G6" s="404"/>
      <c r="H6" s="405"/>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409" t="s">
        <v>133</v>
      </c>
      <c r="D8" s="407"/>
      <c r="E8" s="407"/>
      <c r="F8" s="407"/>
      <c r="G8" s="407"/>
      <c r="H8" s="408"/>
      <c r="J8" s="83"/>
      <c r="K8" s="84"/>
      <c r="L8" s="84"/>
      <c r="M8" s="84"/>
      <c r="N8" s="84"/>
      <c r="O8" s="84"/>
    </row>
    <row r="9" spans="1:16" x14ac:dyDescent="0.25">
      <c r="B9" s="82"/>
      <c r="C9" s="88"/>
      <c r="D9" s="88"/>
      <c r="E9" s="88"/>
      <c r="F9" s="88"/>
      <c r="G9" s="88"/>
      <c r="H9" s="88"/>
    </row>
    <row r="10" spans="1:16" ht="84" customHeight="1" x14ac:dyDescent="0.25">
      <c r="B10" s="82" t="s">
        <v>132</v>
      </c>
      <c r="C10" s="406" t="s">
        <v>152</v>
      </c>
      <c r="D10" s="407"/>
      <c r="E10" s="407"/>
      <c r="F10" s="407"/>
      <c r="G10" s="407"/>
      <c r="H10" s="408"/>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403" t="s">
        <v>174</v>
      </c>
      <c r="D12" s="404"/>
      <c r="E12" s="404"/>
      <c r="F12" s="404"/>
      <c r="G12" s="404"/>
      <c r="H12" s="405"/>
      <c r="I12" s="83"/>
      <c r="J12" s="83"/>
      <c r="K12" s="87"/>
    </row>
    <row r="13" spans="1:16" x14ac:dyDescent="0.25">
      <c r="C13" s="88"/>
      <c r="D13" s="88"/>
      <c r="E13" s="88"/>
      <c r="F13" s="88"/>
      <c r="G13" s="88"/>
      <c r="H13" s="88"/>
    </row>
    <row r="14" spans="1:16" s="78" customFormat="1" ht="126" customHeight="1" x14ac:dyDescent="0.25">
      <c r="A14" s="73"/>
      <c r="B14" s="82" t="s">
        <v>29</v>
      </c>
      <c r="C14" s="403" t="s">
        <v>175</v>
      </c>
      <c r="D14" s="404"/>
      <c r="E14" s="404"/>
      <c r="F14" s="404"/>
      <c r="G14" s="404"/>
      <c r="H14" s="405"/>
    </row>
    <row r="15" spans="1:16" s="78" customFormat="1" x14ac:dyDescent="0.25">
      <c r="A15" s="73"/>
      <c r="B15" s="82"/>
      <c r="C15" s="192"/>
      <c r="D15" s="192"/>
      <c r="E15" s="192"/>
      <c r="F15" s="192"/>
      <c r="G15" s="192"/>
      <c r="H15" s="192"/>
    </row>
    <row r="16" spans="1:16" s="78" customFormat="1" ht="72.75" customHeight="1" x14ac:dyDescent="0.25">
      <c r="A16" s="73"/>
      <c r="B16" s="82" t="s">
        <v>30</v>
      </c>
      <c r="C16" s="403" t="s">
        <v>183</v>
      </c>
      <c r="D16" s="404"/>
      <c r="E16" s="404"/>
      <c r="F16" s="404"/>
      <c r="G16" s="404"/>
      <c r="H16" s="405"/>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403" t="s">
        <v>176</v>
      </c>
      <c r="D18" s="404"/>
      <c r="E18" s="404"/>
      <c r="F18" s="404"/>
      <c r="G18" s="404"/>
      <c r="H18" s="405"/>
    </row>
    <row r="19" spans="1:8" s="78" customFormat="1" x14ac:dyDescent="0.25">
      <c r="A19" s="73"/>
      <c r="B19" s="193"/>
      <c r="C19" s="137"/>
      <c r="D19" s="137"/>
      <c r="E19" s="137"/>
      <c r="F19" s="137"/>
      <c r="G19" s="137"/>
      <c r="H19" s="137"/>
    </row>
    <row r="20" spans="1:8" s="78" customFormat="1" ht="47.15" customHeight="1" x14ac:dyDescent="0.25">
      <c r="A20" s="73"/>
      <c r="B20" s="82" t="s">
        <v>65</v>
      </c>
      <c r="C20" s="403" t="s">
        <v>177</v>
      </c>
      <c r="D20" s="404"/>
      <c r="E20" s="404"/>
      <c r="F20" s="404"/>
      <c r="G20" s="404"/>
      <c r="H20" s="405"/>
    </row>
    <row r="21" spans="1:8" x14ac:dyDescent="0.25">
      <c r="C21" s="88"/>
      <c r="D21" s="88"/>
      <c r="E21" s="88"/>
      <c r="F21" s="88"/>
      <c r="G21" s="88"/>
      <c r="H21" s="88"/>
    </row>
    <row r="22" spans="1:8" s="78" customFormat="1" ht="39.75" customHeight="1" x14ac:dyDescent="0.25">
      <c r="A22" s="73"/>
      <c r="B22" s="82" t="s">
        <v>66</v>
      </c>
      <c r="C22" s="403" t="s">
        <v>179</v>
      </c>
      <c r="D22" s="404"/>
      <c r="E22" s="404"/>
      <c r="F22" s="404"/>
      <c r="G22" s="404"/>
      <c r="H22" s="405"/>
    </row>
    <row r="23" spans="1:8" x14ac:dyDescent="0.25">
      <c r="C23" s="88"/>
      <c r="D23" s="88"/>
      <c r="E23" s="88"/>
      <c r="F23" s="88"/>
      <c r="G23" s="88"/>
      <c r="H23" s="88"/>
    </row>
    <row r="24" spans="1:8" s="78" customFormat="1" ht="63" customHeight="1" x14ac:dyDescent="0.25">
      <c r="A24" s="73"/>
      <c r="B24" s="82" t="s">
        <v>73</v>
      </c>
      <c r="C24" s="403" t="s">
        <v>159</v>
      </c>
      <c r="D24" s="404"/>
      <c r="E24" s="404"/>
      <c r="F24" s="404"/>
      <c r="G24" s="404"/>
      <c r="H24" s="405"/>
    </row>
    <row r="25" spans="1:8" ht="12.75" customHeight="1" x14ac:dyDescent="0.25">
      <c r="C25" s="88"/>
      <c r="D25" s="88"/>
      <c r="E25" s="88"/>
      <c r="F25" s="88"/>
      <c r="G25" s="88"/>
      <c r="H25" s="88"/>
    </row>
    <row r="26" spans="1:8" ht="52.5" customHeight="1" x14ac:dyDescent="0.25">
      <c r="B26" s="82" t="s">
        <v>91</v>
      </c>
      <c r="C26" s="406" t="s">
        <v>144</v>
      </c>
      <c r="D26" s="407"/>
      <c r="E26" s="407"/>
      <c r="F26" s="407"/>
      <c r="G26" s="407"/>
      <c r="H26" s="408"/>
    </row>
    <row r="27" spans="1:8" ht="12.75" customHeight="1" x14ac:dyDescent="0.25">
      <c r="B27" s="82"/>
      <c r="C27" s="194"/>
      <c r="D27" s="195"/>
      <c r="E27" s="195"/>
      <c r="F27" s="195"/>
      <c r="G27" s="195"/>
      <c r="H27" s="195"/>
    </row>
    <row r="28" spans="1:8" ht="80.5" customHeight="1" x14ac:dyDescent="0.25">
      <c r="B28" s="82" t="s">
        <v>92</v>
      </c>
      <c r="C28" s="406" t="s">
        <v>184</v>
      </c>
      <c r="D28" s="407"/>
      <c r="E28" s="407"/>
      <c r="F28" s="407"/>
      <c r="G28" s="407"/>
      <c r="H28" s="408"/>
    </row>
    <row r="29" spans="1:8" ht="12.75" customHeight="1" x14ac:dyDescent="0.25">
      <c r="B29" s="82"/>
      <c r="C29" s="194"/>
      <c r="D29" s="195"/>
      <c r="E29" s="195"/>
      <c r="F29" s="195"/>
      <c r="G29" s="195"/>
      <c r="H29" s="195"/>
    </row>
    <row r="30" spans="1:8" ht="111" customHeight="1" x14ac:dyDescent="0.25">
      <c r="B30" s="82" t="s">
        <v>93</v>
      </c>
      <c r="C30" s="406" t="s">
        <v>160</v>
      </c>
      <c r="D30" s="407"/>
      <c r="E30" s="407"/>
      <c r="F30" s="407"/>
      <c r="G30" s="407"/>
      <c r="H30" s="408"/>
    </row>
    <row r="31" spans="1:8" ht="12.75" customHeight="1" x14ac:dyDescent="0.25">
      <c r="B31" s="82"/>
      <c r="C31" s="194"/>
      <c r="D31" s="195"/>
      <c r="E31" s="195"/>
      <c r="F31" s="195"/>
      <c r="G31" s="195"/>
      <c r="H31" s="195"/>
    </row>
    <row r="32" spans="1:8" ht="35.5" customHeight="1" x14ac:dyDescent="0.25">
      <c r="B32" s="82" t="s">
        <v>94</v>
      </c>
      <c r="C32" s="406" t="s">
        <v>161</v>
      </c>
      <c r="D32" s="407"/>
      <c r="E32" s="407"/>
      <c r="F32" s="407"/>
      <c r="G32" s="407"/>
      <c r="H32" s="408"/>
    </row>
    <row r="33" spans="2:8" ht="12.75" customHeight="1" x14ac:dyDescent="0.25">
      <c r="B33" s="82"/>
      <c r="C33" s="194"/>
      <c r="D33" s="195"/>
      <c r="E33" s="195"/>
      <c r="F33" s="195"/>
      <c r="G33" s="195"/>
      <c r="H33" s="195"/>
    </row>
    <row r="34" spans="2:8" ht="60.75" customHeight="1" x14ac:dyDescent="0.25">
      <c r="B34" s="82" t="s">
        <v>95</v>
      </c>
      <c r="C34" s="406" t="s">
        <v>145</v>
      </c>
      <c r="D34" s="407"/>
      <c r="E34" s="407"/>
      <c r="F34" s="407"/>
      <c r="G34" s="407"/>
      <c r="H34" s="408"/>
    </row>
    <row r="35" spans="2:8" ht="12.75" customHeight="1" x14ac:dyDescent="0.25">
      <c r="B35" s="82"/>
      <c r="C35" s="194"/>
      <c r="D35" s="195"/>
      <c r="E35" s="195"/>
      <c r="F35" s="195"/>
      <c r="G35" s="195"/>
      <c r="H35" s="195"/>
    </row>
    <row r="36" spans="2:8" ht="63" customHeight="1" x14ac:dyDescent="0.25">
      <c r="B36" s="82" t="s">
        <v>96</v>
      </c>
      <c r="C36" s="406" t="s">
        <v>180</v>
      </c>
      <c r="D36" s="407"/>
      <c r="E36" s="407"/>
      <c r="F36" s="407"/>
      <c r="G36" s="407"/>
      <c r="H36" s="408"/>
    </row>
    <row r="37" spans="2:8" ht="12.75" customHeight="1" x14ac:dyDescent="0.25">
      <c r="B37" s="82"/>
      <c r="C37" s="194"/>
      <c r="D37" s="195"/>
      <c r="E37" s="195"/>
      <c r="F37" s="195"/>
      <c r="G37" s="195"/>
      <c r="H37" s="195"/>
    </row>
    <row r="38" spans="2:8" ht="34.5" customHeight="1" x14ac:dyDescent="0.25">
      <c r="B38" s="82" t="s">
        <v>134</v>
      </c>
      <c r="C38" s="406" t="s">
        <v>111</v>
      </c>
      <c r="D38" s="407"/>
      <c r="E38" s="407"/>
      <c r="F38" s="407"/>
      <c r="G38" s="407"/>
      <c r="H38" s="408"/>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topLeftCell="A6" zoomScale="90" zoomScaleNormal="90" workbookViewId="0">
      <selection activeCell="C52" sqref="C52"/>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309" t="s">
        <v>5</v>
      </c>
      <c r="C2" s="310"/>
      <c r="D2" s="310"/>
      <c r="E2" s="98" t="str">
        <f>'Control 1'!$C$4</f>
        <v>RS-26</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1'!$C$25</f>
        <v>Selling and distribution expenses may be overstated in the financial statements.</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316" t="s">
        <v>24</v>
      </c>
      <c r="C5" s="7" t="s">
        <v>72</v>
      </c>
      <c r="D5" s="8"/>
      <c r="E5" s="224"/>
      <c r="F5" s="224"/>
      <c r="G5" s="224"/>
      <c r="H5" s="224"/>
      <c r="I5" s="224"/>
    </row>
    <row r="6" spans="2:9" ht="12.75" customHeight="1" x14ac:dyDescent="0.25">
      <c r="B6" s="317"/>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317"/>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317"/>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317"/>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317"/>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317"/>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317"/>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317"/>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317"/>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317"/>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317"/>
      <c r="C16" s="311" t="s">
        <v>54</v>
      </c>
      <c r="D16" s="312"/>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317"/>
      <c r="C17" s="5"/>
      <c r="D17" s="5"/>
      <c r="E17" s="6"/>
      <c r="F17" s="6"/>
      <c r="G17" s="6"/>
      <c r="H17" s="6"/>
      <c r="I17" s="6"/>
    </row>
    <row r="18" spans="2:9" ht="12.75" hidden="1" customHeight="1" x14ac:dyDescent="0.25">
      <c r="B18" s="317"/>
      <c r="C18" s="7" t="s">
        <v>75</v>
      </c>
      <c r="D18" s="8"/>
      <c r="E18" s="8"/>
      <c r="F18" s="8"/>
      <c r="G18" s="8"/>
      <c r="H18" s="8"/>
      <c r="I18" s="8"/>
    </row>
    <row r="19" spans="2:9" hidden="1" x14ac:dyDescent="0.25">
      <c r="B19" s="317"/>
      <c r="C19" s="10" t="s">
        <v>52</v>
      </c>
      <c r="D19" s="4"/>
      <c r="E19" s="11" t="str">
        <f>IF('Control 1'!$E$132="X",'Control 1'!$C$132," ")</f>
        <v xml:space="preserve"> </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317"/>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317"/>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317"/>
      <c r="C22" s="15"/>
      <c r="D22" s="5"/>
      <c r="E22" s="16" t="str">
        <f>IF('Control 1'!$K$132="X",'Control 1'!$J$132," ")</f>
        <v xml:space="preserve"> </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317"/>
      <c r="C23" s="10" t="s">
        <v>48</v>
      </c>
      <c r="D23" s="17"/>
      <c r="E23" s="18">
        <f>'Control 1'!$C$139</f>
        <v>0</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317"/>
      <c r="C24" s="10" t="s">
        <v>51</v>
      </c>
      <c r="D24" s="17"/>
      <c r="E24" s="18">
        <f>'Control 1'!$C$150</f>
        <v>0</v>
      </c>
      <c r="F24" s="18">
        <f>'Control 2'!$C$150</f>
        <v>2</v>
      </c>
      <c r="G24" s="18">
        <f>'Control 3'!$C$150</f>
        <v>2</v>
      </c>
      <c r="H24" s="18">
        <f>'Control 4'!$C$150</f>
        <v>2</v>
      </c>
      <c r="I24" s="18">
        <f>'Control 5'!$C$150</f>
        <v>2</v>
      </c>
    </row>
    <row r="25" spans="2:9" s="19" customFormat="1" hidden="1" x14ac:dyDescent="0.25">
      <c r="B25" s="317"/>
      <c r="C25" s="12"/>
      <c r="D25" s="20"/>
      <c r="E25" s="21"/>
      <c r="F25" s="21"/>
      <c r="G25" s="21"/>
      <c r="H25" s="21"/>
      <c r="I25" s="21"/>
    </row>
    <row r="26" spans="2:9" hidden="1" x14ac:dyDescent="0.25">
      <c r="B26" s="317"/>
      <c r="C26" s="23" t="s">
        <v>53</v>
      </c>
      <c r="D26" s="5"/>
      <c r="E26" s="24">
        <f>'Control 1'!$C$149</f>
        <v>0</v>
      </c>
      <c r="F26" s="24">
        <f>'Control 2'!$C$149</f>
        <v>4</v>
      </c>
      <c r="G26" s="24">
        <f>'Control 3'!$C$149</f>
        <v>4</v>
      </c>
      <c r="H26" s="24">
        <f>'Control 4'!$C$149</f>
        <v>4</v>
      </c>
      <c r="I26" s="24">
        <f>'Control 5'!$C$149</f>
        <v>4</v>
      </c>
    </row>
    <row r="27" spans="2:9" hidden="1" x14ac:dyDescent="0.25">
      <c r="B27" s="317"/>
      <c r="C27" s="13" t="s">
        <v>47</v>
      </c>
      <c r="D27" s="13"/>
      <c r="E27" s="14">
        <f>'Control 1'!$C$161</f>
        <v>0</v>
      </c>
      <c r="F27" s="14" t="str">
        <f>'Control 2'!$C$161</f>
        <v>No</v>
      </c>
      <c r="G27" s="14" t="str">
        <f>'Control 3'!$C$161</f>
        <v>No</v>
      </c>
      <c r="H27" s="14" t="str">
        <f>'Control 4'!$C$161</f>
        <v>No</v>
      </c>
      <c r="I27" s="14" t="str">
        <f>'Control 5'!$C$161</f>
        <v>No</v>
      </c>
    </row>
    <row r="28" spans="2:9" s="27" customFormat="1" hidden="1" x14ac:dyDescent="0.25">
      <c r="B28" s="317"/>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317"/>
      <c r="C29" s="7" t="s">
        <v>110</v>
      </c>
      <c r="D29" s="8"/>
      <c r="E29" s="8"/>
      <c r="F29" s="8"/>
      <c r="G29" s="8"/>
      <c r="H29" s="8"/>
      <c r="I29" s="8"/>
    </row>
    <row r="30" spans="2:9" hidden="1" x14ac:dyDescent="0.25">
      <c r="B30" s="317"/>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317"/>
      <c r="C31" s="10" t="s">
        <v>61</v>
      </c>
      <c r="D31" s="4"/>
      <c r="E31" s="11" t="str">
        <f>IF(E23="Apportion","  ",IF('Control 1'!$E$169="X",'Control 1'!$C$169," "))</f>
        <v xml:space="preserve"> </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317"/>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317"/>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317"/>
      <c r="C34" s="12"/>
      <c r="D34" s="13"/>
      <c r="E34" s="14" t="str">
        <f>IF(E23="Apportion","  ",IF('Control 1'!$K$169="X",'Control 1'!$J$169," "))</f>
        <v xml:space="preserve"> </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317"/>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317"/>
      <c r="C36" s="20" t="s">
        <v>51</v>
      </c>
      <c r="D36" s="13"/>
      <c r="E36" s="34">
        <f>IF(E23="Apportion","  ",'Control 1'!$C$186)</f>
        <v>0</v>
      </c>
      <c r="F36" s="34">
        <f>IF(F23="Apportion","  ",'Control 2'!$C$186)</f>
        <v>1</v>
      </c>
      <c r="G36" s="34">
        <f>IF(G23="Apportion","  ",'Control 3'!$C$186)</f>
        <v>1</v>
      </c>
      <c r="H36" s="34">
        <f>IF(H23="Apportion","  ",'Control 4'!$C$186)</f>
        <v>1</v>
      </c>
      <c r="I36" s="34">
        <f>IF(I23="Apportion","  ",'Control 5'!$C$186)</f>
        <v>1</v>
      </c>
    </row>
    <row r="37" spans="2:9" hidden="1" x14ac:dyDescent="0.25">
      <c r="B37" s="317"/>
      <c r="C37" s="35" t="s">
        <v>47</v>
      </c>
      <c r="D37" s="4"/>
      <c r="E37" s="11">
        <f>IF(E23="Apportion","  ",'Control 1'!$C$197)</f>
        <v>0</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318"/>
      <c r="C38" s="36" t="s">
        <v>49</v>
      </c>
      <c r="D38" s="36"/>
      <c r="E38" s="37" t="str">
        <f>IF('Control 1'!$C$199=0," ",'Control 1'!$C$199)</f>
        <v xml:space="preserve"> </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313" t="s">
        <v>0</v>
      </c>
      <c r="C39" s="39"/>
      <c r="D39" s="40"/>
      <c r="E39" s="11"/>
      <c r="F39" s="11"/>
      <c r="G39" s="11"/>
      <c r="H39" s="11"/>
      <c r="I39" s="11"/>
    </row>
    <row r="40" spans="2:9" ht="15.65" hidden="1" customHeight="1" x14ac:dyDescent="0.25">
      <c r="B40" s="314"/>
      <c r="C40" s="22"/>
      <c r="D40" s="41"/>
      <c r="E40" s="14"/>
      <c r="F40" s="14"/>
      <c r="G40" s="14"/>
      <c r="H40" s="14"/>
      <c r="I40" s="14"/>
    </row>
    <row r="41" spans="2:9" ht="15" hidden="1" customHeight="1" x14ac:dyDescent="0.25">
      <c r="B41" s="314"/>
      <c r="C41" s="13" t="s">
        <v>0</v>
      </c>
      <c r="D41" s="13"/>
      <c r="E41" s="14">
        <f>'Control 1'!$C$232</f>
        <v>0</v>
      </c>
      <c r="F41" s="14" t="str">
        <f>'Control 2'!$C$246</f>
        <v>Effective</v>
      </c>
      <c r="G41" s="14" t="str">
        <f>'Control 3'!$C$246</f>
        <v>Effective</v>
      </c>
      <c r="H41" s="14" t="str">
        <f>'Control 4'!$C$246</f>
        <v>Effective</v>
      </c>
      <c r="I41" s="14" t="str">
        <f>'Control 5'!$C$246</f>
        <v>Effective</v>
      </c>
    </row>
    <row r="42" spans="2:9" ht="15.75" hidden="1" customHeight="1" x14ac:dyDescent="0.25">
      <c r="B42" s="315"/>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49" priority="24">
      <formula>LEN(TRIM(E30))=0</formula>
    </cfRule>
  </conditionalFormatting>
  <conditionalFormatting sqref="F30:F42">
    <cfRule type="containsBlanks" dxfId="48" priority="4">
      <formula>LEN(TRIM(F30))=0</formula>
    </cfRule>
  </conditionalFormatting>
  <conditionalFormatting sqref="G30:G42">
    <cfRule type="containsBlanks" dxfId="47" priority="3">
      <formula>LEN(TRIM(G30))=0</formula>
    </cfRule>
  </conditionalFormatting>
  <conditionalFormatting sqref="H30:H42">
    <cfRule type="containsBlanks" dxfId="46" priority="2">
      <formula>LEN(TRIM(H30))=0</formula>
    </cfRule>
  </conditionalFormatting>
  <conditionalFormatting sqref="I30:I42">
    <cfRule type="containsBlanks" dxfId="4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zoomScale="70" zoomScaleNormal="70"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68" t="s">
        <v>5139</v>
      </c>
      <c r="D4" s="368"/>
      <c r="E4" s="368"/>
      <c r="F4" s="368"/>
      <c r="G4" s="368"/>
      <c r="H4" s="368"/>
      <c r="I4" s="368"/>
      <c r="J4" s="368"/>
      <c r="K4" s="368"/>
      <c r="L4" s="368"/>
      <c r="M4" s="368"/>
      <c r="N4" s="368"/>
      <c r="O4" s="368"/>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68" t="s">
        <v>3834</v>
      </c>
      <c r="D6" s="368"/>
      <c r="E6" s="368"/>
      <c r="F6" s="368"/>
      <c r="G6" s="368"/>
      <c r="H6" s="368"/>
      <c r="I6" s="368"/>
      <c r="J6" s="368"/>
      <c r="K6" s="368"/>
      <c r="L6" s="368"/>
      <c r="M6" s="368"/>
      <c r="N6" s="368"/>
      <c r="O6" s="368"/>
      <c r="P6" s="47"/>
      <c r="Q6" s="46"/>
      <c r="R6" s="46"/>
      <c r="S6" s="46"/>
      <c r="T6" s="46"/>
      <c r="U6" s="46"/>
      <c r="V6" s="46"/>
      <c r="W6" s="46"/>
      <c r="X6" s="46"/>
      <c r="Y6" s="46"/>
    </row>
    <row r="7" spans="1:25" s="150" customFormat="1" x14ac:dyDescent="0.25">
      <c r="A7" s="43"/>
      <c r="B7" s="107" t="s">
        <v>56</v>
      </c>
      <c r="C7" s="368"/>
      <c r="D7" s="368"/>
      <c r="E7" s="368"/>
      <c r="F7" s="368"/>
      <c r="G7" s="368"/>
      <c r="H7" s="368"/>
      <c r="I7" s="368"/>
      <c r="J7" s="368"/>
      <c r="K7" s="368"/>
      <c r="L7" s="368"/>
      <c r="M7" s="368"/>
      <c r="N7" s="368"/>
      <c r="O7" s="368"/>
      <c r="P7" s="47"/>
      <c r="Q7" s="46"/>
      <c r="R7" s="46"/>
      <c r="S7" s="46"/>
      <c r="T7" s="46"/>
      <c r="U7" s="46"/>
      <c r="V7" s="46"/>
      <c r="W7" s="46"/>
      <c r="X7" s="46"/>
      <c r="Y7" s="46"/>
    </row>
    <row r="8" spans="1:25" s="150" customFormat="1" ht="27.65" customHeight="1" x14ac:dyDescent="0.25">
      <c r="A8" s="43"/>
      <c r="B8" s="108"/>
      <c r="C8" s="368"/>
      <c r="D8" s="368"/>
      <c r="E8" s="368"/>
      <c r="F8" s="368"/>
      <c r="G8" s="368"/>
      <c r="H8" s="368"/>
      <c r="I8" s="368"/>
      <c r="J8" s="368"/>
      <c r="K8" s="368"/>
      <c r="L8" s="368"/>
      <c r="M8" s="368"/>
      <c r="N8" s="368"/>
      <c r="O8" s="368"/>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322" t="str">
        <f>Notes!B4</f>
        <v>Note 1</v>
      </c>
      <c r="B10" s="362" t="s">
        <v>162</v>
      </c>
      <c r="C10" s="341" t="s">
        <v>3835</v>
      </c>
      <c r="D10" s="341"/>
      <c r="E10" s="341"/>
      <c r="F10" s="341"/>
      <c r="G10" s="341"/>
      <c r="H10" s="341"/>
      <c r="I10" s="341"/>
      <c r="J10" s="341"/>
      <c r="K10" s="341"/>
      <c r="L10" s="341"/>
      <c r="M10" s="341"/>
      <c r="N10" s="341"/>
      <c r="O10" s="341"/>
      <c r="P10" s="47"/>
      <c r="Q10" s="46"/>
      <c r="R10" s="46"/>
      <c r="S10" s="46"/>
      <c r="T10" s="46"/>
      <c r="U10" s="46"/>
      <c r="V10" s="46"/>
      <c r="W10" s="46"/>
      <c r="X10" s="46"/>
      <c r="Y10" s="46"/>
    </row>
    <row r="11" spans="1:25" s="150" customFormat="1" x14ac:dyDescent="0.25">
      <c r="A11" s="323"/>
      <c r="B11" s="351"/>
      <c r="C11" s="341"/>
      <c r="D11" s="341"/>
      <c r="E11" s="341"/>
      <c r="F11" s="341"/>
      <c r="G11" s="341"/>
      <c r="H11" s="341"/>
      <c r="I11" s="341"/>
      <c r="J11" s="341"/>
      <c r="K11" s="341"/>
      <c r="L11" s="341"/>
      <c r="M11" s="341"/>
      <c r="N11" s="341"/>
      <c r="O11" s="341"/>
      <c r="P11" s="47"/>
      <c r="Q11" s="46"/>
      <c r="R11" s="46"/>
      <c r="S11" s="46"/>
      <c r="T11" s="46"/>
      <c r="U11" s="46"/>
      <c r="V11" s="46"/>
      <c r="W11" s="46"/>
      <c r="X11" s="46"/>
      <c r="Y11" s="46"/>
    </row>
    <row r="12" spans="1:25" s="150" customFormat="1" x14ac:dyDescent="0.25">
      <c r="A12" s="323"/>
      <c r="B12" s="351"/>
      <c r="C12" s="341"/>
      <c r="D12" s="341"/>
      <c r="E12" s="341"/>
      <c r="F12" s="341"/>
      <c r="G12" s="341"/>
      <c r="H12" s="341"/>
      <c r="I12" s="341"/>
      <c r="J12" s="341"/>
      <c r="K12" s="341"/>
      <c r="L12" s="341"/>
      <c r="M12" s="341"/>
      <c r="N12" s="341"/>
      <c r="O12" s="341"/>
      <c r="P12" s="47"/>
      <c r="Q12" s="46"/>
      <c r="R12" s="46"/>
      <c r="S12" s="46"/>
      <c r="T12" s="46"/>
      <c r="U12" s="46"/>
      <c r="V12" s="46"/>
      <c r="W12" s="46"/>
      <c r="X12" s="46"/>
      <c r="Y12" s="46"/>
    </row>
    <row r="13" spans="1:25" s="150" customFormat="1" x14ac:dyDescent="0.25">
      <c r="A13" s="323"/>
      <c r="B13" s="351"/>
      <c r="C13" s="341"/>
      <c r="D13" s="341"/>
      <c r="E13" s="341"/>
      <c r="F13" s="341"/>
      <c r="G13" s="341"/>
      <c r="H13" s="341"/>
      <c r="I13" s="341"/>
      <c r="J13" s="341"/>
      <c r="K13" s="341"/>
      <c r="L13" s="341"/>
      <c r="M13" s="341"/>
      <c r="N13" s="341"/>
      <c r="O13" s="341"/>
      <c r="P13" s="47"/>
      <c r="Q13" s="46"/>
      <c r="R13" s="46"/>
      <c r="S13" s="46"/>
      <c r="T13" s="46"/>
      <c r="U13" s="46"/>
      <c r="V13" s="46"/>
      <c r="W13" s="46"/>
      <c r="X13" s="46"/>
      <c r="Y13" s="46"/>
    </row>
    <row r="14" spans="1:25" s="150" customFormat="1" x14ac:dyDescent="0.25">
      <c r="A14" s="323"/>
      <c r="B14" s="351"/>
      <c r="C14" s="341"/>
      <c r="D14" s="341"/>
      <c r="E14" s="341"/>
      <c r="F14" s="341"/>
      <c r="G14" s="341"/>
      <c r="H14" s="341"/>
      <c r="I14" s="341"/>
      <c r="J14" s="341"/>
      <c r="K14" s="341"/>
      <c r="L14" s="341"/>
      <c r="M14" s="341"/>
      <c r="N14" s="341"/>
      <c r="O14" s="341"/>
      <c r="P14" s="47"/>
      <c r="Q14" s="46"/>
      <c r="R14" s="46"/>
      <c r="S14" s="46"/>
      <c r="T14" s="46"/>
      <c r="U14" s="46"/>
      <c r="V14" s="46"/>
      <c r="W14" s="46"/>
      <c r="X14" s="46"/>
      <c r="Y14" s="46"/>
    </row>
    <row r="15" spans="1:25" s="150" customFormat="1" ht="12" thickBot="1" x14ac:dyDescent="0.3">
      <c r="A15" s="324"/>
      <c r="B15" s="352"/>
      <c r="C15" s="341"/>
      <c r="D15" s="341"/>
      <c r="E15" s="341"/>
      <c r="F15" s="341"/>
      <c r="G15" s="341"/>
      <c r="H15" s="341"/>
      <c r="I15" s="341"/>
      <c r="J15" s="341"/>
      <c r="K15" s="341"/>
      <c r="L15" s="341"/>
      <c r="M15" s="341"/>
      <c r="N15" s="341"/>
      <c r="O15" s="341"/>
      <c r="P15" s="47"/>
      <c r="Q15" s="46"/>
      <c r="R15" s="46"/>
      <c r="S15" s="46"/>
      <c r="T15" s="46"/>
      <c r="U15" s="46"/>
      <c r="V15" s="46"/>
      <c r="W15" s="46"/>
      <c r="X15" s="46"/>
      <c r="Y15" s="46"/>
    </row>
    <row r="16" spans="1:25" s="150" customFormat="1" ht="6" customHeight="1" x14ac:dyDescent="0.25">
      <c r="A16" s="322"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323"/>
      <c r="B17" s="144" t="s">
        <v>118</v>
      </c>
      <c r="C17" s="156" t="s">
        <v>119</v>
      </c>
      <c r="D17" s="157"/>
      <c r="E17" s="157"/>
      <c r="F17" s="157"/>
      <c r="G17" s="382" t="s">
        <v>120</v>
      </c>
      <c r="H17" s="382"/>
      <c r="I17" s="250" t="s">
        <v>46</v>
      </c>
      <c r="J17" s="158" t="s">
        <v>121</v>
      </c>
      <c r="K17" s="250"/>
      <c r="L17" s="143"/>
      <c r="M17" s="143"/>
      <c r="N17" s="143"/>
      <c r="O17" s="143"/>
      <c r="P17" s="47"/>
      <c r="Q17" s="46"/>
      <c r="R17" s="46"/>
      <c r="S17" s="46"/>
      <c r="T17" s="46"/>
      <c r="U17" s="46"/>
      <c r="V17" s="46"/>
      <c r="W17" s="46"/>
      <c r="X17" s="46"/>
      <c r="Y17" s="46"/>
    </row>
    <row r="18" spans="1:25" s="150" customFormat="1" ht="5.5" customHeight="1" x14ac:dyDescent="0.25">
      <c r="A18" s="323"/>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323"/>
      <c r="B19" s="145"/>
      <c r="C19" s="156" t="s">
        <v>122</v>
      </c>
      <c r="D19" s="157"/>
      <c r="E19" s="157"/>
      <c r="F19" s="157"/>
      <c r="G19" s="382" t="s">
        <v>123</v>
      </c>
      <c r="H19" s="382"/>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323"/>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323"/>
      <c r="B21" s="145"/>
      <c r="C21" s="159" t="s">
        <v>125</v>
      </c>
      <c r="D21" s="160"/>
      <c r="E21" s="160"/>
      <c r="F21" s="160"/>
      <c r="G21" s="382" t="s">
        <v>126</v>
      </c>
      <c r="H21" s="382"/>
      <c r="I21" s="202" t="s">
        <v>46</v>
      </c>
      <c r="J21" s="158" t="s">
        <v>127</v>
      </c>
      <c r="K21" s="285" t="s">
        <v>46</v>
      </c>
      <c r="L21" s="143"/>
      <c r="M21" s="143"/>
      <c r="N21" s="143"/>
      <c r="O21" s="143"/>
      <c r="P21" s="47"/>
      <c r="Q21" s="46"/>
      <c r="R21" s="46"/>
      <c r="S21" s="46"/>
      <c r="T21" s="46"/>
      <c r="U21" s="46"/>
      <c r="V21" s="46"/>
      <c r="W21" s="46"/>
      <c r="X21" s="46"/>
      <c r="Y21" s="46"/>
    </row>
    <row r="22" spans="1:25" s="150" customFormat="1" x14ac:dyDescent="0.25">
      <c r="A22" s="323"/>
      <c r="B22" s="145"/>
      <c r="C22" s="143"/>
      <c r="D22" s="143"/>
      <c r="E22" s="143"/>
      <c r="F22" s="143"/>
      <c r="G22" s="382" t="s">
        <v>128</v>
      </c>
      <c r="H22" s="382"/>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324"/>
      <c r="B23" s="187"/>
      <c r="C23" s="161"/>
      <c r="D23" s="161"/>
      <c r="E23" s="161"/>
      <c r="F23" s="161"/>
      <c r="G23" s="382" t="s">
        <v>130</v>
      </c>
      <c r="H23" s="382"/>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89" t="s">
        <v>117</v>
      </c>
      <c r="C25" s="340" t="s">
        <v>3833</v>
      </c>
      <c r="D25" s="341"/>
      <c r="E25" s="341"/>
      <c r="F25" s="341"/>
      <c r="G25" s="341"/>
      <c r="H25" s="341"/>
      <c r="I25" s="341"/>
      <c r="J25" s="341"/>
      <c r="K25" s="341"/>
      <c r="L25" s="341"/>
      <c r="M25" s="341"/>
      <c r="N25" s="341"/>
      <c r="O25" s="341"/>
      <c r="P25" s="47"/>
      <c r="Q25" s="383"/>
      <c r="R25" s="46"/>
      <c r="S25" s="46"/>
      <c r="T25" s="46"/>
      <c r="U25" s="46"/>
      <c r="V25" s="46"/>
      <c r="W25" s="46"/>
      <c r="X25" s="46"/>
      <c r="Y25" s="46"/>
    </row>
    <row r="26" spans="1:25" s="150" customFormat="1" x14ac:dyDescent="0.25">
      <c r="A26" s="52"/>
      <c r="B26" s="390"/>
      <c r="C26" s="340"/>
      <c r="D26" s="341"/>
      <c r="E26" s="341"/>
      <c r="F26" s="341"/>
      <c r="G26" s="341"/>
      <c r="H26" s="341"/>
      <c r="I26" s="341"/>
      <c r="J26" s="341"/>
      <c r="K26" s="341"/>
      <c r="L26" s="341"/>
      <c r="M26" s="341"/>
      <c r="N26" s="341"/>
      <c r="O26" s="341"/>
      <c r="P26" s="47"/>
      <c r="Q26" s="383"/>
      <c r="R26" s="46"/>
      <c r="S26" s="46"/>
      <c r="T26" s="46"/>
      <c r="U26" s="46"/>
      <c r="V26" s="46"/>
      <c r="W26" s="46"/>
      <c r="X26" s="46"/>
      <c r="Y26" s="46"/>
    </row>
    <row r="27" spans="1:25" s="150" customFormat="1" x14ac:dyDescent="0.25">
      <c r="A27" s="52"/>
      <c r="B27" s="390"/>
      <c r="C27" s="340"/>
      <c r="D27" s="341"/>
      <c r="E27" s="341"/>
      <c r="F27" s="341"/>
      <c r="G27" s="341"/>
      <c r="H27" s="341"/>
      <c r="I27" s="341"/>
      <c r="J27" s="341"/>
      <c r="K27" s="341"/>
      <c r="L27" s="341"/>
      <c r="M27" s="341"/>
      <c r="N27" s="341"/>
      <c r="O27" s="341"/>
      <c r="P27" s="47"/>
      <c r="Q27" s="383"/>
      <c r="R27" s="46"/>
      <c r="S27" s="46"/>
      <c r="T27" s="46"/>
      <c r="U27" s="46"/>
      <c r="V27" s="46"/>
      <c r="W27" s="46"/>
      <c r="X27" s="46"/>
      <c r="Y27" s="46"/>
    </row>
    <row r="28" spans="1:25" s="150" customFormat="1" x14ac:dyDescent="0.25">
      <c r="A28" s="52"/>
      <c r="B28" s="391"/>
      <c r="C28" s="388" t="s">
        <v>150</v>
      </c>
      <c r="D28" s="388"/>
      <c r="E28" s="388"/>
      <c r="F28" s="337"/>
      <c r="G28" s="215"/>
      <c r="H28" s="216" t="s">
        <v>151</v>
      </c>
      <c r="I28" s="201"/>
      <c r="J28" s="201"/>
      <c r="K28" s="201"/>
      <c r="L28" s="201"/>
      <c r="M28" s="201"/>
      <c r="N28" s="201"/>
      <c r="O28" s="201"/>
      <c r="P28" s="47"/>
      <c r="Q28" s="383"/>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83"/>
      <c r="R29" s="46"/>
      <c r="S29" s="46"/>
      <c r="T29" s="46"/>
      <c r="U29" s="46"/>
      <c r="V29" s="46"/>
      <c r="W29" s="46"/>
      <c r="X29" s="46"/>
      <c r="Y29" s="46"/>
    </row>
    <row r="30" spans="1:25" s="150" customFormat="1" x14ac:dyDescent="0.25">
      <c r="A30" s="43"/>
      <c r="B30" s="362" t="s">
        <v>97</v>
      </c>
      <c r="C30" s="341" t="s">
        <v>3840</v>
      </c>
      <c r="D30" s="341"/>
      <c r="E30" s="341"/>
      <c r="F30" s="341"/>
      <c r="G30" s="341"/>
      <c r="H30" s="341"/>
      <c r="I30" s="341"/>
      <c r="J30" s="341"/>
      <c r="K30" s="341"/>
      <c r="L30" s="341"/>
      <c r="M30" s="341"/>
      <c r="N30" s="341"/>
      <c r="O30" s="341"/>
      <c r="P30" s="47"/>
      <c r="Q30" s="383"/>
      <c r="R30" s="46"/>
      <c r="S30" s="46"/>
      <c r="T30" s="46"/>
      <c r="U30" s="46"/>
      <c r="V30" s="46"/>
      <c r="W30" s="46"/>
      <c r="X30" s="46"/>
      <c r="Y30" s="46"/>
    </row>
    <row r="31" spans="1:25" s="150" customFormat="1" x14ac:dyDescent="0.25">
      <c r="A31" s="43"/>
      <c r="B31" s="351"/>
      <c r="C31" s="341"/>
      <c r="D31" s="341"/>
      <c r="E31" s="341"/>
      <c r="F31" s="341"/>
      <c r="G31" s="341"/>
      <c r="H31" s="341"/>
      <c r="I31" s="341"/>
      <c r="J31" s="341"/>
      <c r="K31" s="341"/>
      <c r="L31" s="341"/>
      <c r="M31" s="341"/>
      <c r="N31" s="341"/>
      <c r="O31" s="341"/>
      <c r="P31" s="47"/>
      <c r="Q31" s="383"/>
      <c r="R31" s="46"/>
      <c r="S31" s="46"/>
      <c r="T31" s="46"/>
      <c r="U31" s="46"/>
      <c r="V31" s="46"/>
      <c r="W31" s="46"/>
      <c r="X31" s="46"/>
      <c r="Y31" s="46"/>
    </row>
    <row r="32" spans="1:25" s="150" customFormat="1" x14ac:dyDescent="0.25">
      <c r="A32" s="43"/>
      <c r="B32" s="352"/>
      <c r="C32" s="341"/>
      <c r="D32" s="341"/>
      <c r="E32" s="341"/>
      <c r="F32" s="341"/>
      <c r="G32" s="341"/>
      <c r="H32" s="341"/>
      <c r="I32" s="341"/>
      <c r="J32" s="341"/>
      <c r="K32" s="341"/>
      <c r="L32" s="341"/>
      <c r="M32" s="341"/>
      <c r="N32" s="341"/>
      <c r="O32" s="341"/>
      <c r="P32" s="47"/>
      <c r="Q32" s="38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19" t="str">
        <f>Notes!B10</f>
        <v>Note 4</v>
      </c>
      <c r="B37" s="362" t="s">
        <v>7</v>
      </c>
      <c r="C37" s="341" t="s">
        <v>3836</v>
      </c>
      <c r="D37" s="341"/>
      <c r="E37" s="341"/>
      <c r="F37" s="341"/>
      <c r="G37" s="341"/>
      <c r="H37" s="341"/>
      <c r="I37" s="341"/>
      <c r="J37" s="341"/>
      <c r="K37" s="341"/>
      <c r="L37" s="341"/>
      <c r="M37" s="341"/>
      <c r="N37" s="341"/>
      <c r="O37" s="341"/>
      <c r="P37" s="47"/>
      <c r="Q37" s="46"/>
      <c r="R37" s="46"/>
      <c r="S37" s="46"/>
      <c r="T37" s="46"/>
      <c r="U37" s="46"/>
      <c r="V37" s="46"/>
      <c r="W37" s="46"/>
      <c r="X37" s="46"/>
      <c r="Y37" s="46"/>
    </row>
    <row r="38" spans="1:25" s="150" customFormat="1" outlineLevel="1" x14ac:dyDescent="0.25">
      <c r="A38" s="320"/>
      <c r="B38" s="351"/>
      <c r="C38" s="341"/>
      <c r="D38" s="341"/>
      <c r="E38" s="341"/>
      <c r="F38" s="341"/>
      <c r="G38" s="341"/>
      <c r="H38" s="341"/>
      <c r="I38" s="341"/>
      <c r="J38" s="341"/>
      <c r="K38" s="341"/>
      <c r="L38" s="341"/>
      <c r="M38" s="341"/>
      <c r="N38" s="341"/>
      <c r="O38" s="341"/>
      <c r="P38" s="47"/>
      <c r="Q38" s="46"/>
      <c r="R38" s="46"/>
      <c r="S38" s="46"/>
      <c r="T38" s="46"/>
      <c r="U38" s="46"/>
      <c r="V38" s="46"/>
      <c r="W38" s="46"/>
      <c r="X38" s="46"/>
      <c r="Y38" s="46"/>
    </row>
    <row r="39" spans="1:25" s="150" customFormat="1" outlineLevel="1" x14ac:dyDescent="0.25">
      <c r="A39" s="320"/>
      <c r="B39" s="351"/>
      <c r="C39" s="341"/>
      <c r="D39" s="341"/>
      <c r="E39" s="341"/>
      <c r="F39" s="341"/>
      <c r="G39" s="341"/>
      <c r="H39" s="341"/>
      <c r="I39" s="341"/>
      <c r="J39" s="341"/>
      <c r="K39" s="341"/>
      <c r="L39" s="341"/>
      <c r="M39" s="341"/>
      <c r="N39" s="341"/>
      <c r="O39" s="341"/>
      <c r="P39" s="47"/>
      <c r="Q39" s="46"/>
      <c r="R39" s="46"/>
      <c r="S39" s="46"/>
      <c r="T39" s="46"/>
      <c r="U39" s="46"/>
      <c r="V39" s="46"/>
      <c r="W39" s="46"/>
      <c r="X39" s="46"/>
      <c r="Y39" s="46"/>
    </row>
    <row r="40" spans="1:25" s="150" customFormat="1" outlineLevel="1" x14ac:dyDescent="0.25">
      <c r="A40" s="320"/>
      <c r="B40" s="351"/>
      <c r="C40" s="341"/>
      <c r="D40" s="341"/>
      <c r="E40" s="341"/>
      <c r="F40" s="341"/>
      <c r="G40" s="341"/>
      <c r="H40" s="341"/>
      <c r="I40" s="341"/>
      <c r="J40" s="341"/>
      <c r="K40" s="341"/>
      <c r="L40" s="341"/>
      <c r="M40" s="341"/>
      <c r="N40" s="341"/>
      <c r="O40" s="341"/>
      <c r="P40" s="47"/>
      <c r="Q40" s="46"/>
      <c r="R40" s="46"/>
      <c r="S40" s="46"/>
      <c r="T40" s="46"/>
      <c r="U40" s="46"/>
      <c r="V40" s="46"/>
      <c r="W40" s="46"/>
      <c r="X40" s="46"/>
      <c r="Y40" s="46"/>
    </row>
    <row r="41" spans="1:25" s="150" customFormat="1" outlineLevel="1" x14ac:dyDescent="0.25">
      <c r="A41" s="320"/>
      <c r="B41" s="351"/>
      <c r="C41" s="341"/>
      <c r="D41" s="341"/>
      <c r="E41" s="341"/>
      <c r="F41" s="341"/>
      <c r="G41" s="341"/>
      <c r="H41" s="341"/>
      <c r="I41" s="341"/>
      <c r="J41" s="341"/>
      <c r="K41" s="341"/>
      <c r="L41" s="341"/>
      <c r="M41" s="341"/>
      <c r="N41" s="341"/>
      <c r="O41" s="341"/>
      <c r="P41" s="47"/>
      <c r="Q41" s="46"/>
      <c r="R41" s="46"/>
      <c r="S41" s="46"/>
      <c r="T41" s="46"/>
      <c r="U41" s="46"/>
      <c r="V41" s="46"/>
      <c r="W41" s="46"/>
      <c r="X41" s="46"/>
      <c r="Y41" s="46"/>
    </row>
    <row r="42" spans="1:25" s="150" customFormat="1" outlineLevel="1" x14ac:dyDescent="0.25">
      <c r="A42" s="320"/>
      <c r="B42" s="352"/>
      <c r="C42" s="341"/>
      <c r="D42" s="341"/>
      <c r="E42" s="341"/>
      <c r="F42" s="341"/>
      <c r="G42" s="341"/>
      <c r="H42" s="341"/>
      <c r="I42" s="341"/>
      <c r="J42" s="341"/>
      <c r="K42" s="341"/>
      <c r="L42" s="341"/>
      <c r="M42" s="341"/>
      <c r="N42" s="341"/>
      <c r="O42" s="341"/>
      <c r="P42" s="47"/>
      <c r="Q42" s="46"/>
      <c r="R42" s="46"/>
      <c r="S42" s="46"/>
      <c r="T42" s="46"/>
      <c r="U42" s="46"/>
      <c r="V42" s="46"/>
      <c r="W42" s="46"/>
      <c r="X42" s="46"/>
      <c r="Y42" s="46"/>
    </row>
    <row r="43" spans="1:25" s="150" customFormat="1" ht="6.75" customHeight="1" outlineLevel="1" x14ac:dyDescent="0.25">
      <c r="A43" s="320"/>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20"/>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20"/>
      <c r="B45" s="379" t="s">
        <v>37</v>
      </c>
      <c r="C45" s="340" t="s">
        <v>3841</v>
      </c>
      <c r="D45" s="341"/>
      <c r="E45" s="341"/>
      <c r="F45" s="341"/>
      <c r="G45" s="341"/>
      <c r="H45" s="341"/>
      <c r="I45" s="341"/>
      <c r="J45" s="341"/>
      <c r="K45" s="341"/>
      <c r="L45" s="341"/>
      <c r="M45" s="341"/>
      <c r="N45" s="341"/>
      <c r="O45" s="341"/>
      <c r="P45" s="47"/>
      <c r="Q45" s="46"/>
      <c r="R45" s="46"/>
      <c r="S45" s="46"/>
      <c r="T45" s="46"/>
      <c r="U45" s="46"/>
      <c r="V45" s="46"/>
      <c r="W45" s="46"/>
      <c r="X45" s="46"/>
      <c r="Y45" s="46"/>
    </row>
    <row r="46" spans="1:25" s="150" customFormat="1" outlineLevel="1" x14ac:dyDescent="0.25">
      <c r="A46" s="320"/>
      <c r="B46" s="380"/>
      <c r="C46" s="340"/>
      <c r="D46" s="341"/>
      <c r="E46" s="341"/>
      <c r="F46" s="341"/>
      <c r="G46" s="341"/>
      <c r="H46" s="341"/>
      <c r="I46" s="341"/>
      <c r="J46" s="341"/>
      <c r="K46" s="341"/>
      <c r="L46" s="341"/>
      <c r="M46" s="341"/>
      <c r="N46" s="341"/>
      <c r="O46" s="341"/>
      <c r="P46" s="47"/>
      <c r="Q46" s="46"/>
      <c r="R46" s="46"/>
      <c r="S46" s="46"/>
      <c r="T46" s="46"/>
      <c r="U46" s="46"/>
      <c r="V46" s="46"/>
      <c r="W46" s="46"/>
      <c r="X46" s="46"/>
      <c r="Y46" s="46"/>
    </row>
    <row r="47" spans="1:25" s="150" customFormat="1" outlineLevel="1" x14ac:dyDescent="0.25">
      <c r="A47" s="320"/>
      <c r="B47" s="380"/>
      <c r="C47" s="340"/>
      <c r="D47" s="341"/>
      <c r="E47" s="341"/>
      <c r="F47" s="341"/>
      <c r="G47" s="341"/>
      <c r="H47" s="341"/>
      <c r="I47" s="341"/>
      <c r="J47" s="341"/>
      <c r="K47" s="341"/>
      <c r="L47" s="341"/>
      <c r="M47" s="341"/>
      <c r="N47" s="341"/>
      <c r="O47" s="341"/>
      <c r="P47" s="47"/>
      <c r="Q47" s="46"/>
      <c r="R47" s="46"/>
      <c r="S47" s="46"/>
      <c r="T47" s="46"/>
      <c r="U47" s="46"/>
      <c r="V47" s="46"/>
      <c r="W47" s="46"/>
      <c r="X47" s="46"/>
      <c r="Y47" s="46"/>
    </row>
    <row r="48" spans="1:25" s="150" customFormat="1" outlineLevel="1" x14ac:dyDescent="0.25">
      <c r="A48" s="320"/>
      <c r="B48" s="380"/>
      <c r="C48" s="340"/>
      <c r="D48" s="341"/>
      <c r="E48" s="341"/>
      <c r="F48" s="341"/>
      <c r="G48" s="341"/>
      <c r="H48" s="341"/>
      <c r="I48" s="341"/>
      <c r="J48" s="341"/>
      <c r="K48" s="341"/>
      <c r="L48" s="341"/>
      <c r="M48" s="341"/>
      <c r="N48" s="341"/>
      <c r="O48" s="341"/>
      <c r="P48" s="47"/>
      <c r="Q48" s="46"/>
      <c r="R48" s="46"/>
      <c r="S48" s="46"/>
      <c r="T48" s="46"/>
      <c r="U48" s="46"/>
      <c r="V48" s="46"/>
      <c r="W48" s="46"/>
      <c r="X48" s="46"/>
      <c r="Y48" s="46"/>
    </row>
    <row r="49" spans="1:27" s="150" customFormat="1" outlineLevel="1" x14ac:dyDescent="0.25">
      <c r="A49" s="320"/>
      <c r="B49" s="380"/>
      <c r="C49" s="340"/>
      <c r="D49" s="341"/>
      <c r="E49" s="341"/>
      <c r="F49" s="341"/>
      <c r="G49" s="341"/>
      <c r="H49" s="341"/>
      <c r="I49" s="341"/>
      <c r="J49" s="341"/>
      <c r="K49" s="341"/>
      <c r="L49" s="341"/>
      <c r="M49" s="341"/>
      <c r="N49" s="341"/>
      <c r="O49" s="341"/>
      <c r="P49" s="47"/>
      <c r="Q49" s="46"/>
      <c r="R49" s="46"/>
      <c r="S49" s="46"/>
      <c r="T49" s="46"/>
      <c r="U49" s="46"/>
      <c r="V49" s="46"/>
      <c r="W49" s="46"/>
      <c r="X49" s="46"/>
      <c r="Y49" s="46"/>
    </row>
    <row r="50" spans="1:27" s="150" customFormat="1" outlineLevel="1" x14ac:dyDescent="0.25">
      <c r="A50" s="320"/>
      <c r="B50" s="111"/>
      <c r="C50" s="340"/>
      <c r="D50" s="341"/>
      <c r="E50" s="341"/>
      <c r="F50" s="341"/>
      <c r="G50" s="341"/>
      <c r="H50" s="341"/>
      <c r="I50" s="341"/>
      <c r="J50" s="341"/>
      <c r="K50" s="341"/>
      <c r="L50" s="341"/>
      <c r="M50" s="341"/>
      <c r="N50" s="341"/>
      <c r="O50" s="341"/>
      <c r="P50" s="47"/>
      <c r="Q50" s="46"/>
      <c r="R50" s="46"/>
      <c r="S50" s="46"/>
      <c r="T50" s="46"/>
      <c r="U50" s="46"/>
      <c r="V50" s="46"/>
      <c r="W50" s="46"/>
      <c r="X50" s="46"/>
      <c r="Y50" s="46"/>
    </row>
    <row r="51" spans="1:27" s="150" customFormat="1" outlineLevel="1" x14ac:dyDescent="0.25">
      <c r="A51" s="320"/>
      <c r="B51" s="112" t="str">
        <f>Notes!B12</f>
        <v>Note 5</v>
      </c>
      <c r="C51" s="340"/>
      <c r="D51" s="341"/>
      <c r="E51" s="341"/>
      <c r="F51" s="341"/>
      <c r="G51" s="341"/>
      <c r="H51" s="341"/>
      <c r="I51" s="341"/>
      <c r="J51" s="341"/>
      <c r="K51" s="341"/>
      <c r="L51" s="341"/>
      <c r="M51" s="341"/>
      <c r="N51" s="341"/>
      <c r="O51" s="341"/>
      <c r="P51" s="47"/>
      <c r="Q51" s="46"/>
      <c r="R51" s="46"/>
      <c r="S51" s="46"/>
      <c r="T51" s="46"/>
      <c r="U51" s="46"/>
      <c r="V51" s="46"/>
      <c r="W51" s="46"/>
      <c r="X51" s="46"/>
      <c r="Y51" s="46"/>
    </row>
    <row r="52" spans="1:27" s="150" customFormat="1" outlineLevel="1" x14ac:dyDescent="0.25">
      <c r="A52" s="320"/>
      <c r="B52" s="113"/>
      <c r="C52" s="340"/>
      <c r="D52" s="341"/>
      <c r="E52" s="341"/>
      <c r="F52" s="341"/>
      <c r="G52" s="341"/>
      <c r="H52" s="341"/>
      <c r="I52" s="341"/>
      <c r="J52" s="341"/>
      <c r="K52" s="341"/>
      <c r="L52" s="341"/>
      <c r="M52" s="341"/>
      <c r="N52" s="341"/>
      <c r="O52" s="341"/>
      <c r="P52" s="47"/>
      <c r="Q52" s="46"/>
      <c r="R52" s="55"/>
      <c r="S52" s="55"/>
      <c r="T52" s="55"/>
      <c r="U52" s="55"/>
      <c r="V52" s="55"/>
      <c r="W52" s="55"/>
      <c r="X52" s="55"/>
      <c r="Y52" s="55"/>
      <c r="Z52" s="152"/>
      <c r="AA52" s="152"/>
    </row>
    <row r="53" spans="1:27" s="150" customFormat="1" ht="6" customHeight="1" outlineLevel="1" x14ac:dyDescent="0.25">
      <c r="A53" s="320"/>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20"/>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ht="11.25" customHeight="1" outlineLevel="1" x14ac:dyDescent="0.25">
      <c r="A55" s="320"/>
      <c r="B55" s="104" t="s">
        <v>43</v>
      </c>
      <c r="C55" s="367" t="s">
        <v>3842</v>
      </c>
      <c r="D55" s="368"/>
      <c r="E55" s="368"/>
      <c r="F55" s="368"/>
      <c r="G55" s="368"/>
      <c r="H55" s="368"/>
      <c r="I55" s="368"/>
      <c r="J55" s="368"/>
      <c r="K55" s="368"/>
      <c r="L55" s="368"/>
      <c r="M55" s="368"/>
      <c r="N55" s="368"/>
      <c r="O55" s="368"/>
      <c r="P55" s="47"/>
      <c r="Q55" s="46"/>
      <c r="R55" s="46"/>
      <c r="S55" s="46"/>
      <c r="T55" s="46"/>
      <c r="U55" s="46"/>
      <c r="V55" s="46"/>
      <c r="W55" s="46"/>
      <c r="X55" s="46"/>
      <c r="Y55" s="46"/>
    </row>
    <row r="56" spans="1:27" s="150" customFormat="1" ht="6" customHeight="1" outlineLevel="1" x14ac:dyDescent="0.25">
      <c r="A56" s="320"/>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20"/>
      <c r="B57" s="379" t="s">
        <v>108</v>
      </c>
      <c r="C57" s="340" t="s">
        <v>3843</v>
      </c>
      <c r="D57" s="341"/>
      <c r="E57" s="341"/>
      <c r="F57" s="341"/>
      <c r="G57" s="341"/>
      <c r="H57" s="341"/>
      <c r="I57" s="341"/>
      <c r="J57" s="341"/>
      <c r="K57" s="341"/>
      <c r="L57" s="341"/>
      <c r="M57" s="341"/>
      <c r="N57" s="341"/>
      <c r="O57" s="341"/>
      <c r="P57" s="47"/>
      <c r="Q57" s="46"/>
      <c r="R57" s="46"/>
      <c r="S57" s="46"/>
      <c r="T57" s="46"/>
      <c r="U57" s="46"/>
      <c r="V57" s="46"/>
      <c r="W57" s="46"/>
      <c r="X57" s="46"/>
      <c r="Y57" s="46"/>
    </row>
    <row r="58" spans="1:27" s="150" customFormat="1" outlineLevel="1" x14ac:dyDescent="0.25">
      <c r="A58" s="320"/>
      <c r="B58" s="380"/>
      <c r="C58" s="340"/>
      <c r="D58" s="341"/>
      <c r="E58" s="341"/>
      <c r="F58" s="341"/>
      <c r="G58" s="341"/>
      <c r="H58" s="341"/>
      <c r="I58" s="341"/>
      <c r="J58" s="341"/>
      <c r="K58" s="341"/>
      <c r="L58" s="341"/>
      <c r="M58" s="341"/>
      <c r="N58" s="341"/>
      <c r="O58" s="341"/>
      <c r="P58" s="47"/>
      <c r="Q58" s="46"/>
      <c r="R58" s="46"/>
      <c r="S58" s="46"/>
      <c r="T58" s="46"/>
      <c r="U58" s="46"/>
      <c r="V58" s="46"/>
      <c r="W58" s="46"/>
      <c r="X58" s="46"/>
      <c r="Y58" s="46"/>
    </row>
    <row r="59" spans="1:27" s="150" customFormat="1" outlineLevel="1" x14ac:dyDescent="0.25">
      <c r="A59" s="320"/>
      <c r="B59" s="380"/>
      <c r="C59" s="340"/>
      <c r="D59" s="341"/>
      <c r="E59" s="341"/>
      <c r="F59" s="341"/>
      <c r="G59" s="341"/>
      <c r="H59" s="341"/>
      <c r="I59" s="341"/>
      <c r="J59" s="341"/>
      <c r="K59" s="341"/>
      <c r="L59" s="341"/>
      <c r="M59" s="341"/>
      <c r="N59" s="341"/>
      <c r="O59" s="341"/>
      <c r="P59" s="47"/>
      <c r="Q59" s="46"/>
      <c r="R59" s="46"/>
      <c r="S59" s="46"/>
      <c r="T59" s="46"/>
      <c r="U59" s="46"/>
      <c r="V59" s="46"/>
      <c r="W59" s="46"/>
      <c r="X59" s="46"/>
      <c r="Y59" s="46"/>
    </row>
    <row r="60" spans="1:27" s="150" customFormat="1" outlineLevel="1" x14ac:dyDescent="0.25">
      <c r="A60" s="320"/>
      <c r="B60" s="380"/>
      <c r="C60" s="340"/>
      <c r="D60" s="341"/>
      <c r="E60" s="341"/>
      <c r="F60" s="341"/>
      <c r="G60" s="341"/>
      <c r="H60" s="341"/>
      <c r="I60" s="341"/>
      <c r="J60" s="341"/>
      <c r="K60" s="341"/>
      <c r="L60" s="341"/>
      <c r="M60" s="341"/>
      <c r="N60" s="341"/>
      <c r="O60" s="341"/>
      <c r="P60" s="47"/>
      <c r="Q60" s="46"/>
      <c r="R60" s="46"/>
      <c r="S60" s="46"/>
      <c r="T60" s="46"/>
      <c r="U60" s="46"/>
      <c r="V60" s="46"/>
      <c r="W60" s="46"/>
      <c r="X60" s="46"/>
      <c r="Y60" s="46"/>
    </row>
    <row r="61" spans="1:27" s="150" customFormat="1" outlineLevel="1" x14ac:dyDescent="0.25">
      <c r="A61" s="320"/>
      <c r="B61" s="380"/>
      <c r="C61" s="340"/>
      <c r="D61" s="341"/>
      <c r="E61" s="341"/>
      <c r="F61" s="341"/>
      <c r="G61" s="341"/>
      <c r="H61" s="341"/>
      <c r="I61" s="341"/>
      <c r="J61" s="341"/>
      <c r="K61" s="341"/>
      <c r="L61" s="341"/>
      <c r="M61" s="341"/>
      <c r="N61" s="341"/>
      <c r="O61" s="341"/>
      <c r="P61" s="47"/>
      <c r="Q61" s="46"/>
      <c r="R61" s="46"/>
      <c r="S61" s="46"/>
      <c r="T61" s="46"/>
      <c r="U61" s="46"/>
      <c r="V61" s="46"/>
      <c r="W61" s="46"/>
      <c r="X61" s="46"/>
      <c r="Y61" s="46"/>
    </row>
    <row r="62" spans="1:27" s="150" customFormat="1" outlineLevel="1" x14ac:dyDescent="0.25">
      <c r="A62" s="320"/>
      <c r="B62" s="380"/>
      <c r="C62" s="340"/>
      <c r="D62" s="341"/>
      <c r="E62" s="341"/>
      <c r="F62" s="341"/>
      <c r="G62" s="341"/>
      <c r="H62" s="341"/>
      <c r="I62" s="341"/>
      <c r="J62" s="341"/>
      <c r="K62" s="341"/>
      <c r="L62" s="341"/>
      <c r="M62" s="341"/>
      <c r="N62" s="341"/>
      <c r="O62" s="341"/>
      <c r="P62" s="47"/>
      <c r="Q62" s="46"/>
      <c r="R62" s="46"/>
      <c r="S62" s="46"/>
      <c r="T62" s="46"/>
      <c r="U62" s="46"/>
      <c r="V62" s="46"/>
      <c r="W62" s="46"/>
      <c r="X62" s="46"/>
      <c r="Y62" s="46"/>
    </row>
    <row r="63" spans="1:27" s="150" customFormat="1" outlineLevel="1" x14ac:dyDescent="0.25">
      <c r="A63" s="320"/>
      <c r="B63" s="380"/>
      <c r="C63" s="340"/>
      <c r="D63" s="341"/>
      <c r="E63" s="341"/>
      <c r="F63" s="341"/>
      <c r="G63" s="341"/>
      <c r="H63" s="341"/>
      <c r="I63" s="341"/>
      <c r="J63" s="341"/>
      <c r="K63" s="341"/>
      <c r="L63" s="341"/>
      <c r="M63" s="341"/>
      <c r="N63" s="341"/>
      <c r="O63" s="341"/>
      <c r="P63" s="47"/>
      <c r="Q63" s="46"/>
      <c r="R63" s="46"/>
      <c r="S63" s="46"/>
      <c r="T63" s="46"/>
      <c r="U63" s="46"/>
      <c r="V63" s="46"/>
      <c r="W63" s="46"/>
      <c r="X63" s="46"/>
      <c r="Y63" s="46"/>
    </row>
    <row r="64" spans="1:27" s="150" customFormat="1" outlineLevel="1" x14ac:dyDescent="0.25">
      <c r="A64" s="320"/>
      <c r="B64" s="381"/>
      <c r="C64" s="340"/>
      <c r="D64" s="341"/>
      <c r="E64" s="341"/>
      <c r="F64" s="341"/>
      <c r="G64" s="341"/>
      <c r="H64" s="341"/>
      <c r="I64" s="341"/>
      <c r="J64" s="341"/>
      <c r="K64" s="341"/>
      <c r="L64" s="341"/>
      <c r="M64" s="341"/>
      <c r="N64" s="341"/>
      <c r="O64" s="341"/>
      <c r="P64" s="47"/>
      <c r="Q64" s="46"/>
      <c r="R64" s="46"/>
      <c r="S64" s="46"/>
      <c r="T64" s="46"/>
      <c r="U64" s="46"/>
      <c r="V64" s="46"/>
      <c r="W64" s="46"/>
      <c r="X64" s="46"/>
      <c r="Y64" s="46"/>
    </row>
    <row r="65" spans="1:25" s="150" customFormat="1" ht="6" customHeight="1" outlineLevel="1" x14ac:dyDescent="0.25">
      <c r="A65" s="320"/>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20"/>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20"/>
      <c r="B67" s="362" t="s">
        <v>63</v>
      </c>
      <c r="C67" s="340" t="s">
        <v>5130</v>
      </c>
      <c r="D67" s="341"/>
      <c r="E67" s="341"/>
      <c r="F67" s="341"/>
      <c r="G67" s="341"/>
      <c r="H67" s="341"/>
      <c r="I67" s="341"/>
      <c r="J67" s="341"/>
      <c r="K67" s="341"/>
      <c r="L67" s="341"/>
      <c r="M67" s="341"/>
      <c r="N67" s="341"/>
      <c r="O67" s="341"/>
      <c r="P67" s="47"/>
      <c r="Q67" s="46"/>
      <c r="R67" s="46"/>
      <c r="S67" s="46"/>
      <c r="T67" s="46"/>
      <c r="U67" s="46"/>
      <c r="V67" s="46"/>
      <c r="W67" s="46"/>
      <c r="X67" s="46"/>
      <c r="Y67" s="46"/>
    </row>
    <row r="68" spans="1:25" s="150" customFormat="1" outlineLevel="1" x14ac:dyDescent="0.25">
      <c r="A68" s="320"/>
      <c r="B68" s="351"/>
      <c r="C68" s="340"/>
      <c r="D68" s="341"/>
      <c r="E68" s="341"/>
      <c r="F68" s="341"/>
      <c r="G68" s="341"/>
      <c r="H68" s="341"/>
      <c r="I68" s="341"/>
      <c r="J68" s="341"/>
      <c r="K68" s="341"/>
      <c r="L68" s="341"/>
      <c r="M68" s="341"/>
      <c r="N68" s="341"/>
      <c r="O68" s="341"/>
      <c r="P68" s="47"/>
      <c r="Q68" s="46"/>
      <c r="R68" s="46"/>
      <c r="S68" s="46"/>
      <c r="T68" s="46"/>
      <c r="U68" s="46"/>
      <c r="V68" s="46"/>
      <c r="W68" s="46"/>
      <c r="X68" s="46"/>
      <c r="Y68" s="46"/>
    </row>
    <row r="69" spans="1:25" s="150" customFormat="1" outlineLevel="1" x14ac:dyDescent="0.25">
      <c r="A69" s="320"/>
      <c r="B69" s="351"/>
      <c r="C69" s="340"/>
      <c r="D69" s="341"/>
      <c r="E69" s="341"/>
      <c r="F69" s="341"/>
      <c r="G69" s="341"/>
      <c r="H69" s="341"/>
      <c r="I69" s="341"/>
      <c r="J69" s="341"/>
      <c r="K69" s="341"/>
      <c r="L69" s="341"/>
      <c r="M69" s="341"/>
      <c r="N69" s="341"/>
      <c r="O69" s="341"/>
      <c r="P69" s="47"/>
      <c r="Q69" s="46"/>
      <c r="R69" s="46"/>
      <c r="S69" s="46"/>
      <c r="T69" s="46"/>
      <c r="U69" s="46"/>
      <c r="V69" s="46"/>
      <c r="W69" s="46"/>
      <c r="X69" s="46"/>
      <c r="Y69" s="46"/>
    </row>
    <row r="70" spans="1:25" s="150" customFormat="1" outlineLevel="1" x14ac:dyDescent="0.25">
      <c r="A70" s="320"/>
      <c r="B70" s="352"/>
      <c r="C70" s="340"/>
      <c r="D70" s="341"/>
      <c r="E70" s="341"/>
      <c r="F70" s="341"/>
      <c r="G70" s="341"/>
      <c r="H70" s="341"/>
      <c r="I70" s="341"/>
      <c r="J70" s="341"/>
      <c r="K70" s="341"/>
      <c r="L70" s="341"/>
      <c r="M70" s="341"/>
      <c r="N70" s="341"/>
      <c r="O70" s="341"/>
      <c r="P70" s="47"/>
      <c r="Q70" s="46"/>
      <c r="R70" s="46"/>
      <c r="S70" s="46"/>
      <c r="T70" s="46"/>
      <c r="U70" s="46"/>
      <c r="V70" s="46"/>
      <c r="W70" s="46"/>
      <c r="X70" s="46"/>
      <c r="Y70" s="46"/>
    </row>
    <row r="71" spans="1:25" s="150" customFormat="1" ht="6" customHeight="1" outlineLevel="1" x14ac:dyDescent="0.25">
      <c r="A71" s="320"/>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20"/>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20"/>
      <c r="B73" s="362" t="s">
        <v>64</v>
      </c>
      <c r="C73" s="340" t="s">
        <v>5138</v>
      </c>
      <c r="D73" s="341"/>
      <c r="E73" s="341"/>
      <c r="F73" s="341"/>
      <c r="G73" s="341"/>
      <c r="H73" s="341"/>
      <c r="I73" s="341"/>
      <c r="J73" s="341"/>
      <c r="K73" s="341"/>
      <c r="L73" s="341"/>
      <c r="M73" s="341"/>
      <c r="N73" s="341"/>
      <c r="O73" s="341"/>
      <c r="P73" s="47"/>
      <c r="Q73" s="46"/>
      <c r="R73" s="46"/>
      <c r="S73" s="46"/>
      <c r="T73" s="46"/>
      <c r="U73" s="46"/>
      <c r="V73" s="46"/>
      <c r="W73" s="46"/>
      <c r="X73" s="46"/>
      <c r="Y73" s="46"/>
    </row>
    <row r="74" spans="1:25" s="150" customFormat="1" outlineLevel="1" x14ac:dyDescent="0.25">
      <c r="A74" s="320"/>
      <c r="B74" s="351"/>
      <c r="C74" s="340"/>
      <c r="D74" s="341"/>
      <c r="E74" s="341"/>
      <c r="F74" s="341"/>
      <c r="G74" s="341"/>
      <c r="H74" s="341"/>
      <c r="I74" s="341"/>
      <c r="J74" s="341"/>
      <c r="K74" s="341"/>
      <c r="L74" s="341"/>
      <c r="M74" s="341"/>
      <c r="N74" s="341"/>
      <c r="O74" s="341"/>
      <c r="P74" s="47"/>
      <c r="Q74" s="46"/>
      <c r="R74" s="46"/>
      <c r="S74" s="46"/>
      <c r="T74" s="46"/>
      <c r="U74" s="46"/>
      <c r="V74" s="46"/>
      <c r="W74" s="46"/>
      <c r="X74" s="46"/>
      <c r="Y74" s="46"/>
    </row>
    <row r="75" spans="1:25" s="150" customFormat="1" outlineLevel="1" x14ac:dyDescent="0.25">
      <c r="A75" s="320"/>
      <c r="B75" s="351"/>
      <c r="C75" s="340"/>
      <c r="D75" s="341"/>
      <c r="E75" s="341"/>
      <c r="F75" s="341"/>
      <c r="G75" s="341"/>
      <c r="H75" s="341"/>
      <c r="I75" s="341"/>
      <c r="J75" s="341"/>
      <c r="K75" s="341"/>
      <c r="L75" s="341"/>
      <c r="M75" s="341"/>
      <c r="N75" s="341"/>
      <c r="O75" s="341"/>
      <c r="P75" s="47"/>
      <c r="Q75" s="46"/>
      <c r="R75" s="46"/>
      <c r="S75" s="46"/>
      <c r="T75" s="46"/>
      <c r="U75" s="46"/>
      <c r="V75" s="46"/>
      <c r="W75" s="46"/>
      <c r="X75" s="46"/>
      <c r="Y75" s="46"/>
    </row>
    <row r="76" spans="1:25" s="150" customFormat="1" outlineLevel="1" x14ac:dyDescent="0.25">
      <c r="A76" s="320"/>
      <c r="B76" s="352"/>
      <c r="C76" s="340"/>
      <c r="D76" s="341"/>
      <c r="E76" s="341"/>
      <c r="F76" s="341"/>
      <c r="G76" s="341"/>
      <c r="H76" s="341"/>
      <c r="I76" s="341"/>
      <c r="J76" s="341"/>
      <c r="K76" s="341"/>
      <c r="L76" s="341"/>
      <c r="M76" s="341"/>
      <c r="N76" s="341"/>
      <c r="O76" s="341"/>
      <c r="P76" s="47"/>
      <c r="Q76" s="46"/>
      <c r="R76" s="46"/>
      <c r="S76" s="46"/>
      <c r="T76" s="46"/>
      <c r="U76" s="46"/>
      <c r="V76" s="46"/>
      <c r="W76" s="46"/>
      <c r="X76" s="46"/>
      <c r="Y76" s="46"/>
    </row>
    <row r="77" spans="1:25" s="150" customFormat="1" ht="6" customHeight="1" outlineLevel="1" x14ac:dyDescent="0.25">
      <c r="A77" s="320"/>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20"/>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20"/>
      <c r="B79" s="362" t="s">
        <v>34</v>
      </c>
      <c r="C79" s="341" t="s">
        <v>3832</v>
      </c>
      <c r="D79" s="341"/>
      <c r="E79" s="341"/>
      <c r="F79" s="341"/>
      <c r="G79" s="341"/>
      <c r="H79" s="341"/>
      <c r="I79" s="341"/>
      <c r="J79" s="341"/>
      <c r="K79" s="341"/>
      <c r="L79" s="341"/>
      <c r="M79" s="341"/>
      <c r="N79" s="341"/>
      <c r="O79" s="341"/>
      <c r="P79" s="47"/>
      <c r="Q79" s="46"/>
      <c r="R79" s="46"/>
      <c r="S79" s="46"/>
      <c r="T79" s="46"/>
      <c r="U79" s="46"/>
      <c r="V79" s="46"/>
      <c r="W79" s="46"/>
      <c r="X79" s="46"/>
      <c r="Y79" s="46"/>
    </row>
    <row r="80" spans="1:25" s="150" customFormat="1" outlineLevel="1" x14ac:dyDescent="0.25">
      <c r="A80" s="320"/>
      <c r="B80" s="351"/>
      <c r="C80" s="341"/>
      <c r="D80" s="341"/>
      <c r="E80" s="341"/>
      <c r="F80" s="341"/>
      <c r="G80" s="341"/>
      <c r="H80" s="341"/>
      <c r="I80" s="341"/>
      <c r="J80" s="341"/>
      <c r="K80" s="341"/>
      <c r="L80" s="341"/>
      <c r="M80" s="341"/>
      <c r="N80" s="341"/>
      <c r="O80" s="341"/>
      <c r="P80" s="47"/>
      <c r="Q80" s="46"/>
      <c r="R80" s="46"/>
      <c r="S80" s="46"/>
      <c r="T80" s="46"/>
      <c r="U80" s="46"/>
      <c r="V80" s="46"/>
      <c r="W80" s="46"/>
      <c r="X80" s="46"/>
      <c r="Y80" s="46"/>
    </row>
    <row r="81" spans="1:25" s="150" customFormat="1" outlineLevel="1" x14ac:dyDescent="0.25">
      <c r="A81" s="320"/>
      <c r="B81" s="351"/>
      <c r="C81" s="341"/>
      <c r="D81" s="341"/>
      <c r="E81" s="341"/>
      <c r="F81" s="341"/>
      <c r="G81" s="341"/>
      <c r="H81" s="341"/>
      <c r="I81" s="341"/>
      <c r="J81" s="341"/>
      <c r="K81" s="341"/>
      <c r="L81" s="341"/>
      <c r="M81" s="341"/>
      <c r="N81" s="341"/>
      <c r="O81" s="341"/>
      <c r="P81" s="47"/>
      <c r="Q81" s="46"/>
      <c r="R81" s="46"/>
      <c r="S81" s="46"/>
      <c r="T81" s="46"/>
      <c r="U81" s="46"/>
      <c r="V81" s="46"/>
      <c r="W81" s="46"/>
      <c r="X81" s="46"/>
      <c r="Y81" s="46"/>
    </row>
    <row r="82" spans="1:25" s="150" customFormat="1" outlineLevel="1" x14ac:dyDescent="0.25">
      <c r="A82" s="320"/>
      <c r="B82" s="115"/>
      <c r="C82" s="341"/>
      <c r="D82" s="341"/>
      <c r="E82" s="341"/>
      <c r="F82" s="341"/>
      <c r="G82" s="341"/>
      <c r="H82" s="341"/>
      <c r="I82" s="341"/>
      <c r="J82" s="341"/>
      <c r="K82" s="341"/>
      <c r="L82" s="341"/>
      <c r="M82" s="341"/>
      <c r="N82" s="341"/>
      <c r="O82" s="341"/>
      <c r="P82" s="47"/>
      <c r="Q82" s="46"/>
      <c r="R82" s="46"/>
      <c r="S82" s="46"/>
      <c r="T82" s="46"/>
      <c r="U82" s="46"/>
      <c r="V82" s="46"/>
      <c r="W82" s="46"/>
      <c r="X82" s="46"/>
      <c r="Y82" s="46"/>
    </row>
    <row r="83" spans="1:25" s="150" customFormat="1" outlineLevel="1" x14ac:dyDescent="0.25">
      <c r="A83" s="320"/>
      <c r="B83" s="116" t="str">
        <f>Notes!B14</f>
        <v>Note 6</v>
      </c>
      <c r="C83" s="341"/>
      <c r="D83" s="341"/>
      <c r="E83" s="341"/>
      <c r="F83" s="341"/>
      <c r="G83" s="341"/>
      <c r="H83" s="341"/>
      <c r="I83" s="341"/>
      <c r="J83" s="341"/>
      <c r="K83" s="341"/>
      <c r="L83" s="341"/>
      <c r="M83" s="341"/>
      <c r="N83" s="341"/>
      <c r="O83" s="341"/>
      <c r="P83" s="47"/>
      <c r="Q83" s="46"/>
      <c r="R83" s="46"/>
      <c r="S83" s="46"/>
      <c r="T83" s="46"/>
      <c r="U83" s="46"/>
      <c r="V83" s="46"/>
      <c r="W83" s="46"/>
      <c r="X83" s="46"/>
      <c r="Y83" s="46"/>
    </row>
    <row r="84" spans="1:25" s="150" customFormat="1" ht="10.5" customHeight="1" outlineLevel="1" x14ac:dyDescent="0.25">
      <c r="A84" s="320"/>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20"/>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20"/>
      <c r="B86" s="103" t="s">
        <v>6</v>
      </c>
      <c r="C86" s="328" t="s">
        <v>38</v>
      </c>
      <c r="D86" s="328"/>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20"/>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21"/>
      <c r="B88" s="118" t="s">
        <v>44</v>
      </c>
      <c r="C88" s="367"/>
      <c r="D88" s="368"/>
      <c r="E88" s="368"/>
      <c r="F88" s="368"/>
      <c r="G88" s="368"/>
      <c r="H88" s="368"/>
      <c r="I88" s="368"/>
      <c r="J88" s="368"/>
      <c r="K88" s="368"/>
      <c r="L88" s="368"/>
      <c r="M88" s="368"/>
      <c r="N88" s="368"/>
      <c r="O88" s="368"/>
      <c r="P88" s="47"/>
      <c r="Q88" s="46"/>
      <c r="R88" s="46"/>
      <c r="S88" s="46"/>
      <c r="T88" s="46"/>
      <c r="U88" s="46"/>
      <c r="V88" s="46"/>
      <c r="W88" s="46"/>
      <c r="X88" s="46"/>
      <c r="Y88" s="46"/>
    </row>
    <row r="89" spans="1:25" s="150" customFormat="1" ht="6" customHeight="1" outlineLevel="1" x14ac:dyDescent="0.25">
      <c r="A89" s="322"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323"/>
      <c r="B90" s="329" t="s">
        <v>90</v>
      </c>
      <c r="C90" s="329"/>
      <c r="D90" s="329"/>
      <c r="E90" s="329"/>
      <c r="F90" s="329"/>
      <c r="G90" s="384"/>
      <c r="H90" s="328" t="s">
        <v>38</v>
      </c>
      <c r="I90" s="328"/>
      <c r="J90" s="72"/>
      <c r="K90" s="72"/>
      <c r="L90" s="72"/>
      <c r="M90" s="72"/>
      <c r="N90" s="72"/>
      <c r="O90" s="65"/>
      <c r="P90" s="47"/>
      <c r="Q90" s="46"/>
      <c r="R90" s="46"/>
      <c r="S90" s="46"/>
      <c r="T90" s="46"/>
      <c r="U90" s="46"/>
      <c r="V90" s="46"/>
      <c r="W90" s="46"/>
      <c r="X90" s="46"/>
      <c r="Y90" s="46"/>
    </row>
    <row r="91" spans="1:25" s="150" customFormat="1" ht="6" customHeight="1" outlineLevel="1" x14ac:dyDescent="0.25">
      <c r="A91" s="323"/>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71.5" customHeight="1" outlineLevel="1" x14ac:dyDescent="0.25">
      <c r="A92" s="323"/>
      <c r="B92" s="386" t="s">
        <v>158</v>
      </c>
      <c r="C92" s="326" t="s">
        <v>101</v>
      </c>
      <c r="D92" s="327"/>
      <c r="E92" s="340" t="s">
        <v>3838</v>
      </c>
      <c r="F92" s="341"/>
      <c r="G92" s="65"/>
      <c r="H92" s="327" t="s">
        <v>173</v>
      </c>
      <c r="I92" s="327"/>
      <c r="J92" s="340" t="s">
        <v>3839</v>
      </c>
      <c r="K92" s="341"/>
      <c r="L92" s="341"/>
      <c r="M92" s="341"/>
      <c r="N92" s="341"/>
      <c r="O92" s="341"/>
      <c r="P92" s="47"/>
      <c r="Q92" s="46"/>
      <c r="R92" s="46"/>
      <c r="S92" s="46"/>
      <c r="T92" s="46"/>
      <c r="U92" s="46"/>
      <c r="V92" s="46"/>
      <c r="W92" s="46"/>
      <c r="X92" s="46"/>
      <c r="Y92" s="46"/>
    </row>
    <row r="93" spans="1:25" s="150" customFormat="1" ht="8.25" customHeight="1" outlineLevel="1" x14ac:dyDescent="0.25">
      <c r="A93" s="323"/>
      <c r="B93" s="387"/>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323"/>
      <c r="B94" s="357" t="str">
        <f>Notes!B18</f>
        <v>Note 8</v>
      </c>
      <c r="C94" s="359" t="s">
        <v>169</v>
      </c>
      <c r="D94" s="360"/>
      <c r="E94" s="360"/>
      <c r="F94" s="360"/>
      <c r="G94" s="360"/>
      <c r="H94" s="360"/>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323"/>
      <c r="B95" s="357"/>
      <c r="C95" s="143"/>
      <c r="D95" s="143"/>
      <c r="E95" s="143"/>
      <c r="F95" s="143"/>
      <c r="G95" s="143"/>
      <c r="H95" s="143"/>
      <c r="I95" s="143"/>
      <c r="J95" s="143"/>
      <c r="K95" s="143"/>
      <c r="L95" s="143"/>
      <c r="M95" s="143"/>
      <c r="N95" s="327" t="s">
        <v>172</v>
      </c>
      <c r="O95" s="327"/>
      <c r="P95" s="47"/>
      <c r="Q95" s="46"/>
      <c r="R95" s="46"/>
      <c r="S95" s="46"/>
      <c r="T95" s="46"/>
      <c r="U95" s="46"/>
      <c r="V95" s="46"/>
      <c r="W95" s="46"/>
      <c r="X95" s="46"/>
      <c r="Y95" s="46"/>
    </row>
    <row r="96" spans="1:25" s="150" customFormat="1" ht="45" customHeight="1" outlineLevel="1" x14ac:dyDescent="0.25">
      <c r="A96" s="323"/>
      <c r="B96" s="357"/>
      <c r="C96" s="326" t="s">
        <v>102</v>
      </c>
      <c r="D96" s="327"/>
      <c r="E96" s="334" t="s">
        <v>103</v>
      </c>
      <c r="F96" s="334"/>
      <c r="G96" s="335"/>
      <c r="H96" s="335"/>
      <c r="I96" s="335"/>
      <c r="J96" s="335"/>
      <c r="K96" s="335"/>
      <c r="L96" s="335"/>
      <c r="M96" s="335"/>
      <c r="N96" s="335"/>
      <c r="O96" s="335"/>
      <c r="P96" s="47"/>
      <c r="Q96" s="46"/>
      <c r="R96" s="46"/>
      <c r="S96" s="46"/>
      <c r="T96" s="46"/>
      <c r="U96" s="46"/>
      <c r="V96" s="46"/>
      <c r="W96" s="46"/>
      <c r="X96" s="46"/>
      <c r="Y96" s="46"/>
    </row>
    <row r="97" spans="1:25" s="150" customFormat="1" ht="30" customHeight="1" outlineLevel="1" x14ac:dyDescent="0.25">
      <c r="A97" s="323"/>
      <c r="B97" s="357"/>
      <c r="C97" s="326"/>
      <c r="D97" s="327"/>
      <c r="E97" s="336" t="s">
        <v>104</v>
      </c>
      <c r="F97" s="337"/>
      <c r="G97" s="328"/>
      <c r="H97" s="328"/>
      <c r="I97" s="325"/>
      <c r="J97" s="325"/>
      <c r="K97" s="325"/>
      <c r="L97" s="325"/>
      <c r="M97" s="325"/>
      <c r="N97" s="325"/>
      <c r="O97" s="325"/>
      <c r="P97" s="47"/>
      <c r="Q97" s="46"/>
      <c r="R97" s="46"/>
      <c r="S97" s="46"/>
      <c r="T97" s="46"/>
      <c r="U97" s="46"/>
      <c r="V97" s="46"/>
      <c r="W97" s="46"/>
      <c r="X97" s="46"/>
      <c r="Y97" s="46"/>
    </row>
    <row r="98" spans="1:25" s="150" customFormat="1" ht="45" customHeight="1" outlineLevel="1" x14ac:dyDescent="0.25">
      <c r="A98" s="323"/>
      <c r="B98" s="357"/>
      <c r="C98" s="326"/>
      <c r="D98" s="327"/>
      <c r="E98" s="334" t="s">
        <v>105</v>
      </c>
      <c r="F98" s="334"/>
      <c r="G98" s="342"/>
      <c r="H98" s="342"/>
      <c r="I98" s="335"/>
      <c r="J98" s="335"/>
      <c r="K98" s="335"/>
      <c r="L98" s="335"/>
      <c r="M98" s="335"/>
      <c r="N98" s="335"/>
      <c r="O98" s="335"/>
      <c r="P98" s="47"/>
      <c r="Q98" s="46"/>
      <c r="R98" s="46"/>
      <c r="S98" s="46"/>
      <c r="T98" s="46"/>
      <c r="U98" s="46"/>
      <c r="V98" s="46"/>
      <c r="W98" s="46"/>
      <c r="X98" s="46"/>
      <c r="Y98" s="46"/>
    </row>
    <row r="99" spans="1:25" s="150" customFormat="1" ht="30" customHeight="1" outlineLevel="1" x14ac:dyDescent="0.25">
      <c r="A99" s="323"/>
      <c r="B99" s="357"/>
      <c r="C99" s="326"/>
      <c r="D99" s="327"/>
      <c r="E99" s="336" t="s">
        <v>104</v>
      </c>
      <c r="F99" s="337"/>
      <c r="G99" s="328"/>
      <c r="H99" s="328"/>
      <c r="I99" s="325"/>
      <c r="J99" s="325"/>
      <c r="K99" s="325"/>
      <c r="L99" s="325"/>
      <c r="M99" s="325"/>
      <c r="N99" s="325"/>
      <c r="O99" s="325"/>
      <c r="P99" s="47"/>
      <c r="Q99" s="46"/>
      <c r="R99" s="46"/>
      <c r="S99" s="46"/>
      <c r="T99" s="46"/>
      <c r="U99" s="46"/>
      <c r="V99" s="46"/>
      <c r="W99" s="46"/>
      <c r="X99" s="46"/>
      <c r="Y99" s="46"/>
    </row>
    <row r="100" spans="1:25" s="150" customFormat="1" ht="8.25" customHeight="1" outlineLevel="1" x14ac:dyDescent="0.25">
      <c r="A100" s="323"/>
      <c r="B100" s="357"/>
      <c r="C100" s="143"/>
      <c r="D100" s="143"/>
      <c r="E100" s="143"/>
      <c r="F100" s="143"/>
      <c r="G100" s="143"/>
      <c r="H100" s="143"/>
      <c r="I100" s="143"/>
      <c r="J100" s="143"/>
      <c r="K100" s="143"/>
      <c r="L100" s="143"/>
      <c r="M100" s="143"/>
      <c r="N100" s="325"/>
      <c r="O100" s="325"/>
      <c r="P100" s="47"/>
      <c r="Q100" s="46"/>
      <c r="R100" s="46"/>
      <c r="S100" s="46"/>
      <c r="T100" s="46"/>
      <c r="U100" s="46"/>
      <c r="V100" s="46"/>
      <c r="W100" s="46"/>
      <c r="X100" s="46"/>
      <c r="Y100" s="46"/>
    </row>
    <row r="101" spans="1:25" s="150" customFormat="1" ht="60" customHeight="1" outlineLevel="1" x14ac:dyDescent="0.25">
      <c r="A101" s="323"/>
      <c r="B101" s="357"/>
      <c r="C101" s="326" t="s">
        <v>170</v>
      </c>
      <c r="D101" s="327"/>
      <c r="E101" s="328"/>
      <c r="F101" s="328"/>
      <c r="G101" s="328"/>
      <c r="H101" s="328"/>
      <c r="I101" s="328"/>
      <c r="J101" s="328"/>
      <c r="K101" s="328"/>
      <c r="L101" s="328"/>
      <c r="M101" s="328"/>
      <c r="N101" s="328"/>
      <c r="O101" s="328"/>
      <c r="P101" s="47"/>
      <c r="Q101" s="46"/>
      <c r="R101" s="46"/>
      <c r="S101" s="46"/>
      <c r="T101" s="46"/>
      <c r="U101" s="46"/>
      <c r="V101" s="46"/>
      <c r="W101" s="46"/>
      <c r="X101" s="46"/>
      <c r="Y101" s="46"/>
    </row>
    <row r="102" spans="1:25" s="150" customFormat="1" ht="8.25" customHeight="1" outlineLevel="1" x14ac:dyDescent="0.25">
      <c r="A102" s="323"/>
      <c r="B102" s="357"/>
      <c r="C102" s="329"/>
      <c r="D102" s="329"/>
      <c r="E102" s="329"/>
      <c r="F102" s="329"/>
      <c r="G102" s="329"/>
      <c r="H102" s="329"/>
      <c r="I102" s="329"/>
      <c r="J102" s="329"/>
      <c r="K102" s="329"/>
      <c r="L102" s="329"/>
      <c r="M102" s="329"/>
      <c r="N102" s="329"/>
      <c r="O102" s="329"/>
      <c r="P102" s="47"/>
      <c r="Q102" s="46"/>
      <c r="R102" s="46"/>
      <c r="S102" s="46"/>
      <c r="T102" s="46"/>
      <c r="U102" s="46"/>
      <c r="V102" s="46"/>
      <c r="W102" s="46"/>
      <c r="X102" s="46"/>
      <c r="Y102" s="46"/>
    </row>
    <row r="103" spans="1:25" s="150" customFormat="1" ht="30" customHeight="1" outlineLevel="1" x14ac:dyDescent="0.25">
      <c r="A103" s="323"/>
      <c r="B103" s="357"/>
      <c r="C103" s="143"/>
      <c r="D103" s="143"/>
      <c r="E103" s="143"/>
      <c r="F103" s="143"/>
      <c r="G103" s="143"/>
      <c r="H103" s="143"/>
      <c r="I103" s="143"/>
      <c r="J103" s="143"/>
      <c r="K103" s="143"/>
      <c r="L103" s="143"/>
      <c r="M103" s="143"/>
      <c r="N103" s="327" t="s">
        <v>172</v>
      </c>
      <c r="O103" s="327"/>
      <c r="P103" s="47"/>
      <c r="Q103" s="46"/>
      <c r="R103" s="46"/>
      <c r="S103" s="46"/>
      <c r="T103" s="46"/>
      <c r="U103" s="46"/>
      <c r="V103" s="46"/>
      <c r="W103" s="46"/>
      <c r="X103" s="46"/>
      <c r="Y103" s="46"/>
    </row>
    <row r="104" spans="1:25" s="150" customFormat="1" ht="45" customHeight="1" outlineLevel="1" x14ac:dyDescent="0.25">
      <c r="A104" s="323"/>
      <c r="B104" s="357"/>
      <c r="C104" s="330" t="s">
        <v>106</v>
      </c>
      <c r="D104" s="331"/>
      <c r="E104" s="334" t="s">
        <v>107</v>
      </c>
      <c r="F104" s="334"/>
      <c r="G104" s="335"/>
      <c r="H104" s="335"/>
      <c r="I104" s="335"/>
      <c r="J104" s="335"/>
      <c r="K104" s="335"/>
      <c r="L104" s="335"/>
      <c r="M104" s="335"/>
      <c r="N104" s="335"/>
      <c r="O104" s="335"/>
      <c r="P104" s="47"/>
      <c r="Q104" s="46"/>
      <c r="R104" s="46"/>
      <c r="S104" s="46"/>
      <c r="T104" s="46"/>
      <c r="U104" s="46"/>
      <c r="V104" s="46"/>
      <c r="W104" s="46"/>
      <c r="X104" s="46"/>
      <c r="Y104" s="46"/>
    </row>
    <row r="105" spans="1:25" s="150" customFormat="1" ht="30" customHeight="1" outlineLevel="1" x14ac:dyDescent="0.25">
      <c r="A105" s="323"/>
      <c r="B105" s="357"/>
      <c r="C105" s="332"/>
      <c r="D105" s="333"/>
      <c r="E105" s="336" t="s">
        <v>104</v>
      </c>
      <c r="F105" s="337"/>
      <c r="G105" s="328"/>
      <c r="H105" s="328"/>
      <c r="I105" s="338"/>
      <c r="J105" s="339"/>
      <c r="K105" s="339"/>
      <c r="L105" s="339"/>
      <c r="M105" s="339"/>
      <c r="N105" s="339"/>
      <c r="O105" s="339"/>
      <c r="P105" s="47"/>
      <c r="Q105" s="46"/>
      <c r="R105" s="46"/>
      <c r="S105" s="46"/>
      <c r="T105" s="46"/>
      <c r="U105" s="46"/>
      <c r="V105" s="46"/>
      <c r="W105" s="46"/>
      <c r="X105" s="46"/>
      <c r="Y105" s="46"/>
    </row>
    <row r="106" spans="1:25" s="150" customFormat="1" ht="6" customHeight="1" outlineLevel="1" x14ac:dyDescent="0.25">
      <c r="A106" s="323"/>
      <c r="B106" s="119"/>
      <c r="C106" s="325"/>
      <c r="D106" s="325"/>
      <c r="E106" s="325"/>
      <c r="F106" s="325"/>
      <c r="G106" s="325"/>
      <c r="H106" s="325"/>
      <c r="I106" s="325"/>
      <c r="J106" s="325"/>
      <c r="K106" s="325"/>
      <c r="L106" s="325"/>
      <c r="M106" s="325"/>
      <c r="N106" s="325"/>
      <c r="O106" s="325"/>
      <c r="P106" s="47"/>
      <c r="Q106" s="46"/>
      <c r="R106" s="46"/>
      <c r="S106" s="46"/>
      <c r="T106" s="46"/>
      <c r="U106" s="46"/>
      <c r="V106" s="46"/>
      <c r="W106" s="46"/>
      <c r="X106" s="46"/>
      <c r="Y106" s="46"/>
    </row>
    <row r="107" spans="1:25" s="150" customFormat="1" ht="25.5" customHeight="1" outlineLevel="1" x14ac:dyDescent="0.25">
      <c r="A107" s="323"/>
      <c r="B107" s="357" t="str">
        <f>Notes!B20</f>
        <v>Note 9</v>
      </c>
      <c r="C107" s="359" t="s">
        <v>178</v>
      </c>
      <c r="D107" s="360"/>
      <c r="E107" s="360"/>
      <c r="F107" s="360"/>
      <c r="G107" s="360"/>
      <c r="H107" s="360"/>
      <c r="I107" s="361"/>
      <c r="J107" s="325"/>
      <c r="K107" s="325"/>
      <c r="L107" s="325"/>
      <c r="M107" s="325"/>
      <c r="N107" s="325"/>
      <c r="O107" s="325"/>
      <c r="P107" s="47"/>
      <c r="Q107" s="46"/>
      <c r="R107" s="46"/>
      <c r="S107" s="46"/>
      <c r="T107" s="46"/>
      <c r="U107" s="46"/>
      <c r="V107" s="46"/>
      <c r="W107" s="46"/>
      <c r="X107" s="46"/>
      <c r="Y107" s="46"/>
    </row>
    <row r="108" spans="1:25" s="150" customFormat="1" ht="6" customHeight="1" outlineLevel="1" x14ac:dyDescent="0.25">
      <c r="A108" s="323"/>
      <c r="B108" s="357"/>
      <c r="C108" s="329"/>
      <c r="D108" s="329"/>
      <c r="E108" s="329"/>
      <c r="F108" s="329"/>
      <c r="G108" s="329"/>
      <c r="H108" s="329"/>
      <c r="I108" s="329"/>
      <c r="J108" s="329"/>
      <c r="K108" s="329"/>
      <c r="L108" s="329"/>
      <c r="M108" s="329"/>
      <c r="N108" s="329"/>
      <c r="O108" s="329"/>
      <c r="P108" s="47"/>
      <c r="Q108" s="46"/>
      <c r="R108" s="46"/>
      <c r="S108" s="46"/>
      <c r="T108" s="46"/>
      <c r="U108" s="46"/>
      <c r="V108" s="46"/>
      <c r="W108" s="46"/>
      <c r="X108" s="46"/>
      <c r="Y108" s="46"/>
    </row>
    <row r="109" spans="1:25" s="150" customFormat="1" ht="45" customHeight="1" outlineLevel="1" thickBot="1" x14ac:dyDescent="0.3">
      <c r="A109" s="324"/>
      <c r="B109" s="358"/>
      <c r="C109" s="341" t="s">
        <v>3837</v>
      </c>
      <c r="D109" s="341"/>
      <c r="E109" s="341"/>
      <c r="F109" s="341"/>
      <c r="G109" s="341"/>
      <c r="H109" s="341"/>
      <c r="I109" s="341"/>
      <c r="J109" s="341"/>
      <c r="K109" s="341"/>
      <c r="L109" s="341"/>
      <c r="M109" s="341"/>
      <c r="N109" s="341"/>
      <c r="O109" s="341"/>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53" t="s">
        <v>1</v>
      </c>
      <c r="D112" s="354"/>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67"/>
      <c r="D113" s="368"/>
      <c r="E113" s="368"/>
      <c r="F113" s="368"/>
      <c r="G113" s="368"/>
      <c r="H113" s="368"/>
      <c r="I113" s="368"/>
      <c r="J113" s="368"/>
      <c r="K113" s="368"/>
      <c r="L113" s="368"/>
      <c r="M113" s="368"/>
      <c r="N113" s="368"/>
      <c r="O113" s="368"/>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48"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49"/>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49"/>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49"/>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49"/>
      <c r="B120" s="362" t="s">
        <v>68</v>
      </c>
      <c r="C120" s="385" t="s">
        <v>5129</v>
      </c>
      <c r="D120" s="385"/>
      <c r="E120" s="385"/>
      <c r="F120" s="385"/>
      <c r="G120" s="385"/>
      <c r="H120" s="385"/>
      <c r="I120" s="385"/>
      <c r="J120" s="385"/>
      <c r="K120" s="385"/>
      <c r="L120" s="385"/>
      <c r="M120" s="385"/>
      <c r="N120" s="385"/>
      <c r="O120" s="385"/>
      <c r="P120" s="47"/>
      <c r="Q120" s="46"/>
      <c r="R120" s="46"/>
      <c r="S120" s="46"/>
      <c r="T120" s="46"/>
      <c r="U120" s="46"/>
      <c r="V120" s="46"/>
      <c r="W120" s="46"/>
      <c r="X120" s="46"/>
      <c r="Y120" s="46"/>
    </row>
    <row r="121" spans="1:25" s="150" customFormat="1" outlineLevel="1" x14ac:dyDescent="0.25">
      <c r="A121" s="349"/>
      <c r="B121" s="351"/>
      <c r="C121" s="385"/>
      <c r="D121" s="385"/>
      <c r="E121" s="385"/>
      <c r="F121" s="385"/>
      <c r="G121" s="385"/>
      <c r="H121" s="385"/>
      <c r="I121" s="385"/>
      <c r="J121" s="385"/>
      <c r="K121" s="385"/>
      <c r="L121" s="385"/>
      <c r="M121" s="385"/>
      <c r="N121" s="385"/>
      <c r="O121" s="385"/>
      <c r="P121" s="47"/>
      <c r="Q121" s="46"/>
      <c r="R121" s="46"/>
      <c r="S121" s="46"/>
      <c r="T121" s="46"/>
      <c r="U121" s="46"/>
      <c r="V121" s="46"/>
      <c r="W121" s="46"/>
      <c r="X121" s="46"/>
      <c r="Y121" s="46"/>
    </row>
    <row r="122" spans="1:25" s="150" customFormat="1" outlineLevel="1" x14ac:dyDescent="0.25">
      <c r="A122" s="349"/>
      <c r="B122" s="351"/>
      <c r="C122" s="385"/>
      <c r="D122" s="385"/>
      <c r="E122" s="385"/>
      <c r="F122" s="385"/>
      <c r="G122" s="385"/>
      <c r="H122" s="385"/>
      <c r="I122" s="385"/>
      <c r="J122" s="385"/>
      <c r="K122" s="385"/>
      <c r="L122" s="385"/>
      <c r="M122" s="385"/>
      <c r="N122" s="385"/>
      <c r="O122" s="385"/>
      <c r="P122" s="47"/>
      <c r="Q122" s="46"/>
      <c r="R122" s="46"/>
      <c r="S122" s="46"/>
      <c r="T122" s="46"/>
      <c r="U122" s="46"/>
      <c r="V122" s="46"/>
      <c r="W122" s="46"/>
      <c r="X122" s="46"/>
      <c r="Y122" s="46"/>
    </row>
    <row r="123" spans="1:25" s="150" customFormat="1" outlineLevel="1" x14ac:dyDescent="0.25">
      <c r="A123" s="349"/>
      <c r="B123" s="351"/>
      <c r="C123" s="385"/>
      <c r="D123" s="385"/>
      <c r="E123" s="385"/>
      <c r="F123" s="385"/>
      <c r="G123" s="385"/>
      <c r="H123" s="385"/>
      <c r="I123" s="385"/>
      <c r="J123" s="385"/>
      <c r="K123" s="385"/>
      <c r="L123" s="385"/>
      <c r="M123" s="385"/>
      <c r="N123" s="385"/>
      <c r="O123" s="385"/>
      <c r="P123" s="47"/>
      <c r="Q123" s="46"/>
      <c r="R123" s="46"/>
      <c r="S123" s="46"/>
      <c r="T123" s="46"/>
      <c r="U123" s="46"/>
      <c r="V123" s="46"/>
      <c r="W123" s="46"/>
      <c r="X123" s="46"/>
      <c r="Y123" s="46"/>
    </row>
    <row r="124" spans="1:25" s="150" customFormat="1" outlineLevel="1" x14ac:dyDescent="0.25">
      <c r="A124" s="349"/>
      <c r="B124" s="351"/>
      <c r="C124" s="385"/>
      <c r="D124" s="385"/>
      <c r="E124" s="385"/>
      <c r="F124" s="385"/>
      <c r="G124" s="385"/>
      <c r="H124" s="385"/>
      <c r="I124" s="385"/>
      <c r="J124" s="385"/>
      <c r="K124" s="385"/>
      <c r="L124" s="385"/>
      <c r="M124" s="385"/>
      <c r="N124" s="385"/>
      <c r="O124" s="385"/>
      <c r="P124" s="47"/>
      <c r="Q124" s="46"/>
      <c r="R124" s="46"/>
      <c r="S124" s="46"/>
      <c r="T124" s="46"/>
      <c r="U124" s="46"/>
      <c r="V124" s="46"/>
      <c r="W124" s="46"/>
      <c r="X124" s="46"/>
      <c r="Y124" s="46"/>
    </row>
    <row r="125" spans="1:25" s="150" customFormat="1" ht="75" customHeight="1" outlineLevel="1" x14ac:dyDescent="0.25">
      <c r="A125" s="349"/>
      <c r="B125" s="352"/>
      <c r="C125" s="385"/>
      <c r="D125" s="385"/>
      <c r="E125" s="385"/>
      <c r="F125" s="385"/>
      <c r="G125" s="385"/>
      <c r="H125" s="385"/>
      <c r="I125" s="385"/>
      <c r="J125" s="385"/>
      <c r="K125" s="385"/>
      <c r="L125" s="385"/>
      <c r="M125" s="385"/>
      <c r="N125" s="385"/>
      <c r="O125" s="385"/>
      <c r="P125" s="47"/>
      <c r="Q125" s="46"/>
      <c r="R125" s="46"/>
      <c r="S125" s="46"/>
      <c r="T125" s="46"/>
      <c r="U125" s="46"/>
      <c r="V125" s="46"/>
      <c r="W125" s="46"/>
      <c r="X125" s="46"/>
      <c r="Y125" s="46"/>
    </row>
    <row r="126" spans="1:25" s="150" customFormat="1" ht="6" customHeight="1" outlineLevel="1" thickBot="1" x14ac:dyDescent="0.3">
      <c r="A126" s="350"/>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75" t="s">
        <v>154</v>
      </c>
      <c r="C130" s="376"/>
      <c r="D130" s="376"/>
      <c r="E130" s="376"/>
      <c r="F130" s="376"/>
      <c r="G130" s="376"/>
      <c r="H130" s="376"/>
      <c r="I130" s="376"/>
      <c r="J130" s="376"/>
      <c r="K130" s="376"/>
      <c r="L130" s="376"/>
      <c r="M130" s="376"/>
      <c r="N130" s="376"/>
      <c r="O130" s="377"/>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48" t="str">
        <f>Notes!B24</f>
        <v>Note 11</v>
      </c>
      <c r="B132" s="124" t="s">
        <v>61</v>
      </c>
      <c r="C132" s="172" t="s">
        <v>39</v>
      </c>
      <c r="D132" s="173"/>
      <c r="E132" s="140"/>
      <c r="F132" s="174" t="s">
        <v>40</v>
      </c>
      <c r="G132" s="140" t="s">
        <v>50</v>
      </c>
      <c r="H132" s="174" t="s">
        <v>41</v>
      </c>
      <c r="I132" s="140" t="s">
        <v>46</v>
      </c>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49"/>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49"/>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49"/>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49"/>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50"/>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48"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49"/>
      <c r="B139" s="124" t="s">
        <v>48</v>
      </c>
      <c r="C139" s="369"/>
      <c r="D139" s="370"/>
      <c r="E139" s="370"/>
      <c r="F139" s="37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49"/>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49"/>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49"/>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49"/>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49"/>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49"/>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50"/>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49" t="str">
        <f>Notes!B28</f>
        <v>Note 13</v>
      </c>
      <c r="B147" s="124" t="s">
        <v>62</v>
      </c>
      <c r="C147" s="340"/>
      <c r="D147" s="341"/>
      <c r="E147" s="341"/>
      <c r="F147" s="341"/>
      <c r="G147" s="341"/>
      <c r="H147" s="341"/>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49"/>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49"/>
      <c r="B149" s="115"/>
      <c r="C149" s="365"/>
      <c r="D149" s="366"/>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49"/>
      <c r="B150" s="115"/>
      <c r="C150" s="392"/>
      <c r="D150" s="393"/>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49"/>
      <c r="B151" s="115"/>
      <c r="C151" s="372"/>
      <c r="D151" s="373"/>
      <c r="E151" s="373"/>
      <c r="F151" s="373"/>
      <c r="G151" s="373"/>
      <c r="H151" s="373"/>
      <c r="I151" s="373"/>
      <c r="J151" s="373"/>
      <c r="K151" s="373"/>
      <c r="L151" s="373"/>
      <c r="M151" s="373"/>
      <c r="N151" s="373"/>
      <c r="O151" s="373"/>
      <c r="P151" s="47"/>
      <c r="Q151" s="46" t="s">
        <v>136</v>
      </c>
      <c r="R151" s="46"/>
      <c r="S151" s="46"/>
      <c r="T151" s="46"/>
      <c r="U151" s="46"/>
      <c r="V151" s="46"/>
      <c r="W151" s="46"/>
      <c r="X151" s="46"/>
      <c r="Y151" s="46"/>
    </row>
    <row r="152" spans="1:25" s="150" customFormat="1" hidden="1" outlineLevel="1" x14ac:dyDescent="0.25">
      <c r="A152" s="349"/>
      <c r="B152" s="115"/>
      <c r="C152" s="372"/>
      <c r="D152" s="373"/>
      <c r="E152" s="373"/>
      <c r="F152" s="373"/>
      <c r="G152" s="373"/>
      <c r="H152" s="373"/>
      <c r="I152" s="373"/>
      <c r="J152" s="373"/>
      <c r="K152" s="373"/>
      <c r="L152" s="373"/>
      <c r="M152" s="373"/>
      <c r="N152" s="373"/>
      <c r="O152" s="373"/>
      <c r="P152" s="47"/>
      <c r="Q152" s="46" t="s">
        <v>137</v>
      </c>
      <c r="R152" s="46"/>
      <c r="S152" s="46"/>
      <c r="T152" s="46"/>
      <c r="U152" s="46"/>
      <c r="V152" s="46"/>
      <c r="W152" s="46"/>
      <c r="X152" s="46"/>
      <c r="Y152" s="46"/>
    </row>
    <row r="153" spans="1:25" s="150" customFormat="1" hidden="1" outlineLevel="1" x14ac:dyDescent="0.25">
      <c r="A153" s="349"/>
      <c r="B153" s="115"/>
      <c r="C153" s="372"/>
      <c r="D153" s="373"/>
      <c r="E153" s="373"/>
      <c r="F153" s="373"/>
      <c r="G153" s="373"/>
      <c r="H153" s="373"/>
      <c r="I153" s="373"/>
      <c r="J153" s="373"/>
      <c r="K153" s="373"/>
      <c r="L153" s="373"/>
      <c r="M153" s="373"/>
      <c r="N153" s="373"/>
      <c r="O153" s="373"/>
      <c r="P153" s="47"/>
      <c r="Q153" s="46" t="s">
        <v>138</v>
      </c>
      <c r="R153" s="46"/>
      <c r="S153" s="46"/>
      <c r="T153" s="46"/>
      <c r="U153" s="46"/>
      <c r="V153" s="46"/>
      <c r="W153" s="46"/>
      <c r="X153" s="46"/>
      <c r="Y153" s="46"/>
    </row>
    <row r="154" spans="1:25" s="150" customFormat="1" hidden="1" outlineLevel="1" x14ac:dyDescent="0.25">
      <c r="A154" s="349"/>
      <c r="B154" s="115"/>
      <c r="C154" s="372"/>
      <c r="D154" s="373"/>
      <c r="E154" s="373"/>
      <c r="F154" s="373"/>
      <c r="G154" s="373"/>
      <c r="H154" s="373"/>
      <c r="I154" s="373"/>
      <c r="J154" s="373"/>
      <c r="K154" s="373"/>
      <c r="L154" s="373"/>
      <c r="M154" s="373"/>
      <c r="N154" s="373"/>
      <c r="O154" s="373"/>
      <c r="P154" s="47"/>
      <c r="Q154" s="46" t="s">
        <v>139</v>
      </c>
      <c r="R154" s="46"/>
      <c r="S154" s="46"/>
      <c r="T154" s="46"/>
      <c r="U154" s="46"/>
      <c r="V154" s="46"/>
      <c r="W154" s="46"/>
      <c r="X154" s="46"/>
      <c r="Y154" s="46"/>
    </row>
    <row r="155" spans="1:25" s="150" customFormat="1" hidden="1" outlineLevel="1" x14ac:dyDescent="0.25">
      <c r="A155" s="349"/>
      <c r="B155" s="125"/>
      <c r="C155" s="372"/>
      <c r="D155" s="373"/>
      <c r="E155" s="373"/>
      <c r="F155" s="373"/>
      <c r="G155" s="373"/>
      <c r="H155" s="373"/>
      <c r="I155" s="373"/>
      <c r="J155" s="373"/>
      <c r="K155" s="373"/>
      <c r="L155" s="373"/>
      <c r="M155" s="373"/>
      <c r="N155" s="373"/>
      <c r="O155" s="373"/>
      <c r="P155" s="47"/>
      <c r="Q155" s="46" t="s">
        <v>140</v>
      </c>
      <c r="R155" s="46"/>
      <c r="S155" s="46"/>
      <c r="T155" s="46"/>
      <c r="U155" s="46"/>
      <c r="V155" s="46"/>
      <c r="W155" s="46"/>
      <c r="X155" s="46"/>
      <c r="Y155" s="46"/>
    </row>
    <row r="156" spans="1:25" s="150" customFormat="1" ht="6" hidden="1" customHeight="1" outlineLevel="1" thickBot="1" x14ac:dyDescent="0.3">
      <c r="A156" s="350"/>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322" t="str">
        <f>Notes!B30</f>
        <v>Note 14</v>
      </c>
      <c r="B157" s="126" t="s">
        <v>141</v>
      </c>
      <c r="C157" s="353"/>
      <c r="D157" s="354"/>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323"/>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323"/>
      <c r="B159" s="126" t="s">
        <v>99</v>
      </c>
      <c r="C159" s="367"/>
      <c r="D159" s="368"/>
      <c r="E159" s="368"/>
      <c r="F159" s="368"/>
      <c r="G159" s="368"/>
      <c r="H159" s="368"/>
      <c r="I159" s="368"/>
      <c r="J159" s="368"/>
      <c r="K159" s="368"/>
      <c r="L159" s="368"/>
      <c r="M159" s="368"/>
      <c r="N159" s="368"/>
      <c r="O159" s="368"/>
      <c r="P159" s="47"/>
      <c r="Q159" s="46"/>
      <c r="R159" s="46"/>
      <c r="S159" s="46"/>
      <c r="T159" s="46"/>
      <c r="U159" s="46"/>
      <c r="V159" s="46"/>
      <c r="W159" s="46"/>
      <c r="X159" s="46"/>
      <c r="Y159" s="46"/>
    </row>
    <row r="160" spans="1:25" s="150" customFormat="1" ht="6" hidden="1" customHeight="1" outlineLevel="1" thickBot="1" x14ac:dyDescent="0.3">
      <c r="A160" s="324"/>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322" t="str">
        <f>Notes!B32</f>
        <v>Note 15</v>
      </c>
      <c r="B161" s="104" t="s">
        <v>77</v>
      </c>
      <c r="C161" s="353"/>
      <c r="D161" s="354"/>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323"/>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323"/>
      <c r="B163" s="104" t="s">
        <v>49</v>
      </c>
      <c r="C163" s="353" t="s">
        <v>35</v>
      </c>
      <c r="D163" s="354"/>
      <c r="E163" s="354"/>
      <c r="F163" s="354"/>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324"/>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48" t="str">
        <f>Notes!B34</f>
        <v>Note 16</v>
      </c>
      <c r="B165" s="375" t="s">
        <v>155</v>
      </c>
      <c r="C165" s="376"/>
      <c r="D165" s="376"/>
      <c r="E165" s="376"/>
      <c r="F165" s="376"/>
      <c r="G165" s="376"/>
      <c r="H165" s="376"/>
      <c r="I165" s="376"/>
      <c r="J165" s="376"/>
      <c r="K165" s="376"/>
      <c r="L165" s="376"/>
      <c r="M165" s="376"/>
      <c r="N165" s="376"/>
      <c r="O165" s="377"/>
      <c r="P165" s="47"/>
      <c r="Q165" s="46"/>
      <c r="R165" s="46"/>
      <c r="S165" s="46"/>
      <c r="T165" s="46"/>
      <c r="U165" s="46"/>
      <c r="V165" s="46"/>
      <c r="W165" s="46"/>
      <c r="X165" s="46"/>
      <c r="Y165" s="46"/>
    </row>
    <row r="166" spans="1:25" s="150" customFormat="1" ht="6" hidden="1" customHeight="1" outlineLevel="1" x14ac:dyDescent="0.25">
      <c r="A166" s="349"/>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49"/>
      <c r="B167" s="104" t="s">
        <v>57</v>
      </c>
      <c r="C167" s="353"/>
      <c r="D167" s="354"/>
      <c r="E167" s="354"/>
      <c r="F167" s="354"/>
      <c r="G167" s="354"/>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49"/>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49"/>
      <c r="B169" s="362" t="s">
        <v>61</v>
      </c>
      <c r="C169" s="363" t="s">
        <v>39</v>
      </c>
      <c r="D169" s="364"/>
      <c r="E169" s="140"/>
      <c r="F169" s="174" t="s">
        <v>40</v>
      </c>
      <c r="G169" s="140" t="s">
        <v>50</v>
      </c>
      <c r="H169" s="174" t="s">
        <v>41</v>
      </c>
      <c r="I169" s="140" t="s">
        <v>46</v>
      </c>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49"/>
      <c r="B170" s="351"/>
      <c r="C170" s="367"/>
      <c r="D170" s="368"/>
      <c r="E170" s="368"/>
      <c r="F170" s="368"/>
      <c r="G170" s="368"/>
      <c r="H170" s="368"/>
      <c r="I170" s="368"/>
      <c r="J170" s="368"/>
      <c r="K170" s="368"/>
      <c r="L170" s="368"/>
      <c r="M170" s="368"/>
      <c r="N170" s="368"/>
      <c r="O170" s="368"/>
      <c r="P170" s="47"/>
      <c r="Q170" s="46" t="s">
        <v>50</v>
      </c>
      <c r="R170" s="46"/>
      <c r="S170" s="46"/>
      <c r="T170" s="46"/>
      <c r="U170" s="46"/>
      <c r="V170" s="46"/>
      <c r="W170" s="46"/>
      <c r="X170" s="46"/>
      <c r="Y170" s="46"/>
    </row>
    <row r="171" spans="1:25" s="150" customFormat="1" hidden="1" outlineLevel="1" x14ac:dyDescent="0.25">
      <c r="A171" s="349"/>
      <c r="B171" s="351"/>
      <c r="C171" s="367"/>
      <c r="D171" s="368"/>
      <c r="E171" s="368"/>
      <c r="F171" s="368"/>
      <c r="G171" s="368"/>
      <c r="H171" s="368"/>
      <c r="I171" s="368"/>
      <c r="J171" s="368"/>
      <c r="K171" s="368"/>
      <c r="L171" s="368"/>
      <c r="M171" s="368"/>
      <c r="N171" s="368"/>
      <c r="O171" s="368"/>
      <c r="P171" s="47"/>
      <c r="Q171" s="46"/>
      <c r="R171" s="46"/>
      <c r="S171" s="46"/>
      <c r="T171" s="46"/>
      <c r="U171" s="46"/>
      <c r="V171" s="46"/>
      <c r="W171" s="46"/>
      <c r="X171" s="46"/>
      <c r="Y171" s="46"/>
    </row>
    <row r="172" spans="1:25" s="150" customFormat="1" hidden="1" outlineLevel="1" x14ac:dyDescent="0.25">
      <c r="A172" s="349"/>
      <c r="B172" s="351"/>
      <c r="C172" s="367"/>
      <c r="D172" s="368"/>
      <c r="E172" s="368"/>
      <c r="F172" s="368"/>
      <c r="G172" s="368"/>
      <c r="H172" s="368"/>
      <c r="I172" s="368"/>
      <c r="J172" s="368"/>
      <c r="K172" s="368"/>
      <c r="L172" s="368"/>
      <c r="M172" s="368"/>
      <c r="N172" s="368"/>
      <c r="O172" s="368"/>
      <c r="P172" s="47"/>
      <c r="Q172" s="46"/>
      <c r="R172" s="46"/>
      <c r="S172" s="46"/>
      <c r="T172" s="46"/>
      <c r="U172" s="46"/>
      <c r="V172" s="46"/>
      <c r="W172" s="46"/>
      <c r="X172" s="46"/>
      <c r="Y172" s="46"/>
    </row>
    <row r="173" spans="1:25" s="150" customFormat="1" hidden="1" outlineLevel="1" x14ac:dyDescent="0.25">
      <c r="A173" s="349"/>
      <c r="B173" s="351"/>
      <c r="C173" s="367"/>
      <c r="D173" s="368"/>
      <c r="E173" s="368"/>
      <c r="F173" s="368"/>
      <c r="G173" s="368"/>
      <c r="H173" s="368"/>
      <c r="I173" s="368"/>
      <c r="J173" s="368"/>
      <c r="K173" s="368"/>
      <c r="L173" s="368"/>
      <c r="M173" s="368"/>
      <c r="N173" s="368"/>
      <c r="O173" s="368"/>
      <c r="P173" s="47"/>
      <c r="Q173" s="46"/>
      <c r="R173" s="46"/>
      <c r="S173" s="46"/>
      <c r="T173" s="46"/>
      <c r="U173" s="46"/>
      <c r="V173" s="46"/>
      <c r="W173" s="46"/>
      <c r="X173" s="46"/>
      <c r="Y173" s="46"/>
    </row>
    <row r="174" spans="1:25" s="150" customFormat="1" hidden="1" outlineLevel="1" x14ac:dyDescent="0.25">
      <c r="A174" s="349"/>
      <c r="B174" s="352"/>
      <c r="C174" s="367"/>
      <c r="D174" s="368"/>
      <c r="E174" s="368"/>
      <c r="F174" s="368"/>
      <c r="G174" s="368"/>
      <c r="H174" s="368"/>
      <c r="I174" s="368"/>
      <c r="J174" s="368"/>
      <c r="K174" s="368"/>
      <c r="L174" s="368"/>
      <c r="M174" s="368"/>
      <c r="N174" s="368"/>
      <c r="O174" s="368"/>
      <c r="P174" s="47"/>
      <c r="Q174" s="46"/>
      <c r="R174" s="46"/>
      <c r="S174" s="46"/>
      <c r="T174" s="46"/>
      <c r="U174" s="46"/>
      <c r="V174" s="46"/>
      <c r="W174" s="46"/>
      <c r="X174" s="46"/>
      <c r="Y174" s="46"/>
    </row>
    <row r="175" spans="1:25" s="150" customFormat="1" ht="6" hidden="1" customHeight="1" outlineLevel="1" x14ac:dyDescent="0.25">
      <c r="A175" s="349"/>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49"/>
      <c r="B176" s="362" t="s">
        <v>48</v>
      </c>
      <c r="C176" s="367"/>
      <c r="D176" s="368"/>
      <c r="E176" s="368"/>
      <c r="F176" s="368"/>
      <c r="G176" s="368"/>
      <c r="H176" s="368"/>
      <c r="I176" s="368"/>
      <c r="J176" s="368"/>
      <c r="K176" s="368"/>
      <c r="L176" s="368"/>
      <c r="M176" s="368"/>
      <c r="N176" s="368"/>
      <c r="O176" s="368"/>
      <c r="P176" s="47"/>
      <c r="Q176" s="46"/>
      <c r="R176" s="46"/>
      <c r="S176" s="46"/>
      <c r="T176" s="46"/>
      <c r="U176" s="46"/>
      <c r="V176" s="46"/>
      <c r="W176" s="46"/>
      <c r="X176" s="46"/>
      <c r="Y176" s="46"/>
    </row>
    <row r="177" spans="1:25" s="150" customFormat="1" ht="15" hidden="1" customHeight="1" outlineLevel="1" x14ac:dyDescent="0.25">
      <c r="A177" s="349"/>
      <c r="B177" s="351"/>
      <c r="C177" s="367"/>
      <c r="D177" s="368"/>
      <c r="E177" s="368"/>
      <c r="F177" s="368"/>
      <c r="G177" s="368"/>
      <c r="H177" s="368"/>
      <c r="I177" s="368"/>
      <c r="J177" s="368"/>
      <c r="K177" s="368"/>
      <c r="L177" s="368"/>
      <c r="M177" s="368"/>
      <c r="N177" s="368"/>
      <c r="O177" s="368"/>
      <c r="P177" s="47"/>
      <c r="Q177" s="46"/>
      <c r="R177" s="46"/>
      <c r="S177" s="46"/>
      <c r="T177" s="46"/>
      <c r="U177" s="46"/>
      <c r="V177" s="46"/>
      <c r="W177" s="46"/>
      <c r="X177" s="46"/>
      <c r="Y177" s="46"/>
    </row>
    <row r="178" spans="1:25" s="150" customFormat="1" hidden="1" outlineLevel="1" x14ac:dyDescent="0.25">
      <c r="A178" s="349"/>
      <c r="B178" s="351"/>
      <c r="C178" s="367"/>
      <c r="D178" s="368"/>
      <c r="E178" s="368"/>
      <c r="F178" s="368"/>
      <c r="G178" s="368"/>
      <c r="H178" s="368"/>
      <c r="I178" s="368"/>
      <c r="J178" s="368"/>
      <c r="K178" s="368"/>
      <c r="L178" s="368"/>
      <c r="M178" s="368"/>
      <c r="N178" s="368"/>
      <c r="O178" s="368"/>
      <c r="P178" s="47"/>
      <c r="Q178" s="46"/>
      <c r="R178" s="46"/>
      <c r="S178" s="46"/>
      <c r="T178" s="46"/>
      <c r="U178" s="46"/>
      <c r="V178" s="46"/>
      <c r="W178" s="46"/>
      <c r="X178" s="46"/>
      <c r="Y178" s="46"/>
    </row>
    <row r="179" spans="1:25" s="150" customFormat="1" hidden="1" outlineLevel="1" x14ac:dyDescent="0.25">
      <c r="A179" s="349"/>
      <c r="B179" s="351"/>
      <c r="C179" s="367"/>
      <c r="D179" s="368"/>
      <c r="E179" s="368"/>
      <c r="F179" s="368"/>
      <c r="G179" s="368"/>
      <c r="H179" s="368"/>
      <c r="I179" s="368"/>
      <c r="J179" s="368"/>
      <c r="K179" s="368"/>
      <c r="L179" s="368"/>
      <c r="M179" s="368"/>
      <c r="N179" s="368"/>
      <c r="O179" s="368"/>
      <c r="P179" s="47"/>
      <c r="Q179" s="46"/>
      <c r="R179" s="46"/>
      <c r="S179" s="46"/>
      <c r="T179" s="46"/>
      <c r="U179" s="46"/>
      <c r="V179" s="46"/>
      <c r="W179" s="46"/>
      <c r="X179" s="46"/>
      <c r="Y179" s="46"/>
    </row>
    <row r="180" spans="1:25" s="150" customFormat="1" hidden="1" outlineLevel="1" x14ac:dyDescent="0.25">
      <c r="A180" s="349"/>
      <c r="B180" s="351"/>
      <c r="C180" s="367"/>
      <c r="D180" s="368"/>
      <c r="E180" s="368"/>
      <c r="F180" s="368"/>
      <c r="G180" s="368"/>
      <c r="H180" s="368"/>
      <c r="I180" s="368"/>
      <c r="J180" s="368"/>
      <c r="K180" s="368"/>
      <c r="L180" s="368"/>
      <c r="M180" s="368"/>
      <c r="N180" s="368"/>
      <c r="O180" s="368"/>
      <c r="P180" s="47"/>
      <c r="Q180" s="46"/>
      <c r="R180" s="46"/>
      <c r="S180" s="46"/>
      <c r="T180" s="46"/>
      <c r="U180" s="46"/>
      <c r="V180" s="46"/>
      <c r="W180" s="46"/>
      <c r="X180" s="46"/>
      <c r="Y180" s="46"/>
    </row>
    <row r="181" spans="1:25" s="150" customFormat="1" hidden="1" outlineLevel="1" x14ac:dyDescent="0.25">
      <c r="A181" s="349"/>
      <c r="B181" s="351"/>
      <c r="C181" s="367"/>
      <c r="D181" s="368"/>
      <c r="E181" s="368"/>
      <c r="F181" s="368"/>
      <c r="G181" s="368"/>
      <c r="H181" s="368"/>
      <c r="I181" s="368"/>
      <c r="J181" s="368"/>
      <c r="K181" s="368"/>
      <c r="L181" s="368"/>
      <c r="M181" s="368"/>
      <c r="N181" s="368"/>
      <c r="O181" s="368"/>
      <c r="P181" s="47"/>
      <c r="Q181" s="46"/>
      <c r="R181" s="46"/>
      <c r="S181" s="46"/>
      <c r="T181" s="46"/>
      <c r="U181" s="46"/>
      <c r="V181" s="46"/>
      <c r="W181" s="46"/>
      <c r="X181" s="46"/>
      <c r="Y181" s="46"/>
    </row>
    <row r="182" spans="1:25" s="150" customFormat="1" hidden="1" outlineLevel="1" x14ac:dyDescent="0.25">
      <c r="A182" s="349"/>
      <c r="B182" s="352"/>
      <c r="C182" s="367"/>
      <c r="D182" s="368"/>
      <c r="E182" s="368"/>
      <c r="F182" s="368"/>
      <c r="G182" s="368"/>
      <c r="H182" s="368"/>
      <c r="I182" s="368"/>
      <c r="J182" s="368"/>
      <c r="K182" s="368"/>
      <c r="L182" s="368"/>
      <c r="M182" s="368"/>
      <c r="N182" s="368"/>
      <c r="O182" s="368"/>
      <c r="P182" s="47"/>
      <c r="Q182" s="46"/>
      <c r="R182" s="46"/>
      <c r="S182" s="46"/>
      <c r="T182" s="46"/>
      <c r="U182" s="46"/>
      <c r="V182" s="46"/>
      <c r="W182" s="46"/>
      <c r="X182" s="46"/>
      <c r="Y182" s="46"/>
    </row>
    <row r="183" spans="1:25" s="150" customFormat="1" ht="6" hidden="1" customHeight="1" outlineLevel="1" x14ac:dyDescent="0.25">
      <c r="A183" s="349"/>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49"/>
      <c r="B184" s="124" t="s">
        <v>62</v>
      </c>
      <c r="C184" s="355"/>
      <c r="D184" s="374"/>
      <c r="E184" s="374"/>
      <c r="F184" s="356"/>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49"/>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49"/>
      <c r="B186" s="351"/>
      <c r="C186" s="355"/>
      <c r="D186" s="356"/>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49"/>
      <c r="B187" s="351"/>
      <c r="C187" s="340"/>
      <c r="D187" s="341"/>
      <c r="E187" s="341"/>
      <c r="F187" s="341"/>
      <c r="G187" s="341"/>
      <c r="H187" s="341"/>
      <c r="I187" s="341"/>
      <c r="J187" s="341"/>
      <c r="K187" s="341"/>
      <c r="L187" s="341"/>
      <c r="M187" s="341"/>
      <c r="N187" s="341"/>
      <c r="O187" s="341"/>
      <c r="P187" s="47"/>
      <c r="Q187" s="46" t="s">
        <v>136</v>
      </c>
      <c r="R187" s="46"/>
      <c r="S187" s="46"/>
      <c r="T187" s="46"/>
      <c r="U187" s="46"/>
      <c r="V187" s="46"/>
      <c r="W187" s="46"/>
      <c r="X187" s="46"/>
      <c r="Y187" s="46"/>
    </row>
    <row r="188" spans="1:25" s="150" customFormat="1" hidden="1" outlineLevel="1" x14ac:dyDescent="0.25">
      <c r="A188" s="349"/>
      <c r="B188" s="351"/>
      <c r="C188" s="340"/>
      <c r="D188" s="341"/>
      <c r="E188" s="341"/>
      <c r="F188" s="341"/>
      <c r="G188" s="341"/>
      <c r="H188" s="341"/>
      <c r="I188" s="341"/>
      <c r="J188" s="341"/>
      <c r="K188" s="341"/>
      <c r="L188" s="341"/>
      <c r="M188" s="341"/>
      <c r="N188" s="341"/>
      <c r="O188" s="341"/>
      <c r="P188" s="47"/>
      <c r="Q188" s="46" t="s">
        <v>137</v>
      </c>
      <c r="R188" s="46"/>
      <c r="S188" s="46"/>
      <c r="T188" s="46"/>
      <c r="U188" s="46"/>
      <c r="V188" s="46"/>
      <c r="W188" s="46"/>
      <c r="X188" s="46"/>
      <c r="Y188" s="46"/>
    </row>
    <row r="189" spans="1:25" s="150" customFormat="1" hidden="1" outlineLevel="1" x14ac:dyDescent="0.25">
      <c r="A189" s="349"/>
      <c r="B189" s="351"/>
      <c r="C189" s="340"/>
      <c r="D189" s="341"/>
      <c r="E189" s="341"/>
      <c r="F189" s="341"/>
      <c r="G189" s="341"/>
      <c r="H189" s="341"/>
      <c r="I189" s="341"/>
      <c r="J189" s="341"/>
      <c r="K189" s="341"/>
      <c r="L189" s="341"/>
      <c r="M189" s="341"/>
      <c r="N189" s="341"/>
      <c r="O189" s="341"/>
      <c r="P189" s="47"/>
      <c r="Q189" s="46" t="s">
        <v>138</v>
      </c>
      <c r="R189" s="46"/>
      <c r="S189" s="46"/>
      <c r="T189" s="46"/>
      <c r="U189" s="46"/>
      <c r="V189" s="46"/>
      <c r="W189" s="46"/>
      <c r="X189" s="46"/>
      <c r="Y189" s="46"/>
    </row>
    <row r="190" spans="1:25" s="150" customFormat="1" hidden="1" outlineLevel="1" x14ac:dyDescent="0.25">
      <c r="A190" s="349"/>
      <c r="B190" s="351"/>
      <c r="C190" s="340"/>
      <c r="D190" s="341"/>
      <c r="E190" s="341"/>
      <c r="F190" s="341"/>
      <c r="G190" s="341"/>
      <c r="H190" s="341"/>
      <c r="I190" s="341"/>
      <c r="J190" s="341"/>
      <c r="K190" s="341"/>
      <c r="L190" s="341"/>
      <c r="M190" s="341"/>
      <c r="N190" s="341"/>
      <c r="O190" s="341"/>
      <c r="P190" s="47"/>
      <c r="Q190" s="46" t="s">
        <v>139</v>
      </c>
      <c r="R190" s="46"/>
      <c r="S190" s="46"/>
      <c r="T190" s="46"/>
      <c r="U190" s="46"/>
      <c r="V190" s="46"/>
      <c r="W190" s="46"/>
      <c r="X190" s="46"/>
      <c r="Y190" s="46"/>
    </row>
    <row r="191" spans="1:25" s="150" customFormat="1" hidden="1" outlineLevel="1" x14ac:dyDescent="0.25">
      <c r="A191" s="349"/>
      <c r="B191" s="352"/>
      <c r="C191" s="340"/>
      <c r="D191" s="341"/>
      <c r="E191" s="341"/>
      <c r="F191" s="341"/>
      <c r="G191" s="341"/>
      <c r="H191" s="341"/>
      <c r="I191" s="341"/>
      <c r="J191" s="341"/>
      <c r="K191" s="341"/>
      <c r="L191" s="341"/>
      <c r="M191" s="341"/>
      <c r="N191" s="341"/>
      <c r="O191" s="341"/>
      <c r="P191" s="47"/>
      <c r="Q191" s="46" t="s">
        <v>140</v>
      </c>
      <c r="R191" s="46"/>
      <c r="S191" s="46"/>
      <c r="T191" s="46"/>
      <c r="U191" s="46"/>
      <c r="V191" s="46"/>
      <c r="W191" s="46"/>
      <c r="X191" s="46"/>
      <c r="Y191" s="46"/>
    </row>
    <row r="192" spans="1:25" s="150" customFormat="1" ht="6" hidden="1" customHeight="1" outlineLevel="1" x14ac:dyDescent="0.25">
      <c r="A192" s="349"/>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49"/>
      <c r="B193" s="118" t="s">
        <v>142</v>
      </c>
      <c r="C193" s="353"/>
      <c r="D193" s="354"/>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49"/>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49"/>
      <c r="B195" s="120" t="s">
        <v>99</v>
      </c>
      <c r="C195" s="367"/>
      <c r="D195" s="368"/>
      <c r="E195" s="368"/>
      <c r="F195" s="368"/>
      <c r="G195" s="368"/>
      <c r="H195" s="368"/>
      <c r="I195" s="368"/>
      <c r="J195" s="368"/>
      <c r="K195" s="368"/>
      <c r="L195" s="368"/>
      <c r="M195" s="368"/>
      <c r="N195" s="368"/>
      <c r="O195" s="368"/>
      <c r="P195" s="47"/>
      <c r="Q195" s="46"/>
      <c r="R195" s="46"/>
      <c r="S195" s="46"/>
      <c r="T195" s="46"/>
      <c r="U195" s="46"/>
      <c r="V195" s="46"/>
      <c r="W195" s="46"/>
      <c r="X195" s="46"/>
      <c r="Y195" s="46"/>
    </row>
    <row r="196" spans="1:25" s="150" customFormat="1" ht="6" hidden="1" customHeight="1" outlineLevel="1" x14ac:dyDescent="0.25">
      <c r="A196" s="349"/>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49"/>
      <c r="B197" s="104" t="s">
        <v>77</v>
      </c>
      <c r="C197" s="353"/>
      <c r="D197" s="354"/>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49"/>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49"/>
      <c r="B199" s="104" t="s">
        <v>49</v>
      </c>
      <c r="C199" s="353"/>
      <c r="D199" s="354"/>
      <c r="E199" s="354"/>
      <c r="F199" s="354"/>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50"/>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45" t="str">
        <f>Notes!B36</f>
        <v>Note 17</v>
      </c>
      <c r="C206" s="346"/>
      <c r="D206" s="346"/>
      <c r="E206" s="346"/>
      <c r="F206" s="346"/>
      <c r="G206" s="346"/>
      <c r="H206" s="346"/>
      <c r="I206" s="346"/>
      <c r="J206" s="346"/>
      <c r="K206" s="346"/>
      <c r="L206" s="346"/>
      <c r="M206" s="346"/>
      <c r="N206" s="347"/>
      <c r="O206" s="182" t="str">
        <f>Notes!B38</f>
        <v>Note 18</v>
      </c>
      <c r="P206" s="67"/>
      <c r="Q206" s="44"/>
      <c r="R206" s="44"/>
      <c r="S206" s="44"/>
      <c r="T206" s="44"/>
      <c r="U206" s="44"/>
      <c r="V206" s="44"/>
      <c r="W206" s="44"/>
      <c r="X206" s="44"/>
      <c r="Y206" s="44"/>
    </row>
    <row r="207" spans="1:25" ht="12" hidden="1" outlineLevel="1" thickBot="1" x14ac:dyDescent="0.3">
      <c r="A207" s="43"/>
      <c r="B207" s="132"/>
      <c r="C207" s="378"/>
      <c r="D207" s="378"/>
      <c r="E207" s="69"/>
      <c r="F207" s="69"/>
      <c r="G207" s="69"/>
      <c r="H207" s="69"/>
      <c r="I207" s="69"/>
      <c r="J207" s="69"/>
      <c r="K207" s="69"/>
      <c r="L207" s="69"/>
      <c r="M207" s="69"/>
      <c r="N207" s="69"/>
      <c r="O207" s="69"/>
      <c r="P207" s="70"/>
      <c r="Q207" s="44"/>
      <c r="R207" s="44"/>
      <c r="S207" s="44"/>
      <c r="T207" s="44"/>
      <c r="U207" s="44"/>
      <c r="V207" s="44"/>
      <c r="W207" s="44"/>
      <c r="X207" s="44"/>
      <c r="Y207" s="44"/>
    </row>
    <row r="208" spans="1:25" s="153" customFormat="1" hidden="1" collapsed="1" x14ac:dyDescent="0.25">
      <c r="A208" s="61"/>
      <c r="B208" s="123"/>
      <c r="C208" s="171"/>
      <c r="D208" s="171"/>
      <c r="E208" s="171"/>
      <c r="F208" s="171"/>
      <c r="G208" s="171"/>
      <c r="H208" s="171"/>
      <c r="I208" s="171"/>
      <c r="J208" s="171"/>
      <c r="K208" s="171"/>
      <c r="L208" s="171"/>
      <c r="M208" s="171"/>
      <c r="N208" s="171"/>
      <c r="O208" s="171"/>
      <c r="P208" s="62"/>
      <c r="Q208" s="63"/>
      <c r="R208" s="63"/>
      <c r="S208" s="63"/>
      <c r="T208" s="63"/>
      <c r="U208" s="63"/>
      <c r="V208" s="63"/>
      <c r="W208" s="63"/>
      <c r="X208" s="63"/>
      <c r="Y208" s="63"/>
    </row>
    <row r="209" spans="1:25" ht="12" hidden="1" thickBot="1" x14ac:dyDescent="0.3">
      <c r="A209" s="43"/>
      <c r="B209" s="102" t="s">
        <v>21</v>
      </c>
      <c r="C209" s="178"/>
      <c r="D209" s="178"/>
      <c r="E209" s="178"/>
      <c r="F209" s="178"/>
      <c r="G209" s="178"/>
      <c r="H209" s="178"/>
      <c r="I209" s="178"/>
      <c r="J209" s="178"/>
      <c r="K209" s="178"/>
      <c r="L209" s="178"/>
      <c r="M209" s="178"/>
      <c r="N209" s="163"/>
      <c r="O209" s="163"/>
      <c r="P209" s="66"/>
      <c r="Q209" s="44"/>
      <c r="R209" s="44"/>
      <c r="S209" s="44"/>
      <c r="T209" s="44"/>
      <c r="U209" s="44"/>
      <c r="V209" s="44"/>
      <c r="W209" s="44"/>
      <c r="X209" s="44"/>
      <c r="Y209" s="44"/>
    </row>
    <row r="210" spans="1:25" ht="6" hidden="1" customHeight="1" outlineLevel="1" x14ac:dyDescent="0.25">
      <c r="A210" s="43"/>
      <c r="B210" s="128"/>
      <c r="C210" s="179"/>
      <c r="D210" s="179"/>
      <c r="E210" s="179"/>
      <c r="F210" s="179"/>
      <c r="G210" s="179"/>
      <c r="H210" s="179"/>
      <c r="I210" s="179"/>
      <c r="J210" s="179"/>
      <c r="K210" s="179"/>
      <c r="L210" s="179"/>
      <c r="M210" s="179"/>
      <c r="N210" s="179"/>
      <c r="O210" s="179"/>
      <c r="P210" s="67"/>
      <c r="Q210" s="44"/>
      <c r="R210" s="44"/>
      <c r="S210" s="44"/>
      <c r="T210" s="44"/>
      <c r="U210" s="44"/>
      <c r="V210" s="44"/>
      <c r="W210" s="44"/>
      <c r="X210" s="44"/>
      <c r="Y210" s="44"/>
    </row>
    <row r="211" spans="1:25" s="150" customFormat="1" ht="6" hidden="1" customHeight="1" outlineLevel="1" thickBot="1" x14ac:dyDescent="0.3">
      <c r="A211" s="43"/>
      <c r="B211" s="117"/>
      <c r="C211" s="143"/>
      <c r="D211" s="143"/>
      <c r="E211" s="143"/>
      <c r="F211" s="143"/>
      <c r="G211" s="143"/>
      <c r="H211" s="143"/>
      <c r="I211" s="143"/>
      <c r="J211" s="143"/>
      <c r="K211" s="143"/>
      <c r="L211" s="143"/>
      <c r="M211" s="143"/>
      <c r="N211" s="143"/>
      <c r="O211" s="143"/>
      <c r="P211" s="47"/>
      <c r="Q211" s="46"/>
      <c r="R211" s="46"/>
      <c r="S211" s="46"/>
      <c r="T211" s="46"/>
      <c r="U211" s="46"/>
      <c r="V211" s="46"/>
      <c r="W211" s="46"/>
      <c r="X211" s="46"/>
      <c r="Y211" s="46"/>
    </row>
    <row r="212" spans="1:25" ht="12" hidden="1" outlineLevel="1" thickBot="1" x14ac:dyDescent="0.3">
      <c r="A212" s="43"/>
      <c r="B212" s="129" t="s">
        <v>2</v>
      </c>
      <c r="C212" s="180"/>
      <c r="D212" s="180"/>
      <c r="E212" s="180"/>
      <c r="F212" s="180"/>
      <c r="G212" s="180"/>
      <c r="H212" s="180"/>
      <c r="I212" s="180"/>
      <c r="J212" s="180"/>
      <c r="K212" s="180"/>
      <c r="L212" s="180"/>
      <c r="M212" s="180"/>
      <c r="N212" s="180"/>
      <c r="O212" s="181"/>
      <c r="P212" s="67"/>
      <c r="Q212" s="44"/>
      <c r="R212" s="71"/>
      <c r="S212" s="44"/>
      <c r="T212" s="44"/>
      <c r="U212" s="44"/>
      <c r="V212" s="44"/>
      <c r="W212" s="44"/>
      <c r="X212" s="44"/>
      <c r="Y212" s="44"/>
    </row>
    <row r="213" spans="1:25" hidden="1" outlineLevel="1" x14ac:dyDescent="0.25">
      <c r="A213" s="43"/>
      <c r="B213" s="345" t="str">
        <f>Notes!B36</f>
        <v>Note 17</v>
      </c>
      <c r="C213" s="346"/>
      <c r="D213" s="346"/>
      <c r="E213" s="346"/>
      <c r="F213" s="346"/>
      <c r="G213" s="346"/>
      <c r="H213" s="346"/>
      <c r="I213" s="346"/>
      <c r="J213" s="346"/>
      <c r="K213" s="346"/>
      <c r="L213" s="346"/>
      <c r="M213" s="346"/>
      <c r="N213" s="347"/>
      <c r="O213" s="182" t="str">
        <f>Notes!B38</f>
        <v>Note 18</v>
      </c>
      <c r="P213" s="67"/>
      <c r="Q213" s="44"/>
      <c r="R213" s="71"/>
      <c r="S213" s="44"/>
      <c r="T213" s="44"/>
      <c r="U213" s="44"/>
      <c r="V213" s="44"/>
      <c r="W213" s="44"/>
      <c r="X213" s="44"/>
      <c r="Y213" s="44"/>
    </row>
    <row r="214" spans="1:25" ht="23" hidden="1" outlineLevel="1" x14ac:dyDescent="0.25">
      <c r="A214" s="43"/>
      <c r="B214" s="130" t="s">
        <v>19</v>
      </c>
      <c r="C214" s="343" t="s">
        <v>22</v>
      </c>
      <c r="D214" s="343"/>
      <c r="E214" s="147"/>
      <c r="F214" s="147"/>
      <c r="G214" s="147"/>
      <c r="H214" s="147"/>
      <c r="I214" s="147"/>
      <c r="J214" s="147"/>
      <c r="K214" s="147"/>
      <c r="L214" s="147"/>
      <c r="M214" s="147"/>
      <c r="N214" s="142"/>
      <c r="O214" s="147" t="s">
        <v>15</v>
      </c>
      <c r="P214" s="67"/>
      <c r="Q214" s="44"/>
      <c r="R214" s="44"/>
      <c r="S214" s="44"/>
      <c r="T214" s="44"/>
      <c r="U214" s="44"/>
      <c r="V214" s="44"/>
      <c r="W214" s="44"/>
      <c r="X214" s="44"/>
      <c r="Y214" s="44"/>
    </row>
    <row r="215" spans="1:25" hidden="1" outlineLevel="1" x14ac:dyDescent="0.25">
      <c r="A215" s="43"/>
      <c r="B215" s="130"/>
      <c r="C215" s="344"/>
      <c r="D215" s="344"/>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44"/>
      <c r="D216" s="344"/>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44"/>
      <c r="D217" s="344"/>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44"/>
      <c r="D218" s="344"/>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44"/>
      <c r="D219" s="344"/>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44"/>
      <c r="D220" s="344"/>
      <c r="E220" s="142"/>
      <c r="F220" s="142"/>
      <c r="G220" s="142"/>
      <c r="H220" s="142"/>
      <c r="I220" s="142"/>
      <c r="J220" s="142"/>
      <c r="K220" s="142"/>
      <c r="L220" s="142"/>
      <c r="M220" s="142"/>
      <c r="N220" s="142"/>
      <c r="O220" s="142"/>
      <c r="P220" s="67"/>
      <c r="Q220" s="44"/>
      <c r="R220" s="44"/>
      <c r="S220" s="44"/>
      <c r="T220" s="44"/>
      <c r="U220" s="44"/>
      <c r="V220" s="44"/>
      <c r="W220" s="44"/>
      <c r="X220" s="44"/>
      <c r="Y220" s="44"/>
    </row>
    <row r="221" spans="1:25" hidden="1" outlineLevel="1" x14ac:dyDescent="0.25">
      <c r="A221" s="43"/>
      <c r="B221" s="131"/>
      <c r="C221" s="344"/>
      <c r="D221" s="344"/>
      <c r="E221" s="142"/>
      <c r="F221" s="142"/>
      <c r="G221" s="142"/>
      <c r="H221" s="142"/>
      <c r="I221" s="142"/>
      <c r="J221" s="142"/>
      <c r="K221" s="142"/>
      <c r="L221" s="142"/>
      <c r="M221" s="142"/>
      <c r="N221" s="142"/>
      <c r="O221" s="142"/>
      <c r="P221" s="67"/>
      <c r="Q221" s="44"/>
      <c r="R221" s="44"/>
      <c r="S221" s="44"/>
      <c r="T221" s="44"/>
      <c r="U221" s="44"/>
      <c r="V221" s="44"/>
      <c r="W221" s="44"/>
      <c r="X221" s="44"/>
      <c r="Y221" s="44"/>
    </row>
    <row r="222" spans="1:25" hidden="1" outlineLevel="1" x14ac:dyDescent="0.25">
      <c r="A222" s="43"/>
      <c r="B222" s="131"/>
      <c r="C222" s="344"/>
      <c r="D222" s="344"/>
      <c r="E222" s="142"/>
      <c r="F222" s="142"/>
      <c r="G222" s="142"/>
      <c r="H222" s="142"/>
      <c r="I222" s="142"/>
      <c r="J222" s="142"/>
      <c r="K222" s="142"/>
      <c r="L222" s="142"/>
      <c r="M222" s="142"/>
      <c r="N222" s="142"/>
      <c r="O222" s="142"/>
      <c r="P222" s="67"/>
      <c r="Q222" s="44"/>
      <c r="R222" s="44"/>
      <c r="S222" s="44"/>
      <c r="T222" s="44"/>
      <c r="U222" s="44"/>
      <c r="V222" s="44"/>
      <c r="W222" s="44"/>
      <c r="X222" s="44"/>
      <c r="Y222" s="44"/>
    </row>
    <row r="223" spans="1:25" hidden="1" outlineLevel="1" x14ac:dyDescent="0.25">
      <c r="A223" s="43"/>
      <c r="B223" s="131"/>
      <c r="C223" s="344"/>
      <c r="D223" s="344"/>
      <c r="E223" s="142"/>
      <c r="F223" s="142"/>
      <c r="G223" s="142"/>
      <c r="H223" s="142"/>
      <c r="I223" s="142"/>
      <c r="J223" s="142"/>
      <c r="K223" s="142"/>
      <c r="L223" s="142"/>
      <c r="M223" s="142"/>
      <c r="N223" s="142"/>
      <c r="O223" s="142"/>
      <c r="P223" s="67"/>
      <c r="Q223" s="44"/>
      <c r="R223" s="44"/>
      <c r="S223" s="44"/>
      <c r="T223" s="44"/>
      <c r="U223" s="44"/>
      <c r="V223" s="44"/>
      <c r="W223" s="44"/>
      <c r="X223" s="44"/>
      <c r="Y223" s="44"/>
    </row>
    <row r="224" spans="1:25" hidden="1" outlineLevel="1" x14ac:dyDescent="0.25">
      <c r="A224" s="43"/>
      <c r="B224" s="131"/>
      <c r="C224" s="344"/>
      <c r="D224" s="344"/>
      <c r="E224" s="142"/>
      <c r="F224" s="142"/>
      <c r="G224" s="142"/>
      <c r="H224" s="142"/>
      <c r="I224" s="142"/>
      <c r="J224" s="142"/>
      <c r="K224" s="142"/>
      <c r="L224" s="142"/>
      <c r="M224" s="142"/>
      <c r="N224" s="142"/>
      <c r="O224" s="142"/>
      <c r="P224" s="67"/>
      <c r="Q224" s="44"/>
      <c r="R224" s="44"/>
      <c r="S224" s="44"/>
      <c r="T224" s="44"/>
      <c r="U224" s="44"/>
      <c r="V224" s="44"/>
      <c r="W224" s="44"/>
      <c r="X224" s="44"/>
      <c r="Y224" s="44"/>
    </row>
    <row r="225" spans="1:25" hidden="1" outlineLevel="1" x14ac:dyDescent="0.25">
      <c r="A225" s="43"/>
      <c r="B225" s="131"/>
      <c r="C225" s="344"/>
      <c r="D225" s="344"/>
      <c r="E225" s="142"/>
      <c r="F225" s="142"/>
      <c r="G225" s="142"/>
      <c r="H225" s="142"/>
      <c r="I225" s="142"/>
      <c r="J225" s="142"/>
      <c r="K225" s="142"/>
      <c r="L225" s="142"/>
      <c r="M225" s="142"/>
      <c r="N225" s="142"/>
      <c r="O225" s="142"/>
      <c r="P225" s="67"/>
      <c r="Q225" s="44"/>
      <c r="R225" s="44"/>
      <c r="S225" s="44"/>
      <c r="T225" s="44"/>
      <c r="U225" s="44"/>
      <c r="V225" s="44"/>
      <c r="W225" s="44"/>
      <c r="X225" s="44"/>
      <c r="Y225" s="44"/>
    </row>
    <row r="226" spans="1:25" hidden="1" outlineLevel="1" x14ac:dyDescent="0.25">
      <c r="A226" s="43"/>
      <c r="B226" s="131"/>
      <c r="C226" s="344"/>
      <c r="D226" s="344"/>
      <c r="E226" s="142"/>
      <c r="F226" s="142"/>
      <c r="G226" s="142"/>
      <c r="H226" s="142"/>
      <c r="I226" s="142"/>
      <c r="J226" s="142"/>
      <c r="K226" s="142"/>
      <c r="L226" s="142"/>
      <c r="M226" s="142"/>
      <c r="N226" s="142"/>
      <c r="O226" s="142"/>
      <c r="P226" s="67"/>
      <c r="Q226" s="44"/>
      <c r="R226" s="44"/>
      <c r="S226" s="44"/>
      <c r="T226" s="44"/>
      <c r="U226" s="44"/>
      <c r="V226" s="44"/>
      <c r="W226" s="44"/>
      <c r="X226" s="44"/>
      <c r="Y226" s="44"/>
    </row>
    <row r="227" spans="1:25" hidden="1" outlineLevel="1" x14ac:dyDescent="0.25">
      <c r="A227" s="43"/>
      <c r="B227" s="131"/>
      <c r="C227" s="344"/>
      <c r="D227" s="344"/>
      <c r="E227" s="68"/>
      <c r="F227" s="68"/>
      <c r="G227" s="68"/>
      <c r="H227" s="68"/>
      <c r="I227" s="68"/>
      <c r="J227" s="68"/>
      <c r="K227" s="68"/>
      <c r="L227" s="68"/>
      <c r="M227" s="68"/>
      <c r="N227" s="68"/>
      <c r="O227" s="68"/>
      <c r="P227" s="67"/>
      <c r="Q227" s="44"/>
      <c r="R227" s="44"/>
      <c r="S227" s="44"/>
      <c r="T227" s="44"/>
      <c r="U227" s="44"/>
      <c r="V227" s="44"/>
      <c r="W227" s="44"/>
      <c r="X227" s="44"/>
      <c r="Y227" s="44"/>
    </row>
    <row r="228" spans="1:25" ht="12" hidden="1" outlineLevel="1" thickBot="1" x14ac:dyDescent="0.3">
      <c r="A228" s="43"/>
      <c r="B228" s="132"/>
      <c r="C228" s="378"/>
      <c r="D228" s="378"/>
      <c r="E228" s="69"/>
      <c r="F228" s="69"/>
      <c r="G228" s="69"/>
      <c r="H228" s="69"/>
      <c r="I228" s="69"/>
      <c r="J228" s="69"/>
      <c r="K228" s="69"/>
      <c r="L228" s="69"/>
      <c r="M228" s="69"/>
      <c r="N228" s="69"/>
      <c r="O228" s="69"/>
      <c r="P228" s="70"/>
      <c r="Q228" s="44"/>
      <c r="R228" s="44"/>
      <c r="S228" s="44"/>
      <c r="T228" s="44"/>
      <c r="U228" s="44"/>
      <c r="V228" s="44"/>
      <c r="W228" s="44"/>
      <c r="X228" s="44"/>
      <c r="Y228" s="44"/>
    </row>
    <row r="229" spans="1:25" ht="12" hidden="1" collapsed="1" thickBot="1" x14ac:dyDescent="0.3">
      <c r="A229" s="43"/>
      <c r="B229" s="101"/>
      <c r="C229" s="162"/>
      <c r="D229" s="162"/>
      <c r="E229" s="162"/>
      <c r="F229" s="162"/>
      <c r="G229" s="162"/>
      <c r="H229" s="162"/>
      <c r="I229" s="162"/>
      <c r="J229" s="162"/>
      <c r="K229" s="162"/>
      <c r="L229" s="162"/>
      <c r="M229" s="162"/>
      <c r="N229" s="162"/>
      <c r="O229" s="162"/>
      <c r="P229" s="44"/>
      <c r="Q229" s="44"/>
      <c r="R229" s="44"/>
      <c r="S229" s="44"/>
      <c r="T229" s="44"/>
      <c r="U229" s="44"/>
      <c r="V229" s="44"/>
      <c r="W229" s="44"/>
      <c r="X229" s="44"/>
      <c r="Y229" s="44"/>
    </row>
    <row r="230" spans="1:25" ht="12" hidden="1" thickBot="1" x14ac:dyDescent="0.3">
      <c r="A230" s="348"/>
      <c r="B230" s="102" t="s">
        <v>18</v>
      </c>
      <c r="C230" s="163"/>
      <c r="D230" s="163"/>
      <c r="E230" s="163"/>
      <c r="F230" s="163"/>
      <c r="G230" s="163"/>
      <c r="H230" s="163"/>
      <c r="I230" s="163"/>
      <c r="J230" s="163"/>
      <c r="K230" s="163"/>
      <c r="L230" s="163"/>
      <c r="M230" s="163"/>
      <c r="N230" s="163"/>
      <c r="O230" s="163"/>
      <c r="P230" s="45"/>
      <c r="Q230" s="44"/>
      <c r="R230" s="44"/>
      <c r="S230" s="44"/>
      <c r="T230" s="44"/>
      <c r="U230" s="44"/>
      <c r="V230" s="44"/>
      <c r="W230" s="44"/>
      <c r="X230" s="44"/>
      <c r="Y230" s="44"/>
    </row>
    <row r="231" spans="1:25" s="150" customFormat="1" ht="6" hidden="1" customHeight="1" outlineLevel="1" x14ac:dyDescent="0.25">
      <c r="A231" s="349"/>
      <c r="B231" s="117"/>
      <c r="C231" s="143"/>
      <c r="D231" s="143"/>
      <c r="E231" s="143"/>
      <c r="F231" s="143"/>
      <c r="G231" s="143"/>
      <c r="H231" s="143"/>
      <c r="I231" s="143"/>
      <c r="J231" s="143"/>
      <c r="K231" s="143"/>
      <c r="L231" s="143"/>
      <c r="M231" s="143"/>
      <c r="N231" s="143"/>
      <c r="O231" s="143"/>
      <c r="P231" s="47"/>
      <c r="Q231" s="46"/>
      <c r="R231" s="46"/>
      <c r="S231" s="46"/>
      <c r="T231" s="46"/>
      <c r="U231" s="46"/>
      <c r="V231" s="46"/>
      <c r="W231" s="46"/>
      <c r="X231" s="46"/>
      <c r="Y231" s="46"/>
    </row>
    <row r="232" spans="1:25" s="150" customFormat="1" hidden="1" outlineLevel="1" x14ac:dyDescent="0.25">
      <c r="A232" s="349"/>
      <c r="B232" s="394" t="s">
        <v>0</v>
      </c>
      <c r="C232" s="354"/>
      <c r="D232" s="354"/>
      <c r="E232" s="143"/>
      <c r="F232" s="329"/>
      <c r="G232" s="329"/>
      <c r="H232" s="329"/>
      <c r="I232" s="329"/>
      <c r="J232" s="329"/>
      <c r="K232" s="143"/>
      <c r="L232" s="143"/>
      <c r="M232" s="143"/>
      <c r="N232" s="143"/>
      <c r="O232" s="143"/>
      <c r="P232" s="47"/>
      <c r="Q232" s="44"/>
      <c r="R232" s="44"/>
      <c r="S232" s="46"/>
      <c r="T232" s="46"/>
      <c r="U232" s="46"/>
      <c r="V232" s="46"/>
      <c r="W232" s="46"/>
      <c r="X232" s="46"/>
      <c r="Y232" s="46"/>
    </row>
    <row r="233" spans="1:25" s="150" customFormat="1" ht="5.25" hidden="1" customHeight="1" outlineLevel="1" x14ac:dyDescent="0.25">
      <c r="A233" s="349"/>
      <c r="B233" s="395"/>
      <c r="C233" s="354"/>
      <c r="D233" s="354"/>
      <c r="E233" s="143"/>
      <c r="F233" s="183"/>
      <c r="G233" s="184"/>
      <c r="H233" s="184"/>
      <c r="I233" s="143"/>
      <c r="J233" s="143"/>
      <c r="K233" s="143"/>
      <c r="L233" s="143"/>
      <c r="M233" s="143"/>
      <c r="N233" s="143"/>
      <c r="O233" s="143"/>
      <c r="P233" s="47"/>
      <c r="Q233" s="44"/>
      <c r="R233" s="44"/>
      <c r="S233" s="46"/>
      <c r="T233" s="46"/>
      <c r="U233" s="46"/>
      <c r="V233" s="46"/>
      <c r="W233" s="46"/>
      <c r="X233" s="46"/>
      <c r="Y233" s="46"/>
    </row>
    <row r="234" spans="1:25" s="150" customFormat="1" hidden="1" outlineLevel="1" x14ac:dyDescent="0.25">
      <c r="A234" s="349"/>
      <c r="B234" s="396"/>
      <c r="C234" s="354"/>
      <c r="D234" s="354"/>
      <c r="E234" s="143"/>
      <c r="F234" s="329"/>
      <c r="G234" s="329"/>
      <c r="H234" s="329"/>
      <c r="I234" s="329"/>
      <c r="J234" s="329"/>
      <c r="K234" s="143"/>
      <c r="L234" s="143"/>
      <c r="M234" s="143"/>
      <c r="N234" s="143"/>
      <c r="O234" s="143"/>
      <c r="P234" s="47"/>
      <c r="Q234" s="46"/>
      <c r="R234" s="44"/>
      <c r="S234" s="46"/>
      <c r="T234" s="46"/>
      <c r="U234" s="46"/>
      <c r="V234" s="46"/>
      <c r="W234" s="46"/>
      <c r="X234" s="46"/>
      <c r="Y234" s="46"/>
    </row>
    <row r="235" spans="1:25" s="150" customFormat="1" ht="6.75" hidden="1" customHeight="1" outlineLevel="1" x14ac:dyDescent="0.25">
      <c r="A235" s="349"/>
      <c r="B235" s="133"/>
      <c r="C235" s="72"/>
      <c r="D235" s="72"/>
      <c r="E235" s="143"/>
      <c r="F235" s="183"/>
      <c r="G235" s="184"/>
      <c r="H235" s="184"/>
      <c r="I235" s="143"/>
      <c r="J235" s="143"/>
      <c r="K235" s="143"/>
      <c r="L235" s="143"/>
      <c r="M235" s="143"/>
      <c r="N235" s="143"/>
      <c r="O235" s="143"/>
      <c r="P235" s="47"/>
      <c r="Q235" s="44"/>
      <c r="R235" s="44"/>
      <c r="S235" s="46"/>
      <c r="T235" s="46"/>
      <c r="U235" s="46"/>
      <c r="V235" s="46"/>
      <c r="W235" s="46"/>
      <c r="X235" s="46"/>
      <c r="Y235" s="46"/>
    </row>
    <row r="236" spans="1:25" s="150" customFormat="1" hidden="1" outlineLevel="1" x14ac:dyDescent="0.25">
      <c r="A236" s="349"/>
      <c r="B236" s="379" t="s">
        <v>100</v>
      </c>
      <c r="C236" s="353"/>
      <c r="D236" s="354"/>
      <c r="E236" s="354"/>
      <c r="F236" s="354"/>
      <c r="G236" s="354"/>
      <c r="H236" s="354"/>
      <c r="I236" s="354"/>
      <c r="J236" s="354"/>
      <c r="K236" s="354"/>
      <c r="L236" s="354"/>
      <c r="M236" s="354"/>
      <c r="N236" s="354"/>
      <c r="O236" s="354"/>
      <c r="P236" s="47"/>
      <c r="Q236" s="44"/>
      <c r="R236" s="44"/>
      <c r="S236" s="46"/>
      <c r="T236" s="46"/>
      <c r="U236" s="46"/>
      <c r="V236" s="46"/>
      <c r="W236" s="46"/>
      <c r="X236" s="46"/>
      <c r="Y236" s="46"/>
    </row>
    <row r="237" spans="1:25" s="150" customFormat="1" hidden="1" outlineLevel="1" x14ac:dyDescent="0.25">
      <c r="A237" s="349"/>
      <c r="B237" s="380"/>
      <c r="C237" s="353"/>
      <c r="D237" s="354"/>
      <c r="E237" s="354"/>
      <c r="F237" s="354"/>
      <c r="G237" s="354"/>
      <c r="H237" s="354"/>
      <c r="I237" s="354"/>
      <c r="J237" s="354"/>
      <c r="K237" s="354"/>
      <c r="L237" s="354"/>
      <c r="M237" s="354"/>
      <c r="N237" s="354"/>
      <c r="O237" s="354"/>
      <c r="P237" s="47"/>
      <c r="Q237" s="44"/>
      <c r="R237" s="44"/>
      <c r="S237" s="46"/>
      <c r="T237" s="46"/>
      <c r="U237" s="46"/>
      <c r="V237" s="46"/>
      <c r="W237" s="46"/>
      <c r="X237" s="46"/>
      <c r="Y237" s="46"/>
    </row>
    <row r="238" spans="1:25" s="150" customFormat="1" hidden="1" outlineLevel="1" x14ac:dyDescent="0.25">
      <c r="A238" s="349"/>
      <c r="B238" s="380"/>
      <c r="C238" s="353"/>
      <c r="D238" s="354"/>
      <c r="E238" s="354"/>
      <c r="F238" s="354"/>
      <c r="G238" s="354"/>
      <c r="H238" s="354"/>
      <c r="I238" s="354"/>
      <c r="J238" s="354"/>
      <c r="K238" s="354"/>
      <c r="L238" s="354"/>
      <c r="M238" s="354"/>
      <c r="N238" s="354"/>
      <c r="O238" s="354"/>
      <c r="P238" s="47"/>
      <c r="Q238" s="44"/>
      <c r="R238" s="44"/>
      <c r="S238" s="46"/>
      <c r="T238" s="46"/>
      <c r="U238" s="46"/>
      <c r="V238" s="46"/>
      <c r="W238" s="46"/>
      <c r="X238" s="46"/>
      <c r="Y238" s="46"/>
    </row>
    <row r="239" spans="1:25" s="150" customFormat="1" hidden="1" outlineLevel="1" x14ac:dyDescent="0.25">
      <c r="A239" s="349"/>
      <c r="B239" s="380"/>
      <c r="C239" s="353"/>
      <c r="D239" s="354"/>
      <c r="E239" s="354"/>
      <c r="F239" s="354"/>
      <c r="G239" s="354"/>
      <c r="H239" s="354"/>
      <c r="I239" s="354"/>
      <c r="J239" s="354"/>
      <c r="K239" s="354"/>
      <c r="L239" s="354"/>
      <c r="M239" s="354"/>
      <c r="N239" s="354"/>
      <c r="O239" s="354"/>
      <c r="P239" s="47"/>
      <c r="Q239" s="44"/>
      <c r="R239" s="44"/>
      <c r="S239" s="46"/>
      <c r="T239" s="46"/>
      <c r="U239" s="46"/>
      <c r="V239" s="46"/>
      <c r="W239" s="46"/>
      <c r="X239" s="46"/>
      <c r="Y239" s="46"/>
    </row>
    <row r="240" spans="1:25" s="150" customFormat="1" hidden="1" outlineLevel="1" x14ac:dyDescent="0.25">
      <c r="A240" s="349"/>
      <c r="B240" s="381"/>
      <c r="C240" s="353"/>
      <c r="D240" s="354"/>
      <c r="E240" s="354"/>
      <c r="F240" s="354"/>
      <c r="G240" s="354"/>
      <c r="H240" s="354"/>
      <c r="I240" s="354"/>
      <c r="J240" s="354"/>
      <c r="K240" s="354"/>
      <c r="L240" s="354"/>
      <c r="M240" s="354"/>
      <c r="N240" s="354"/>
      <c r="O240" s="354"/>
      <c r="P240" s="47"/>
      <c r="Q240" s="44"/>
      <c r="R240" s="44"/>
      <c r="S240" s="46"/>
      <c r="T240" s="46"/>
      <c r="U240" s="46"/>
      <c r="V240" s="46"/>
      <c r="W240" s="46"/>
      <c r="X240" s="46"/>
      <c r="Y240" s="46"/>
    </row>
    <row r="241" spans="1:25" s="150" customFormat="1" ht="6" hidden="1" customHeight="1" outlineLevel="1" thickBot="1" x14ac:dyDescent="0.3">
      <c r="A241" s="350"/>
      <c r="B241" s="122"/>
      <c r="C241" s="164"/>
      <c r="D241" s="164"/>
      <c r="E241" s="164"/>
      <c r="F241" s="164"/>
      <c r="G241" s="164"/>
      <c r="H241" s="164"/>
      <c r="I241" s="164"/>
      <c r="J241" s="164"/>
      <c r="K241" s="164"/>
      <c r="L241" s="164"/>
      <c r="M241" s="164"/>
      <c r="N241" s="164"/>
      <c r="O241" s="164"/>
      <c r="P241" s="50"/>
      <c r="Q241" s="46"/>
      <c r="R241" s="44"/>
      <c r="S241" s="46"/>
      <c r="T241" s="46"/>
      <c r="U241" s="46"/>
      <c r="V241" s="46"/>
      <c r="W241" s="46"/>
      <c r="X241" s="46"/>
      <c r="Y241" s="46"/>
    </row>
    <row r="242" spans="1:25" s="153" customFormat="1" collapsed="1" x14ac:dyDescent="0.25">
      <c r="A242" s="61"/>
      <c r="B242" s="123"/>
      <c r="C242" s="171"/>
      <c r="D242" s="171"/>
      <c r="E242" s="171"/>
      <c r="F242" s="171"/>
      <c r="G242" s="171"/>
      <c r="H242" s="171"/>
      <c r="I242" s="171"/>
      <c r="J242" s="171"/>
      <c r="K242" s="171"/>
      <c r="L242" s="171"/>
      <c r="M242" s="171"/>
      <c r="N242" s="171"/>
      <c r="O242" s="171"/>
      <c r="P242" s="62"/>
      <c r="Q242" s="63"/>
      <c r="R242" s="63"/>
      <c r="S242" s="63"/>
      <c r="T242" s="63"/>
      <c r="U242" s="63"/>
      <c r="V242" s="63"/>
      <c r="W242" s="63"/>
      <c r="X242" s="63"/>
      <c r="Y242" s="63"/>
    </row>
    <row r="243" spans="1:25"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x14ac:dyDescent="0.25">
      <c r="A244" s="43"/>
      <c r="B244" s="101"/>
      <c r="C244" s="162"/>
      <c r="D244" s="162"/>
      <c r="E244" s="162"/>
      <c r="F244" s="162"/>
      <c r="G244" s="162"/>
      <c r="H244" s="162"/>
      <c r="I244" s="162"/>
      <c r="J244" s="162"/>
      <c r="K244" s="162"/>
      <c r="L244" s="162"/>
      <c r="M244" s="162"/>
      <c r="N244" s="162"/>
      <c r="O244" s="162"/>
      <c r="P244" s="44"/>
      <c r="Q244" s="44"/>
      <c r="R244" s="44"/>
      <c r="S244" s="44"/>
      <c r="T244" s="44"/>
      <c r="U244" s="44"/>
      <c r="V244" s="44"/>
      <c r="W244" s="44"/>
      <c r="X244" s="44"/>
      <c r="Y244" s="44"/>
    </row>
    <row r="245" spans="1:25" x14ac:dyDescent="0.25">
      <c r="A245" s="43"/>
      <c r="B245" s="101"/>
      <c r="C245" s="162"/>
      <c r="D245" s="162"/>
      <c r="E245" s="162"/>
      <c r="F245" s="162"/>
      <c r="G245" s="162"/>
      <c r="H245" s="162"/>
      <c r="I245" s="162"/>
      <c r="J245" s="162"/>
      <c r="K245" s="162"/>
      <c r="L245" s="162"/>
      <c r="M245" s="162"/>
      <c r="N245" s="162"/>
      <c r="O245" s="162"/>
      <c r="P245" s="44"/>
      <c r="Q245" s="44"/>
      <c r="R245" s="44"/>
      <c r="S245" s="44"/>
      <c r="T245" s="44"/>
      <c r="U245" s="44"/>
      <c r="V245" s="44"/>
      <c r="W245" s="44"/>
      <c r="X245" s="44"/>
      <c r="Y245" s="44"/>
    </row>
    <row r="246" spans="1:25" x14ac:dyDescent="0.25">
      <c r="A246" s="43"/>
      <c r="B246" s="101"/>
      <c r="C246" s="162"/>
      <c r="D246" s="162"/>
      <c r="E246" s="162"/>
      <c r="F246" s="162"/>
      <c r="G246" s="162"/>
      <c r="H246" s="162"/>
      <c r="I246" s="162"/>
      <c r="J246" s="162"/>
      <c r="K246" s="162"/>
      <c r="L246" s="162"/>
      <c r="M246" s="162"/>
      <c r="N246" s="162"/>
      <c r="O246" s="162"/>
      <c r="P246" s="44"/>
      <c r="Q246" s="44"/>
      <c r="R246" s="44"/>
      <c r="S246" s="44"/>
      <c r="T246" s="44"/>
      <c r="U246" s="44"/>
      <c r="V246" s="44"/>
      <c r="W246" s="44"/>
      <c r="X246" s="44"/>
      <c r="Y246" s="44"/>
    </row>
    <row r="247" spans="1:25" x14ac:dyDescent="0.25">
      <c r="A247" s="43"/>
      <c r="B247" s="101"/>
      <c r="C247" s="162"/>
      <c r="D247" s="162"/>
      <c r="E247" s="162"/>
      <c r="F247" s="162"/>
      <c r="G247" s="162"/>
      <c r="H247" s="162"/>
      <c r="I247" s="162"/>
      <c r="J247" s="162"/>
      <c r="K247" s="162"/>
      <c r="L247" s="162"/>
      <c r="M247" s="162"/>
      <c r="N247" s="162"/>
      <c r="O247" s="162"/>
      <c r="P247" s="44"/>
      <c r="Q247" s="44"/>
      <c r="R247" s="44"/>
      <c r="S247" s="44"/>
      <c r="T247" s="44"/>
      <c r="U247" s="44"/>
      <c r="V247" s="44"/>
      <c r="W247" s="44"/>
      <c r="X247" s="44"/>
      <c r="Y247" s="44"/>
    </row>
    <row r="248" spans="1:25" x14ac:dyDescent="0.25">
      <c r="A248" s="43"/>
      <c r="B248" s="101"/>
      <c r="C248" s="162"/>
      <c r="D248" s="162"/>
      <c r="E248" s="162"/>
      <c r="F248" s="162"/>
      <c r="G248" s="162"/>
      <c r="H248" s="162"/>
      <c r="I248" s="162"/>
      <c r="J248" s="162"/>
      <c r="K248" s="162"/>
      <c r="L248" s="162"/>
      <c r="M248" s="162"/>
      <c r="N248" s="162"/>
      <c r="O248" s="162"/>
      <c r="P248" s="44"/>
      <c r="Q248" s="44"/>
      <c r="R248" s="44"/>
      <c r="S248" s="44"/>
      <c r="T248" s="44"/>
      <c r="U248" s="44"/>
      <c r="V248" s="44"/>
      <c r="W248" s="44"/>
      <c r="X248" s="44"/>
      <c r="Y248" s="44"/>
    </row>
    <row r="249" spans="1:25" x14ac:dyDescent="0.25">
      <c r="A249" s="43"/>
      <c r="B249" s="101"/>
      <c r="C249" s="162"/>
      <c r="D249" s="162"/>
      <c r="E249" s="162"/>
      <c r="F249" s="162"/>
      <c r="G249" s="162"/>
      <c r="H249" s="162"/>
      <c r="I249" s="162"/>
      <c r="J249" s="162"/>
      <c r="K249" s="162"/>
      <c r="L249" s="162"/>
      <c r="M249" s="162"/>
      <c r="N249" s="162"/>
      <c r="O249" s="162"/>
      <c r="P249" s="44"/>
      <c r="Q249" s="44"/>
      <c r="R249" s="44"/>
      <c r="S249" s="44"/>
      <c r="T249" s="44"/>
      <c r="U249" s="44"/>
      <c r="V249" s="44"/>
      <c r="W249" s="44"/>
      <c r="X249" s="44"/>
      <c r="Y249" s="44"/>
    </row>
    <row r="250" spans="1:25" x14ac:dyDescent="0.25">
      <c r="A250" s="43"/>
      <c r="B250" s="101"/>
      <c r="C250" s="162"/>
      <c r="D250" s="162"/>
      <c r="E250" s="162"/>
      <c r="F250" s="162"/>
      <c r="G250" s="162"/>
      <c r="H250" s="162"/>
      <c r="I250" s="162"/>
      <c r="J250" s="162"/>
      <c r="K250" s="162"/>
      <c r="L250" s="162"/>
      <c r="M250" s="162"/>
      <c r="N250" s="162"/>
      <c r="O250" s="162"/>
      <c r="P250" s="44"/>
      <c r="Q250" s="44"/>
      <c r="R250" s="44"/>
      <c r="S250" s="44"/>
      <c r="T250" s="44"/>
      <c r="U250" s="44"/>
      <c r="V250" s="44"/>
      <c r="W250" s="44"/>
      <c r="X250" s="44"/>
      <c r="Y250" s="44"/>
    </row>
    <row r="251" spans="1:25" x14ac:dyDescent="0.25">
      <c r="A251" s="43"/>
      <c r="B251" s="101"/>
      <c r="C251" s="162"/>
      <c r="D251" s="162"/>
      <c r="E251" s="162"/>
      <c r="F251" s="162"/>
      <c r="G251" s="162"/>
      <c r="H251" s="162"/>
      <c r="I251" s="162"/>
      <c r="J251" s="162"/>
      <c r="K251" s="162"/>
      <c r="L251" s="162"/>
      <c r="M251" s="162"/>
      <c r="N251" s="162"/>
      <c r="O251" s="162"/>
      <c r="P251" s="44"/>
      <c r="Q251" s="44"/>
      <c r="R251" s="44"/>
      <c r="S251" s="44"/>
      <c r="T251" s="44"/>
      <c r="U251" s="44"/>
      <c r="V251" s="44"/>
      <c r="W251" s="44"/>
      <c r="X251" s="44"/>
      <c r="Y251" s="44"/>
    </row>
    <row r="252" spans="1:25" x14ac:dyDescent="0.25">
      <c r="A252" s="43"/>
      <c r="B252" s="101"/>
      <c r="C252" s="162"/>
      <c r="D252" s="162"/>
      <c r="E252" s="162"/>
      <c r="F252" s="162"/>
      <c r="G252" s="162"/>
      <c r="H252" s="162"/>
      <c r="I252" s="162"/>
      <c r="J252" s="162"/>
      <c r="K252" s="162"/>
      <c r="L252" s="162"/>
      <c r="M252" s="162"/>
      <c r="N252" s="162"/>
      <c r="O252" s="162"/>
      <c r="P252" s="44"/>
      <c r="Q252" s="44"/>
      <c r="R252" s="44"/>
      <c r="S252" s="44"/>
      <c r="T252" s="44"/>
      <c r="U252" s="44"/>
      <c r="V252" s="44"/>
      <c r="W252" s="44"/>
      <c r="X252" s="44"/>
      <c r="Y252" s="44"/>
    </row>
    <row r="253" spans="1:25" x14ac:dyDescent="0.25">
      <c r="A253" s="43"/>
      <c r="B253" s="101"/>
      <c r="C253" s="162"/>
      <c r="D253" s="162"/>
      <c r="E253" s="162"/>
      <c r="F253" s="162"/>
      <c r="G253" s="162"/>
      <c r="H253" s="162"/>
      <c r="I253" s="162"/>
      <c r="J253" s="162"/>
      <c r="K253" s="162"/>
      <c r="L253" s="162"/>
      <c r="M253" s="162"/>
      <c r="N253" s="162"/>
      <c r="O253" s="162"/>
      <c r="P253" s="44"/>
      <c r="Q253" s="44"/>
      <c r="R253" s="44"/>
      <c r="S253" s="44"/>
      <c r="T253" s="44"/>
      <c r="U253" s="44"/>
      <c r="V253" s="44"/>
      <c r="W253" s="44"/>
      <c r="X253" s="44"/>
      <c r="Y253" s="44"/>
    </row>
    <row r="254" spans="1:25" x14ac:dyDescent="0.25">
      <c r="A254" s="43"/>
      <c r="B254" s="101"/>
      <c r="C254" s="162"/>
      <c r="D254" s="162"/>
      <c r="E254" s="162"/>
      <c r="F254" s="162"/>
      <c r="G254" s="162"/>
      <c r="H254" s="162"/>
      <c r="I254" s="162"/>
      <c r="J254" s="162"/>
      <c r="K254" s="162"/>
      <c r="L254" s="162"/>
      <c r="M254" s="162"/>
      <c r="N254" s="162"/>
      <c r="O254" s="162"/>
      <c r="P254" s="44"/>
      <c r="Q254" s="44"/>
      <c r="R254" s="44"/>
      <c r="S254" s="44"/>
      <c r="T254" s="44"/>
      <c r="U254" s="44"/>
      <c r="V254" s="44"/>
      <c r="W254" s="44"/>
      <c r="X254" s="44"/>
      <c r="Y254" s="44"/>
    </row>
    <row r="255" spans="1:25" x14ac:dyDescent="0.25">
      <c r="A255" s="43"/>
      <c r="B255" s="101"/>
      <c r="C255" s="162"/>
      <c r="D255" s="162"/>
      <c r="E255" s="162"/>
      <c r="F255" s="162"/>
      <c r="G255" s="162"/>
      <c r="H255" s="162"/>
      <c r="I255" s="162"/>
      <c r="J255" s="162"/>
      <c r="K255" s="162"/>
      <c r="L255" s="162"/>
      <c r="M255" s="162"/>
      <c r="N255" s="162"/>
      <c r="O255" s="162"/>
      <c r="P255" s="44"/>
      <c r="Q255" s="44"/>
      <c r="R255" s="44"/>
      <c r="S255" s="44"/>
      <c r="T255" s="44"/>
      <c r="U255" s="44"/>
      <c r="V255" s="44"/>
      <c r="W255" s="44"/>
      <c r="X255" s="44"/>
      <c r="Y255" s="44"/>
    </row>
    <row r="256" spans="1:25" x14ac:dyDescent="0.25">
      <c r="A256" s="43"/>
      <c r="B256" s="101"/>
      <c r="C256" s="162"/>
      <c r="D256" s="162"/>
      <c r="E256" s="162"/>
      <c r="F256" s="162"/>
      <c r="G256" s="162"/>
      <c r="H256" s="162"/>
      <c r="I256" s="162"/>
      <c r="J256" s="162"/>
      <c r="K256" s="162"/>
      <c r="L256" s="162"/>
      <c r="M256" s="162"/>
      <c r="N256" s="162"/>
      <c r="O256" s="162"/>
      <c r="P256" s="44"/>
      <c r="Q256" s="44"/>
      <c r="R256" s="44"/>
      <c r="S256" s="44"/>
      <c r="T256" s="44"/>
      <c r="U256" s="44"/>
      <c r="V256" s="44"/>
      <c r="W256" s="44"/>
      <c r="X256" s="44"/>
      <c r="Y256" s="44"/>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sheetData>
  <mergeCells count="136">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C4:O4"/>
    <mergeCell ref="C6:O8"/>
    <mergeCell ref="C55:O55"/>
    <mergeCell ref="C30:O32"/>
    <mergeCell ref="C10:O15"/>
    <mergeCell ref="C37:O42"/>
    <mergeCell ref="C25:O27"/>
    <mergeCell ref="C45:O52"/>
    <mergeCell ref="G19:H19"/>
    <mergeCell ref="G21:H21"/>
    <mergeCell ref="G22:H22"/>
    <mergeCell ref="G23:H23"/>
    <mergeCell ref="G17:H17"/>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44" priority="21" operator="equal">
      <formula>"ineffective"</formula>
    </cfRule>
    <cfRule type="cellIs" dxfId="43" priority="22" operator="equal">
      <formula>"effective"</formula>
    </cfRule>
  </conditionalFormatting>
  <conditionalFormatting sqref="H167 G199:H199 G163:H163">
    <cfRule type="expression" dxfId="42" priority="20">
      <formula>$C$161="No"</formula>
    </cfRule>
  </conditionalFormatting>
  <conditionalFormatting sqref="E234:F234">
    <cfRule type="expression" dxfId="41" priority="4">
      <formula>$C$139="Apportion"</formula>
    </cfRule>
  </conditionalFormatting>
  <conditionalFormatting sqref="C163">
    <cfRule type="expression" dxfId="40"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569"/>
  <sheetViews>
    <sheetView topLeftCell="C1" workbookViewId="0">
      <selection activeCell="C52" sqref="C52"/>
    </sheetView>
  </sheetViews>
  <sheetFormatPr defaultRowHeight="13.5" x14ac:dyDescent="0.25"/>
  <cols>
    <col min="3" max="3" width="15.0703125" bestFit="1" customWidth="1"/>
    <col min="4" max="4" width="10.28515625" bestFit="1" customWidth="1"/>
    <col min="5" max="5" width="12.5703125" bestFit="1" customWidth="1"/>
    <col min="13" max="13" width="10.28515625" customWidth="1"/>
  </cols>
  <sheetData>
    <row r="1" spans="1:29" ht="40.5" x14ac:dyDescent="0.25">
      <c r="A1" s="238" t="s">
        <v>933</v>
      </c>
      <c r="B1" s="270" t="s">
        <v>934</v>
      </c>
      <c r="C1" s="270" t="s">
        <v>935</v>
      </c>
      <c r="D1" s="270" t="s">
        <v>924</v>
      </c>
      <c r="E1" s="270" t="s">
        <v>936</v>
      </c>
      <c r="F1" s="270" t="s">
        <v>937</v>
      </c>
      <c r="G1" s="238" t="s">
        <v>938</v>
      </c>
      <c r="H1" s="238" t="s">
        <v>939</v>
      </c>
      <c r="I1" s="270" t="s">
        <v>940</v>
      </c>
      <c r="J1" s="270" t="s">
        <v>941</v>
      </c>
      <c r="K1" s="238" t="s">
        <v>942</v>
      </c>
      <c r="L1" s="238" t="s">
        <v>943</v>
      </c>
      <c r="M1" s="238" t="s">
        <v>944</v>
      </c>
      <c r="N1" s="270" t="s">
        <v>945</v>
      </c>
      <c r="O1" s="270" t="s">
        <v>946</v>
      </c>
      <c r="P1" s="270" t="s">
        <v>947</v>
      </c>
      <c r="Q1" s="270" t="s">
        <v>948</v>
      </c>
      <c r="R1" s="270" t="s">
        <v>949</v>
      </c>
      <c r="S1" s="270" t="s">
        <v>950</v>
      </c>
      <c r="T1" s="270" t="s">
        <v>951</v>
      </c>
      <c r="U1" s="270" t="s">
        <v>952</v>
      </c>
      <c r="V1" s="270" t="s">
        <v>953</v>
      </c>
      <c r="W1" s="270" t="s">
        <v>954</v>
      </c>
      <c r="X1" s="270" t="s">
        <v>955</v>
      </c>
      <c r="Y1" s="270" t="s">
        <v>956</v>
      </c>
      <c r="Z1" s="270" t="s">
        <v>957</v>
      </c>
      <c r="AA1" s="270" t="s">
        <v>958</v>
      </c>
      <c r="AB1" s="270" t="s">
        <v>959</v>
      </c>
      <c r="AC1" s="238" t="s">
        <v>960</v>
      </c>
    </row>
    <row r="2" spans="1:29" x14ac:dyDescent="0.25">
      <c r="A2" s="271" t="s">
        <v>961</v>
      </c>
      <c r="B2" s="263" t="s">
        <v>962</v>
      </c>
      <c r="C2" s="263" t="s">
        <v>963</v>
      </c>
      <c r="D2" s="272">
        <v>44250</v>
      </c>
      <c r="E2" s="263" t="s">
        <v>964</v>
      </c>
      <c r="F2" s="272">
        <v>44252</v>
      </c>
      <c r="G2" s="263" t="s">
        <v>965</v>
      </c>
      <c r="H2" s="263" t="s">
        <v>966</v>
      </c>
      <c r="I2" s="264">
        <v>11677</v>
      </c>
      <c r="J2" s="263" t="s">
        <v>967</v>
      </c>
      <c r="K2" s="263" t="s">
        <v>966</v>
      </c>
      <c r="L2" s="264">
        <v>11677</v>
      </c>
      <c r="M2" s="264">
        <v>137.46</v>
      </c>
      <c r="N2" s="263" t="s">
        <v>968</v>
      </c>
      <c r="O2" s="263" t="s">
        <v>969</v>
      </c>
      <c r="P2" s="263" t="s">
        <v>970</v>
      </c>
      <c r="Q2" s="263" t="s">
        <v>961</v>
      </c>
      <c r="R2" s="263" t="s">
        <v>971</v>
      </c>
      <c r="S2" s="263" t="s">
        <v>972</v>
      </c>
      <c r="T2" s="263" t="s">
        <v>35</v>
      </c>
      <c r="U2" s="263" t="s">
        <v>961</v>
      </c>
      <c r="V2" s="263" t="s">
        <v>35</v>
      </c>
      <c r="W2" s="263" t="s">
        <v>973</v>
      </c>
      <c r="X2" s="263" t="s">
        <v>961</v>
      </c>
      <c r="Y2" s="272"/>
      <c r="Z2" s="263" t="s">
        <v>961</v>
      </c>
      <c r="AA2" s="263" t="s">
        <v>961</v>
      </c>
      <c r="AB2" s="263" t="s">
        <v>961</v>
      </c>
      <c r="AC2" s="264">
        <v>0</v>
      </c>
    </row>
    <row r="3" spans="1:29" x14ac:dyDescent="0.25">
      <c r="A3" s="271" t="s">
        <v>961</v>
      </c>
      <c r="B3" s="263" t="s">
        <v>962</v>
      </c>
      <c r="C3" s="263" t="s">
        <v>974</v>
      </c>
      <c r="D3" s="272">
        <v>44250</v>
      </c>
      <c r="E3" s="263" t="s">
        <v>975</v>
      </c>
      <c r="F3" s="272">
        <v>44252</v>
      </c>
      <c r="G3" s="263" t="s">
        <v>965</v>
      </c>
      <c r="H3" s="263" t="s">
        <v>966</v>
      </c>
      <c r="I3" s="264">
        <v>2456</v>
      </c>
      <c r="J3" s="263" t="s">
        <v>967</v>
      </c>
      <c r="K3" s="263" t="s">
        <v>966</v>
      </c>
      <c r="L3" s="264">
        <v>2456</v>
      </c>
      <c r="M3" s="264">
        <v>28.91</v>
      </c>
      <c r="N3" s="263" t="s">
        <v>976</v>
      </c>
      <c r="O3" s="263" t="s">
        <v>969</v>
      </c>
      <c r="P3" s="263" t="s">
        <v>970</v>
      </c>
      <c r="Q3" s="263" t="s">
        <v>961</v>
      </c>
      <c r="R3" s="263" t="s">
        <v>971</v>
      </c>
      <c r="S3" s="263" t="s">
        <v>972</v>
      </c>
      <c r="T3" s="263" t="s">
        <v>35</v>
      </c>
      <c r="U3" s="263" t="s">
        <v>961</v>
      </c>
      <c r="V3" s="263" t="s">
        <v>35</v>
      </c>
      <c r="W3" s="263" t="s">
        <v>973</v>
      </c>
      <c r="X3" s="263" t="s">
        <v>961</v>
      </c>
      <c r="Y3" s="272"/>
      <c r="Z3" s="263" t="s">
        <v>961</v>
      </c>
      <c r="AA3" s="263" t="s">
        <v>961</v>
      </c>
      <c r="AB3" s="263" t="s">
        <v>961</v>
      </c>
      <c r="AC3" s="264">
        <v>0</v>
      </c>
    </row>
    <row r="4" spans="1:29" x14ac:dyDescent="0.25">
      <c r="A4" s="271" t="s">
        <v>961</v>
      </c>
      <c r="B4" s="263" t="s">
        <v>962</v>
      </c>
      <c r="C4" s="263" t="s">
        <v>977</v>
      </c>
      <c r="D4" s="272">
        <v>44255</v>
      </c>
      <c r="E4" s="263" t="s">
        <v>978</v>
      </c>
      <c r="F4" s="272">
        <v>44261</v>
      </c>
      <c r="G4" s="263" t="s">
        <v>965</v>
      </c>
      <c r="H4" s="263" t="s">
        <v>966</v>
      </c>
      <c r="I4" s="264">
        <v>20004</v>
      </c>
      <c r="J4" s="263" t="s">
        <v>967</v>
      </c>
      <c r="K4" s="263" t="s">
        <v>966</v>
      </c>
      <c r="L4" s="264">
        <v>20004</v>
      </c>
      <c r="M4" s="264">
        <v>235.48</v>
      </c>
      <c r="N4" s="263" t="s">
        <v>979</v>
      </c>
      <c r="O4" s="263" t="s">
        <v>969</v>
      </c>
      <c r="P4" s="263" t="s">
        <v>970</v>
      </c>
      <c r="Q4" s="263" t="s">
        <v>961</v>
      </c>
      <c r="R4" s="263" t="s">
        <v>971</v>
      </c>
      <c r="S4" s="263" t="s">
        <v>972</v>
      </c>
      <c r="T4" s="263" t="s">
        <v>35</v>
      </c>
      <c r="U4" s="263" t="s">
        <v>961</v>
      </c>
      <c r="V4" s="263" t="s">
        <v>35</v>
      </c>
      <c r="W4" s="263" t="s">
        <v>973</v>
      </c>
      <c r="X4" s="263" t="s">
        <v>961</v>
      </c>
      <c r="Y4" s="272"/>
      <c r="Z4" s="263" t="s">
        <v>961</v>
      </c>
      <c r="AA4" s="263" t="s">
        <v>961</v>
      </c>
      <c r="AB4" s="263" t="s">
        <v>961</v>
      </c>
      <c r="AC4" s="264">
        <v>0</v>
      </c>
    </row>
    <row r="5" spans="1:29" x14ac:dyDescent="0.25">
      <c r="A5" s="271" t="s">
        <v>961</v>
      </c>
      <c r="B5" s="263" t="s">
        <v>962</v>
      </c>
      <c r="C5" s="263" t="s">
        <v>980</v>
      </c>
      <c r="D5" s="272">
        <v>44250</v>
      </c>
      <c r="E5" s="263" t="s">
        <v>981</v>
      </c>
      <c r="F5" s="272">
        <v>44252</v>
      </c>
      <c r="G5" s="263" t="s">
        <v>965</v>
      </c>
      <c r="H5" s="263" t="s">
        <v>966</v>
      </c>
      <c r="I5" s="264">
        <v>21814</v>
      </c>
      <c r="J5" s="263" t="s">
        <v>967</v>
      </c>
      <c r="K5" s="263" t="s">
        <v>966</v>
      </c>
      <c r="L5" s="264">
        <v>21814</v>
      </c>
      <c r="M5" s="264">
        <v>256.79000000000002</v>
      </c>
      <c r="N5" s="263" t="s">
        <v>982</v>
      </c>
      <c r="O5" s="263" t="s">
        <v>969</v>
      </c>
      <c r="P5" s="263" t="s">
        <v>970</v>
      </c>
      <c r="Q5" s="263" t="s">
        <v>961</v>
      </c>
      <c r="R5" s="263" t="s">
        <v>971</v>
      </c>
      <c r="S5" s="263" t="s">
        <v>972</v>
      </c>
      <c r="T5" s="263" t="s">
        <v>35</v>
      </c>
      <c r="U5" s="263" t="s">
        <v>961</v>
      </c>
      <c r="V5" s="263" t="s">
        <v>35</v>
      </c>
      <c r="W5" s="263" t="s">
        <v>973</v>
      </c>
      <c r="X5" s="263" t="s">
        <v>961</v>
      </c>
      <c r="Y5" s="272"/>
      <c r="Z5" s="263" t="s">
        <v>961</v>
      </c>
      <c r="AA5" s="263" t="s">
        <v>961</v>
      </c>
      <c r="AB5" s="263" t="s">
        <v>961</v>
      </c>
      <c r="AC5" s="264">
        <v>0</v>
      </c>
    </row>
    <row r="6" spans="1:29" x14ac:dyDescent="0.25">
      <c r="A6" s="271" t="s">
        <v>961</v>
      </c>
      <c r="B6" s="263" t="s">
        <v>962</v>
      </c>
      <c r="C6" s="263" t="s">
        <v>983</v>
      </c>
      <c r="D6" s="272">
        <v>44250</v>
      </c>
      <c r="E6" s="263" t="s">
        <v>981</v>
      </c>
      <c r="F6" s="272">
        <v>44252</v>
      </c>
      <c r="G6" s="263" t="s">
        <v>965</v>
      </c>
      <c r="H6" s="263" t="s">
        <v>966</v>
      </c>
      <c r="I6" s="264">
        <v>3084</v>
      </c>
      <c r="J6" s="263" t="s">
        <v>967</v>
      </c>
      <c r="K6" s="263" t="s">
        <v>966</v>
      </c>
      <c r="L6" s="264">
        <v>3084</v>
      </c>
      <c r="M6" s="264">
        <v>36.299999999999997</v>
      </c>
      <c r="N6" s="263" t="s">
        <v>984</v>
      </c>
      <c r="O6" s="263" t="s">
        <v>969</v>
      </c>
      <c r="P6" s="263" t="s">
        <v>970</v>
      </c>
      <c r="Q6" s="263" t="s">
        <v>961</v>
      </c>
      <c r="R6" s="263" t="s">
        <v>971</v>
      </c>
      <c r="S6" s="263" t="s">
        <v>972</v>
      </c>
      <c r="T6" s="263" t="s">
        <v>35</v>
      </c>
      <c r="U6" s="263" t="s">
        <v>961</v>
      </c>
      <c r="V6" s="263" t="s">
        <v>35</v>
      </c>
      <c r="W6" s="263" t="s">
        <v>973</v>
      </c>
      <c r="X6" s="263" t="s">
        <v>961</v>
      </c>
      <c r="Y6" s="272"/>
      <c r="Z6" s="263" t="s">
        <v>961</v>
      </c>
      <c r="AA6" s="263" t="s">
        <v>961</v>
      </c>
      <c r="AB6" s="263" t="s">
        <v>961</v>
      </c>
      <c r="AC6" s="264">
        <v>0</v>
      </c>
    </row>
    <row r="7" spans="1:29" x14ac:dyDescent="0.25">
      <c r="A7" s="271" t="s">
        <v>961</v>
      </c>
      <c r="B7" s="263" t="s">
        <v>962</v>
      </c>
      <c r="C7" s="263" t="s">
        <v>985</v>
      </c>
      <c r="D7" s="272">
        <v>44250</v>
      </c>
      <c r="E7" s="263" t="s">
        <v>981</v>
      </c>
      <c r="F7" s="272">
        <v>44252</v>
      </c>
      <c r="G7" s="263" t="s">
        <v>965</v>
      </c>
      <c r="H7" s="263" t="s">
        <v>966</v>
      </c>
      <c r="I7" s="264">
        <v>114</v>
      </c>
      <c r="J7" s="263" t="s">
        <v>967</v>
      </c>
      <c r="K7" s="263" t="s">
        <v>966</v>
      </c>
      <c r="L7" s="264">
        <v>114</v>
      </c>
      <c r="M7" s="264">
        <v>1.34</v>
      </c>
      <c r="N7" s="263" t="s">
        <v>984</v>
      </c>
      <c r="O7" s="263" t="s">
        <v>969</v>
      </c>
      <c r="P7" s="263" t="s">
        <v>970</v>
      </c>
      <c r="Q7" s="263" t="s">
        <v>961</v>
      </c>
      <c r="R7" s="263" t="s">
        <v>971</v>
      </c>
      <c r="S7" s="263" t="s">
        <v>972</v>
      </c>
      <c r="T7" s="263" t="s">
        <v>35</v>
      </c>
      <c r="U7" s="263" t="s">
        <v>961</v>
      </c>
      <c r="V7" s="263" t="s">
        <v>35</v>
      </c>
      <c r="W7" s="263" t="s">
        <v>973</v>
      </c>
      <c r="X7" s="263" t="s">
        <v>961</v>
      </c>
      <c r="Y7" s="272"/>
      <c r="Z7" s="263" t="s">
        <v>961</v>
      </c>
      <c r="AA7" s="263" t="s">
        <v>961</v>
      </c>
      <c r="AB7" s="263" t="s">
        <v>961</v>
      </c>
      <c r="AC7" s="264">
        <v>0</v>
      </c>
    </row>
    <row r="8" spans="1:29" x14ac:dyDescent="0.25">
      <c r="A8" s="271" t="s">
        <v>961</v>
      </c>
      <c r="B8" s="263" t="s">
        <v>962</v>
      </c>
      <c r="C8" s="263" t="s">
        <v>986</v>
      </c>
      <c r="D8" s="272">
        <v>44250</v>
      </c>
      <c r="E8" s="263" t="s">
        <v>981</v>
      </c>
      <c r="F8" s="272">
        <v>44252</v>
      </c>
      <c r="G8" s="263" t="s">
        <v>965</v>
      </c>
      <c r="H8" s="263" t="s">
        <v>966</v>
      </c>
      <c r="I8" s="264">
        <v>17330</v>
      </c>
      <c r="J8" s="263" t="s">
        <v>967</v>
      </c>
      <c r="K8" s="263" t="s">
        <v>966</v>
      </c>
      <c r="L8" s="264">
        <v>17330</v>
      </c>
      <c r="M8" s="264">
        <v>204</v>
      </c>
      <c r="N8" s="263" t="s">
        <v>984</v>
      </c>
      <c r="O8" s="263" t="s">
        <v>969</v>
      </c>
      <c r="P8" s="263" t="s">
        <v>970</v>
      </c>
      <c r="Q8" s="263" t="s">
        <v>961</v>
      </c>
      <c r="R8" s="263" t="s">
        <v>971</v>
      </c>
      <c r="S8" s="263" t="s">
        <v>972</v>
      </c>
      <c r="T8" s="263" t="s">
        <v>35</v>
      </c>
      <c r="U8" s="263" t="s">
        <v>961</v>
      </c>
      <c r="V8" s="263" t="s">
        <v>35</v>
      </c>
      <c r="W8" s="263" t="s">
        <v>973</v>
      </c>
      <c r="X8" s="263" t="s">
        <v>961</v>
      </c>
      <c r="Y8" s="272"/>
      <c r="Z8" s="263" t="s">
        <v>961</v>
      </c>
      <c r="AA8" s="263" t="s">
        <v>961</v>
      </c>
      <c r="AB8" s="263" t="s">
        <v>961</v>
      </c>
      <c r="AC8" s="264">
        <v>0</v>
      </c>
    </row>
    <row r="9" spans="1:29" x14ac:dyDescent="0.25">
      <c r="A9" s="271" t="s">
        <v>961</v>
      </c>
      <c r="B9" s="263" t="s">
        <v>962</v>
      </c>
      <c r="C9" s="263" t="s">
        <v>987</v>
      </c>
      <c r="D9" s="272">
        <v>44250</v>
      </c>
      <c r="E9" s="263" t="s">
        <v>981</v>
      </c>
      <c r="F9" s="272">
        <v>44252</v>
      </c>
      <c r="G9" s="263" t="s">
        <v>965</v>
      </c>
      <c r="H9" s="263" t="s">
        <v>966</v>
      </c>
      <c r="I9" s="264">
        <v>260</v>
      </c>
      <c r="J9" s="263" t="s">
        <v>967</v>
      </c>
      <c r="K9" s="263" t="s">
        <v>966</v>
      </c>
      <c r="L9" s="264">
        <v>260</v>
      </c>
      <c r="M9" s="264">
        <v>3.06</v>
      </c>
      <c r="N9" s="263" t="s">
        <v>984</v>
      </c>
      <c r="O9" s="263" t="s">
        <v>969</v>
      </c>
      <c r="P9" s="263" t="s">
        <v>970</v>
      </c>
      <c r="Q9" s="263" t="s">
        <v>961</v>
      </c>
      <c r="R9" s="263" t="s">
        <v>971</v>
      </c>
      <c r="S9" s="263" t="s">
        <v>972</v>
      </c>
      <c r="T9" s="263" t="s">
        <v>35</v>
      </c>
      <c r="U9" s="263" t="s">
        <v>961</v>
      </c>
      <c r="V9" s="263" t="s">
        <v>35</v>
      </c>
      <c r="W9" s="263" t="s">
        <v>973</v>
      </c>
      <c r="X9" s="263" t="s">
        <v>961</v>
      </c>
      <c r="Y9" s="272"/>
      <c r="Z9" s="263" t="s">
        <v>961</v>
      </c>
      <c r="AA9" s="263" t="s">
        <v>961</v>
      </c>
      <c r="AB9" s="263" t="s">
        <v>961</v>
      </c>
      <c r="AC9" s="264">
        <v>0</v>
      </c>
    </row>
    <row r="10" spans="1:29" x14ac:dyDescent="0.25">
      <c r="A10" s="271" t="s">
        <v>961</v>
      </c>
      <c r="B10" s="263" t="s">
        <v>962</v>
      </c>
      <c r="C10" s="263" t="s">
        <v>988</v>
      </c>
      <c r="D10" s="272">
        <v>44250</v>
      </c>
      <c r="E10" s="263" t="s">
        <v>981</v>
      </c>
      <c r="F10" s="272">
        <v>44252</v>
      </c>
      <c r="G10" s="263" t="s">
        <v>965</v>
      </c>
      <c r="H10" s="263" t="s">
        <v>966</v>
      </c>
      <c r="I10" s="264">
        <v>2900</v>
      </c>
      <c r="J10" s="263" t="s">
        <v>967</v>
      </c>
      <c r="K10" s="263" t="s">
        <v>966</v>
      </c>
      <c r="L10" s="264">
        <v>2900</v>
      </c>
      <c r="M10" s="264">
        <v>34.14</v>
      </c>
      <c r="N10" s="263" t="s">
        <v>984</v>
      </c>
      <c r="O10" s="263" t="s">
        <v>969</v>
      </c>
      <c r="P10" s="263" t="s">
        <v>970</v>
      </c>
      <c r="Q10" s="263" t="s">
        <v>961</v>
      </c>
      <c r="R10" s="263" t="s">
        <v>971</v>
      </c>
      <c r="S10" s="263" t="s">
        <v>972</v>
      </c>
      <c r="T10" s="263" t="s">
        <v>35</v>
      </c>
      <c r="U10" s="263" t="s">
        <v>961</v>
      </c>
      <c r="V10" s="263" t="s">
        <v>35</v>
      </c>
      <c r="W10" s="263" t="s">
        <v>973</v>
      </c>
      <c r="X10" s="263" t="s">
        <v>961</v>
      </c>
      <c r="Y10" s="272"/>
      <c r="Z10" s="263" t="s">
        <v>961</v>
      </c>
      <c r="AA10" s="263" t="s">
        <v>961</v>
      </c>
      <c r="AB10" s="263" t="s">
        <v>961</v>
      </c>
      <c r="AC10" s="264">
        <v>0</v>
      </c>
    </row>
    <row r="11" spans="1:29" x14ac:dyDescent="0.25">
      <c r="A11" s="271" t="s">
        <v>961</v>
      </c>
      <c r="B11" s="263" t="s">
        <v>962</v>
      </c>
      <c r="C11" s="263" t="s">
        <v>989</v>
      </c>
      <c r="D11" s="272">
        <v>44250</v>
      </c>
      <c r="E11" s="263" t="s">
        <v>981</v>
      </c>
      <c r="F11" s="272">
        <v>44252</v>
      </c>
      <c r="G11" s="263" t="s">
        <v>965</v>
      </c>
      <c r="H11" s="263" t="s">
        <v>966</v>
      </c>
      <c r="I11" s="264">
        <v>250</v>
      </c>
      <c r="J11" s="263" t="s">
        <v>967</v>
      </c>
      <c r="K11" s="263" t="s">
        <v>966</v>
      </c>
      <c r="L11" s="264">
        <v>250</v>
      </c>
      <c r="M11" s="264">
        <v>2.94</v>
      </c>
      <c r="N11" s="263" t="s">
        <v>990</v>
      </c>
      <c r="O11" s="263" t="s">
        <v>969</v>
      </c>
      <c r="P11" s="263" t="s">
        <v>970</v>
      </c>
      <c r="Q11" s="263" t="s">
        <v>961</v>
      </c>
      <c r="R11" s="263" t="s">
        <v>971</v>
      </c>
      <c r="S11" s="263" t="s">
        <v>972</v>
      </c>
      <c r="T11" s="263" t="s">
        <v>35</v>
      </c>
      <c r="U11" s="263" t="s">
        <v>961</v>
      </c>
      <c r="V11" s="263" t="s">
        <v>35</v>
      </c>
      <c r="W11" s="263" t="s">
        <v>973</v>
      </c>
      <c r="X11" s="263" t="s">
        <v>961</v>
      </c>
      <c r="Y11" s="272"/>
      <c r="Z11" s="263" t="s">
        <v>961</v>
      </c>
      <c r="AA11" s="263" t="s">
        <v>961</v>
      </c>
      <c r="AB11" s="263" t="s">
        <v>961</v>
      </c>
      <c r="AC11" s="264">
        <v>0</v>
      </c>
    </row>
    <row r="12" spans="1:29" x14ac:dyDescent="0.25">
      <c r="A12" s="271" t="s">
        <v>961</v>
      </c>
      <c r="B12" s="263" t="s">
        <v>962</v>
      </c>
      <c r="C12" s="263" t="s">
        <v>991</v>
      </c>
      <c r="D12" s="272">
        <v>44250</v>
      </c>
      <c r="E12" s="263" t="s">
        <v>981</v>
      </c>
      <c r="F12" s="272">
        <v>44252</v>
      </c>
      <c r="G12" s="263" t="s">
        <v>965</v>
      </c>
      <c r="H12" s="263" t="s">
        <v>966</v>
      </c>
      <c r="I12" s="264">
        <v>1947</v>
      </c>
      <c r="J12" s="263" t="s">
        <v>967</v>
      </c>
      <c r="K12" s="263" t="s">
        <v>966</v>
      </c>
      <c r="L12" s="264">
        <v>1947</v>
      </c>
      <c r="M12" s="264">
        <v>22.92</v>
      </c>
      <c r="N12" s="263" t="s">
        <v>990</v>
      </c>
      <c r="O12" s="263" t="s">
        <v>969</v>
      </c>
      <c r="P12" s="263" t="s">
        <v>970</v>
      </c>
      <c r="Q12" s="263" t="s">
        <v>961</v>
      </c>
      <c r="R12" s="263" t="s">
        <v>971</v>
      </c>
      <c r="S12" s="263" t="s">
        <v>972</v>
      </c>
      <c r="T12" s="263" t="s">
        <v>35</v>
      </c>
      <c r="U12" s="263" t="s">
        <v>961</v>
      </c>
      <c r="V12" s="263" t="s">
        <v>35</v>
      </c>
      <c r="W12" s="263" t="s">
        <v>973</v>
      </c>
      <c r="X12" s="263" t="s">
        <v>961</v>
      </c>
      <c r="Y12" s="272"/>
      <c r="Z12" s="263" t="s">
        <v>961</v>
      </c>
      <c r="AA12" s="263" t="s">
        <v>961</v>
      </c>
      <c r="AB12" s="263" t="s">
        <v>961</v>
      </c>
      <c r="AC12" s="264">
        <v>0</v>
      </c>
    </row>
    <row r="13" spans="1:29" x14ac:dyDescent="0.25">
      <c r="A13" s="271" t="s">
        <v>961</v>
      </c>
      <c r="B13" s="263" t="s">
        <v>962</v>
      </c>
      <c r="C13" s="263" t="s">
        <v>992</v>
      </c>
      <c r="D13" s="272">
        <v>44250</v>
      </c>
      <c r="E13" s="263" t="s">
        <v>981</v>
      </c>
      <c r="F13" s="272">
        <v>44252</v>
      </c>
      <c r="G13" s="263" t="s">
        <v>965</v>
      </c>
      <c r="H13" s="263" t="s">
        <v>966</v>
      </c>
      <c r="I13" s="264">
        <v>18609</v>
      </c>
      <c r="J13" s="263" t="s">
        <v>967</v>
      </c>
      <c r="K13" s="263" t="s">
        <v>966</v>
      </c>
      <c r="L13" s="264">
        <v>18609</v>
      </c>
      <c r="M13" s="264">
        <v>219.06</v>
      </c>
      <c r="N13" s="263" t="s">
        <v>993</v>
      </c>
      <c r="O13" s="263" t="s">
        <v>969</v>
      </c>
      <c r="P13" s="263" t="s">
        <v>970</v>
      </c>
      <c r="Q13" s="263" t="s">
        <v>961</v>
      </c>
      <c r="R13" s="263" t="s">
        <v>971</v>
      </c>
      <c r="S13" s="263" t="s">
        <v>972</v>
      </c>
      <c r="T13" s="263" t="s">
        <v>35</v>
      </c>
      <c r="U13" s="263" t="s">
        <v>961</v>
      </c>
      <c r="V13" s="263" t="s">
        <v>35</v>
      </c>
      <c r="W13" s="263" t="s">
        <v>973</v>
      </c>
      <c r="X13" s="263" t="s">
        <v>961</v>
      </c>
      <c r="Y13" s="272"/>
      <c r="Z13" s="263" t="s">
        <v>961</v>
      </c>
      <c r="AA13" s="263" t="s">
        <v>961</v>
      </c>
      <c r="AB13" s="263" t="s">
        <v>961</v>
      </c>
      <c r="AC13" s="264">
        <v>0</v>
      </c>
    </row>
    <row r="14" spans="1:29" x14ac:dyDescent="0.25">
      <c r="A14" s="271" t="s">
        <v>961</v>
      </c>
      <c r="B14" s="263" t="s">
        <v>962</v>
      </c>
      <c r="C14" s="263" t="s">
        <v>994</v>
      </c>
      <c r="D14" s="272">
        <v>44250</v>
      </c>
      <c r="E14" s="263" t="s">
        <v>981</v>
      </c>
      <c r="F14" s="272">
        <v>44252</v>
      </c>
      <c r="G14" s="263" t="s">
        <v>965</v>
      </c>
      <c r="H14" s="263" t="s">
        <v>966</v>
      </c>
      <c r="I14" s="264">
        <v>242</v>
      </c>
      <c r="J14" s="263" t="s">
        <v>967</v>
      </c>
      <c r="K14" s="263" t="s">
        <v>966</v>
      </c>
      <c r="L14" s="264">
        <v>242</v>
      </c>
      <c r="M14" s="264">
        <v>2.85</v>
      </c>
      <c r="N14" s="263" t="s">
        <v>995</v>
      </c>
      <c r="O14" s="263" t="s">
        <v>969</v>
      </c>
      <c r="P14" s="263" t="s">
        <v>970</v>
      </c>
      <c r="Q14" s="263" t="s">
        <v>961</v>
      </c>
      <c r="R14" s="263" t="s">
        <v>971</v>
      </c>
      <c r="S14" s="263" t="s">
        <v>972</v>
      </c>
      <c r="T14" s="263" t="s">
        <v>35</v>
      </c>
      <c r="U14" s="263" t="s">
        <v>961</v>
      </c>
      <c r="V14" s="263" t="s">
        <v>35</v>
      </c>
      <c r="W14" s="263" t="s">
        <v>973</v>
      </c>
      <c r="X14" s="263" t="s">
        <v>961</v>
      </c>
      <c r="Y14" s="272"/>
      <c r="Z14" s="263" t="s">
        <v>961</v>
      </c>
      <c r="AA14" s="263" t="s">
        <v>961</v>
      </c>
      <c r="AB14" s="263" t="s">
        <v>961</v>
      </c>
      <c r="AC14" s="264">
        <v>0</v>
      </c>
    </row>
    <row r="15" spans="1:29" x14ac:dyDescent="0.25">
      <c r="A15" s="271" t="s">
        <v>961</v>
      </c>
      <c r="B15" s="263" t="s">
        <v>962</v>
      </c>
      <c r="C15" s="263" t="s">
        <v>996</v>
      </c>
      <c r="D15" s="272">
        <v>44250</v>
      </c>
      <c r="E15" s="263" t="s">
        <v>981</v>
      </c>
      <c r="F15" s="272">
        <v>44252</v>
      </c>
      <c r="G15" s="263" t="s">
        <v>965</v>
      </c>
      <c r="H15" s="263" t="s">
        <v>966</v>
      </c>
      <c r="I15" s="264">
        <v>20493</v>
      </c>
      <c r="J15" s="263" t="s">
        <v>967</v>
      </c>
      <c r="K15" s="263" t="s">
        <v>966</v>
      </c>
      <c r="L15" s="264">
        <v>20493</v>
      </c>
      <c r="M15" s="264">
        <v>241.24</v>
      </c>
      <c r="N15" s="263" t="s">
        <v>995</v>
      </c>
      <c r="O15" s="263" t="s">
        <v>969</v>
      </c>
      <c r="P15" s="263" t="s">
        <v>970</v>
      </c>
      <c r="Q15" s="263" t="s">
        <v>961</v>
      </c>
      <c r="R15" s="263" t="s">
        <v>971</v>
      </c>
      <c r="S15" s="263" t="s">
        <v>972</v>
      </c>
      <c r="T15" s="263" t="s">
        <v>35</v>
      </c>
      <c r="U15" s="263" t="s">
        <v>961</v>
      </c>
      <c r="V15" s="263" t="s">
        <v>35</v>
      </c>
      <c r="W15" s="263" t="s">
        <v>973</v>
      </c>
      <c r="X15" s="263" t="s">
        <v>961</v>
      </c>
      <c r="Y15" s="272"/>
      <c r="Z15" s="263" t="s">
        <v>961</v>
      </c>
      <c r="AA15" s="263" t="s">
        <v>961</v>
      </c>
      <c r="AB15" s="263" t="s">
        <v>961</v>
      </c>
      <c r="AC15" s="264">
        <v>0</v>
      </c>
    </row>
    <row r="16" spans="1:29" x14ac:dyDescent="0.25">
      <c r="A16" s="271" t="s">
        <v>961</v>
      </c>
      <c r="B16" s="263" t="s">
        <v>962</v>
      </c>
      <c r="C16" s="263" t="s">
        <v>997</v>
      </c>
      <c r="D16" s="272">
        <v>44250</v>
      </c>
      <c r="E16" s="263" t="s">
        <v>981</v>
      </c>
      <c r="F16" s="272">
        <v>44252</v>
      </c>
      <c r="G16" s="263" t="s">
        <v>965</v>
      </c>
      <c r="H16" s="263" t="s">
        <v>966</v>
      </c>
      <c r="I16" s="264">
        <v>796</v>
      </c>
      <c r="J16" s="263" t="s">
        <v>967</v>
      </c>
      <c r="K16" s="263" t="s">
        <v>966</v>
      </c>
      <c r="L16" s="264">
        <v>796</v>
      </c>
      <c r="M16" s="264">
        <v>9.3699999999999992</v>
      </c>
      <c r="N16" s="263" t="s">
        <v>998</v>
      </c>
      <c r="O16" s="263" t="s">
        <v>969</v>
      </c>
      <c r="P16" s="263" t="s">
        <v>970</v>
      </c>
      <c r="Q16" s="263" t="s">
        <v>961</v>
      </c>
      <c r="R16" s="263" t="s">
        <v>971</v>
      </c>
      <c r="S16" s="263" t="s">
        <v>972</v>
      </c>
      <c r="T16" s="263" t="s">
        <v>35</v>
      </c>
      <c r="U16" s="263" t="s">
        <v>961</v>
      </c>
      <c r="V16" s="263" t="s">
        <v>35</v>
      </c>
      <c r="W16" s="263" t="s">
        <v>973</v>
      </c>
      <c r="X16" s="263" t="s">
        <v>961</v>
      </c>
      <c r="Y16" s="272"/>
      <c r="Z16" s="263" t="s">
        <v>961</v>
      </c>
      <c r="AA16" s="263" t="s">
        <v>961</v>
      </c>
      <c r="AB16" s="263" t="s">
        <v>961</v>
      </c>
      <c r="AC16" s="264">
        <v>0</v>
      </c>
    </row>
    <row r="17" spans="1:29" x14ac:dyDescent="0.25">
      <c r="A17" s="271" t="s">
        <v>961</v>
      </c>
      <c r="B17" s="263" t="s">
        <v>962</v>
      </c>
      <c r="C17" s="263" t="s">
        <v>999</v>
      </c>
      <c r="D17" s="272">
        <v>44250</v>
      </c>
      <c r="E17" s="263" t="s">
        <v>981</v>
      </c>
      <c r="F17" s="272">
        <v>44252</v>
      </c>
      <c r="G17" s="263" t="s">
        <v>965</v>
      </c>
      <c r="H17" s="263" t="s">
        <v>966</v>
      </c>
      <c r="I17" s="264">
        <v>4827</v>
      </c>
      <c r="J17" s="263" t="s">
        <v>967</v>
      </c>
      <c r="K17" s="263" t="s">
        <v>966</v>
      </c>
      <c r="L17" s="264">
        <v>4827</v>
      </c>
      <c r="M17" s="264">
        <v>56.82</v>
      </c>
      <c r="N17" s="263" t="s">
        <v>998</v>
      </c>
      <c r="O17" s="263" t="s">
        <v>969</v>
      </c>
      <c r="P17" s="263" t="s">
        <v>970</v>
      </c>
      <c r="Q17" s="263" t="s">
        <v>961</v>
      </c>
      <c r="R17" s="263" t="s">
        <v>971</v>
      </c>
      <c r="S17" s="263" t="s">
        <v>972</v>
      </c>
      <c r="T17" s="263" t="s">
        <v>35</v>
      </c>
      <c r="U17" s="263" t="s">
        <v>961</v>
      </c>
      <c r="V17" s="263" t="s">
        <v>35</v>
      </c>
      <c r="W17" s="263" t="s">
        <v>973</v>
      </c>
      <c r="X17" s="263" t="s">
        <v>961</v>
      </c>
      <c r="Y17" s="272"/>
      <c r="Z17" s="263" t="s">
        <v>961</v>
      </c>
      <c r="AA17" s="263" t="s">
        <v>961</v>
      </c>
      <c r="AB17" s="263" t="s">
        <v>961</v>
      </c>
      <c r="AC17" s="264">
        <v>0</v>
      </c>
    </row>
    <row r="18" spans="1:29" x14ac:dyDescent="0.25">
      <c r="A18" s="271" t="s">
        <v>961</v>
      </c>
      <c r="B18" s="263" t="s">
        <v>962</v>
      </c>
      <c r="C18" s="263" t="s">
        <v>1000</v>
      </c>
      <c r="D18" s="272">
        <v>44250</v>
      </c>
      <c r="E18" s="263" t="s">
        <v>981</v>
      </c>
      <c r="F18" s="272">
        <v>44252</v>
      </c>
      <c r="G18" s="263" t="s">
        <v>965</v>
      </c>
      <c r="H18" s="263" t="s">
        <v>966</v>
      </c>
      <c r="I18" s="264">
        <v>562</v>
      </c>
      <c r="J18" s="263" t="s">
        <v>967</v>
      </c>
      <c r="K18" s="263" t="s">
        <v>966</v>
      </c>
      <c r="L18" s="264">
        <v>562</v>
      </c>
      <c r="M18" s="264">
        <v>6.62</v>
      </c>
      <c r="N18" s="263" t="s">
        <v>1001</v>
      </c>
      <c r="O18" s="263" t="s">
        <v>969</v>
      </c>
      <c r="P18" s="263" t="s">
        <v>970</v>
      </c>
      <c r="Q18" s="263" t="s">
        <v>961</v>
      </c>
      <c r="R18" s="263" t="s">
        <v>971</v>
      </c>
      <c r="S18" s="263" t="s">
        <v>972</v>
      </c>
      <c r="T18" s="263" t="s">
        <v>35</v>
      </c>
      <c r="U18" s="263" t="s">
        <v>961</v>
      </c>
      <c r="V18" s="263" t="s">
        <v>35</v>
      </c>
      <c r="W18" s="263" t="s">
        <v>973</v>
      </c>
      <c r="X18" s="263" t="s">
        <v>961</v>
      </c>
      <c r="Y18" s="272"/>
      <c r="Z18" s="263" t="s">
        <v>961</v>
      </c>
      <c r="AA18" s="263" t="s">
        <v>961</v>
      </c>
      <c r="AB18" s="263" t="s">
        <v>961</v>
      </c>
      <c r="AC18" s="264">
        <v>0</v>
      </c>
    </row>
    <row r="19" spans="1:29" x14ac:dyDescent="0.25">
      <c r="A19" s="271" t="s">
        <v>961</v>
      </c>
      <c r="B19" s="263" t="s">
        <v>962</v>
      </c>
      <c r="C19" s="263" t="s">
        <v>1002</v>
      </c>
      <c r="D19" s="272">
        <v>44250</v>
      </c>
      <c r="E19" s="263" t="s">
        <v>981</v>
      </c>
      <c r="F19" s="272">
        <v>44252</v>
      </c>
      <c r="G19" s="263" t="s">
        <v>965</v>
      </c>
      <c r="H19" s="263" t="s">
        <v>966</v>
      </c>
      <c r="I19" s="264">
        <v>5850</v>
      </c>
      <c r="J19" s="263" t="s">
        <v>967</v>
      </c>
      <c r="K19" s="263" t="s">
        <v>966</v>
      </c>
      <c r="L19" s="264">
        <v>5850</v>
      </c>
      <c r="M19" s="264">
        <v>68.86</v>
      </c>
      <c r="N19" s="263" t="s">
        <v>1001</v>
      </c>
      <c r="O19" s="263" t="s">
        <v>969</v>
      </c>
      <c r="P19" s="263" t="s">
        <v>970</v>
      </c>
      <c r="Q19" s="263" t="s">
        <v>961</v>
      </c>
      <c r="R19" s="263" t="s">
        <v>971</v>
      </c>
      <c r="S19" s="263" t="s">
        <v>972</v>
      </c>
      <c r="T19" s="263" t="s">
        <v>35</v>
      </c>
      <c r="U19" s="263" t="s">
        <v>961</v>
      </c>
      <c r="V19" s="263" t="s">
        <v>35</v>
      </c>
      <c r="W19" s="263" t="s">
        <v>973</v>
      </c>
      <c r="X19" s="263" t="s">
        <v>961</v>
      </c>
      <c r="Y19" s="272"/>
      <c r="Z19" s="263" t="s">
        <v>961</v>
      </c>
      <c r="AA19" s="263" t="s">
        <v>961</v>
      </c>
      <c r="AB19" s="263" t="s">
        <v>961</v>
      </c>
      <c r="AC19" s="264">
        <v>0</v>
      </c>
    </row>
    <row r="20" spans="1:29" x14ac:dyDescent="0.25">
      <c r="A20" s="271" t="s">
        <v>961</v>
      </c>
      <c r="B20" s="263" t="s">
        <v>962</v>
      </c>
      <c r="C20" s="263" t="s">
        <v>1003</v>
      </c>
      <c r="D20" s="272">
        <v>44250</v>
      </c>
      <c r="E20" s="263" t="s">
        <v>981</v>
      </c>
      <c r="F20" s="272">
        <v>44252</v>
      </c>
      <c r="G20" s="263" t="s">
        <v>965</v>
      </c>
      <c r="H20" s="263" t="s">
        <v>966</v>
      </c>
      <c r="I20" s="264">
        <v>100</v>
      </c>
      <c r="J20" s="263" t="s">
        <v>967</v>
      </c>
      <c r="K20" s="263" t="s">
        <v>966</v>
      </c>
      <c r="L20" s="264">
        <v>100</v>
      </c>
      <c r="M20" s="264">
        <v>1.18</v>
      </c>
      <c r="N20" s="263" t="s">
        <v>1004</v>
      </c>
      <c r="O20" s="263" t="s">
        <v>969</v>
      </c>
      <c r="P20" s="263" t="s">
        <v>970</v>
      </c>
      <c r="Q20" s="263" t="s">
        <v>961</v>
      </c>
      <c r="R20" s="263" t="s">
        <v>971</v>
      </c>
      <c r="S20" s="263" t="s">
        <v>972</v>
      </c>
      <c r="T20" s="263" t="s">
        <v>35</v>
      </c>
      <c r="U20" s="263" t="s">
        <v>961</v>
      </c>
      <c r="V20" s="263" t="s">
        <v>35</v>
      </c>
      <c r="W20" s="263" t="s">
        <v>973</v>
      </c>
      <c r="X20" s="263" t="s">
        <v>961</v>
      </c>
      <c r="Y20" s="272"/>
      <c r="Z20" s="263" t="s">
        <v>961</v>
      </c>
      <c r="AA20" s="263" t="s">
        <v>961</v>
      </c>
      <c r="AB20" s="263" t="s">
        <v>961</v>
      </c>
      <c r="AC20" s="264">
        <v>0</v>
      </c>
    </row>
    <row r="21" spans="1:29" x14ac:dyDescent="0.25">
      <c r="A21" s="271" t="s">
        <v>961</v>
      </c>
      <c r="B21" s="263" t="s">
        <v>962</v>
      </c>
      <c r="C21" s="263" t="s">
        <v>1005</v>
      </c>
      <c r="D21" s="272">
        <v>44250</v>
      </c>
      <c r="E21" s="263" t="s">
        <v>981</v>
      </c>
      <c r="F21" s="272">
        <v>44252</v>
      </c>
      <c r="G21" s="263" t="s">
        <v>965</v>
      </c>
      <c r="H21" s="263" t="s">
        <v>966</v>
      </c>
      <c r="I21" s="264">
        <v>21508</v>
      </c>
      <c r="J21" s="263" t="s">
        <v>967</v>
      </c>
      <c r="K21" s="263" t="s">
        <v>966</v>
      </c>
      <c r="L21" s="264">
        <v>21508</v>
      </c>
      <c r="M21" s="264">
        <v>253.18</v>
      </c>
      <c r="N21" s="263" t="s">
        <v>1004</v>
      </c>
      <c r="O21" s="263" t="s">
        <v>969</v>
      </c>
      <c r="P21" s="263" t="s">
        <v>970</v>
      </c>
      <c r="Q21" s="263" t="s">
        <v>961</v>
      </c>
      <c r="R21" s="263" t="s">
        <v>971</v>
      </c>
      <c r="S21" s="263" t="s">
        <v>972</v>
      </c>
      <c r="T21" s="263" t="s">
        <v>35</v>
      </c>
      <c r="U21" s="263" t="s">
        <v>961</v>
      </c>
      <c r="V21" s="263" t="s">
        <v>35</v>
      </c>
      <c r="W21" s="263" t="s">
        <v>973</v>
      </c>
      <c r="X21" s="263" t="s">
        <v>961</v>
      </c>
      <c r="Y21" s="272"/>
      <c r="Z21" s="263" t="s">
        <v>961</v>
      </c>
      <c r="AA21" s="263" t="s">
        <v>961</v>
      </c>
      <c r="AB21" s="263" t="s">
        <v>961</v>
      </c>
      <c r="AC21" s="264">
        <v>0</v>
      </c>
    </row>
    <row r="22" spans="1:29" x14ac:dyDescent="0.25">
      <c r="A22" s="271" t="s">
        <v>961</v>
      </c>
      <c r="B22" s="263" t="s">
        <v>962</v>
      </c>
      <c r="C22" s="263" t="s">
        <v>1006</v>
      </c>
      <c r="D22" s="272">
        <v>44250</v>
      </c>
      <c r="E22" s="263" t="s">
        <v>981</v>
      </c>
      <c r="F22" s="272">
        <v>44252</v>
      </c>
      <c r="G22" s="263" t="s">
        <v>965</v>
      </c>
      <c r="H22" s="263" t="s">
        <v>966</v>
      </c>
      <c r="I22" s="264">
        <v>19978</v>
      </c>
      <c r="J22" s="263" t="s">
        <v>967</v>
      </c>
      <c r="K22" s="263" t="s">
        <v>966</v>
      </c>
      <c r="L22" s="264">
        <v>19978</v>
      </c>
      <c r="M22" s="264">
        <v>235.17</v>
      </c>
      <c r="N22" s="263" t="s">
        <v>1007</v>
      </c>
      <c r="O22" s="263" t="s">
        <v>969</v>
      </c>
      <c r="P22" s="263" t="s">
        <v>970</v>
      </c>
      <c r="Q22" s="263" t="s">
        <v>961</v>
      </c>
      <c r="R22" s="263" t="s">
        <v>971</v>
      </c>
      <c r="S22" s="263" t="s">
        <v>972</v>
      </c>
      <c r="T22" s="263" t="s">
        <v>35</v>
      </c>
      <c r="U22" s="263" t="s">
        <v>961</v>
      </c>
      <c r="V22" s="263" t="s">
        <v>35</v>
      </c>
      <c r="W22" s="263" t="s">
        <v>973</v>
      </c>
      <c r="X22" s="263" t="s">
        <v>961</v>
      </c>
      <c r="Y22" s="272"/>
      <c r="Z22" s="263" t="s">
        <v>961</v>
      </c>
      <c r="AA22" s="263" t="s">
        <v>961</v>
      </c>
      <c r="AB22" s="263" t="s">
        <v>961</v>
      </c>
      <c r="AC22" s="264">
        <v>0</v>
      </c>
    </row>
    <row r="23" spans="1:29" x14ac:dyDescent="0.25">
      <c r="A23" s="271" t="s">
        <v>961</v>
      </c>
      <c r="B23" s="263" t="s">
        <v>962</v>
      </c>
      <c r="C23" s="263" t="s">
        <v>1008</v>
      </c>
      <c r="D23" s="272">
        <v>44250</v>
      </c>
      <c r="E23" s="263" t="s">
        <v>981</v>
      </c>
      <c r="F23" s="272">
        <v>44252</v>
      </c>
      <c r="G23" s="263" t="s">
        <v>965</v>
      </c>
      <c r="H23" s="263" t="s">
        <v>966</v>
      </c>
      <c r="I23" s="264">
        <v>678</v>
      </c>
      <c r="J23" s="263" t="s">
        <v>967</v>
      </c>
      <c r="K23" s="263" t="s">
        <v>966</v>
      </c>
      <c r="L23" s="264">
        <v>678</v>
      </c>
      <c r="M23" s="264">
        <v>7.98</v>
      </c>
      <c r="N23" s="263" t="s">
        <v>1007</v>
      </c>
      <c r="O23" s="263" t="s">
        <v>969</v>
      </c>
      <c r="P23" s="263" t="s">
        <v>970</v>
      </c>
      <c r="Q23" s="263" t="s">
        <v>961</v>
      </c>
      <c r="R23" s="263" t="s">
        <v>971</v>
      </c>
      <c r="S23" s="263" t="s">
        <v>972</v>
      </c>
      <c r="T23" s="263" t="s">
        <v>35</v>
      </c>
      <c r="U23" s="263" t="s">
        <v>961</v>
      </c>
      <c r="V23" s="263" t="s">
        <v>35</v>
      </c>
      <c r="W23" s="263" t="s">
        <v>973</v>
      </c>
      <c r="X23" s="263" t="s">
        <v>961</v>
      </c>
      <c r="Y23" s="272"/>
      <c r="Z23" s="263" t="s">
        <v>961</v>
      </c>
      <c r="AA23" s="263" t="s">
        <v>961</v>
      </c>
      <c r="AB23" s="263" t="s">
        <v>961</v>
      </c>
      <c r="AC23" s="264">
        <v>0</v>
      </c>
    </row>
    <row r="24" spans="1:29" x14ac:dyDescent="0.25">
      <c r="A24" s="271" t="s">
        <v>961</v>
      </c>
      <c r="B24" s="263" t="s">
        <v>962</v>
      </c>
      <c r="C24" s="263" t="s">
        <v>1009</v>
      </c>
      <c r="D24" s="272">
        <v>44250</v>
      </c>
      <c r="E24" s="263" t="s">
        <v>981</v>
      </c>
      <c r="F24" s="272">
        <v>44252</v>
      </c>
      <c r="G24" s="263" t="s">
        <v>965</v>
      </c>
      <c r="H24" s="263" t="s">
        <v>966</v>
      </c>
      <c r="I24" s="264">
        <v>340</v>
      </c>
      <c r="J24" s="263" t="s">
        <v>967</v>
      </c>
      <c r="K24" s="263" t="s">
        <v>966</v>
      </c>
      <c r="L24" s="264">
        <v>340</v>
      </c>
      <c r="M24" s="264">
        <v>4</v>
      </c>
      <c r="N24" s="263" t="s">
        <v>1010</v>
      </c>
      <c r="O24" s="263" t="s">
        <v>969</v>
      </c>
      <c r="P24" s="263" t="s">
        <v>970</v>
      </c>
      <c r="Q24" s="263" t="s">
        <v>961</v>
      </c>
      <c r="R24" s="263" t="s">
        <v>971</v>
      </c>
      <c r="S24" s="263" t="s">
        <v>972</v>
      </c>
      <c r="T24" s="263" t="s">
        <v>35</v>
      </c>
      <c r="U24" s="263" t="s">
        <v>961</v>
      </c>
      <c r="V24" s="263" t="s">
        <v>35</v>
      </c>
      <c r="W24" s="263" t="s">
        <v>973</v>
      </c>
      <c r="X24" s="263" t="s">
        <v>961</v>
      </c>
      <c r="Y24" s="272"/>
      <c r="Z24" s="263" t="s">
        <v>961</v>
      </c>
      <c r="AA24" s="263" t="s">
        <v>961</v>
      </c>
      <c r="AB24" s="263" t="s">
        <v>961</v>
      </c>
      <c r="AC24" s="264">
        <v>0</v>
      </c>
    </row>
    <row r="25" spans="1:29" x14ac:dyDescent="0.25">
      <c r="A25" s="271" t="s">
        <v>961</v>
      </c>
      <c r="B25" s="263" t="s">
        <v>962</v>
      </c>
      <c r="C25" s="263" t="s">
        <v>1011</v>
      </c>
      <c r="D25" s="272">
        <v>44250</v>
      </c>
      <c r="E25" s="263" t="s">
        <v>981</v>
      </c>
      <c r="F25" s="272">
        <v>44252</v>
      </c>
      <c r="G25" s="263" t="s">
        <v>965</v>
      </c>
      <c r="H25" s="263" t="s">
        <v>966</v>
      </c>
      <c r="I25" s="264">
        <v>42141</v>
      </c>
      <c r="J25" s="263" t="s">
        <v>967</v>
      </c>
      <c r="K25" s="263" t="s">
        <v>966</v>
      </c>
      <c r="L25" s="264">
        <v>42141</v>
      </c>
      <c r="M25" s="264">
        <v>496.07</v>
      </c>
      <c r="N25" s="263" t="s">
        <v>1010</v>
      </c>
      <c r="O25" s="263" t="s">
        <v>969</v>
      </c>
      <c r="P25" s="263" t="s">
        <v>970</v>
      </c>
      <c r="Q25" s="263" t="s">
        <v>961</v>
      </c>
      <c r="R25" s="263" t="s">
        <v>971</v>
      </c>
      <c r="S25" s="263" t="s">
        <v>972</v>
      </c>
      <c r="T25" s="263" t="s">
        <v>35</v>
      </c>
      <c r="U25" s="263" t="s">
        <v>961</v>
      </c>
      <c r="V25" s="263" t="s">
        <v>35</v>
      </c>
      <c r="W25" s="263" t="s">
        <v>973</v>
      </c>
      <c r="X25" s="263" t="s">
        <v>961</v>
      </c>
      <c r="Y25" s="272"/>
      <c r="Z25" s="263" t="s">
        <v>961</v>
      </c>
      <c r="AA25" s="263" t="s">
        <v>961</v>
      </c>
      <c r="AB25" s="263" t="s">
        <v>961</v>
      </c>
      <c r="AC25" s="264">
        <v>0</v>
      </c>
    </row>
    <row r="26" spans="1:29" x14ac:dyDescent="0.25">
      <c r="A26" s="271" t="s">
        <v>961</v>
      </c>
      <c r="B26" s="263" t="s">
        <v>962</v>
      </c>
      <c r="C26" s="263" t="s">
        <v>1012</v>
      </c>
      <c r="D26" s="272">
        <v>44250</v>
      </c>
      <c r="E26" s="263" t="s">
        <v>981</v>
      </c>
      <c r="F26" s="272">
        <v>44252</v>
      </c>
      <c r="G26" s="263" t="s">
        <v>965</v>
      </c>
      <c r="H26" s="263" t="s">
        <v>966</v>
      </c>
      <c r="I26" s="264">
        <v>3042</v>
      </c>
      <c r="J26" s="263" t="s">
        <v>967</v>
      </c>
      <c r="K26" s="263" t="s">
        <v>966</v>
      </c>
      <c r="L26" s="264">
        <v>3042</v>
      </c>
      <c r="M26" s="264">
        <v>35.81</v>
      </c>
      <c r="N26" s="263" t="s">
        <v>1013</v>
      </c>
      <c r="O26" s="263" t="s">
        <v>969</v>
      </c>
      <c r="P26" s="263" t="s">
        <v>970</v>
      </c>
      <c r="Q26" s="263" t="s">
        <v>961</v>
      </c>
      <c r="R26" s="263" t="s">
        <v>971</v>
      </c>
      <c r="S26" s="263" t="s">
        <v>972</v>
      </c>
      <c r="T26" s="263" t="s">
        <v>35</v>
      </c>
      <c r="U26" s="263" t="s">
        <v>961</v>
      </c>
      <c r="V26" s="263" t="s">
        <v>35</v>
      </c>
      <c r="W26" s="263" t="s">
        <v>973</v>
      </c>
      <c r="X26" s="263" t="s">
        <v>961</v>
      </c>
      <c r="Y26" s="272"/>
      <c r="Z26" s="263" t="s">
        <v>961</v>
      </c>
      <c r="AA26" s="263" t="s">
        <v>961</v>
      </c>
      <c r="AB26" s="263" t="s">
        <v>961</v>
      </c>
      <c r="AC26" s="264">
        <v>0</v>
      </c>
    </row>
    <row r="27" spans="1:29" x14ac:dyDescent="0.25">
      <c r="A27" s="271" t="s">
        <v>961</v>
      </c>
      <c r="B27" s="263" t="s">
        <v>962</v>
      </c>
      <c r="C27" s="263" t="s">
        <v>1014</v>
      </c>
      <c r="D27" s="272">
        <v>44250</v>
      </c>
      <c r="E27" s="263" t="s">
        <v>981</v>
      </c>
      <c r="F27" s="272">
        <v>44252</v>
      </c>
      <c r="G27" s="263" t="s">
        <v>965</v>
      </c>
      <c r="H27" s="263" t="s">
        <v>966</v>
      </c>
      <c r="I27" s="264">
        <v>266</v>
      </c>
      <c r="J27" s="263" t="s">
        <v>967</v>
      </c>
      <c r="K27" s="263" t="s">
        <v>966</v>
      </c>
      <c r="L27" s="264">
        <v>266</v>
      </c>
      <c r="M27" s="264">
        <v>3.13</v>
      </c>
      <c r="N27" s="263" t="s">
        <v>1013</v>
      </c>
      <c r="O27" s="263" t="s">
        <v>969</v>
      </c>
      <c r="P27" s="263" t="s">
        <v>970</v>
      </c>
      <c r="Q27" s="263" t="s">
        <v>961</v>
      </c>
      <c r="R27" s="263" t="s">
        <v>971</v>
      </c>
      <c r="S27" s="263" t="s">
        <v>972</v>
      </c>
      <c r="T27" s="263" t="s">
        <v>35</v>
      </c>
      <c r="U27" s="263" t="s">
        <v>961</v>
      </c>
      <c r="V27" s="263" t="s">
        <v>35</v>
      </c>
      <c r="W27" s="263" t="s">
        <v>973</v>
      </c>
      <c r="X27" s="263" t="s">
        <v>961</v>
      </c>
      <c r="Y27" s="272"/>
      <c r="Z27" s="263" t="s">
        <v>961</v>
      </c>
      <c r="AA27" s="263" t="s">
        <v>961</v>
      </c>
      <c r="AB27" s="263" t="s">
        <v>961</v>
      </c>
      <c r="AC27" s="264">
        <v>0</v>
      </c>
    </row>
    <row r="28" spans="1:29" x14ac:dyDescent="0.25">
      <c r="A28" s="271" t="s">
        <v>961</v>
      </c>
      <c r="B28" s="263" t="s">
        <v>962</v>
      </c>
      <c r="C28" s="263" t="s">
        <v>1015</v>
      </c>
      <c r="D28" s="272">
        <v>44250</v>
      </c>
      <c r="E28" s="263" t="s">
        <v>981</v>
      </c>
      <c r="F28" s="272">
        <v>44252</v>
      </c>
      <c r="G28" s="263" t="s">
        <v>965</v>
      </c>
      <c r="H28" s="263" t="s">
        <v>966</v>
      </c>
      <c r="I28" s="264">
        <v>42457</v>
      </c>
      <c r="J28" s="263" t="s">
        <v>967</v>
      </c>
      <c r="K28" s="263" t="s">
        <v>966</v>
      </c>
      <c r="L28" s="264">
        <v>42457</v>
      </c>
      <c r="M28" s="264">
        <v>499.79</v>
      </c>
      <c r="N28" s="263" t="s">
        <v>1016</v>
      </c>
      <c r="O28" s="263" t="s">
        <v>969</v>
      </c>
      <c r="P28" s="263" t="s">
        <v>970</v>
      </c>
      <c r="Q28" s="263" t="s">
        <v>961</v>
      </c>
      <c r="R28" s="263" t="s">
        <v>971</v>
      </c>
      <c r="S28" s="263" t="s">
        <v>972</v>
      </c>
      <c r="T28" s="263" t="s">
        <v>35</v>
      </c>
      <c r="U28" s="263" t="s">
        <v>961</v>
      </c>
      <c r="V28" s="263" t="s">
        <v>35</v>
      </c>
      <c r="W28" s="263" t="s">
        <v>973</v>
      </c>
      <c r="X28" s="263" t="s">
        <v>961</v>
      </c>
      <c r="Y28" s="272"/>
      <c r="Z28" s="263" t="s">
        <v>961</v>
      </c>
      <c r="AA28" s="263" t="s">
        <v>961</v>
      </c>
      <c r="AB28" s="263" t="s">
        <v>961</v>
      </c>
      <c r="AC28" s="264">
        <v>0</v>
      </c>
    </row>
    <row r="29" spans="1:29" x14ac:dyDescent="0.25">
      <c r="A29" s="271" t="s">
        <v>961</v>
      </c>
      <c r="B29" s="263" t="s">
        <v>962</v>
      </c>
      <c r="C29" s="263" t="s">
        <v>1017</v>
      </c>
      <c r="D29" s="272">
        <v>44250</v>
      </c>
      <c r="E29" s="263" t="s">
        <v>1018</v>
      </c>
      <c r="F29" s="272">
        <v>44250</v>
      </c>
      <c r="G29" s="263" t="s">
        <v>965</v>
      </c>
      <c r="H29" s="263" t="s">
        <v>966</v>
      </c>
      <c r="I29" s="264">
        <v>2113</v>
      </c>
      <c r="J29" s="263" t="s">
        <v>967</v>
      </c>
      <c r="K29" s="263" t="s">
        <v>966</v>
      </c>
      <c r="L29" s="264">
        <v>2113</v>
      </c>
      <c r="M29" s="264">
        <v>24.87</v>
      </c>
      <c r="N29" s="263" t="s">
        <v>1019</v>
      </c>
      <c r="O29" s="263" t="s">
        <v>969</v>
      </c>
      <c r="P29" s="263" t="s">
        <v>970</v>
      </c>
      <c r="Q29" s="263" t="s">
        <v>961</v>
      </c>
      <c r="R29" s="263" t="s">
        <v>971</v>
      </c>
      <c r="S29" s="263" t="s">
        <v>972</v>
      </c>
      <c r="T29" s="263" t="s">
        <v>35</v>
      </c>
      <c r="U29" s="263" t="s">
        <v>961</v>
      </c>
      <c r="V29" s="263" t="s">
        <v>35</v>
      </c>
      <c r="W29" s="263" t="s">
        <v>973</v>
      </c>
      <c r="X29" s="263" t="s">
        <v>961</v>
      </c>
      <c r="Y29" s="272"/>
      <c r="Z29" s="263" t="s">
        <v>961</v>
      </c>
      <c r="AA29" s="263" t="s">
        <v>961</v>
      </c>
      <c r="AB29" s="263" t="s">
        <v>961</v>
      </c>
      <c r="AC29" s="264">
        <v>0</v>
      </c>
    </row>
    <row r="30" spans="1:29" x14ac:dyDescent="0.25">
      <c r="A30" s="271" t="s">
        <v>961</v>
      </c>
      <c r="B30" s="263" t="s">
        <v>962</v>
      </c>
      <c r="C30" s="263" t="s">
        <v>1020</v>
      </c>
      <c r="D30" s="272">
        <v>44250</v>
      </c>
      <c r="E30" s="263" t="s">
        <v>1018</v>
      </c>
      <c r="F30" s="272">
        <v>44250</v>
      </c>
      <c r="G30" s="263" t="s">
        <v>965</v>
      </c>
      <c r="H30" s="263" t="s">
        <v>966</v>
      </c>
      <c r="I30" s="264">
        <v>56051</v>
      </c>
      <c r="J30" s="263" t="s">
        <v>967</v>
      </c>
      <c r="K30" s="263" t="s">
        <v>966</v>
      </c>
      <c r="L30" s="264">
        <v>56051</v>
      </c>
      <c r="M30" s="264">
        <v>659.81</v>
      </c>
      <c r="N30" s="263" t="s">
        <v>1019</v>
      </c>
      <c r="O30" s="263" t="s">
        <v>969</v>
      </c>
      <c r="P30" s="263" t="s">
        <v>970</v>
      </c>
      <c r="Q30" s="263" t="s">
        <v>961</v>
      </c>
      <c r="R30" s="263" t="s">
        <v>971</v>
      </c>
      <c r="S30" s="263" t="s">
        <v>972</v>
      </c>
      <c r="T30" s="263" t="s">
        <v>35</v>
      </c>
      <c r="U30" s="263" t="s">
        <v>961</v>
      </c>
      <c r="V30" s="263" t="s">
        <v>35</v>
      </c>
      <c r="W30" s="263" t="s">
        <v>973</v>
      </c>
      <c r="X30" s="263" t="s">
        <v>961</v>
      </c>
      <c r="Y30" s="272"/>
      <c r="Z30" s="263" t="s">
        <v>961</v>
      </c>
      <c r="AA30" s="263" t="s">
        <v>961</v>
      </c>
      <c r="AB30" s="263" t="s">
        <v>961</v>
      </c>
      <c r="AC30" s="264">
        <v>0</v>
      </c>
    </row>
    <row r="31" spans="1:29" x14ac:dyDescent="0.25">
      <c r="A31" s="271" t="s">
        <v>961</v>
      </c>
      <c r="B31" s="263" t="s">
        <v>962</v>
      </c>
      <c r="C31" s="263" t="s">
        <v>1021</v>
      </c>
      <c r="D31" s="272">
        <v>44250</v>
      </c>
      <c r="E31" s="263" t="s">
        <v>1018</v>
      </c>
      <c r="F31" s="272">
        <v>44250</v>
      </c>
      <c r="G31" s="263" t="s">
        <v>965</v>
      </c>
      <c r="H31" s="263" t="s">
        <v>966</v>
      </c>
      <c r="I31" s="264">
        <v>26384</v>
      </c>
      <c r="J31" s="263" t="s">
        <v>967</v>
      </c>
      <c r="K31" s="263" t="s">
        <v>966</v>
      </c>
      <c r="L31" s="264">
        <v>26384</v>
      </c>
      <c r="M31" s="264">
        <v>310.58</v>
      </c>
      <c r="N31" s="263" t="s">
        <v>1022</v>
      </c>
      <c r="O31" s="263" t="s">
        <v>969</v>
      </c>
      <c r="P31" s="263" t="s">
        <v>970</v>
      </c>
      <c r="Q31" s="263" t="s">
        <v>961</v>
      </c>
      <c r="R31" s="263" t="s">
        <v>971</v>
      </c>
      <c r="S31" s="263" t="s">
        <v>972</v>
      </c>
      <c r="T31" s="263" t="s">
        <v>35</v>
      </c>
      <c r="U31" s="263" t="s">
        <v>961</v>
      </c>
      <c r="V31" s="263" t="s">
        <v>35</v>
      </c>
      <c r="W31" s="263" t="s">
        <v>973</v>
      </c>
      <c r="X31" s="263" t="s">
        <v>961</v>
      </c>
      <c r="Y31" s="272"/>
      <c r="Z31" s="263" t="s">
        <v>961</v>
      </c>
      <c r="AA31" s="263" t="s">
        <v>961</v>
      </c>
      <c r="AB31" s="263" t="s">
        <v>961</v>
      </c>
      <c r="AC31" s="264">
        <v>0</v>
      </c>
    </row>
    <row r="32" spans="1:29" x14ac:dyDescent="0.25">
      <c r="A32" s="271" t="s">
        <v>961</v>
      </c>
      <c r="B32" s="263" t="s">
        <v>962</v>
      </c>
      <c r="C32" s="263" t="s">
        <v>1023</v>
      </c>
      <c r="D32" s="272">
        <v>44250</v>
      </c>
      <c r="E32" s="263" t="s">
        <v>1018</v>
      </c>
      <c r="F32" s="272">
        <v>44250</v>
      </c>
      <c r="G32" s="263" t="s">
        <v>965</v>
      </c>
      <c r="H32" s="263" t="s">
        <v>966</v>
      </c>
      <c r="I32" s="264">
        <v>1754</v>
      </c>
      <c r="J32" s="263" t="s">
        <v>967</v>
      </c>
      <c r="K32" s="263" t="s">
        <v>966</v>
      </c>
      <c r="L32" s="264">
        <v>1754</v>
      </c>
      <c r="M32" s="264">
        <v>20.65</v>
      </c>
      <c r="N32" s="263" t="s">
        <v>1022</v>
      </c>
      <c r="O32" s="263" t="s">
        <v>969</v>
      </c>
      <c r="P32" s="263" t="s">
        <v>970</v>
      </c>
      <c r="Q32" s="263" t="s">
        <v>961</v>
      </c>
      <c r="R32" s="263" t="s">
        <v>971</v>
      </c>
      <c r="S32" s="263" t="s">
        <v>972</v>
      </c>
      <c r="T32" s="263" t="s">
        <v>35</v>
      </c>
      <c r="U32" s="263" t="s">
        <v>961</v>
      </c>
      <c r="V32" s="263" t="s">
        <v>35</v>
      </c>
      <c r="W32" s="263" t="s">
        <v>973</v>
      </c>
      <c r="X32" s="263" t="s">
        <v>961</v>
      </c>
      <c r="Y32" s="272"/>
      <c r="Z32" s="263" t="s">
        <v>961</v>
      </c>
      <c r="AA32" s="263" t="s">
        <v>961</v>
      </c>
      <c r="AB32" s="263" t="s">
        <v>961</v>
      </c>
      <c r="AC32" s="264">
        <v>0</v>
      </c>
    </row>
    <row r="33" spans="1:29" x14ac:dyDescent="0.25">
      <c r="A33" s="271" t="s">
        <v>961</v>
      </c>
      <c r="B33" s="263" t="s">
        <v>962</v>
      </c>
      <c r="C33" s="263" t="s">
        <v>1024</v>
      </c>
      <c r="D33" s="272">
        <v>44250</v>
      </c>
      <c r="E33" s="263" t="s">
        <v>1018</v>
      </c>
      <c r="F33" s="272">
        <v>44250</v>
      </c>
      <c r="G33" s="263" t="s">
        <v>965</v>
      </c>
      <c r="H33" s="263" t="s">
        <v>966</v>
      </c>
      <c r="I33" s="264">
        <v>22837</v>
      </c>
      <c r="J33" s="263" t="s">
        <v>967</v>
      </c>
      <c r="K33" s="263" t="s">
        <v>966</v>
      </c>
      <c r="L33" s="264">
        <v>22837</v>
      </c>
      <c r="M33" s="264">
        <v>268.83</v>
      </c>
      <c r="N33" s="263" t="s">
        <v>1025</v>
      </c>
      <c r="O33" s="263" t="s">
        <v>969</v>
      </c>
      <c r="P33" s="263" t="s">
        <v>970</v>
      </c>
      <c r="Q33" s="263" t="s">
        <v>961</v>
      </c>
      <c r="R33" s="263" t="s">
        <v>971</v>
      </c>
      <c r="S33" s="263" t="s">
        <v>972</v>
      </c>
      <c r="T33" s="263" t="s">
        <v>35</v>
      </c>
      <c r="U33" s="263" t="s">
        <v>961</v>
      </c>
      <c r="V33" s="263" t="s">
        <v>35</v>
      </c>
      <c r="W33" s="263" t="s">
        <v>973</v>
      </c>
      <c r="X33" s="263" t="s">
        <v>961</v>
      </c>
      <c r="Y33" s="272"/>
      <c r="Z33" s="263" t="s">
        <v>961</v>
      </c>
      <c r="AA33" s="263" t="s">
        <v>961</v>
      </c>
      <c r="AB33" s="263" t="s">
        <v>961</v>
      </c>
      <c r="AC33" s="264">
        <v>0</v>
      </c>
    </row>
    <row r="34" spans="1:29" x14ac:dyDescent="0.25">
      <c r="A34" s="271" t="s">
        <v>961</v>
      </c>
      <c r="B34" s="263" t="s">
        <v>962</v>
      </c>
      <c r="C34" s="263" t="s">
        <v>1026</v>
      </c>
      <c r="D34" s="272">
        <v>44250</v>
      </c>
      <c r="E34" s="263" t="s">
        <v>1018</v>
      </c>
      <c r="F34" s="272">
        <v>44250</v>
      </c>
      <c r="G34" s="263" t="s">
        <v>965</v>
      </c>
      <c r="H34" s="263" t="s">
        <v>966</v>
      </c>
      <c r="I34" s="264">
        <v>1741</v>
      </c>
      <c r="J34" s="263" t="s">
        <v>967</v>
      </c>
      <c r="K34" s="263" t="s">
        <v>966</v>
      </c>
      <c r="L34" s="264">
        <v>1741</v>
      </c>
      <c r="M34" s="264">
        <v>20.49</v>
      </c>
      <c r="N34" s="263" t="s">
        <v>1025</v>
      </c>
      <c r="O34" s="263" t="s">
        <v>969</v>
      </c>
      <c r="P34" s="263" t="s">
        <v>970</v>
      </c>
      <c r="Q34" s="263" t="s">
        <v>961</v>
      </c>
      <c r="R34" s="263" t="s">
        <v>971</v>
      </c>
      <c r="S34" s="263" t="s">
        <v>972</v>
      </c>
      <c r="T34" s="263" t="s">
        <v>35</v>
      </c>
      <c r="U34" s="263" t="s">
        <v>961</v>
      </c>
      <c r="V34" s="263" t="s">
        <v>35</v>
      </c>
      <c r="W34" s="263" t="s">
        <v>973</v>
      </c>
      <c r="X34" s="263" t="s">
        <v>961</v>
      </c>
      <c r="Y34" s="272"/>
      <c r="Z34" s="263" t="s">
        <v>961</v>
      </c>
      <c r="AA34" s="263" t="s">
        <v>961</v>
      </c>
      <c r="AB34" s="263" t="s">
        <v>961</v>
      </c>
      <c r="AC34" s="264">
        <v>0</v>
      </c>
    </row>
    <row r="35" spans="1:29" x14ac:dyDescent="0.25">
      <c r="A35" s="271" t="s">
        <v>961</v>
      </c>
      <c r="B35" s="263" t="s">
        <v>962</v>
      </c>
      <c r="C35" s="263" t="s">
        <v>1027</v>
      </c>
      <c r="D35" s="272">
        <v>44250</v>
      </c>
      <c r="E35" s="263" t="s">
        <v>1018</v>
      </c>
      <c r="F35" s="272">
        <v>44250</v>
      </c>
      <c r="G35" s="263" t="s">
        <v>965</v>
      </c>
      <c r="H35" s="263" t="s">
        <v>966</v>
      </c>
      <c r="I35" s="264">
        <v>400</v>
      </c>
      <c r="J35" s="263" t="s">
        <v>967</v>
      </c>
      <c r="K35" s="263" t="s">
        <v>966</v>
      </c>
      <c r="L35" s="264">
        <v>400</v>
      </c>
      <c r="M35" s="264">
        <v>4.71</v>
      </c>
      <c r="N35" s="263" t="s">
        <v>1028</v>
      </c>
      <c r="O35" s="263" t="s">
        <v>969</v>
      </c>
      <c r="P35" s="263" t="s">
        <v>970</v>
      </c>
      <c r="Q35" s="263" t="s">
        <v>961</v>
      </c>
      <c r="R35" s="263" t="s">
        <v>971</v>
      </c>
      <c r="S35" s="263" t="s">
        <v>972</v>
      </c>
      <c r="T35" s="263" t="s">
        <v>35</v>
      </c>
      <c r="U35" s="263" t="s">
        <v>961</v>
      </c>
      <c r="V35" s="263" t="s">
        <v>35</v>
      </c>
      <c r="W35" s="263" t="s">
        <v>973</v>
      </c>
      <c r="X35" s="263" t="s">
        <v>961</v>
      </c>
      <c r="Y35" s="272"/>
      <c r="Z35" s="263" t="s">
        <v>961</v>
      </c>
      <c r="AA35" s="263" t="s">
        <v>961</v>
      </c>
      <c r="AB35" s="263" t="s">
        <v>961</v>
      </c>
      <c r="AC35" s="264">
        <v>0</v>
      </c>
    </row>
    <row r="36" spans="1:29" x14ac:dyDescent="0.25">
      <c r="A36" s="271" t="s">
        <v>961</v>
      </c>
      <c r="B36" s="263" t="s">
        <v>962</v>
      </c>
      <c r="C36" s="263" t="s">
        <v>1029</v>
      </c>
      <c r="D36" s="272">
        <v>44250</v>
      </c>
      <c r="E36" s="263" t="s">
        <v>1018</v>
      </c>
      <c r="F36" s="272">
        <v>44250</v>
      </c>
      <c r="G36" s="263" t="s">
        <v>965</v>
      </c>
      <c r="H36" s="263" t="s">
        <v>966</v>
      </c>
      <c r="I36" s="264">
        <v>22077</v>
      </c>
      <c r="J36" s="263" t="s">
        <v>967</v>
      </c>
      <c r="K36" s="263" t="s">
        <v>966</v>
      </c>
      <c r="L36" s="264">
        <v>22077</v>
      </c>
      <c r="M36" s="264">
        <v>259.88</v>
      </c>
      <c r="N36" s="263" t="s">
        <v>1028</v>
      </c>
      <c r="O36" s="263" t="s">
        <v>969</v>
      </c>
      <c r="P36" s="263" t="s">
        <v>970</v>
      </c>
      <c r="Q36" s="263" t="s">
        <v>961</v>
      </c>
      <c r="R36" s="263" t="s">
        <v>971</v>
      </c>
      <c r="S36" s="263" t="s">
        <v>972</v>
      </c>
      <c r="T36" s="263" t="s">
        <v>35</v>
      </c>
      <c r="U36" s="263" t="s">
        <v>961</v>
      </c>
      <c r="V36" s="263" t="s">
        <v>35</v>
      </c>
      <c r="W36" s="263" t="s">
        <v>973</v>
      </c>
      <c r="X36" s="263" t="s">
        <v>961</v>
      </c>
      <c r="Y36" s="272"/>
      <c r="Z36" s="263" t="s">
        <v>961</v>
      </c>
      <c r="AA36" s="263" t="s">
        <v>961</v>
      </c>
      <c r="AB36" s="263" t="s">
        <v>961</v>
      </c>
      <c r="AC36" s="264">
        <v>0</v>
      </c>
    </row>
    <row r="37" spans="1:29" x14ac:dyDescent="0.25">
      <c r="A37" s="271" t="s">
        <v>961</v>
      </c>
      <c r="B37" s="263" t="s">
        <v>962</v>
      </c>
      <c r="C37" s="263" t="s">
        <v>1030</v>
      </c>
      <c r="D37" s="272">
        <v>44250</v>
      </c>
      <c r="E37" s="263" t="s">
        <v>1018</v>
      </c>
      <c r="F37" s="272">
        <v>44250</v>
      </c>
      <c r="G37" s="263" t="s">
        <v>965</v>
      </c>
      <c r="H37" s="263" t="s">
        <v>966</v>
      </c>
      <c r="I37" s="264">
        <v>48487</v>
      </c>
      <c r="J37" s="263" t="s">
        <v>967</v>
      </c>
      <c r="K37" s="263" t="s">
        <v>966</v>
      </c>
      <c r="L37" s="264">
        <v>48487</v>
      </c>
      <c r="M37" s="264">
        <v>570.77</v>
      </c>
      <c r="N37" s="263" t="s">
        <v>1031</v>
      </c>
      <c r="O37" s="263" t="s">
        <v>969</v>
      </c>
      <c r="P37" s="263" t="s">
        <v>970</v>
      </c>
      <c r="Q37" s="263" t="s">
        <v>961</v>
      </c>
      <c r="R37" s="263" t="s">
        <v>971</v>
      </c>
      <c r="S37" s="263" t="s">
        <v>972</v>
      </c>
      <c r="T37" s="263" t="s">
        <v>35</v>
      </c>
      <c r="U37" s="263" t="s">
        <v>961</v>
      </c>
      <c r="V37" s="263" t="s">
        <v>35</v>
      </c>
      <c r="W37" s="263" t="s">
        <v>973</v>
      </c>
      <c r="X37" s="263" t="s">
        <v>961</v>
      </c>
      <c r="Y37" s="272"/>
      <c r="Z37" s="263" t="s">
        <v>961</v>
      </c>
      <c r="AA37" s="263" t="s">
        <v>961</v>
      </c>
      <c r="AB37" s="263" t="s">
        <v>961</v>
      </c>
      <c r="AC37" s="264">
        <v>0</v>
      </c>
    </row>
    <row r="38" spans="1:29" x14ac:dyDescent="0.25">
      <c r="A38" s="271" t="s">
        <v>961</v>
      </c>
      <c r="B38" s="263" t="s">
        <v>962</v>
      </c>
      <c r="C38" s="263" t="s">
        <v>1032</v>
      </c>
      <c r="D38" s="272">
        <v>44250</v>
      </c>
      <c r="E38" s="263" t="s">
        <v>1018</v>
      </c>
      <c r="F38" s="272">
        <v>44250</v>
      </c>
      <c r="G38" s="263" t="s">
        <v>965</v>
      </c>
      <c r="H38" s="263" t="s">
        <v>966</v>
      </c>
      <c r="I38" s="264">
        <v>2653</v>
      </c>
      <c r="J38" s="263" t="s">
        <v>967</v>
      </c>
      <c r="K38" s="263" t="s">
        <v>966</v>
      </c>
      <c r="L38" s="264">
        <v>2653</v>
      </c>
      <c r="M38" s="264">
        <v>31.23</v>
      </c>
      <c r="N38" s="263" t="s">
        <v>1031</v>
      </c>
      <c r="O38" s="263" t="s">
        <v>969</v>
      </c>
      <c r="P38" s="263" t="s">
        <v>970</v>
      </c>
      <c r="Q38" s="263" t="s">
        <v>961</v>
      </c>
      <c r="R38" s="263" t="s">
        <v>971</v>
      </c>
      <c r="S38" s="263" t="s">
        <v>972</v>
      </c>
      <c r="T38" s="263" t="s">
        <v>35</v>
      </c>
      <c r="U38" s="263" t="s">
        <v>961</v>
      </c>
      <c r="V38" s="263" t="s">
        <v>35</v>
      </c>
      <c r="W38" s="263" t="s">
        <v>973</v>
      </c>
      <c r="X38" s="263" t="s">
        <v>961</v>
      </c>
      <c r="Y38" s="272"/>
      <c r="Z38" s="263" t="s">
        <v>961</v>
      </c>
      <c r="AA38" s="263" t="s">
        <v>961</v>
      </c>
      <c r="AB38" s="263" t="s">
        <v>961</v>
      </c>
      <c r="AC38" s="264">
        <v>0</v>
      </c>
    </row>
    <row r="39" spans="1:29" x14ac:dyDescent="0.25">
      <c r="A39" s="271" t="s">
        <v>961</v>
      </c>
      <c r="B39" s="263" t="s">
        <v>962</v>
      </c>
      <c r="C39" s="263" t="s">
        <v>1033</v>
      </c>
      <c r="D39" s="272">
        <v>44250</v>
      </c>
      <c r="E39" s="263" t="s">
        <v>1018</v>
      </c>
      <c r="F39" s="272">
        <v>44250</v>
      </c>
      <c r="G39" s="263" t="s">
        <v>965</v>
      </c>
      <c r="H39" s="263" t="s">
        <v>966</v>
      </c>
      <c r="I39" s="264">
        <v>20420</v>
      </c>
      <c r="J39" s="263" t="s">
        <v>967</v>
      </c>
      <c r="K39" s="263" t="s">
        <v>966</v>
      </c>
      <c r="L39" s="264">
        <v>20420</v>
      </c>
      <c r="M39" s="264">
        <v>240.38</v>
      </c>
      <c r="N39" s="263" t="s">
        <v>1034</v>
      </c>
      <c r="O39" s="263" t="s">
        <v>969</v>
      </c>
      <c r="P39" s="263" t="s">
        <v>970</v>
      </c>
      <c r="Q39" s="263" t="s">
        <v>961</v>
      </c>
      <c r="R39" s="263" t="s">
        <v>971</v>
      </c>
      <c r="S39" s="263" t="s">
        <v>972</v>
      </c>
      <c r="T39" s="263" t="s">
        <v>35</v>
      </c>
      <c r="U39" s="263" t="s">
        <v>961</v>
      </c>
      <c r="V39" s="263" t="s">
        <v>35</v>
      </c>
      <c r="W39" s="263" t="s">
        <v>973</v>
      </c>
      <c r="X39" s="263" t="s">
        <v>961</v>
      </c>
      <c r="Y39" s="272"/>
      <c r="Z39" s="263" t="s">
        <v>961</v>
      </c>
      <c r="AA39" s="263" t="s">
        <v>961</v>
      </c>
      <c r="AB39" s="263" t="s">
        <v>961</v>
      </c>
      <c r="AC39" s="264">
        <v>0</v>
      </c>
    </row>
    <row r="40" spans="1:29" x14ac:dyDescent="0.25">
      <c r="A40" s="271" t="s">
        <v>961</v>
      </c>
      <c r="B40" s="263" t="s">
        <v>962</v>
      </c>
      <c r="C40" s="263" t="s">
        <v>1035</v>
      </c>
      <c r="D40" s="272">
        <v>44250</v>
      </c>
      <c r="E40" s="263" t="s">
        <v>1018</v>
      </c>
      <c r="F40" s="272">
        <v>44250</v>
      </c>
      <c r="G40" s="263" t="s">
        <v>965</v>
      </c>
      <c r="H40" s="263" t="s">
        <v>966</v>
      </c>
      <c r="I40" s="264">
        <v>300</v>
      </c>
      <c r="J40" s="263" t="s">
        <v>967</v>
      </c>
      <c r="K40" s="263" t="s">
        <v>966</v>
      </c>
      <c r="L40" s="264">
        <v>300</v>
      </c>
      <c r="M40" s="264">
        <v>3.53</v>
      </c>
      <c r="N40" s="263" t="s">
        <v>1034</v>
      </c>
      <c r="O40" s="263" t="s">
        <v>969</v>
      </c>
      <c r="P40" s="263" t="s">
        <v>970</v>
      </c>
      <c r="Q40" s="263" t="s">
        <v>961</v>
      </c>
      <c r="R40" s="263" t="s">
        <v>971</v>
      </c>
      <c r="S40" s="263" t="s">
        <v>972</v>
      </c>
      <c r="T40" s="263" t="s">
        <v>35</v>
      </c>
      <c r="U40" s="263" t="s">
        <v>961</v>
      </c>
      <c r="V40" s="263" t="s">
        <v>35</v>
      </c>
      <c r="W40" s="263" t="s">
        <v>973</v>
      </c>
      <c r="X40" s="263" t="s">
        <v>961</v>
      </c>
      <c r="Y40" s="272"/>
      <c r="Z40" s="263" t="s">
        <v>961</v>
      </c>
      <c r="AA40" s="263" t="s">
        <v>961</v>
      </c>
      <c r="AB40" s="263" t="s">
        <v>961</v>
      </c>
      <c r="AC40" s="264">
        <v>0</v>
      </c>
    </row>
    <row r="41" spans="1:29" x14ac:dyDescent="0.25">
      <c r="A41" s="271" t="s">
        <v>961</v>
      </c>
      <c r="B41" s="263" t="s">
        <v>962</v>
      </c>
      <c r="C41" s="263" t="s">
        <v>1036</v>
      </c>
      <c r="D41" s="272">
        <v>44250</v>
      </c>
      <c r="E41" s="263" t="s">
        <v>1018</v>
      </c>
      <c r="F41" s="272">
        <v>44252</v>
      </c>
      <c r="G41" s="263" t="s">
        <v>965</v>
      </c>
      <c r="H41" s="263" t="s">
        <v>966</v>
      </c>
      <c r="I41" s="264">
        <v>2171</v>
      </c>
      <c r="J41" s="263" t="s">
        <v>967</v>
      </c>
      <c r="K41" s="263" t="s">
        <v>966</v>
      </c>
      <c r="L41" s="264">
        <v>2171</v>
      </c>
      <c r="M41" s="264">
        <v>25.56</v>
      </c>
      <c r="N41" s="263" t="s">
        <v>1037</v>
      </c>
      <c r="O41" s="263" t="s">
        <v>969</v>
      </c>
      <c r="P41" s="263" t="s">
        <v>970</v>
      </c>
      <c r="Q41" s="263" t="s">
        <v>961</v>
      </c>
      <c r="R41" s="263" t="s">
        <v>971</v>
      </c>
      <c r="S41" s="263" t="s">
        <v>972</v>
      </c>
      <c r="T41" s="263" t="s">
        <v>35</v>
      </c>
      <c r="U41" s="263" t="s">
        <v>961</v>
      </c>
      <c r="V41" s="263" t="s">
        <v>35</v>
      </c>
      <c r="W41" s="263" t="s">
        <v>973</v>
      </c>
      <c r="X41" s="263" t="s">
        <v>961</v>
      </c>
      <c r="Y41" s="272"/>
      <c r="Z41" s="263" t="s">
        <v>961</v>
      </c>
      <c r="AA41" s="263" t="s">
        <v>961</v>
      </c>
      <c r="AB41" s="263" t="s">
        <v>961</v>
      </c>
      <c r="AC41" s="264">
        <v>0</v>
      </c>
    </row>
    <row r="42" spans="1:29" x14ac:dyDescent="0.25">
      <c r="A42" s="271" t="s">
        <v>961</v>
      </c>
      <c r="B42" s="263" t="s">
        <v>962</v>
      </c>
      <c r="C42" s="263" t="s">
        <v>1038</v>
      </c>
      <c r="D42" s="272">
        <v>44250</v>
      </c>
      <c r="E42" s="263" t="s">
        <v>1018</v>
      </c>
      <c r="F42" s="272">
        <v>44252</v>
      </c>
      <c r="G42" s="263" t="s">
        <v>965</v>
      </c>
      <c r="H42" s="263" t="s">
        <v>966</v>
      </c>
      <c r="I42" s="264">
        <v>17054</v>
      </c>
      <c r="J42" s="263" t="s">
        <v>967</v>
      </c>
      <c r="K42" s="263" t="s">
        <v>966</v>
      </c>
      <c r="L42" s="264">
        <v>17054</v>
      </c>
      <c r="M42" s="264">
        <v>200.75</v>
      </c>
      <c r="N42" s="263" t="s">
        <v>1039</v>
      </c>
      <c r="O42" s="263" t="s">
        <v>969</v>
      </c>
      <c r="P42" s="263" t="s">
        <v>970</v>
      </c>
      <c r="Q42" s="263" t="s">
        <v>961</v>
      </c>
      <c r="R42" s="263" t="s">
        <v>971</v>
      </c>
      <c r="S42" s="263" t="s">
        <v>972</v>
      </c>
      <c r="T42" s="263" t="s">
        <v>35</v>
      </c>
      <c r="U42" s="263" t="s">
        <v>961</v>
      </c>
      <c r="V42" s="263" t="s">
        <v>35</v>
      </c>
      <c r="W42" s="263" t="s">
        <v>973</v>
      </c>
      <c r="X42" s="263" t="s">
        <v>961</v>
      </c>
      <c r="Y42" s="272"/>
      <c r="Z42" s="263" t="s">
        <v>961</v>
      </c>
      <c r="AA42" s="263" t="s">
        <v>961</v>
      </c>
      <c r="AB42" s="263" t="s">
        <v>961</v>
      </c>
      <c r="AC42" s="264">
        <v>0</v>
      </c>
    </row>
    <row r="43" spans="1:29" x14ac:dyDescent="0.25">
      <c r="A43" s="271" t="s">
        <v>961</v>
      </c>
      <c r="B43" s="263" t="s">
        <v>962</v>
      </c>
      <c r="C43" s="263" t="s">
        <v>1040</v>
      </c>
      <c r="D43" s="272">
        <v>44250</v>
      </c>
      <c r="E43" s="263" t="s">
        <v>1018</v>
      </c>
      <c r="F43" s="272">
        <v>44252</v>
      </c>
      <c r="G43" s="263" t="s">
        <v>965</v>
      </c>
      <c r="H43" s="263" t="s">
        <v>966</v>
      </c>
      <c r="I43" s="264">
        <v>24249</v>
      </c>
      <c r="J43" s="263" t="s">
        <v>967</v>
      </c>
      <c r="K43" s="263" t="s">
        <v>966</v>
      </c>
      <c r="L43" s="264">
        <v>24249</v>
      </c>
      <c r="M43" s="264">
        <v>285.45</v>
      </c>
      <c r="N43" s="263" t="s">
        <v>1041</v>
      </c>
      <c r="O43" s="263" t="s">
        <v>969</v>
      </c>
      <c r="P43" s="263" t="s">
        <v>970</v>
      </c>
      <c r="Q43" s="263" t="s">
        <v>961</v>
      </c>
      <c r="R43" s="263" t="s">
        <v>971</v>
      </c>
      <c r="S43" s="263" t="s">
        <v>972</v>
      </c>
      <c r="T43" s="263" t="s">
        <v>35</v>
      </c>
      <c r="U43" s="263" t="s">
        <v>961</v>
      </c>
      <c r="V43" s="263" t="s">
        <v>35</v>
      </c>
      <c r="W43" s="263" t="s">
        <v>973</v>
      </c>
      <c r="X43" s="263" t="s">
        <v>961</v>
      </c>
      <c r="Y43" s="272"/>
      <c r="Z43" s="263" t="s">
        <v>961</v>
      </c>
      <c r="AA43" s="263" t="s">
        <v>961</v>
      </c>
      <c r="AB43" s="263" t="s">
        <v>961</v>
      </c>
      <c r="AC43" s="264">
        <v>0</v>
      </c>
    </row>
    <row r="44" spans="1:29" x14ac:dyDescent="0.25">
      <c r="A44" s="271" t="s">
        <v>961</v>
      </c>
      <c r="B44" s="263" t="s">
        <v>962</v>
      </c>
      <c r="C44" s="263" t="s">
        <v>1042</v>
      </c>
      <c r="D44" s="272">
        <v>44250</v>
      </c>
      <c r="E44" s="263" t="s">
        <v>1043</v>
      </c>
      <c r="F44" s="272">
        <v>44252</v>
      </c>
      <c r="G44" s="263" t="s">
        <v>965</v>
      </c>
      <c r="H44" s="263" t="s">
        <v>966</v>
      </c>
      <c r="I44" s="264">
        <v>15686</v>
      </c>
      <c r="J44" s="263" t="s">
        <v>967</v>
      </c>
      <c r="K44" s="263" t="s">
        <v>966</v>
      </c>
      <c r="L44" s="264">
        <v>15686</v>
      </c>
      <c r="M44" s="264">
        <v>184.65</v>
      </c>
      <c r="N44" s="263" t="s">
        <v>1044</v>
      </c>
      <c r="O44" s="263" t="s">
        <v>969</v>
      </c>
      <c r="P44" s="263" t="s">
        <v>970</v>
      </c>
      <c r="Q44" s="263" t="s">
        <v>961</v>
      </c>
      <c r="R44" s="263" t="s">
        <v>971</v>
      </c>
      <c r="S44" s="263" t="s">
        <v>972</v>
      </c>
      <c r="T44" s="263" t="s">
        <v>35</v>
      </c>
      <c r="U44" s="263" t="s">
        <v>961</v>
      </c>
      <c r="V44" s="263" t="s">
        <v>35</v>
      </c>
      <c r="W44" s="263" t="s">
        <v>973</v>
      </c>
      <c r="X44" s="263" t="s">
        <v>961</v>
      </c>
      <c r="Y44" s="272"/>
      <c r="Z44" s="263" t="s">
        <v>961</v>
      </c>
      <c r="AA44" s="263" t="s">
        <v>961</v>
      </c>
      <c r="AB44" s="263" t="s">
        <v>961</v>
      </c>
      <c r="AC44" s="264">
        <v>0</v>
      </c>
    </row>
    <row r="45" spans="1:29" x14ac:dyDescent="0.25">
      <c r="A45" s="271" t="s">
        <v>961</v>
      </c>
      <c r="B45" s="263" t="s">
        <v>962</v>
      </c>
      <c r="C45" s="263" t="s">
        <v>1045</v>
      </c>
      <c r="D45" s="272">
        <v>44250</v>
      </c>
      <c r="E45" s="263" t="s">
        <v>1043</v>
      </c>
      <c r="F45" s="272">
        <v>44252</v>
      </c>
      <c r="G45" s="263" t="s">
        <v>965</v>
      </c>
      <c r="H45" s="263" t="s">
        <v>966</v>
      </c>
      <c r="I45" s="264">
        <v>2073</v>
      </c>
      <c r="J45" s="263" t="s">
        <v>967</v>
      </c>
      <c r="K45" s="263" t="s">
        <v>966</v>
      </c>
      <c r="L45" s="264">
        <v>2073</v>
      </c>
      <c r="M45" s="264">
        <v>24.4</v>
      </c>
      <c r="N45" s="263" t="s">
        <v>1046</v>
      </c>
      <c r="O45" s="263" t="s">
        <v>969</v>
      </c>
      <c r="P45" s="263" t="s">
        <v>970</v>
      </c>
      <c r="Q45" s="263" t="s">
        <v>961</v>
      </c>
      <c r="R45" s="263" t="s">
        <v>971</v>
      </c>
      <c r="S45" s="263" t="s">
        <v>972</v>
      </c>
      <c r="T45" s="263" t="s">
        <v>35</v>
      </c>
      <c r="U45" s="263" t="s">
        <v>961</v>
      </c>
      <c r="V45" s="263" t="s">
        <v>35</v>
      </c>
      <c r="W45" s="263" t="s">
        <v>973</v>
      </c>
      <c r="X45" s="263" t="s">
        <v>961</v>
      </c>
      <c r="Y45" s="272"/>
      <c r="Z45" s="263" t="s">
        <v>961</v>
      </c>
      <c r="AA45" s="263" t="s">
        <v>961</v>
      </c>
      <c r="AB45" s="263" t="s">
        <v>961</v>
      </c>
      <c r="AC45" s="264">
        <v>0</v>
      </c>
    </row>
    <row r="46" spans="1:29" x14ac:dyDescent="0.25">
      <c r="A46" s="271" t="s">
        <v>961</v>
      </c>
      <c r="B46" s="263" t="s">
        <v>962</v>
      </c>
      <c r="C46" s="263" t="s">
        <v>1047</v>
      </c>
      <c r="D46" s="272">
        <v>44250</v>
      </c>
      <c r="E46" s="263" t="s">
        <v>1043</v>
      </c>
      <c r="F46" s="272">
        <v>44252</v>
      </c>
      <c r="G46" s="263" t="s">
        <v>965</v>
      </c>
      <c r="H46" s="263" t="s">
        <v>966</v>
      </c>
      <c r="I46" s="264">
        <v>2077</v>
      </c>
      <c r="J46" s="263" t="s">
        <v>967</v>
      </c>
      <c r="K46" s="263" t="s">
        <v>966</v>
      </c>
      <c r="L46" s="264">
        <v>2077</v>
      </c>
      <c r="M46" s="264">
        <v>24.45</v>
      </c>
      <c r="N46" s="263" t="s">
        <v>1048</v>
      </c>
      <c r="O46" s="263" t="s">
        <v>969</v>
      </c>
      <c r="P46" s="263" t="s">
        <v>970</v>
      </c>
      <c r="Q46" s="263" t="s">
        <v>961</v>
      </c>
      <c r="R46" s="263" t="s">
        <v>971</v>
      </c>
      <c r="S46" s="263" t="s">
        <v>972</v>
      </c>
      <c r="T46" s="263" t="s">
        <v>35</v>
      </c>
      <c r="U46" s="263" t="s">
        <v>961</v>
      </c>
      <c r="V46" s="263" t="s">
        <v>35</v>
      </c>
      <c r="W46" s="263" t="s">
        <v>973</v>
      </c>
      <c r="X46" s="263" t="s">
        <v>961</v>
      </c>
      <c r="Y46" s="272"/>
      <c r="Z46" s="263" t="s">
        <v>961</v>
      </c>
      <c r="AA46" s="263" t="s">
        <v>961</v>
      </c>
      <c r="AB46" s="263" t="s">
        <v>961</v>
      </c>
      <c r="AC46" s="264">
        <v>0</v>
      </c>
    </row>
    <row r="47" spans="1:29" x14ac:dyDescent="0.25">
      <c r="A47" s="271" t="s">
        <v>961</v>
      </c>
      <c r="B47" s="263" t="s">
        <v>962</v>
      </c>
      <c r="C47" s="263" t="s">
        <v>1049</v>
      </c>
      <c r="D47" s="272">
        <v>44250</v>
      </c>
      <c r="E47" s="263" t="s">
        <v>1050</v>
      </c>
      <c r="F47" s="272">
        <v>44250</v>
      </c>
      <c r="G47" s="263" t="s">
        <v>965</v>
      </c>
      <c r="H47" s="263" t="s">
        <v>966</v>
      </c>
      <c r="I47" s="264">
        <v>2201</v>
      </c>
      <c r="J47" s="263" t="s">
        <v>967</v>
      </c>
      <c r="K47" s="263" t="s">
        <v>966</v>
      </c>
      <c r="L47" s="264">
        <v>2201</v>
      </c>
      <c r="M47" s="264">
        <v>25.91</v>
      </c>
      <c r="N47" s="263" t="s">
        <v>1051</v>
      </c>
      <c r="O47" s="263" t="s">
        <v>969</v>
      </c>
      <c r="P47" s="263" t="s">
        <v>970</v>
      </c>
      <c r="Q47" s="263" t="s">
        <v>961</v>
      </c>
      <c r="R47" s="263" t="s">
        <v>971</v>
      </c>
      <c r="S47" s="263" t="s">
        <v>972</v>
      </c>
      <c r="T47" s="263" t="s">
        <v>35</v>
      </c>
      <c r="U47" s="263" t="s">
        <v>961</v>
      </c>
      <c r="V47" s="263" t="s">
        <v>35</v>
      </c>
      <c r="W47" s="263" t="s">
        <v>973</v>
      </c>
      <c r="X47" s="263" t="s">
        <v>961</v>
      </c>
      <c r="Y47" s="272"/>
      <c r="Z47" s="263" t="s">
        <v>961</v>
      </c>
      <c r="AA47" s="263" t="s">
        <v>961</v>
      </c>
      <c r="AB47" s="263" t="s">
        <v>961</v>
      </c>
      <c r="AC47" s="264">
        <v>0</v>
      </c>
    </row>
    <row r="48" spans="1:29" x14ac:dyDescent="0.25">
      <c r="A48" s="271" t="s">
        <v>961</v>
      </c>
      <c r="B48" s="263" t="s">
        <v>962</v>
      </c>
      <c r="C48" s="263" t="s">
        <v>1052</v>
      </c>
      <c r="D48" s="272">
        <v>44250</v>
      </c>
      <c r="E48" s="263" t="s">
        <v>1050</v>
      </c>
      <c r="F48" s="272">
        <v>44250</v>
      </c>
      <c r="G48" s="263" t="s">
        <v>965</v>
      </c>
      <c r="H48" s="263" t="s">
        <v>966</v>
      </c>
      <c r="I48" s="264">
        <v>2048</v>
      </c>
      <c r="J48" s="263" t="s">
        <v>967</v>
      </c>
      <c r="K48" s="263" t="s">
        <v>966</v>
      </c>
      <c r="L48" s="264">
        <v>2048</v>
      </c>
      <c r="M48" s="264">
        <v>24.11</v>
      </c>
      <c r="N48" s="263" t="s">
        <v>1053</v>
      </c>
      <c r="O48" s="263" t="s">
        <v>969</v>
      </c>
      <c r="P48" s="263" t="s">
        <v>970</v>
      </c>
      <c r="Q48" s="263" t="s">
        <v>961</v>
      </c>
      <c r="R48" s="263" t="s">
        <v>971</v>
      </c>
      <c r="S48" s="263" t="s">
        <v>972</v>
      </c>
      <c r="T48" s="263" t="s">
        <v>35</v>
      </c>
      <c r="U48" s="263" t="s">
        <v>961</v>
      </c>
      <c r="V48" s="263" t="s">
        <v>35</v>
      </c>
      <c r="W48" s="263" t="s">
        <v>973</v>
      </c>
      <c r="X48" s="263" t="s">
        <v>961</v>
      </c>
      <c r="Y48" s="272"/>
      <c r="Z48" s="263" t="s">
        <v>961</v>
      </c>
      <c r="AA48" s="263" t="s">
        <v>961</v>
      </c>
      <c r="AB48" s="263" t="s">
        <v>961</v>
      </c>
      <c r="AC48" s="264">
        <v>0</v>
      </c>
    </row>
    <row r="49" spans="1:29" x14ac:dyDescent="0.25">
      <c r="A49" s="271" t="s">
        <v>961</v>
      </c>
      <c r="B49" s="263" t="s">
        <v>962</v>
      </c>
      <c r="C49" s="263" t="s">
        <v>1054</v>
      </c>
      <c r="D49" s="272">
        <v>44250</v>
      </c>
      <c r="E49" s="263" t="s">
        <v>1050</v>
      </c>
      <c r="F49" s="272">
        <v>44252</v>
      </c>
      <c r="G49" s="263" t="s">
        <v>965</v>
      </c>
      <c r="H49" s="263" t="s">
        <v>966</v>
      </c>
      <c r="I49" s="264">
        <v>18771</v>
      </c>
      <c r="J49" s="263" t="s">
        <v>967</v>
      </c>
      <c r="K49" s="263" t="s">
        <v>966</v>
      </c>
      <c r="L49" s="264">
        <v>18771</v>
      </c>
      <c r="M49" s="264">
        <v>220.97</v>
      </c>
      <c r="N49" s="263" t="s">
        <v>1055</v>
      </c>
      <c r="O49" s="263" t="s">
        <v>969</v>
      </c>
      <c r="P49" s="263" t="s">
        <v>970</v>
      </c>
      <c r="Q49" s="263" t="s">
        <v>961</v>
      </c>
      <c r="R49" s="263" t="s">
        <v>971</v>
      </c>
      <c r="S49" s="263" t="s">
        <v>972</v>
      </c>
      <c r="T49" s="263" t="s">
        <v>35</v>
      </c>
      <c r="U49" s="263" t="s">
        <v>961</v>
      </c>
      <c r="V49" s="263" t="s">
        <v>35</v>
      </c>
      <c r="W49" s="263" t="s">
        <v>973</v>
      </c>
      <c r="X49" s="263" t="s">
        <v>961</v>
      </c>
      <c r="Y49" s="272"/>
      <c r="Z49" s="263" t="s">
        <v>961</v>
      </c>
      <c r="AA49" s="263" t="s">
        <v>961</v>
      </c>
      <c r="AB49" s="263" t="s">
        <v>961</v>
      </c>
      <c r="AC49" s="264">
        <v>0</v>
      </c>
    </row>
    <row r="50" spans="1:29" x14ac:dyDescent="0.25">
      <c r="A50" s="271" t="s">
        <v>961</v>
      </c>
      <c r="B50" s="263" t="s">
        <v>962</v>
      </c>
      <c r="C50" s="263" t="s">
        <v>1056</v>
      </c>
      <c r="D50" s="272">
        <v>44255</v>
      </c>
      <c r="E50" s="263" t="s">
        <v>1050</v>
      </c>
      <c r="F50" s="272">
        <v>44261</v>
      </c>
      <c r="G50" s="263" t="s">
        <v>965</v>
      </c>
      <c r="H50" s="263" t="s">
        <v>966</v>
      </c>
      <c r="I50" s="264">
        <v>5651</v>
      </c>
      <c r="J50" s="263" t="s">
        <v>967</v>
      </c>
      <c r="K50" s="263" t="s">
        <v>966</v>
      </c>
      <c r="L50" s="264">
        <v>5651</v>
      </c>
      <c r="M50" s="264">
        <v>66.52</v>
      </c>
      <c r="N50" s="263" t="s">
        <v>1057</v>
      </c>
      <c r="O50" s="263" t="s">
        <v>969</v>
      </c>
      <c r="P50" s="263" t="s">
        <v>970</v>
      </c>
      <c r="Q50" s="263" t="s">
        <v>961</v>
      </c>
      <c r="R50" s="263" t="s">
        <v>971</v>
      </c>
      <c r="S50" s="263" t="s">
        <v>972</v>
      </c>
      <c r="T50" s="263" t="s">
        <v>35</v>
      </c>
      <c r="U50" s="263" t="s">
        <v>961</v>
      </c>
      <c r="V50" s="263" t="s">
        <v>35</v>
      </c>
      <c r="W50" s="263" t="s">
        <v>973</v>
      </c>
      <c r="X50" s="263" t="s">
        <v>961</v>
      </c>
      <c r="Y50" s="272"/>
      <c r="Z50" s="263" t="s">
        <v>961</v>
      </c>
      <c r="AA50" s="263" t="s">
        <v>961</v>
      </c>
      <c r="AB50" s="263" t="s">
        <v>961</v>
      </c>
      <c r="AC50" s="264">
        <v>0</v>
      </c>
    </row>
    <row r="51" spans="1:29" x14ac:dyDescent="0.25">
      <c r="A51" s="271" t="s">
        <v>961</v>
      </c>
      <c r="B51" s="263" t="s">
        <v>962</v>
      </c>
      <c r="C51" s="263" t="s">
        <v>1058</v>
      </c>
      <c r="D51" s="272">
        <v>44250</v>
      </c>
      <c r="E51" s="263" t="s">
        <v>1059</v>
      </c>
      <c r="F51" s="272">
        <v>44250</v>
      </c>
      <c r="G51" s="263" t="s">
        <v>965</v>
      </c>
      <c r="H51" s="263" t="s">
        <v>966</v>
      </c>
      <c r="I51" s="264">
        <v>9774</v>
      </c>
      <c r="J51" s="263" t="s">
        <v>967</v>
      </c>
      <c r="K51" s="263" t="s">
        <v>966</v>
      </c>
      <c r="L51" s="264">
        <v>9774</v>
      </c>
      <c r="M51" s="264">
        <v>115.06</v>
      </c>
      <c r="N51" s="263" t="s">
        <v>1060</v>
      </c>
      <c r="O51" s="263" t="s">
        <v>969</v>
      </c>
      <c r="P51" s="263" t="s">
        <v>970</v>
      </c>
      <c r="Q51" s="263" t="s">
        <v>961</v>
      </c>
      <c r="R51" s="263" t="s">
        <v>971</v>
      </c>
      <c r="S51" s="263" t="s">
        <v>972</v>
      </c>
      <c r="T51" s="263" t="s">
        <v>35</v>
      </c>
      <c r="U51" s="263" t="s">
        <v>961</v>
      </c>
      <c r="V51" s="263" t="s">
        <v>35</v>
      </c>
      <c r="W51" s="263" t="s">
        <v>973</v>
      </c>
      <c r="X51" s="263" t="s">
        <v>961</v>
      </c>
      <c r="Y51" s="272"/>
      <c r="Z51" s="263" t="s">
        <v>961</v>
      </c>
      <c r="AA51" s="263" t="s">
        <v>961</v>
      </c>
      <c r="AB51" s="263" t="s">
        <v>961</v>
      </c>
      <c r="AC51" s="264">
        <v>0</v>
      </c>
    </row>
    <row r="52" spans="1:29" x14ac:dyDescent="0.25">
      <c r="A52" s="271" t="s">
        <v>961</v>
      </c>
      <c r="B52" s="263" t="s">
        <v>962</v>
      </c>
      <c r="C52" s="263" t="s">
        <v>1061</v>
      </c>
      <c r="D52" s="272">
        <v>44250</v>
      </c>
      <c r="E52" s="263" t="s">
        <v>1059</v>
      </c>
      <c r="F52" s="272">
        <v>44250</v>
      </c>
      <c r="G52" s="263" t="s">
        <v>965</v>
      </c>
      <c r="H52" s="263" t="s">
        <v>966</v>
      </c>
      <c r="I52" s="264">
        <v>2278</v>
      </c>
      <c r="J52" s="263" t="s">
        <v>967</v>
      </c>
      <c r="K52" s="263" t="s">
        <v>966</v>
      </c>
      <c r="L52" s="264">
        <v>2278</v>
      </c>
      <c r="M52" s="264">
        <v>26.82</v>
      </c>
      <c r="N52" s="263" t="s">
        <v>1062</v>
      </c>
      <c r="O52" s="263" t="s">
        <v>969</v>
      </c>
      <c r="P52" s="263" t="s">
        <v>970</v>
      </c>
      <c r="Q52" s="263" t="s">
        <v>961</v>
      </c>
      <c r="R52" s="263" t="s">
        <v>971</v>
      </c>
      <c r="S52" s="263" t="s">
        <v>972</v>
      </c>
      <c r="T52" s="263" t="s">
        <v>35</v>
      </c>
      <c r="U52" s="263" t="s">
        <v>961</v>
      </c>
      <c r="V52" s="263" t="s">
        <v>35</v>
      </c>
      <c r="W52" s="263" t="s">
        <v>973</v>
      </c>
      <c r="X52" s="263" t="s">
        <v>961</v>
      </c>
      <c r="Y52" s="272"/>
      <c r="Z52" s="263" t="s">
        <v>961</v>
      </c>
      <c r="AA52" s="263" t="s">
        <v>961</v>
      </c>
      <c r="AB52" s="263" t="s">
        <v>961</v>
      </c>
      <c r="AC52" s="264">
        <v>0</v>
      </c>
    </row>
    <row r="53" spans="1:29" x14ac:dyDescent="0.25">
      <c r="A53" s="271" t="s">
        <v>961</v>
      </c>
      <c r="B53" s="263" t="s">
        <v>962</v>
      </c>
      <c r="C53" s="263" t="s">
        <v>1063</v>
      </c>
      <c r="D53" s="272">
        <v>44250</v>
      </c>
      <c r="E53" s="263" t="s">
        <v>1059</v>
      </c>
      <c r="F53" s="272">
        <v>44250</v>
      </c>
      <c r="G53" s="263" t="s">
        <v>965</v>
      </c>
      <c r="H53" s="263" t="s">
        <v>966</v>
      </c>
      <c r="I53" s="264">
        <v>1977</v>
      </c>
      <c r="J53" s="263" t="s">
        <v>967</v>
      </c>
      <c r="K53" s="263" t="s">
        <v>966</v>
      </c>
      <c r="L53" s="264">
        <v>1977</v>
      </c>
      <c r="M53" s="264">
        <v>23.27</v>
      </c>
      <c r="N53" s="263" t="s">
        <v>1064</v>
      </c>
      <c r="O53" s="263" t="s">
        <v>969</v>
      </c>
      <c r="P53" s="263" t="s">
        <v>970</v>
      </c>
      <c r="Q53" s="263" t="s">
        <v>961</v>
      </c>
      <c r="R53" s="263" t="s">
        <v>971</v>
      </c>
      <c r="S53" s="263" t="s">
        <v>972</v>
      </c>
      <c r="T53" s="263" t="s">
        <v>35</v>
      </c>
      <c r="U53" s="263" t="s">
        <v>961</v>
      </c>
      <c r="V53" s="263" t="s">
        <v>35</v>
      </c>
      <c r="W53" s="263" t="s">
        <v>973</v>
      </c>
      <c r="X53" s="263" t="s">
        <v>961</v>
      </c>
      <c r="Y53" s="272"/>
      <c r="Z53" s="263" t="s">
        <v>961</v>
      </c>
      <c r="AA53" s="263" t="s">
        <v>961</v>
      </c>
      <c r="AB53" s="263" t="s">
        <v>961</v>
      </c>
      <c r="AC53" s="264">
        <v>0</v>
      </c>
    </row>
    <row r="54" spans="1:29" x14ac:dyDescent="0.25">
      <c r="A54" s="271" t="s">
        <v>961</v>
      </c>
      <c r="B54" s="263" t="s">
        <v>962</v>
      </c>
      <c r="C54" s="263" t="s">
        <v>1065</v>
      </c>
      <c r="D54" s="272">
        <v>44250</v>
      </c>
      <c r="E54" s="263" t="s">
        <v>1059</v>
      </c>
      <c r="F54" s="272">
        <v>44252</v>
      </c>
      <c r="G54" s="263" t="s">
        <v>965</v>
      </c>
      <c r="H54" s="263" t="s">
        <v>966</v>
      </c>
      <c r="I54" s="264">
        <v>400</v>
      </c>
      <c r="J54" s="263" t="s">
        <v>967</v>
      </c>
      <c r="K54" s="263" t="s">
        <v>966</v>
      </c>
      <c r="L54" s="264">
        <v>400</v>
      </c>
      <c r="M54" s="264">
        <v>4.71</v>
      </c>
      <c r="N54" s="263" t="s">
        <v>1066</v>
      </c>
      <c r="O54" s="263" t="s">
        <v>969</v>
      </c>
      <c r="P54" s="263" t="s">
        <v>970</v>
      </c>
      <c r="Q54" s="263" t="s">
        <v>961</v>
      </c>
      <c r="R54" s="263" t="s">
        <v>971</v>
      </c>
      <c r="S54" s="263" t="s">
        <v>972</v>
      </c>
      <c r="T54" s="263" t="s">
        <v>35</v>
      </c>
      <c r="U54" s="263" t="s">
        <v>961</v>
      </c>
      <c r="V54" s="263" t="s">
        <v>35</v>
      </c>
      <c r="W54" s="263" t="s">
        <v>973</v>
      </c>
      <c r="X54" s="263" t="s">
        <v>961</v>
      </c>
      <c r="Y54" s="272"/>
      <c r="Z54" s="263" t="s">
        <v>961</v>
      </c>
      <c r="AA54" s="263" t="s">
        <v>961</v>
      </c>
      <c r="AB54" s="263" t="s">
        <v>961</v>
      </c>
      <c r="AC54" s="264">
        <v>0</v>
      </c>
    </row>
    <row r="55" spans="1:29" x14ac:dyDescent="0.25">
      <c r="A55" s="271" t="s">
        <v>961</v>
      </c>
      <c r="B55" s="263" t="s">
        <v>962</v>
      </c>
      <c r="C55" s="263" t="s">
        <v>1067</v>
      </c>
      <c r="D55" s="272">
        <v>44250</v>
      </c>
      <c r="E55" s="263" t="s">
        <v>1059</v>
      </c>
      <c r="F55" s="272">
        <v>44252</v>
      </c>
      <c r="G55" s="263" t="s">
        <v>965</v>
      </c>
      <c r="H55" s="263" t="s">
        <v>966</v>
      </c>
      <c r="I55" s="264">
        <v>17884</v>
      </c>
      <c r="J55" s="263" t="s">
        <v>967</v>
      </c>
      <c r="K55" s="263" t="s">
        <v>966</v>
      </c>
      <c r="L55" s="264">
        <v>17884</v>
      </c>
      <c r="M55" s="264">
        <v>210.52</v>
      </c>
      <c r="N55" s="263" t="s">
        <v>1066</v>
      </c>
      <c r="O55" s="263" t="s">
        <v>969</v>
      </c>
      <c r="P55" s="263" t="s">
        <v>970</v>
      </c>
      <c r="Q55" s="263" t="s">
        <v>961</v>
      </c>
      <c r="R55" s="263" t="s">
        <v>971</v>
      </c>
      <c r="S55" s="263" t="s">
        <v>972</v>
      </c>
      <c r="T55" s="263" t="s">
        <v>35</v>
      </c>
      <c r="U55" s="263" t="s">
        <v>961</v>
      </c>
      <c r="V55" s="263" t="s">
        <v>35</v>
      </c>
      <c r="W55" s="263" t="s">
        <v>973</v>
      </c>
      <c r="X55" s="263" t="s">
        <v>961</v>
      </c>
      <c r="Y55" s="272"/>
      <c r="Z55" s="263" t="s">
        <v>961</v>
      </c>
      <c r="AA55" s="263" t="s">
        <v>961</v>
      </c>
      <c r="AB55" s="263" t="s">
        <v>961</v>
      </c>
      <c r="AC55" s="264">
        <v>0</v>
      </c>
    </row>
    <row r="56" spans="1:29" x14ac:dyDescent="0.25">
      <c r="A56" s="271" t="s">
        <v>961</v>
      </c>
      <c r="B56" s="263" t="s">
        <v>962</v>
      </c>
      <c r="C56" s="263" t="s">
        <v>1068</v>
      </c>
      <c r="D56" s="272">
        <v>44250</v>
      </c>
      <c r="E56" s="263" t="s">
        <v>1059</v>
      </c>
      <c r="F56" s="272">
        <v>44252</v>
      </c>
      <c r="G56" s="263" t="s">
        <v>965</v>
      </c>
      <c r="H56" s="263" t="s">
        <v>966</v>
      </c>
      <c r="I56" s="264">
        <v>50507</v>
      </c>
      <c r="J56" s="263" t="s">
        <v>967</v>
      </c>
      <c r="K56" s="263" t="s">
        <v>966</v>
      </c>
      <c r="L56" s="264">
        <v>50507</v>
      </c>
      <c r="M56" s="264">
        <v>594.54999999999995</v>
      </c>
      <c r="N56" s="263" t="s">
        <v>1069</v>
      </c>
      <c r="O56" s="263" t="s">
        <v>969</v>
      </c>
      <c r="P56" s="263" t="s">
        <v>970</v>
      </c>
      <c r="Q56" s="263" t="s">
        <v>961</v>
      </c>
      <c r="R56" s="263" t="s">
        <v>971</v>
      </c>
      <c r="S56" s="263" t="s">
        <v>972</v>
      </c>
      <c r="T56" s="263" t="s">
        <v>35</v>
      </c>
      <c r="U56" s="263" t="s">
        <v>961</v>
      </c>
      <c r="V56" s="263" t="s">
        <v>35</v>
      </c>
      <c r="W56" s="263" t="s">
        <v>973</v>
      </c>
      <c r="X56" s="263" t="s">
        <v>961</v>
      </c>
      <c r="Y56" s="272"/>
      <c r="Z56" s="263" t="s">
        <v>961</v>
      </c>
      <c r="AA56" s="263" t="s">
        <v>961</v>
      </c>
      <c r="AB56" s="263" t="s">
        <v>961</v>
      </c>
      <c r="AC56" s="264">
        <v>0</v>
      </c>
    </row>
    <row r="57" spans="1:29" x14ac:dyDescent="0.25">
      <c r="A57" s="271" t="s">
        <v>961</v>
      </c>
      <c r="B57" s="263" t="s">
        <v>962</v>
      </c>
      <c r="C57" s="263" t="s">
        <v>1070</v>
      </c>
      <c r="D57" s="272">
        <v>44250</v>
      </c>
      <c r="E57" s="263" t="s">
        <v>1059</v>
      </c>
      <c r="F57" s="272">
        <v>44252</v>
      </c>
      <c r="G57" s="263" t="s">
        <v>965</v>
      </c>
      <c r="H57" s="263" t="s">
        <v>966</v>
      </c>
      <c r="I57" s="264">
        <v>500</v>
      </c>
      <c r="J57" s="263" t="s">
        <v>967</v>
      </c>
      <c r="K57" s="263" t="s">
        <v>966</v>
      </c>
      <c r="L57" s="264">
        <v>500</v>
      </c>
      <c r="M57" s="264">
        <v>5.89</v>
      </c>
      <c r="N57" s="263" t="s">
        <v>1069</v>
      </c>
      <c r="O57" s="263" t="s">
        <v>969</v>
      </c>
      <c r="P57" s="263" t="s">
        <v>970</v>
      </c>
      <c r="Q57" s="263" t="s">
        <v>961</v>
      </c>
      <c r="R57" s="263" t="s">
        <v>971</v>
      </c>
      <c r="S57" s="263" t="s">
        <v>972</v>
      </c>
      <c r="T57" s="263" t="s">
        <v>35</v>
      </c>
      <c r="U57" s="263" t="s">
        <v>961</v>
      </c>
      <c r="V57" s="263" t="s">
        <v>35</v>
      </c>
      <c r="W57" s="263" t="s">
        <v>973</v>
      </c>
      <c r="X57" s="263" t="s">
        <v>961</v>
      </c>
      <c r="Y57" s="272"/>
      <c r="Z57" s="263" t="s">
        <v>961</v>
      </c>
      <c r="AA57" s="263" t="s">
        <v>961</v>
      </c>
      <c r="AB57" s="263" t="s">
        <v>961</v>
      </c>
      <c r="AC57" s="264">
        <v>0</v>
      </c>
    </row>
    <row r="58" spans="1:29" x14ac:dyDescent="0.25">
      <c r="A58" s="271" t="s">
        <v>961</v>
      </c>
      <c r="B58" s="263" t="s">
        <v>962</v>
      </c>
      <c r="C58" s="263" t="s">
        <v>1071</v>
      </c>
      <c r="D58" s="272">
        <v>44250</v>
      </c>
      <c r="E58" s="263" t="s">
        <v>1059</v>
      </c>
      <c r="F58" s="272">
        <v>44252</v>
      </c>
      <c r="G58" s="263" t="s">
        <v>965</v>
      </c>
      <c r="H58" s="263" t="s">
        <v>966</v>
      </c>
      <c r="I58" s="264">
        <v>4186</v>
      </c>
      <c r="J58" s="263" t="s">
        <v>967</v>
      </c>
      <c r="K58" s="263" t="s">
        <v>966</v>
      </c>
      <c r="L58" s="264">
        <v>4186</v>
      </c>
      <c r="M58" s="264">
        <v>49.28</v>
      </c>
      <c r="N58" s="263" t="s">
        <v>1069</v>
      </c>
      <c r="O58" s="263" t="s">
        <v>969</v>
      </c>
      <c r="P58" s="263" t="s">
        <v>970</v>
      </c>
      <c r="Q58" s="263" t="s">
        <v>961</v>
      </c>
      <c r="R58" s="263" t="s">
        <v>971</v>
      </c>
      <c r="S58" s="263" t="s">
        <v>972</v>
      </c>
      <c r="T58" s="263" t="s">
        <v>35</v>
      </c>
      <c r="U58" s="263" t="s">
        <v>961</v>
      </c>
      <c r="V58" s="263" t="s">
        <v>35</v>
      </c>
      <c r="W58" s="263" t="s">
        <v>973</v>
      </c>
      <c r="X58" s="263" t="s">
        <v>961</v>
      </c>
      <c r="Y58" s="272"/>
      <c r="Z58" s="263" t="s">
        <v>961</v>
      </c>
      <c r="AA58" s="263" t="s">
        <v>961</v>
      </c>
      <c r="AB58" s="263" t="s">
        <v>961</v>
      </c>
      <c r="AC58" s="264">
        <v>0</v>
      </c>
    </row>
    <row r="59" spans="1:29" x14ac:dyDescent="0.25">
      <c r="A59" s="271" t="s">
        <v>961</v>
      </c>
      <c r="B59" s="263" t="s">
        <v>962</v>
      </c>
      <c r="C59" s="263" t="s">
        <v>1072</v>
      </c>
      <c r="D59" s="272">
        <v>44250</v>
      </c>
      <c r="E59" s="263" t="s">
        <v>1059</v>
      </c>
      <c r="F59" s="272">
        <v>44252</v>
      </c>
      <c r="G59" s="263" t="s">
        <v>965</v>
      </c>
      <c r="H59" s="263" t="s">
        <v>966</v>
      </c>
      <c r="I59" s="264">
        <v>395</v>
      </c>
      <c r="J59" s="263" t="s">
        <v>967</v>
      </c>
      <c r="K59" s="263" t="s">
        <v>966</v>
      </c>
      <c r="L59" s="264">
        <v>395</v>
      </c>
      <c r="M59" s="264">
        <v>4.6500000000000004</v>
      </c>
      <c r="N59" s="263" t="s">
        <v>1073</v>
      </c>
      <c r="O59" s="263" t="s">
        <v>969</v>
      </c>
      <c r="P59" s="263" t="s">
        <v>970</v>
      </c>
      <c r="Q59" s="263" t="s">
        <v>961</v>
      </c>
      <c r="R59" s="263" t="s">
        <v>971</v>
      </c>
      <c r="S59" s="263" t="s">
        <v>972</v>
      </c>
      <c r="T59" s="263" t="s">
        <v>35</v>
      </c>
      <c r="U59" s="263" t="s">
        <v>961</v>
      </c>
      <c r="V59" s="263" t="s">
        <v>35</v>
      </c>
      <c r="W59" s="263" t="s">
        <v>973</v>
      </c>
      <c r="X59" s="263" t="s">
        <v>961</v>
      </c>
      <c r="Y59" s="272"/>
      <c r="Z59" s="263" t="s">
        <v>961</v>
      </c>
      <c r="AA59" s="263" t="s">
        <v>961</v>
      </c>
      <c r="AB59" s="263" t="s">
        <v>961</v>
      </c>
      <c r="AC59" s="264">
        <v>0</v>
      </c>
    </row>
    <row r="60" spans="1:29" x14ac:dyDescent="0.25">
      <c r="A60" s="271" t="s">
        <v>961</v>
      </c>
      <c r="B60" s="263" t="s">
        <v>962</v>
      </c>
      <c r="C60" s="263" t="s">
        <v>1074</v>
      </c>
      <c r="D60" s="272">
        <v>44250</v>
      </c>
      <c r="E60" s="263" t="s">
        <v>1059</v>
      </c>
      <c r="F60" s="272">
        <v>44252</v>
      </c>
      <c r="G60" s="263" t="s">
        <v>965</v>
      </c>
      <c r="H60" s="263" t="s">
        <v>966</v>
      </c>
      <c r="I60" s="264">
        <v>24338</v>
      </c>
      <c r="J60" s="263" t="s">
        <v>967</v>
      </c>
      <c r="K60" s="263" t="s">
        <v>966</v>
      </c>
      <c r="L60" s="264">
        <v>24338</v>
      </c>
      <c r="M60" s="264">
        <v>286.5</v>
      </c>
      <c r="N60" s="263" t="s">
        <v>1073</v>
      </c>
      <c r="O60" s="263" t="s">
        <v>969</v>
      </c>
      <c r="P60" s="263" t="s">
        <v>970</v>
      </c>
      <c r="Q60" s="263" t="s">
        <v>961</v>
      </c>
      <c r="R60" s="263" t="s">
        <v>971</v>
      </c>
      <c r="S60" s="263" t="s">
        <v>972</v>
      </c>
      <c r="T60" s="263" t="s">
        <v>35</v>
      </c>
      <c r="U60" s="263" t="s">
        <v>961</v>
      </c>
      <c r="V60" s="263" t="s">
        <v>35</v>
      </c>
      <c r="W60" s="263" t="s">
        <v>973</v>
      </c>
      <c r="X60" s="263" t="s">
        <v>961</v>
      </c>
      <c r="Y60" s="272"/>
      <c r="Z60" s="263" t="s">
        <v>961</v>
      </c>
      <c r="AA60" s="263" t="s">
        <v>961</v>
      </c>
      <c r="AB60" s="263" t="s">
        <v>961</v>
      </c>
      <c r="AC60" s="264">
        <v>0</v>
      </c>
    </row>
    <row r="61" spans="1:29" x14ac:dyDescent="0.25">
      <c r="A61" s="271" t="s">
        <v>961</v>
      </c>
      <c r="B61" s="263" t="s">
        <v>962</v>
      </c>
      <c r="C61" s="263" t="s">
        <v>1075</v>
      </c>
      <c r="D61" s="272">
        <v>44250</v>
      </c>
      <c r="E61" s="263" t="s">
        <v>1059</v>
      </c>
      <c r="F61" s="272">
        <v>44252</v>
      </c>
      <c r="G61" s="263" t="s">
        <v>965</v>
      </c>
      <c r="H61" s="263" t="s">
        <v>966</v>
      </c>
      <c r="I61" s="264">
        <v>6291</v>
      </c>
      <c r="J61" s="263" t="s">
        <v>967</v>
      </c>
      <c r="K61" s="263" t="s">
        <v>966</v>
      </c>
      <c r="L61" s="264">
        <v>6291</v>
      </c>
      <c r="M61" s="264">
        <v>74.06</v>
      </c>
      <c r="N61" s="263" t="s">
        <v>1076</v>
      </c>
      <c r="O61" s="263" t="s">
        <v>969</v>
      </c>
      <c r="P61" s="263" t="s">
        <v>970</v>
      </c>
      <c r="Q61" s="263" t="s">
        <v>961</v>
      </c>
      <c r="R61" s="263" t="s">
        <v>971</v>
      </c>
      <c r="S61" s="263" t="s">
        <v>972</v>
      </c>
      <c r="T61" s="263" t="s">
        <v>35</v>
      </c>
      <c r="U61" s="263" t="s">
        <v>961</v>
      </c>
      <c r="V61" s="263" t="s">
        <v>35</v>
      </c>
      <c r="W61" s="263" t="s">
        <v>973</v>
      </c>
      <c r="X61" s="263" t="s">
        <v>961</v>
      </c>
      <c r="Y61" s="272"/>
      <c r="Z61" s="263" t="s">
        <v>961</v>
      </c>
      <c r="AA61" s="263" t="s">
        <v>961</v>
      </c>
      <c r="AB61" s="263" t="s">
        <v>961</v>
      </c>
      <c r="AC61" s="264">
        <v>0</v>
      </c>
    </row>
    <row r="62" spans="1:29" x14ac:dyDescent="0.25">
      <c r="A62" s="271" t="s">
        <v>961</v>
      </c>
      <c r="B62" s="263" t="s">
        <v>962</v>
      </c>
      <c r="C62" s="263" t="s">
        <v>1077</v>
      </c>
      <c r="D62" s="272">
        <v>44250</v>
      </c>
      <c r="E62" s="263" t="s">
        <v>1059</v>
      </c>
      <c r="F62" s="272">
        <v>44252</v>
      </c>
      <c r="G62" s="263" t="s">
        <v>965</v>
      </c>
      <c r="H62" s="263" t="s">
        <v>966</v>
      </c>
      <c r="I62" s="264">
        <v>100</v>
      </c>
      <c r="J62" s="263" t="s">
        <v>967</v>
      </c>
      <c r="K62" s="263" t="s">
        <v>966</v>
      </c>
      <c r="L62" s="264">
        <v>100</v>
      </c>
      <c r="M62" s="264">
        <v>1.18</v>
      </c>
      <c r="N62" s="263" t="s">
        <v>1076</v>
      </c>
      <c r="O62" s="263" t="s">
        <v>969</v>
      </c>
      <c r="P62" s="263" t="s">
        <v>970</v>
      </c>
      <c r="Q62" s="263" t="s">
        <v>961</v>
      </c>
      <c r="R62" s="263" t="s">
        <v>971</v>
      </c>
      <c r="S62" s="263" t="s">
        <v>972</v>
      </c>
      <c r="T62" s="263" t="s">
        <v>35</v>
      </c>
      <c r="U62" s="263" t="s">
        <v>961</v>
      </c>
      <c r="V62" s="263" t="s">
        <v>35</v>
      </c>
      <c r="W62" s="263" t="s">
        <v>973</v>
      </c>
      <c r="X62" s="263" t="s">
        <v>961</v>
      </c>
      <c r="Y62" s="272"/>
      <c r="Z62" s="263" t="s">
        <v>961</v>
      </c>
      <c r="AA62" s="263" t="s">
        <v>961</v>
      </c>
      <c r="AB62" s="263" t="s">
        <v>961</v>
      </c>
      <c r="AC62" s="264">
        <v>0</v>
      </c>
    </row>
    <row r="63" spans="1:29" x14ac:dyDescent="0.25">
      <c r="A63" s="271" t="s">
        <v>961</v>
      </c>
      <c r="B63" s="263" t="s">
        <v>962</v>
      </c>
      <c r="C63" s="263" t="s">
        <v>1078</v>
      </c>
      <c r="D63" s="272">
        <v>44250</v>
      </c>
      <c r="E63" s="263" t="s">
        <v>1059</v>
      </c>
      <c r="F63" s="272">
        <v>44252</v>
      </c>
      <c r="G63" s="263" t="s">
        <v>965</v>
      </c>
      <c r="H63" s="263" t="s">
        <v>966</v>
      </c>
      <c r="I63" s="264">
        <v>18829</v>
      </c>
      <c r="J63" s="263" t="s">
        <v>967</v>
      </c>
      <c r="K63" s="263" t="s">
        <v>966</v>
      </c>
      <c r="L63" s="264">
        <v>18829</v>
      </c>
      <c r="M63" s="264">
        <v>221.65</v>
      </c>
      <c r="N63" s="263" t="s">
        <v>1079</v>
      </c>
      <c r="O63" s="263" t="s">
        <v>969</v>
      </c>
      <c r="P63" s="263" t="s">
        <v>970</v>
      </c>
      <c r="Q63" s="263" t="s">
        <v>961</v>
      </c>
      <c r="R63" s="263" t="s">
        <v>971</v>
      </c>
      <c r="S63" s="263" t="s">
        <v>972</v>
      </c>
      <c r="T63" s="263" t="s">
        <v>35</v>
      </c>
      <c r="U63" s="263" t="s">
        <v>961</v>
      </c>
      <c r="V63" s="263" t="s">
        <v>35</v>
      </c>
      <c r="W63" s="263" t="s">
        <v>973</v>
      </c>
      <c r="X63" s="263" t="s">
        <v>961</v>
      </c>
      <c r="Y63" s="272"/>
      <c r="Z63" s="263" t="s">
        <v>961</v>
      </c>
      <c r="AA63" s="263" t="s">
        <v>961</v>
      </c>
      <c r="AB63" s="263" t="s">
        <v>961</v>
      </c>
      <c r="AC63" s="264">
        <v>0</v>
      </c>
    </row>
    <row r="64" spans="1:29" x14ac:dyDescent="0.25">
      <c r="A64" s="271" t="s">
        <v>961</v>
      </c>
      <c r="B64" s="263" t="s">
        <v>962</v>
      </c>
      <c r="C64" s="263" t="s">
        <v>1080</v>
      </c>
      <c r="D64" s="272">
        <v>44250</v>
      </c>
      <c r="E64" s="263" t="s">
        <v>1059</v>
      </c>
      <c r="F64" s="272">
        <v>44252</v>
      </c>
      <c r="G64" s="263" t="s">
        <v>965</v>
      </c>
      <c r="H64" s="263" t="s">
        <v>966</v>
      </c>
      <c r="I64" s="264">
        <v>323</v>
      </c>
      <c r="J64" s="263" t="s">
        <v>967</v>
      </c>
      <c r="K64" s="263" t="s">
        <v>966</v>
      </c>
      <c r="L64" s="264">
        <v>323</v>
      </c>
      <c r="M64" s="264">
        <v>3.8</v>
      </c>
      <c r="N64" s="263" t="s">
        <v>1081</v>
      </c>
      <c r="O64" s="263" t="s">
        <v>969</v>
      </c>
      <c r="P64" s="263" t="s">
        <v>970</v>
      </c>
      <c r="Q64" s="263" t="s">
        <v>961</v>
      </c>
      <c r="R64" s="263" t="s">
        <v>971</v>
      </c>
      <c r="S64" s="263" t="s">
        <v>972</v>
      </c>
      <c r="T64" s="263" t="s">
        <v>35</v>
      </c>
      <c r="U64" s="263" t="s">
        <v>961</v>
      </c>
      <c r="V64" s="263" t="s">
        <v>35</v>
      </c>
      <c r="W64" s="263" t="s">
        <v>973</v>
      </c>
      <c r="X64" s="263" t="s">
        <v>961</v>
      </c>
      <c r="Y64" s="272"/>
      <c r="Z64" s="263" t="s">
        <v>961</v>
      </c>
      <c r="AA64" s="263" t="s">
        <v>961</v>
      </c>
      <c r="AB64" s="263" t="s">
        <v>961</v>
      </c>
      <c r="AC64" s="264">
        <v>0</v>
      </c>
    </row>
    <row r="65" spans="1:29" x14ac:dyDescent="0.25">
      <c r="A65" s="271" t="s">
        <v>961</v>
      </c>
      <c r="B65" s="263" t="s">
        <v>962</v>
      </c>
      <c r="C65" s="263" t="s">
        <v>1082</v>
      </c>
      <c r="D65" s="272">
        <v>44250</v>
      </c>
      <c r="E65" s="263" t="s">
        <v>1059</v>
      </c>
      <c r="F65" s="272">
        <v>44252</v>
      </c>
      <c r="G65" s="263" t="s">
        <v>965</v>
      </c>
      <c r="H65" s="263" t="s">
        <v>966</v>
      </c>
      <c r="I65" s="264">
        <v>9161</v>
      </c>
      <c r="J65" s="263" t="s">
        <v>967</v>
      </c>
      <c r="K65" s="263" t="s">
        <v>966</v>
      </c>
      <c r="L65" s="264">
        <v>9161</v>
      </c>
      <c r="M65" s="264">
        <v>107.84</v>
      </c>
      <c r="N65" s="263" t="s">
        <v>1081</v>
      </c>
      <c r="O65" s="263" t="s">
        <v>969</v>
      </c>
      <c r="P65" s="263" t="s">
        <v>970</v>
      </c>
      <c r="Q65" s="263" t="s">
        <v>961</v>
      </c>
      <c r="R65" s="263" t="s">
        <v>971</v>
      </c>
      <c r="S65" s="263" t="s">
        <v>972</v>
      </c>
      <c r="T65" s="263" t="s">
        <v>35</v>
      </c>
      <c r="U65" s="263" t="s">
        <v>961</v>
      </c>
      <c r="V65" s="263" t="s">
        <v>35</v>
      </c>
      <c r="W65" s="263" t="s">
        <v>973</v>
      </c>
      <c r="X65" s="263" t="s">
        <v>961</v>
      </c>
      <c r="Y65" s="272"/>
      <c r="Z65" s="263" t="s">
        <v>961</v>
      </c>
      <c r="AA65" s="263" t="s">
        <v>961</v>
      </c>
      <c r="AB65" s="263" t="s">
        <v>961</v>
      </c>
      <c r="AC65" s="264">
        <v>0</v>
      </c>
    </row>
    <row r="66" spans="1:29" x14ac:dyDescent="0.25">
      <c r="A66" s="271" t="s">
        <v>961</v>
      </c>
      <c r="B66" s="263" t="s">
        <v>962</v>
      </c>
      <c r="C66" s="263" t="s">
        <v>1083</v>
      </c>
      <c r="D66" s="272">
        <v>44250</v>
      </c>
      <c r="E66" s="263" t="s">
        <v>1059</v>
      </c>
      <c r="F66" s="272">
        <v>44252</v>
      </c>
      <c r="G66" s="263" t="s">
        <v>965</v>
      </c>
      <c r="H66" s="263" t="s">
        <v>966</v>
      </c>
      <c r="I66" s="264">
        <v>2210</v>
      </c>
      <c r="J66" s="263" t="s">
        <v>967</v>
      </c>
      <c r="K66" s="263" t="s">
        <v>966</v>
      </c>
      <c r="L66" s="264">
        <v>2210</v>
      </c>
      <c r="M66" s="264">
        <v>26.02</v>
      </c>
      <c r="N66" s="263" t="s">
        <v>1084</v>
      </c>
      <c r="O66" s="263" t="s">
        <v>969</v>
      </c>
      <c r="P66" s="263" t="s">
        <v>970</v>
      </c>
      <c r="Q66" s="263" t="s">
        <v>961</v>
      </c>
      <c r="R66" s="263" t="s">
        <v>971</v>
      </c>
      <c r="S66" s="263" t="s">
        <v>972</v>
      </c>
      <c r="T66" s="263" t="s">
        <v>35</v>
      </c>
      <c r="U66" s="263" t="s">
        <v>961</v>
      </c>
      <c r="V66" s="263" t="s">
        <v>35</v>
      </c>
      <c r="W66" s="263" t="s">
        <v>973</v>
      </c>
      <c r="X66" s="263" t="s">
        <v>961</v>
      </c>
      <c r="Y66" s="272"/>
      <c r="Z66" s="263" t="s">
        <v>961</v>
      </c>
      <c r="AA66" s="263" t="s">
        <v>961</v>
      </c>
      <c r="AB66" s="263" t="s">
        <v>961</v>
      </c>
      <c r="AC66" s="264">
        <v>0</v>
      </c>
    </row>
    <row r="67" spans="1:29" x14ac:dyDescent="0.25">
      <c r="A67" s="271" t="s">
        <v>961</v>
      </c>
      <c r="B67" s="263" t="s">
        <v>962</v>
      </c>
      <c r="C67" s="263" t="s">
        <v>1085</v>
      </c>
      <c r="D67" s="272">
        <v>44250</v>
      </c>
      <c r="E67" s="263" t="s">
        <v>1059</v>
      </c>
      <c r="F67" s="272">
        <v>44252</v>
      </c>
      <c r="G67" s="263" t="s">
        <v>965</v>
      </c>
      <c r="H67" s="263" t="s">
        <v>966</v>
      </c>
      <c r="I67" s="264">
        <v>3549</v>
      </c>
      <c r="J67" s="263" t="s">
        <v>967</v>
      </c>
      <c r="K67" s="263" t="s">
        <v>966</v>
      </c>
      <c r="L67" s="264">
        <v>3549</v>
      </c>
      <c r="M67" s="264">
        <v>41.78</v>
      </c>
      <c r="N67" s="263" t="s">
        <v>1086</v>
      </c>
      <c r="O67" s="263" t="s">
        <v>969</v>
      </c>
      <c r="P67" s="263" t="s">
        <v>970</v>
      </c>
      <c r="Q67" s="263" t="s">
        <v>961</v>
      </c>
      <c r="R67" s="263" t="s">
        <v>971</v>
      </c>
      <c r="S67" s="263" t="s">
        <v>972</v>
      </c>
      <c r="T67" s="263" t="s">
        <v>35</v>
      </c>
      <c r="U67" s="263" t="s">
        <v>961</v>
      </c>
      <c r="V67" s="263" t="s">
        <v>35</v>
      </c>
      <c r="W67" s="263" t="s">
        <v>973</v>
      </c>
      <c r="X67" s="263" t="s">
        <v>961</v>
      </c>
      <c r="Y67" s="272"/>
      <c r="Z67" s="263" t="s">
        <v>961</v>
      </c>
      <c r="AA67" s="263" t="s">
        <v>961</v>
      </c>
      <c r="AB67" s="263" t="s">
        <v>961</v>
      </c>
      <c r="AC67" s="264">
        <v>0</v>
      </c>
    </row>
    <row r="68" spans="1:29" x14ac:dyDescent="0.25">
      <c r="A68" s="271" t="s">
        <v>961</v>
      </c>
      <c r="B68" s="263" t="s">
        <v>962</v>
      </c>
      <c r="C68" s="263" t="s">
        <v>1087</v>
      </c>
      <c r="D68" s="272">
        <v>44255</v>
      </c>
      <c r="E68" s="263" t="s">
        <v>1059</v>
      </c>
      <c r="F68" s="272">
        <v>44256</v>
      </c>
      <c r="G68" s="263" t="s">
        <v>965</v>
      </c>
      <c r="H68" s="263" t="s">
        <v>966</v>
      </c>
      <c r="I68" s="264">
        <v>18077</v>
      </c>
      <c r="J68" s="263" t="s">
        <v>967</v>
      </c>
      <c r="K68" s="263" t="s">
        <v>966</v>
      </c>
      <c r="L68" s="264">
        <v>18077</v>
      </c>
      <c r="M68" s="264">
        <v>212.8</v>
      </c>
      <c r="N68" s="263" t="s">
        <v>1088</v>
      </c>
      <c r="O68" s="263" t="s">
        <v>969</v>
      </c>
      <c r="P68" s="263" t="s">
        <v>970</v>
      </c>
      <c r="Q68" s="263" t="s">
        <v>961</v>
      </c>
      <c r="R68" s="263" t="s">
        <v>971</v>
      </c>
      <c r="S68" s="263" t="s">
        <v>972</v>
      </c>
      <c r="T68" s="263" t="s">
        <v>35</v>
      </c>
      <c r="U68" s="263" t="s">
        <v>961</v>
      </c>
      <c r="V68" s="263" t="s">
        <v>35</v>
      </c>
      <c r="W68" s="263" t="s">
        <v>973</v>
      </c>
      <c r="X68" s="263" t="s">
        <v>961</v>
      </c>
      <c r="Y68" s="272"/>
      <c r="Z68" s="263" t="s">
        <v>961</v>
      </c>
      <c r="AA68" s="263" t="s">
        <v>961</v>
      </c>
      <c r="AB68" s="263" t="s">
        <v>961</v>
      </c>
      <c r="AC68" s="264">
        <v>0</v>
      </c>
    </row>
    <row r="69" spans="1:29" x14ac:dyDescent="0.25">
      <c r="A69" s="271" t="s">
        <v>961</v>
      </c>
      <c r="B69" s="263" t="s">
        <v>962</v>
      </c>
      <c r="C69" s="263" t="s">
        <v>1089</v>
      </c>
      <c r="D69" s="272">
        <v>44255</v>
      </c>
      <c r="E69" s="263" t="s">
        <v>1059</v>
      </c>
      <c r="F69" s="272">
        <v>44256</v>
      </c>
      <c r="G69" s="263" t="s">
        <v>965</v>
      </c>
      <c r="H69" s="263" t="s">
        <v>966</v>
      </c>
      <c r="I69" s="264">
        <v>727</v>
      </c>
      <c r="J69" s="263" t="s">
        <v>967</v>
      </c>
      <c r="K69" s="263" t="s">
        <v>966</v>
      </c>
      <c r="L69" s="264">
        <v>727</v>
      </c>
      <c r="M69" s="264">
        <v>8.56</v>
      </c>
      <c r="N69" s="263" t="s">
        <v>1088</v>
      </c>
      <c r="O69" s="263" t="s">
        <v>969</v>
      </c>
      <c r="P69" s="263" t="s">
        <v>970</v>
      </c>
      <c r="Q69" s="263" t="s">
        <v>961</v>
      </c>
      <c r="R69" s="263" t="s">
        <v>971</v>
      </c>
      <c r="S69" s="263" t="s">
        <v>972</v>
      </c>
      <c r="T69" s="263" t="s">
        <v>35</v>
      </c>
      <c r="U69" s="263" t="s">
        <v>961</v>
      </c>
      <c r="V69" s="263" t="s">
        <v>35</v>
      </c>
      <c r="W69" s="263" t="s">
        <v>973</v>
      </c>
      <c r="X69" s="263" t="s">
        <v>961</v>
      </c>
      <c r="Y69" s="272"/>
      <c r="Z69" s="263" t="s">
        <v>961</v>
      </c>
      <c r="AA69" s="263" t="s">
        <v>961</v>
      </c>
      <c r="AB69" s="263" t="s">
        <v>961</v>
      </c>
      <c r="AC69" s="264">
        <v>0</v>
      </c>
    </row>
    <row r="70" spans="1:29" x14ac:dyDescent="0.25">
      <c r="A70" s="271" t="s">
        <v>961</v>
      </c>
      <c r="B70" s="263" t="s">
        <v>962</v>
      </c>
      <c r="C70" s="263" t="s">
        <v>1090</v>
      </c>
      <c r="D70" s="272">
        <v>44255</v>
      </c>
      <c r="E70" s="263" t="s">
        <v>1059</v>
      </c>
      <c r="F70" s="272">
        <v>44256</v>
      </c>
      <c r="G70" s="263" t="s">
        <v>965</v>
      </c>
      <c r="H70" s="263" t="s">
        <v>966</v>
      </c>
      <c r="I70" s="264">
        <v>8358</v>
      </c>
      <c r="J70" s="263" t="s">
        <v>967</v>
      </c>
      <c r="K70" s="263" t="s">
        <v>966</v>
      </c>
      <c r="L70" s="264">
        <v>8358</v>
      </c>
      <c r="M70" s="264">
        <v>98.39</v>
      </c>
      <c r="N70" s="263" t="s">
        <v>1091</v>
      </c>
      <c r="O70" s="263" t="s">
        <v>969</v>
      </c>
      <c r="P70" s="263" t="s">
        <v>970</v>
      </c>
      <c r="Q70" s="263" t="s">
        <v>961</v>
      </c>
      <c r="R70" s="263" t="s">
        <v>971</v>
      </c>
      <c r="S70" s="263" t="s">
        <v>972</v>
      </c>
      <c r="T70" s="263" t="s">
        <v>35</v>
      </c>
      <c r="U70" s="263" t="s">
        <v>961</v>
      </c>
      <c r="V70" s="263" t="s">
        <v>35</v>
      </c>
      <c r="W70" s="263" t="s">
        <v>973</v>
      </c>
      <c r="X70" s="263" t="s">
        <v>961</v>
      </c>
      <c r="Y70" s="272"/>
      <c r="Z70" s="263" t="s">
        <v>961</v>
      </c>
      <c r="AA70" s="263" t="s">
        <v>961</v>
      </c>
      <c r="AB70" s="263" t="s">
        <v>961</v>
      </c>
      <c r="AC70" s="264">
        <v>0</v>
      </c>
    </row>
    <row r="71" spans="1:29" x14ac:dyDescent="0.25">
      <c r="A71" s="271" t="s">
        <v>961</v>
      </c>
      <c r="B71" s="263" t="s">
        <v>962</v>
      </c>
      <c r="C71" s="263" t="s">
        <v>1092</v>
      </c>
      <c r="D71" s="272">
        <v>44255</v>
      </c>
      <c r="E71" s="263" t="s">
        <v>1059</v>
      </c>
      <c r="F71" s="272">
        <v>44256</v>
      </c>
      <c r="G71" s="263" t="s">
        <v>965</v>
      </c>
      <c r="H71" s="263" t="s">
        <v>966</v>
      </c>
      <c r="I71" s="264">
        <v>327</v>
      </c>
      <c r="J71" s="263" t="s">
        <v>967</v>
      </c>
      <c r="K71" s="263" t="s">
        <v>966</v>
      </c>
      <c r="L71" s="264">
        <v>327</v>
      </c>
      <c r="M71" s="264">
        <v>3.85</v>
      </c>
      <c r="N71" s="263" t="s">
        <v>1091</v>
      </c>
      <c r="O71" s="263" t="s">
        <v>969</v>
      </c>
      <c r="P71" s="263" t="s">
        <v>970</v>
      </c>
      <c r="Q71" s="263" t="s">
        <v>961</v>
      </c>
      <c r="R71" s="263" t="s">
        <v>971</v>
      </c>
      <c r="S71" s="263" t="s">
        <v>972</v>
      </c>
      <c r="T71" s="263" t="s">
        <v>35</v>
      </c>
      <c r="U71" s="263" t="s">
        <v>961</v>
      </c>
      <c r="V71" s="263" t="s">
        <v>35</v>
      </c>
      <c r="W71" s="263" t="s">
        <v>973</v>
      </c>
      <c r="X71" s="263" t="s">
        <v>961</v>
      </c>
      <c r="Y71" s="272"/>
      <c r="Z71" s="263" t="s">
        <v>961</v>
      </c>
      <c r="AA71" s="263" t="s">
        <v>961</v>
      </c>
      <c r="AB71" s="263" t="s">
        <v>961</v>
      </c>
      <c r="AC71" s="264">
        <v>0</v>
      </c>
    </row>
    <row r="72" spans="1:29" x14ac:dyDescent="0.25">
      <c r="A72" s="271" t="s">
        <v>961</v>
      </c>
      <c r="B72" s="263" t="s">
        <v>962</v>
      </c>
      <c r="C72" s="263" t="s">
        <v>1093</v>
      </c>
      <c r="D72" s="272">
        <v>44255</v>
      </c>
      <c r="E72" s="263" t="s">
        <v>1059</v>
      </c>
      <c r="F72" s="272">
        <v>44261</v>
      </c>
      <c r="G72" s="263" t="s">
        <v>965</v>
      </c>
      <c r="H72" s="263" t="s">
        <v>966</v>
      </c>
      <c r="I72" s="264">
        <v>31562</v>
      </c>
      <c r="J72" s="263" t="s">
        <v>967</v>
      </c>
      <c r="K72" s="263" t="s">
        <v>966</v>
      </c>
      <c r="L72" s="264">
        <v>31562</v>
      </c>
      <c r="M72" s="264">
        <v>371.54</v>
      </c>
      <c r="N72" s="263" t="s">
        <v>1094</v>
      </c>
      <c r="O72" s="263" t="s">
        <v>969</v>
      </c>
      <c r="P72" s="263" t="s">
        <v>970</v>
      </c>
      <c r="Q72" s="263" t="s">
        <v>961</v>
      </c>
      <c r="R72" s="263" t="s">
        <v>971</v>
      </c>
      <c r="S72" s="263" t="s">
        <v>972</v>
      </c>
      <c r="T72" s="263" t="s">
        <v>35</v>
      </c>
      <c r="U72" s="263" t="s">
        <v>961</v>
      </c>
      <c r="V72" s="263" t="s">
        <v>35</v>
      </c>
      <c r="W72" s="263" t="s">
        <v>973</v>
      </c>
      <c r="X72" s="263" t="s">
        <v>961</v>
      </c>
      <c r="Y72" s="272"/>
      <c r="Z72" s="263" t="s">
        <v>961</v>
      </c>
      <c r="AA72" s="263" t="s">
        <v>961</v>
      </c>
      <c r="AB72" s="263" t="s">
        <v>961</v>
      </c>
      <c r="AC72" s="264">
        <v>0</v>
      </c>
    </row>
    <row r="73" spans="1:29" x14ac:dyDescent="0.25">
      <c r="A73" s="271" t="s">
        <v>961</v>
      </c>
      <c r="B73" s="263" t="s">
        <v>962</v>
      </c>
      <c r="C73" s="263" t="s">
        <v>1095</v>
      </c>
      <c r="D73" s="272">
        <v>44255</v>
      </c>
      <c r="E73" s="263" t="s">
        <v>1059</v>
      </c>
      <c r="F73" s="272">
        <v>44261</v>
      </c>
      <c r="G73" s="263" t="s">
        <v>965</v>
      </c>
      <c r="H73" s="263" t="s">
        <v>966</v>
      </c>
      <c r="I73" s="264">
        <v>13183</v>
      </c>
      <c r="J73" s="263" t="s">
        <v>967</v>
      </c>
      <c r="K73" s="263" t="s">
        <v>966</v>
      </c>
      <c r="L73" s="264">
        <v>13183</v>
      </c>
      <c r="M73" s="264">
        <v>155.19</v>
      </c>
      <c r="N73" s="263" t="s">
        <v>1096</v>
      </c>
      <c r="O73" s="263" t="s">
        <v>969</v>
      </c>
      <c r="P73" s="263" t="s">
        <v>970</v>
      </c>
      <c r="Q73" s="263" t="s">
        <v>961</v>
      </c>
      <c r="R73" s="263" t="s">
        <v>971</v>
      </c>
      <c r="S73" s="263" t="s">
        <v>972</v>
      </c>
      <c r="T73" s="263" t="s">
        <v>35</v>
      </c>
      <c r="U73" s="263" t="s">
        <v>961</v>
      </c>
      <c r="V73" s="263" t="s">
        <v>35</v>
      </c>
      <c r="W73" s="263" t="s">
        <v>973</v>
      </c>
      <c r="X73" s="263" t="s">
        <v>961</v>
      </c>
      <c r="Y73" s="272"/>
      <c r="Z73" s="263" t="s">
        <v>961</v>
      </c>
      <c r="AA73" s="263" t="s">
        <v>961</v>
      </c>
      <c r="AB73" s="263" t="s">
        <v>961</v>
      </c>
      <c r="AC73" s="264">
        <v>0</v>
      </c>
    </row>
    <row r="74" spans="1:29" x14ac:dyDescent="0.25">
      <c r="A74" s="271" t="s">
        <v>961</v>
      </c>
      <c r="B74" s="263" t="s">
        <v>962</v>
      </c>
      <c r="C74" s="263" t="s">
        <v>1097</v>
      </c>
      <c r="D74" s="272">
        <v>44255</v>
      </c>
      <c r="E74" s="263" t="s">
        <v>1059</v>
      </c>
      <c r="F74" s="272">
        <v>44261</v>
      </c>
      <c r="G74" s="263" t="s">
        <v>965</v>
      </c>
      <c r="H74" s="263" t="s">
        <v>966</v>
      </c>
      <c r="I74" s="264">
        <v>114</v>
      </c>
      <c r="J74" s="263" t="s">
        <v>967</v>
      </c>
      <c r="K74" s="263" t="s">
        <v>966</v>
      </c>
      <c r="L74" s="264">
        <v>114</v>
      </c>
      <c r="M74" s="264">
        <v>1.34</v>
      </c>
      <c r="N74" s="263" t="s">
        <v>1096</v>
      </c>
      <c r="O74" s="263" t="s">
        <v>969</v>
      </c>
      <c r="P74" s="263" t="s">
        <v>970</v>
      </c>
      <c r="Q74" s="263" t="s">
        <v>961</v>
      </c>
      <c r="R74" s="263" t="s">
        <v>971</v>
      </c>
      <c r="S74" s="263" t="s">
        <v>972</v>
      </c>
      <c r="T74" s="263" t="s">
        <v>35</v>
      </c>
      <c r="U74" s="263" t="s">
        <v>961</v>
      </c>
      <c r="V74" s="263" t="s">
        <v>35</v>
      </c>
      <c r="W74" s="263" t="s">
        <v>973</v>
      </c>
      <c r="X74" s="263" t="s">
        <v>961</v>
      </c>
      <c r="Y74" s="272"/>
      <c r="Z74" s="263" t="s">
        <v>961</v>
      </c>
      <c r="AA74" s="263" t="s">
        <v>961</v>
      </c>
      <c r="AB74" s="263" t="s">
        <v>961</v>
      </c>
      <c r="AC74" s="264">
        <v>0</v>
      </c>
    </row>
    <row r="75" spans="1:29" x14ac:dyDescent="0.25">
      <c r="A75" s="271" t="s">
        <v>961</v>
      </c>
      <c r="B75" s="263" t="s">
        <v>962</v>
      </c>
      <c r="C75" s="263" t="s">
        <v>1098</v>
      </c>
      <c r="D75" s="272">
        <v>44255</v>
      </c>
      <c r="E75" s="263" t="s">
        <v>1059</v>
      </c>
      <c r="F75" s="272">
        <v>44261</v>
      </c>
      <c r="G75" s="263" t="s">
        <v>965</v>
      </c>
      <c r="H75" s="263" t="s">
        <v>966</v>
      </c>
      <c r="I75" s="264">
        <v>7669</v>
      </c>
      <c r="J75" s="263" t="s">
        <v>967</v>
      </c>
      <c r="K75" s="263" t="s">
        <v>966</v>
      </c>
      <c r="L75" s="264">
        <v>7669</v>
      </c>
      <c r="M75" s="264">
        <v>90.28</v>
      </c>
      <c r="N75" s="263" t="s">
        <v>1099</v>
      </c>
      <c r="O75" s="263" t="s">
        <v>969</v>
      </c>
      <c r="P75" s="263" t="s">
        <v>970</v>
      </c>
      <c r="Q75" s="263" t="s">
        <v>961</v>
      </c>
      <c r="R75" s="263" t="s">
        <v>971</v>
      </c>
      <c r="S75" s="263" t="s">
        <v>972</v>
      </c>
      <c r="T75" s="263" t="s">
        <v>35</v>
      </c>
      <c r="U75" s="263" t="s">
        <v>961</v>
      </c>
      <c r="V75" s="263" t="s">
        <v>35</v>
      </c>
      <c r="W75" s="263" t="s">
        <v>973</v>
      </c>
      <c r="X75" s="263" t="s">
        <v>961</v>
      </c>
      <c r="Y75" s="272"/>
      <c r="Z75" s="263" t="s">
        <v>961</v>
      </c>
      <c r="AA75" s="263" t="s">
        <v>961</v>
      </c>
      <c r="AB75" s="263" t="s">
        <v>961</v>
      </c>
      <c r="AC75" s="264">
        <v>0</v>
      </c>
    </row>
    <row r="76" spans="1:29" x14ac:dyDescent="0.25">
      <c r="A76" s="271" t="s">
        <v>961</v>
      </c>
      <c r="B76" s="263" t="s">
        <v>962</v>
      </c>
      <c r="C76" s="263" t="s">
        <v>1100</v>
      </c>
      <c r="D76" s="272">
        <v>44255</v>
      </c>
      <c r="E76" s="263" t="s">
        <v>1059</v>
      </c>
      <c r="F76" s="272">
        <v>44261</v>
      </c>
      <c r="G76" s="263" t="s">
        <v>965</v>
      </c>
      <c r="H76" s="263" t="s">
        <v>966</v>
      </c>
      <c r="I76" s="264">
        <v>7857</v>
      </c>
      <c r="J76" s="263" t="s">
        <v>967</v>
      </c>
      <c r="K76" s="263" t="s">
        <v>966</v>
      </c>
      <c r="L76" s="264">
        <v>7857</v>
      </c>
      <c r="M76" s="264">
        <v>92.49</v>
      </c>
      <c r="N76" s="263" t="s">
        <v>1101</v>
      </c>
      <c r="O76" s="263" t="s">
        <v>969</v>
      </c>
      <c r="P76" s="263" t="s">
        <v>970</v>
      </c>
      <c r="Q76" s="263" t="s">
        <v>961</v>
      </c>
      <c r="R76" s="263" t="s">
        <v>971</v>
      </c>
      <c r="S76" s="263" t="s">
        <v>972</v>
      </c>
      <c r="T76" s="263" t="s">
        <v>35</v>
      </c>
      <c r="U76" s="263" t="s">
        <v>961</v>
      </c>
      <c r="V76" s="263" t="s">
        <v>35</v>
      </c>
      <c r="W76" s="263" t="s">
        <v>973</v>
      </c>
      <c r="X76" s="263" t="s">
        <v>961</v>
      </c>
      <c r="Y76" s="272"/>
      <c r="Z76" s="263" t="s">
        <v>961</v>
      </c>
      <c r="AA76" s="263" t="s">
        <v>961</v>
      </c>
      <c r="AB76" s="263" t="s">
        <v>961</v>
      </c>
      <c r="AC76" s="264">
        <v>0</v>
      </c>
    </row>
    <row r="77" spans="1:29" x14ac:dyDescent="0.25">
      <c r="A77" s="271" t="s">
        <v>961</v>
      </c>
      <c r="B77" s="263" t="s">
        <v>962</v>
      </c>
      <c r="C77" s="263" t="s">
        <v>1102</v>
      </c>
      <c r="D77" s="272">
        <v>44255</v>
      </c>
      <c r="E77" s="263" t="s">
        <v>1059</v>
      </c>
      <c r="F77" s="272">
        <v>44261</v>
      </c>
      <c r="G77" s="263" t="s">
        <v>965</v>
      </c>
      <c r="H77" s="263" t="s">
        <v>966</v>
      </c>
      <c r="I77" s="264">
        <v>4159</v>
      </c>
      <c r="J77" s="263" t="s">
        <v>967</v>
      </c>
      <c r="K77" s="263" t="s">
        <v>966</v>
      </c>
      <c r="L77" s="264">
        <v>4159</v>
      </c>
      <c r="M77" s="264">
        <v>48.96</v>
      </c>
      <c r="N77" s="263" t="s">
        <v>1101</v>
      </c>
      <c r="O77" s="263" t="s">
        <v>969</v>
      </c>
      <c r="P77" s="263" t="s">
        <v>970</v>
      </c>
      <c r="Q77" s="263" t="s">
        <v>961</v>
      </c>
      <c r="R77" s="263" t="s">
        <v>971</v>
      </c>
      <c r="S77" s="263" t="s">
        <v>972</v>
      </c>
      <c r="T77" s="263" t="s">
        <v>35</v>
      </c>
      <c r="U77" s="263" t="s">
        <v>961</v>
      </c>
      <c r="V77" s="263" t="s">
        <v>35</v>
      </c>
      <c r="W77" s="263" t="s">
        <v>973</v>
      </c>
      <c r="X77" s="263" t="s">
        <v>961</v>
      </c>
      <c r="Y77" s="272"/>
      <c r="Z77" s="263" t="s">
        <v>961</v>
      </c>
      <c r="AA77" s="263" t="s">
        <v>961</v>
      </c>
      <c r="AB77" s="263" t="s">
        <v>961</v>
      </c>
      <c r="AC77" s="264">
        <v>0</v>
      </c>
    </row>
    <row r="78" spans="1:29" x14ac:dyDescent="0.25">
      <c r="A78" s="271" t="s">
        <v>961</v>
      </c>
      <c r="B78" s="263" t="s">
        <v>962</v>
      </c>
      <c r="C78" s="263" t="s">
        <v>1103</v>
      </c>
      <c r="D78" s="272">
        <v>44250</v>
      </c>
      <c r="E78" s="263" t="s">
        <v>1104</v>
      </c>
      <c r="F78" s="272">
        <v>44250</v>
      </c>
      <c r="G78" s="263" t="s">
        <v>965</v>
      </c>
      <c r="H78" s="263" t="s">
        <v>966</v>
      </c>
      <c r="I78" s="264">
        <v>2909</v>
      </c>
      <c r="J78" s="263" t="s">
        <v>967</v>
      </c>
      <c r="K78" s="263" t="s">
        <v>966</v>
      </c>
      <c r="L78" s="264">
        <v>2909</v>
      </c>
      <c r="M78" s="264">
        <v>34.24</v>
      </c>
      <c r="N78" s="263" t="s">
        <v>1105</v>
      </c>
      <c r="O78" s="263" t="s">
        <v>969</v>
      </c>
      <c r="P78" s="263" t="s">
        <v>970</v>
      </c>
      <c r="Q78" s="263" t="s">
        <v>961</v>
      </c>
      <c r="R78" s="263" t="s">
        <v>971</v>
      </c>
      <c r="S78" s="263" t="s">
        <v>972</v>
      </c>
      <c r="T78" s="263" t="s">
        <v>35</v>
      </c>
      <c r="U78" s="263" t="s">
        <v>961</v>
      </c>
      <c r="V78" s="263" t="s">
        <v>35</v>
      </c>
      <c r="W78" s="263" t="s">
        <v>973</v>
      </c>
      <c r="X78" s="263" t="s">
        <v>961</v>
      </c>
      <c r="Y78" s="272"/>
      <c r="Z78" s="263" t="s">
        <v>961</v>
      </c>
      <c r="AA78" s="263" t="s">
        <v>961</v>
      </c>
      <c r="AB78" s="263" t="s">
        <v>961</v>
      </c>
      <c r="AC78" s="264">
        <v>0</v>
      </c>
    </row>
    <row r="79" spans="1:29" x14ac:dyDescent="0.25">
      <c r="A79" s="271" t="s">
        <v>961</v>
      </c>
      <c r="B79" s="263" t="s">
        <v>962</v>
      </c>
      <c r="C79" s="263" t="s">
        <v>1106</v>
      </c>
      <c r="D79" s="272">
        <v>44250</v>
      </c>
      <c r="E79" s="263" t="s">
        <v>1104</v>
      </c>
      <c r="F79" s="272">
        <v>44252</v>
      </c>
      <c r="G79" s="263" t="s">
        <v>965</v>
      </c>
      <c r="H79" s="263" t="s">
        <v>966</v>
      </c>
      <c r="I79" s="264">
        <v>2971</v>
      </c>
      <c r="J79" s="263" t="s">
        <v>967</v>
      </c>
      <c r="K79" s="263" t="s">
        <v>966</v>
      </c>
      <c r="L79" s="264">
        <v>2971</v>
      </c>
      <c r="M79" s="264">
        <v>34.97</v>
      </c>
      <c r="N79" s="263" t="s">
        <v>1107</v>
      </c>
      <c r="O79" s="263" t="s">
        <v>969</v>
      </c>
      <c r="P79" s="263" t="s">
        <v>970</v>
      </c>
      <c r="Q79" s="263" t="s">
        <v>961</v>
      </c>
      <c r="R79" s="263" t="s">
        <v>971</v>
      </c>
      <c r="S79" s="263" t="s">
        <v>972</v>
      </c>
      <c r="T79" s="263" t="s">
        <v>35</v>
      </c>
      <c r="U79" s="263" t="s">
        <v>961</v>
      </c>
      <c r="V79" s="263" t="s">
        <v>35</v>
      </c>
      <c r="W79" s="263" t="s">
        <v>973</v>
      </c>
      <c r="X79" s="263" t="s">
        <v>961</v>
      </c>
      <c r="Y79" s="272"/>
      <c r="Z79" s="263" t="s">
        <v>961</v>
      </c>
      <c r="AA79" s="263" t="s">
        <v>961</v>
      </c>
      <c r="AB79" s="263" t="s">
        <v>961</v>
      </c>
      <c r="AC79" s="264">
        <v>0</v>
      </c>
    </row>
    <row r="80" spans="1:29" x14ac:dyDescent="0.25">
      <c r="A80" s="271" t="s">
        <v>961</v>
      </c>
      <c r="B80" s="263" t="s">
        <v>962</v>
      </c>
      <c r="C80" s="263" t="s">
        <v>1108</v>
      </c>
      <c r="D80" s="272">
        <v>44250</v>
      </c>
      <c r="E80" s="263" t="s">
        <v>1109</v>
      </c>
      <c r="F80" s="272">
        <v>44250</v>
      </c>
      <c r="G80" s="263" t="s">
        <v>965</v>
      </c>
      <c r="H80" s="263" t="s">
        <v>966</v>
      </c>
      <c r="I80" s="264">
        <v>100</v>
      </c>
      <c r="J80" s="263" t="s">
        <v>967</v>
      </c>
      <c r="K80" s="263" t="s">
        <v>966</v>
      </c>
      <c r="L80" s="264">
        <v>100</v>
      </c>
      <c r="M80" s="264">
        <v>1.18</v>
      </c>
      <c r="N80" s="263" t="s">
        <v>1110</v>
      </c>
      <c r="O80" s="263" t="s">
        <v>969</v>
      </c>
      <c r="P80" s="263" t="s">
        <v>970</v>
      </c>
      <c r="Q80" s="263" t="s">
        <v>961</v>
      </c>
      <c r="R80" s="263" t="s">
        <v>971</v>
      </c>
      <c r="S80" s="263" t="s">
        <v>972</v>
      </c>
      <c r="T80" s="263" t="s">
        <v>35</v>
      </c>
      <c r="U80" s="263" t="s">
        <v>961</v>
      </c>
      <c r="V80" s="263" t="s">
        <v>35</v>
      </c>
      <c r="W80" s="263" t="s">
        <v>973</v>
      </c>
      <c r="X80" s="263" t="s">
        <v>961</v>
      </c>
      <c r="Y80" s="272"/>
      <c r="Z80" s="263" t="s">
        <v>961</v>
      </c>
      <c r="AA80" s="263" t="s">
        <v>961</v>
      </c>
      <c r="AB80" s="263" t="s">
        <v>961</v>
      </c>
      <c r="AC80" s="264">
        <v>0</v>
      </c>
    </row>
    <row r="81" spans="1:29" x14ac:dyDescent="0.25">
      <c r="A81" s="271" t="s">
        <v>961</v>
      </c>
      <c r="B81" s="263" t="s">
        <v>962</v>
      </c>
      <c r="C81" s="263" t="s">
        <v>1111</v>
      </c>
      <c r="D81" s="272">
        <v>44250</v>
      </c>
      <c r="E81" s="263" t="s">
        <v>1109</v>
      </c>
      <c r="F81" s="272">
        <v>44250</v>
      </c>
      <c r="G81" s="263" t="s">
        <v>965</v>
      </c>
      <c r="H81" s="263" t="s">
        <v>966</v>
      </c>
      <c r="I81" s="264">
        <v>2285</v>
      </c>
      <c r="J81" s="263" t="s">
        <v>967</v>
      </c>
      <c r="K81" s="263" t="s">
        <v>966</v>
      </c>
      <c r="L81" s="264">
        <v>2285</v>
      </c>
      <c r="M81" s="264">
        <v>26.9</v>
      </c>
      <c r="N81" s="263" t="s">
        <v>1110</v>
      </c>
      <c r="O81" s="263" t="s">
        <v>969</v>
      </c>
      <c r="P81" s="263" t="s">
        <v>970</v>
      </c>
      <c r="Q81" s="263" t="s">
        <v>961</v>
      </c>
      <c r="R81" s="263" t="s">
        <v>971</v>
      </c>
      <c r="S81" s="263" t="s">
        <v>972</v>
      </c>
      <c r="T81" s="263" t="s">
        <v>35</v>
      </c>
      <c r="U81" s="263" t="s">
        <v>961</v>
      </c>
      <c r="V81" s="263" t="s">
        <v>35</v>
      </c>
      <c r="W81" s="263" t="s">
        <v>973</v>
      </c>
      <c r="X81" s="263" t="s">
        <v>961</v>
      </c>
      <c r="Y81" s="272"/>
      <c r="Z81" s="263" t="s">
        <v>961</v>
      </c>
      <c r="AA81" s="263" t="s">
        <v>961</v>
      </c>
      <c r="AB81" s="263" t="s">
        <v>961</v>
      </c>
      <c r="AC81" s="264">
        <v>0</v>
      </c>
    </row>
    <row r="82" spans="1:29" x14ac:dyDescent="0.25">
      <c r="A82" s="271" t="s">
        <v>961</v>
      </c>
      <c r="B82" s="263" t="s">
        <v>962</v>
      </c>
      <c r="C82" s="263" t="s">
        <v>1112</v>
      </c>
      <c r="D82" s="272">
        <v>44250</v>
      </c>
      <c r="E82" s="263" t="s">
        <v>1109</v>
      </c>
      <c r="F82" s="272">
        <v>44250</v>
      </c>
      <c r="G82" s="263" t="s">
        <v>965</v>
      </c>
      <c r="H82" s="263" t="s">
        <v>966</v>
      </c>
      <c r="I82" s="264">
        <v>1884</v>
      </c>
      <c r="J82" s="263" t="s">
        <v>967</v>
      </c>
      <c r="K82" s="263" t="s">
        <v>966</v>
      </c>
      <c r="L82" s="264">
        <v>1884</v>
      </c>
      <c r="M82" s="264">
        <v>22.18</v>
      </c>
      <c r="N82" s="263" t="s">
        <v>1113</v>
      </c>
      <c r="O82" s="263" t="s">
        <v>969</v>
      </c>
      <c r="P82" s="263" t="s">
        <v>970</v>
      </c>
      <c r="Q82" s="263" t="s">
        <v>961</v>
      </c>
      <c r="R82" s="263" t="s">
        <v>971</v>
      </c>
      <c r="S82" s="263" t="s">
        <v>972</v>
      </c>
      <c r="T82" s="263" t="s">
        <v>35</v>
      </c>
      <c r="U82" s="263" t="s">
        <v>961</v>
      </c>
      <c r="V82" s="263" t="s">
        <v>35</v>
      </c>
      <c r="W82" s="263" t="s">
        <v>973</v>
      </c>
      <c r="X82" s="263" t="s">
        <v>961</v>
      </c>
      <c r="Y82" s="272"/>
      <c r="Z82" s="263" t="s">
        <v>961</v>
      </c>
      <c r="AA82" s="263" t="s">
        <v>961</v>
      </c>
      <c r="AB82" s="263" t="s">
        <v>961</v>
      </c>
      <c r="AC82" s="264">
        <v>0</v>
      </c>
    </row>
    <row r="83" spans="1:29" x14ac:dyDescent="0.25">
      <c r="A83" s="271" t="s">
        <v>961</v>
      </c>
      <c r="B83" s="263" t="s">
        <v>962</v>
      </c>
      <c r="C83" s="263" t="s">
        <v>1114</v>
      </c>
      <c r="D83" s="272">
        <v>44250</v>
      </c>
      <c r="E83" s="263" t="s">
        <v>1109</v>
      </c>
      <c r="F83" s="272">
        <v>44250</v>
      </c>
      <c r="G83" s="263" t="s">
        <v>965</v>
      </c>
      <c r="H83" s="263" t="s">
        <v>966</v>
      </c>
      <c r="I83" s="264">
        <v>250</v>
      </c>
      <c r="J83" s="263" t="s">
        <v>967</v>
      </c>
      <c r="K83" s="263" t="s">
        <v>966</v>
      </c>
      <c r="L83" s="264">
        <v>250</v>
      </c>
      <c r="M83" s="264">
        <v>2.94</v>
      </c>
      <c r="N83" s="263" t="s">
        <v>1113</v>
      </c>
      <c r="O83" s="263" t="s">
        <v>969</v>
      </c>
      <c r="P83" s="263" t="s">
        <v>970</v>
      </c>
      <c r="Q83" s="263" t="s">
        <v>961</v>
      </c>
      <c r="R83" s="263" t="s">
        <v>971</v>
      </c>
      <c r="S83" s="263" t="s">
        <v>972</v>
      </c>
      <c r="T83" s="263" t="s">
        <v>35</v>
      </c>
      <c r="U83" s="263" t="s">
        <v>961</v>
      </c>
      <c r="V83" s="263" t="s">
        <v>35</v>
      </c>
      <c r="W83" s="263" t="s">
        <v>973</v>
      </c>
      <c r="X83" s="263" t="s">
        <v>961</v>
      </c>
      <c r="Y83" s="272"/>
      <c r="Z83" s="263" t="s">
        <v>961</v>
      </c>
      <c r="AA83" s="263" t="s">
        <v>961</v>
      </c>
      <c r="AB83" s="263" t="s">
        <v>961</v>
      </c>
      <c r="AC83" s="264">
        <v>0</v>
      </c>
    </row>
    <row r="84" spans="1:29" x14ac:dyDescent="0.25">
      <c r="A84" s="271" t="s">
        <v>961</v>
      </c>
      <c r="B84" s="263" t="s">
        <v>962</v>
      </c>
      <c r="C84" s="263" t="s">
        <v>1115</v>
      </c>
      <c r="D84" s="272">
        <v>44250</v>
      </c>
      <c r="E84" s="263" t="s">
        <v>1109</v>
      </c>
      <c r="F84" s="272">
        <v>44250</v>
      </c>
      <c r="G84" s="263" t="s">
        <v>965</v>
      </c>
      <c r="H84" s="263" t="s">
        <v>966</v>
      </c>
      <c r="I84" s="264">
        <v>2265</v>
      </c>
      <c r="J84" s="263" t="s">
        <v>967</v>
      </c>
      <c r="K84" s="263" t="s">
        <v>966</v>
      </c>
      <c r="L84" s="264">
        <v>2265</v>
      </c>
      <c r="M84" s="264">
        <v>26.66</v>
      </c>
      <c r="N84" s="263" t="s">
        <v>1116</v>
      </c>
      <c r="O84" s="263" t="s">
        <v>969</v>
      </c>
      <c r="P84" s="263" t="s">
        <v>970</v>
      </c>
      <c r="Q84" s="263" t="s">
        <v>961</v>
      </c>
      <c r="R84" s="263" t="s">
        <v>971</v>
      </c>
      <c r="S84" s="263" t="s">
        <v>972</v>
      </c>
      <c r="T84" s="263" t="s">
        <v>35</v>
      </c>
      <c r="U84" s="263" t="s">
        <v>961</v>
      </c>
      <c r="V84" s="263" t="s">
        <v>35</v>
      </c>
      <c r="W84" s="263" t="s">
        <v>973</v>
      </c>
      <c r="X84" s="263" t="s">
        <v>961</v>
      </c>
      <c r="Y84" s="272"/>
      <c r="Z84" s="263" t="s">
        <v>961</v>
      </c>
      <c r="AA84" s="263" t="s">
        <v>961</v>
      </c>
      <c r="AB84" s="263" t="s">
        <v>961</v>
      </c>
      <c r="AC84" s="264">
        <v>0</v>
      </c>
    </row>
    <row r="85" spans="1:29" x14ac:dyDescent="0.25">
      <c r="A85" s="271" t="s">
        <v>961</v>
      </c>
      <c r="B85" s="263" t="s">
        <v>962</v>
      </c>
      <c r="C85" s="263" t="s">
        <v>1117</v>
      </c>
      <c r="D85" s="272">
        <v>44250</v>
      </c>
      <c r="E85" s="263" t="s">
        <v>1109</v>
      </c>
      <c r="F85" s="272">
        <v>44250</v>
      </c>
      <c r="G85" s="263" t="s">
        <v>965</v>
      </c>
      <c r="H85" s="263" t="s">
        <v>966</v>
      </c>
      <c r="I85" s="264">
        <v>250</v>
      </c>
      <c r="J85" s="263" t="s">
        <v>967</v>
      </c>
      <c r="K85" s="263" t="s">
        <v>966</v>
      </c>
      <c r="L85" s="264">
        <v>250</v>
      </c>
      <c r="M85" s="264">
        <v>2.94</v>
      </c>
      <c r="N85" s="263" t="s">
        <v>1116</v>
      </c>
      <c r="O85" s="263" t="s">
        <v>969</v>
      </c>
      <c r="P85" s="263" t="s">
        <v>970</v>
      </c>
      <c r="Q85" s="263" t="s">
        <v>961</v>
      </c>
      <c r="R85" s="263" t="s">
        <v>971</v>
      </c>
      <c r="S85" s="263" t="s">
        <v>972</v>
      </c>
      <c r="T85" s="263" t="s">
        <v>35</v>
      </c>
      <c r="U85" s="263" t="s">
        <v>961</v>
      </c>
      <c r="V85" s="263" t="s">
        <v>35</v>
      </c>
      <c r="W85" s="263" t="s">
        <v>973</v>
      </c>
      <c r="X85" s="263" t="s">
        <v>961</v>
      </c>
      <c r="Y85" s="272"/>
      <c r="Z85" s="263" t="s">
        <v>961</v>
      </c>
      <c r="AA85" s="263" t="s">
        <v>961</v>
      </c>
      <c r="AB85" s="263" t="s">
        <v>961</v>
      </c>
      <c r="AC85" s="264">
        <v>0</v>
      </c>
    </row>
    <row r="86" spans="1:29" x14ac:dyDescent="0.25">
      <c r="A86" s="271" t="s">
        <v>961</v>
      </c>
      <c r="B86" s="263" t="s">
        <v>962</v>
      </c>
      <c r="C86" s="263" t="s">
        <v>1118</v>
      </c>
      <c r="D86" s="272">
        <v>44250</v>
      </c>
      <c r="E86" s="263" t="s">
        <v>1109</v>
      </c>
      <c r="F86" s="272">
        <v>44250</v>
      </c>
      <c r="G86" s="263" t="s">
        <v>965</v>
      </c>
      <c r="H86" s="263" t="s">
        <v>966</v>
      </c>
      <c r="I86" s="264">
        <v>250</v>
      </c>
      <c r="J86" s="263" t="s">
        <v>967</v>
      </c>
      <c r="K86" s="263" t="s">
        <v>966</v>
      </c>
      <c r="L86" s="264">
        <v>250</v>
      </c>
      <c r="M86" s="264">
        <v>2.94</v>
      </c>
      <c r="N86" s="263" t="s">
        <v>1119</v>
      </c>
      <c r="O86" s="263" t="s">
        <v>969</v>
      </c>
      <c r="P86" s="263" t="s">
        <v>970</v>
      </c>
      <c r="Q86" s="263" t="s">
        <v>961</v>
      </c>
      <c r="R86" s="263" t="s">
        <v>971</v>
      </c>
      <c r="S86" s="263" t="s">
        <v>972</v>
      </c>
      <c r="T86" s="263" t="s">
        <v>35</v>
      </c>
      <c r="U86" s="263" t="s">
        <v>961</v>
      </c>
      <c r="V86" s="263" t="s">
        <v>35</v>
      </c>
      <c r="W86" s="263" t="s">
        <v>973</v>
      </c>
      <c r="X86" s="263" t="s">
        <v>961</v>
      </c>
      <c r="Y86" s="272"/>
      <c r="Z86" s="263" t="s">
        <v>961</v>
      </c>
      <c r="AA86" s="263" t="s">
        <v>961</v>
      </c>
      <c r="AB86" s="263" t="s">
        <v>961</v>
      </c>
      <c r="AC86" s="264">
        <v>0</v>
      </c>
    </row>
    <row r="87" spans="1:29" x14ac:dyDescent="0.25">
      <c r="A87" s="271" t="s">
        <v>961</v>
      </c>
      <c r="B87" s="263" t="s">
        <v>962</v>
      </c>
      <c r="C87" s="263" t="s">
        <v>1120</v>
      </c>
      <c r="D87" s="272">
        <v>44250</v>
      </c>
      <c r="E87" s="263" t="s">
        <v>1109</v>
      </c>
      <c r="F87" s="272">
        <v>44250</v>
      </c>
      <c r="G87" s="263" t="s">
        <v>965</v>
      </c>
      <c r="H87" s="263" t="s">
        <v>966</v>
      </c>
      <c r="I87" s="264">
        <v>1800</v>
      </c>
      <c r="J87" s="263" t="s">
        <v>967</v>
      </c>
      <c r="K87" s="263" t="s">
        <v>966</v>
      </c>
      <c r="L87" s="264">
        <v>1800</v>
      </c>
      <c r="M87" s="264">
        <v>21.19</v>
      </c>
      <c r="N87" s="263" t="s">
        <v>1119</v>
      </c>
      <c r="O87" s="263" t="s">
        <v>969</v>
      </c>
      <c r="P87" s="263" t="s">
        <v>970</v>
      </c>
      <c r="Q87" s="263" t="s">
        <v>961</v>
      </c>
      <c r="R87" s="263" t="s">
        <v>971</v>
      </c>
      <c r="S87" s="263" t="s">
        <v>972</v>
      </c>
      <c r="T87" s="263" t="s">
        <v>35</v>
      </c>
      <c r="U87" s="263" t="s">
        <v>961</v>
      </c>
      <c r="V87" s="263" t="s">
        <v>35</v>
      </c>
      <c r="W87" s="263" t="s">
        <v>973</v>
      </c>
      <c r="X87" s="263" t="s">
        <v>961</v>
      </c>
      <c r="Y87" s="272"/>
      <c r="Z87" s="263" t="s">
        <v>961</v>
      </c>
      <c r="AA87" s="263" t="s">
        <v>961</v>
      </c>
      <c r="AB87" s="263" t="s">
        <v>961</v>
      </c>
      <c r="AC87" s="264">
        <v>0</v>
      </c>
    </row>
    <row r="88" spans="1:29" x14ac:dyDescent="0.25">
      <c r="A88" s="271" t="s">
        <v>961</v>
      </c>
      <c r="B88" s="263" t="s">
        <v>962</v>
      </c>
      <c r="C88" s="263" t="s">
        <v>1121</v>
      </c>
      <c r="D88" s="272">
        <v>44250</v>
      </c>
      <c r="E88" s="263" t="s">
        <v>1109</v>
      </c>
      <c r="F88" s="272">
        <v>44250</v>
      </c>
      <c r="G88" s="263" t="s">
        <v>965</v>
      </c>
      <c r="H88" s="263" t="s">
        <v>966</v>
      </c>
      <c r="I88" s="264">
        <v>250</v>
      </c>
      <c r="J88" s="263" t="s">
        <v>967</v>
      </c>
      <c r="K88" s="263" t="s">
        <v>966</v>
      </c>
      <c r="L88" s="264">
        <v>250</v>
      </c>
      <c r="M88" s="264">
        <v>2.94</v>
      </c>
      <c r="N88" s="263" t="s">
        <v>1122</v>
      </c>
      <c r="O88" s="263" t="s">
        <v>969</v>
      </c>
      <c r="P88" s="263" t="s">
        <v>970</v>
      </c>
      <c r="Q88" s="263" t="s">
        <v>961</v>
      </c>
      <c r="R88" s="263" t="s">
        <v>971</v>
      </c>
      <c r="S88" s="263" t="s">
        <v>972</v>
      </c>
      <c r="T88" s="263" t="s">
        <v>35</v>
      </c>
      <c r="U88" s="263" t="s">
        <v>961</v>
      </c>
      <c r="V88" s="263" t="s">
        <v>35</v>
      </c>
      <c r="W88" s="263" t="s">
        <v>973</v>
      </c>
      <c r="X88" s="263" t="s">
        <v>961</v>
      </c>
      <c r="Y88" s="272"/>
      <c r="Z88" s="263" t="s">
        <v>961</v>
      </c>
      <c r="AA88" s="263" t="s">
        <v>961</v>
      </c>
      <c r="AB88" s="263" t="s">
        <v>961</v>
      </c>
      <c r="AC88" s="264">
        <v>0</v>
      </c>
    </row>
    <row r="89" spans="1:29" x14ac:dyDescent="0.25">
      <c r="A89" s="271" t="s">
        <v>961</v>
      </c>
      <c r="B89" s="263" t="s">
        <v>962</v>
      </c>
      <c r="C89" s="263" t="s">
        <v>1123</v>
      </c>
      <c r="D89" s="272">
        <v>44250</v>
      </c>
      <c r="E89" s="263" t="s">
        <v>1109</v>
      </c>
      <c r="F89" s="272">
        <v>44250</v>
      </c>
      <c r="G89" s="263" t="s">
        <v>965</v>
      </c>
      <c r="H89" s="263" t="s">
        <v>966</v>
      </c>
      <c r="I89" s="264">
        <v>1852</v>
      </c>
      <c r="J89" s="263" t="s">
        <v>967</v>
      </c>
      <c r="K89" s="263" t="s">
        <v>966</v>
      </c>
      <c r="L89" s="264">
        <v>1852</v>
      </c>
      <c r="M89" s="264">
        <v>21.8</v>
      </c>
      <c r="N89" s="263" t="s">
        <v>1122</v>
      </c>
      <c r="O89" s="263" t="s">
        <v>969</v>
      </c>
      <c r="P89" s="263" t="s">
        <v>970</v>
      </c>
      <c r="Q89" s="263" t="s">
        <v>961</v>
      </c>
      <c r="R89" s="263" t="s">
        <v>971</v>
      </c>
      <c r="S89" s="263" t="s">
        <v>972</v>
      </c>
      <c r="T89" s="263" t="s">
        <v>35</v>
      </c>
      <c r="U89" s="263" t="s">
        <v>961</v>
      </c>
      <c r="V89" s="263" t="s">
        <v>35</v>
      </c>
      <c r="W89" s="263" t="s">
        <v>973</v>
      </c>
      <c r="X89" s="263" t="s">
        <v>961</v>
      </c>
      <c r="Y89" s="272"/>
      <c r="Z89" s="263" t="s">
        <v>961</v>
      </c>
      <c r="AA89" s="263" t="s">
        <v>961</v>
      </c>
      <c r="AB89" s="263" t="s">
        <v>961</v>
      </c>
      <c r="AC89" s="264">
        <v>0</v>
      </c>
    </row>
    <row r="90" spans="1:29" x14ac:dyDescent="0.25">
      <c r="A90" s="271" t="s">
        <v>961</v>
      </c>
      <c r="B90" s="263" t="s">
        <v>962</v>
      </c>
      <c r="C90" s="263" t="s">
        <v>1124</v>
      </c>
      <c r="D90" s="272">
        <v>44250</v>
      </c>
      <c r="E90" s="263" t="s">
        <v>1109</v>
      </c>
      <c r="F90" s="272">
        <v>44252</v>
      </c>
      <c r="G90" s="263" t="s">
        <v>965</v>
      </c>
      <c r="H90" s="263" t="s">
        <v>966</v>
      </c>
      <c r="I90" s="264">
        <v>14432</v>
      </c>
      <c r="J90" s="263" t="s">
        <v>967</v>
      </c>
      <c r="K90" s="263" t="s">
        <v>966</v>
      </c>
      <c r="L90" s="264">
        <v>14432</v>
      </c>
      <c r="M90" s="264">
        <v>169.89</v>
      </c>
      <c r="N90" s="263" t="s">
        <v>1125</v>
      </c>
      <c r="O90" s="263" t="s">
        <v>969</v>
      </c>
      <c r="P90" s="263" t="s">
        <v>970</v>
      </c>
      <c r="Q90" s="263" t="s">
        <v>961</v>
      </c>
      <c r="R90" s="263" t="s">
        <v>971</v>
      </c>
      <c r="S90" s="263" t="s">
        <v>972</v>
      </c>
      <c r="T90" s="263" t="s">
        <v>35</v>
      </c>
      <c r="U90" s="263" t="s">
        <v>961</v>
      </c>
      <c r="V90" s="263" t="s">
        <v>35</v>
      </c>
      <c r="W90" s="263" t="s">
        <v>973</v>
      </c>
      <c r="X90" s="263" t="s">
        <v>961</v>
      </c>
      <c r="Y90" s="272"/>
      <c r="Z90" s="263" t="s">
        <v>961</v>
      </c>
      <c r="AA90" s="263" t="s">
        <v>961</v>
      </c>
      <c r="AB90" s="263" t="s">
        <v>961</v>
      </c>
      <c r="AC90" s="264">
        <v>0</v>
      </c>
    </row>
    <row r="91" spans="1:29" x14ac:dyDescent="0.25">
      <c r="A91" s="271" t="s">
        <v>961</v>
      </c>
      <c r="B91" s="263" t="s">
        <v>962</v>
      </c>
      <c r="C91" s="263" t="s">
        <v>1126</v>
      </c>
      <c r="D91" s="272">
        <v>44250</v>
      </c>
      <c r="E91" s="263" t="s">
        <v>1109</v>
      </c>
      <c r="F91" s="272">
        <v>44252</v>
      </c>
      <c r="G91" s="263" t="s">
        <v>965</v>
      </c>
      <c r="H91" s="263" t="s">
        <v>966</v>
      </c>
      <c r="I91" s="264">
        <v>215</v>
      </c>
      <c r="J91" s="263" t="s">
        <v>967</v>
      </c>
      <c r="K91" s="263" t="s">
        <v>966</v>
      </c>
      <c r="L91" s="264">
        <v>215</v>
      </c>
      <c r="M91" s="264">
        <v>2.5299999999999998</v>
      </c>
      <c r="N91" s="263" t="s">
        <v>1125</v>
      </c>
      <c r="O91" s="263" t="s">
        <v>969</v>
      </c>
      <c r="P91" s="263" t="s">
        <v>970</v>
      </c>
      <c r="Q91" s="263" t="s">
        <v>961</v>
      </c>
      <c r="R91" s="263" t="s">
        <v>971</v>
      </c>
      <c r="S91" s="263" t="s">
        <v>972</v>
      </c>
      <c r="T91" s="263" t="s">
        <v>35</v>
      </c>
      <c r="U91" s="263" t="s">
        <v>961</v>
      </c>
      <c r="V91" s="263" t="s">
        <v>35</v>
      </c>
      <c r="W91" s="263" t="s">
        <v>973</v>
      </c>
      <c r="X91" s="263" t="s">
        <v>961</v>
      </c>
      <c r="Y91" s="272"/>
      <c r="Z91" s="263" t="s">
        <v>961</v>
      </c>
      <c r="AA91" s="263" t="s">
        <v>961</v>
      </c>
      <c r="AB91" s="263" t="s">
        <v>961</v>
      </c>
      <c r="AC91" s="264">
        <v>0</v>
      </c>
    </row>
    <row r="92" spans="1:29" x14ac:dyDescent="0.25">
      <c r="A92" s="271" t="s">
        <v>961</v>
      </c>
      <c r="B92" s="263" t="s">
        <v>962</v>
      </c>
      <c r="C92" s="263" t="s">
        <v>1127</v>
      </c>
      <c r="D92" s="272">
        <v>44250</v>
      </c>
      <c r="E92" s="263" t="s">
        <v>1128</v>
      </c>
      <c r="F92" s="272">
        <v>44252</v>
      </c>
      <c r="G92" s="263" t="s">
        <v>965</v>
      </c>
      <c r="H92" s="263" t="s">
        <v>966</v>
      </c>
      <c r="I92" s="264">
        <v>8792</v>
      </c>
      <c r="J92" s="263" t="s">
        <v>967</v>
      </c>
      <c r="K92" s="263" t="s">
        <v>966</v>
      </c>
      <c r="L92" s="264">
        <v>8792</v>
      </c>
      <c r="M92" s="264">
        <v>103.5</v>
      </c>
      <c r="N92" s="263" t="s">
        <v>1129</v>
      </c>
      <c r="O92" s="263" t="s">
        <v>969</v>
      </c>
      <c r="P92" s="263" t="s">
        <v>970</v>
      </c>
      <c r="Q92" s="263" t="s">
        <v>961</v>
      </c>
      <c r="R92" s="263" t="s">
        <v>971</v>
      </c>
      <c r="S92" s="263" t="s">
        <v>972</v>
      </c>
      <c r="T92" s="263" t="s">
        <v>35</v>
      </c>
      <c r="U92" s="263" t="s">
        <v>961</v>
      </c>
      <c r="V92" s="263" t="s">
        <v>35</v>
      </c>
      <c r="W92" s="263" t="s">
        <v>973</v>
      </c>
      <c r="X92" s="263" t="s">
        <v>961</v>
      </c>
      <c r="Y92" s="272"/>
      <c r="Z92" s="263" t="s">
        <v>961</v>
      </c>
      <c r="AA92" s="263" t="s">
        <v>961</v>
      </c>
      <c r="AB92" s="263" t="s">
        <v>961</v>
      </c>
      <c r="AC92" s="264">
        <v>0</v>
      </c>
    </row>
    <row r="93" spans="1:29" x14ac:dyDescent="0.25">
      <c r="A93" s="271" t="s">
        <v>961</v>
      </c>
      <c r="B93" s="263" t="s">
        <v>962</v>
      </c>
      <c r="C93" s="263" t="s">
        <v>1130</v>
      </c>
      <c r="D93" s="272">
        <v>44250</v>
      </c>
      <c r="E93" s="263" t="s">
        <v>1128</v>
      </c>
      <c r="F93" s="272">
        <v>44252</v>
      </c>
      <c r="G93" s="263" t="s">
        <v>965</v>
      </c>
      <c r="H93" s="263" t="s">
        <v>966</v>
      </c>
      <c r="I93" s="264">
        <v>7825</v>
      </c>
      <c r="J93" s="263" t="s">
        <v>967</v>
      </c>
      <c r="K93" s="263" t="s">
        <v>966</v>
      </c>
      <c r="L93" s="264">
        <v>7825</v>
      </c>
      <c r="M93" s="264">
        <v>92.11</v>
      </c>
      <c r="N93" s="263" t="s">
        <v>1131</v>
      </c>
      <c r="O93" s="263" t="s">
        <v>969</v>
      </c>
      <c r="P93" s="263" t="s">
        <v>970</v>
      </c>
      <c r="Q93" s="263" t="s">
        <v>961</v>
      </c>
      <c r="R93" s="263" t="s">
        <v>971</v>
      </c>
      <c r="S93" s="263" t="s">
        <v>972</v>
      </c>
      <c r="T93" s="263" t="s">
        <v>35</v>
      </c>
      <c r="U93" s="263" t="s">
        <v>961</v>
      </c>
      <c r="V93" s="263" t="s">
        <v>35</v>
      </c>
      <c r="W93" s="263" t="s">
        <v>973</v>
      </c>
      <c r="X93" s="263" t="s">
        <v>961</v>
      </c>
      <c r="Y93" s="272"/>
      <c r="Z93" s="263" t="s">
        <v>961</v>
      </c>
      <c r="AA93" s="263" t="s">
        <v>961</v>
      </c>
      <c r="AB93" s="263" t="s">
        <v>961</v>
      </c>
      <c r="AC93" s="264">
        <v>0</v>
      </c>
    </row>
    <row r="94" spans="1:29" x14ac:dyDescent="0.25">
      <c r="A94" s="271" t="s">
        <v>961</v>
      </c>
      <c r="B94" s="263" t="s">
        <v>962</v>
      </c>
      <c r="C94" s="263" t="s">
        <v>1132</v>
      </c>
      <c r="D94" s="272">
        <v>44250</v>
      </c>
      <c r="E94" s="263" t="s">
        <v>1128</v>
      </c>
      <c r="F94" s="272">
        <v>44252</v>
      </c>
      <c r="G94" s="263" t="s">
        <v>965</v>
      </c>
      <c r="H94" s="263" t="s">
        <v>966</v>
      </c>
      <c r="I94" s="264">
        <v>2617</v>
      </c>
      <c r="J94" s="263" t="s">
        <v>967</v>
      </c>
      <c r="K94" s="263" t="s">
        <v>966</v>
      </c>
      <c r="L94" s="264">
        <v>2617</v>
      </c>
      <c r="M94" s="264">
        <v>30.81</v>
      </c>
      <c r="N94" s="263" t="s">
        <v>1133</v>
      </c>
      <c r="O94" s="263" t="s">
        <v>969</v>
      </c>
      <c r="P94" s="263" t="s">
        <v>970</v>
      </c>
      <c r="Q94" s="263" t="s">
        <v>961</v>
      </c>
      <c r="R94" s="263" t="s">
        <v>971</v>
      </c>
      <c r="S94" s="263" t="s">
        <v>972</v>
      </c>
      <c r="T94" s="263" t="s">
        <v>35</v>
      </c>
      <c r="U94" s="263" t="s">
        <v>961</v>
      </c>
      <c r="V94" s="263" t="s">
        <v>35</v>
      </c>
      <c r="W94" s="263" t="s">
        <v>973</v>
      </c>
      <c r="X94" s="263" t="s">
        <v>961</v>
      </c>
      <c r="Y94" s="272"/>
      <c r="Z94" s="263" t="s">
        <v>961</v>
      </c>
      <c r="AA94" s="263" t="s">
        <v>961</v>
      </c>
      <c r="AB94" s="263" t="s">
        <v>961</v>
      </c>
      <c r="AC94" s="264">
        <v>0</v>
      </c>
    </row>
    <row r="95" spans="1:29" x14ac:dyDescent="0.25">
      <c r="A95" s="271" t="s">
        <v>961</v>
      </c>
      <c r="B95" s="263" t="s">
        <v>962</v>
      </c>
      <c r="C95" s="263" t="s">
        <v>1134</v>
      </c>
      <c r="D95" s="272">
        <v>44250</v>
      </c>
      <c r="E95" s="263" t="s">
        <v>1128</v>
      </c>
      <c r="F95" s="272">
        <v>44252</v>
      </c>
      <c r="G95" s="263" t="s">
        <v>965</v>
      </c>
      <c r="H95" s="263" t="s">
        <v>966</v>
      </c>
      <c r="I95" s="264">
        <v>2010</v>
      </c>
      <c r="J95" s="263" t="s">
        <v>967</v>
      </c>
      <c r="K95" s="263" t="s">
        <v>966</v>
      </c>
      <c r="L95" s="264">
        <v>2010</v>
      </c>
      <c r="M95" s="264">
        <v>23.66</v>
      </c>
      <c r="N95" s="263" t="s">
        <v>1135</v>
      </c>
      <c r="O95" s="263" t="s">
        <v>969</v>
      </c>
      <c r="P95" s="263" t="s">
        <v>970</v>
      </c>
      <c r="Q95" s="263" t="s">
        <v>961</v>
      </c>
      <c r="R95" s="263" t="s">
        <v>971</v>
      </c>
      <c r="S95" s="263" t="s">
        <v>972</v>
      </c>
      <c r="T95" s="263" t="s">
        <v>35</v>
      </c>
      <c r="U95" s="263" t="s">
        <v>961</v>
      </c>
      <c r="V95" s="263" t="s">
        <v>35</v>
      </c>
      <c r="W95" s="263" t="s">
        <v>973</v>
      </c>
      <c r="X95" s="263" t="s">
        <v>961</v>
      </c>
      <c r="Y95" s="272"/>
      <c r="Z95" s="263" t="s">
        <v>961</v>
      </c>
      <c r="AA95" s="263" t="s">
        <v>961</v>
      </c>
      <c r="AB95" s="263" t="s">
        <v>961</v>
      </c>
      <c r="AC95" s="264">
        <v>0</v>
      </c>
    </row>
    <row r="96" spans="1:29" x14ac:dyDescent="0.25">
      <c r="A96" s="271" t="s">
        <v>961</v>
      </c>
      <c r="B96" s="263" t="s">
        <v>962</v>
      </c>
      <c r="C96" s="263" t="s">
        <v>1136</v>
      </c>
      <c r="D96" s="272">
        <v>44250</v>
      </c>
      <c r="E96" s="263" t="s">
        <v>1128</v>
      </c>
      <c r="F96" s="272">
        <v>44252</v>
      </c>
      <c r="G96" s="263" t="s">
        <v>965</v>
      </c>
      <c r="H96" s="263" t="s">
        <v>966</v>
      </c>
      <c r="I96" s="264">
        <v>18719</v>
      </c>
      <c r="J96" s="263" t="s">
        <v>967</v>
      </c>
      <c r="K96" s="263" t="s">
        <v>966</v>
      </c>
      <c r="L96" s="264">
        <v>18719</v>
      </c>
      <c r="M96" s="264">
        <v>220.35</v>
      </c>
      <c r="N96" s="263" t="s">
        <v>1137</v>
      </c>
      <c r="O96" s="263" t="s">
        <v>969</v>
      </c>
      <c r="P96" s="263" t="s">
        <v>970</v>
      </c>
      <c r="Q96" s="263" t="s">
        <v>961</v>
      </c>
      <c r="R96" s="263" t="s">
        <v>971</v>
      </c>
      <c r="S96" s="263" t="s">
        <v>972</v>
      </c>
      <c r="T96" s="263" t="s">
        <v>35</v>
      </c>
      <c r="U96" s="263" t="s">
        <v>961</v>
      </c>
      <c r="V96" s="263" t="s">
        <v>35</v>
      </c>
      <c r="W96" s="263" t="s">
        <v>973</v>
      </c>
      <c r="X96" s="263" t="s">
        <v>961</v>
      </c>
      <c r="Y96" s="272"/>
      <c r="Z96" s="263" t="s">
        <v>961</v>
      </c>
      <c r="AA96" s="263" t="s">
        <v>961</v>
      </c>
      <c r="AB96" s="263" t="s">
        <v>961</v>
      </c>
      <c r="AC96" s="264">
        <v>0</v>
      </c>
    </row>
    <row r="97" spans="1:29" x14ac:dyDescent="0.25">
      <c r="A97" s="271" t="s">
        <v>961</v>
      </c>
      <c r="B97" s="263" t="s">
        <v>962</v>
      </c>
      <c r="C97" s="263" t="s">
        <v>1138</v>
      </c>
      <c r="D97" s="272">
        <v>44250</v>
      </c>
      <c r="E97" s="263" t="s">
        <v>1128</v>
      </c>
      <c r="F97" s="272">
        <v>44252</v>
      </c>
      <c r="G97" s="263" t="s">
        <v>965</v>
      </c>
      <c r="H97" s="263" t="s">
        <v>966</v>
      </c>
      <c r="I97" s="264">
        <v>2452</v>
      </c>
      <c r="J97" s="263" t="s">
        <v>967</v>
      </c>
      <c r="K97" s="263" t="s">
        <v>966</v>
      </c>
      <c r="L97" s="264">
        <v>2452</v>
      </c>
      <c r="M97" s="264">
        <v>28.86</v>
      </c>
      <c r="N97" s="263" t="s">
        <v>1139</v>
      </c>
      <c r="O97" s="263" t="s">
        <v>969</v>
      </c>
      <c r="P97" s="263" t="s">
        <v>970</v>
      </c>
      <c r="Q97" s="263" t="s">
        <v>961</v>
      </c>
      <c r="R97" s="263" t="s">
        <v>971</v>
      </c>
      <c r="S97" s="263" t="s">
        <v>972</v>
      </c>
      <c r="T97" s="263" t="s">
        <v>35</v>
      </c>
      <c r="U97" s="263" t="s">
        <v>961</v>
      </c>
      <c r="V97" s="263" t="s">
        <v>35</v>
      </c>
      <c r="W97" s="263" t="s">
        <v>973</v>
      </c>
      <c r="X97" s="263" t="s">
        <v>961</v>
      </c>
      <c r="Y97" s="272"/>
      <c r="Z97" s="263" t="s">
        <v>961</v>
      </c>
      <c r="AA97" s="263" t="s">
        <v>961</v>
      </c>
      <c r="AB97" s="263" t="s">
        <v>961</v>
      </c>
      <c r="AC97" s="264">
        <v>0</v>
      </c>
    </row>
    <row r="98" spans="1:29" x14ac:dyDescent="0.25">
      <c r="A98" s="271" t="s">
        <v>961</v>
      </c>
      <c r="B98" s="263" t="s">
        <v>962</v>
      </c>
      <c r="C98" s="263" t="s">
        <v>1140</v>
      </c>
      <c r="D98" s="272">
        <v>44250</v>
      </c>
      <c r="E98" s="263" t="s">
        <v>1128</v>
      </c>
      <c r="F98" s="272">
        <v>44252</v>
      </c>
      <c r="G98" s="263" t="s">
        <v>965</v>
      </c>
      <c r="H98" s="263" t="s">
        <v>966</v>
      </c>
      <c r="I98" s="264">
        <v>5965</v>
      </c>
      <c r="J98" s="263" t="s">
        <v>967</v>
      </c>
      <c r="K98" s="263" t="s">
        <v>966</v>
      </c>
      <c r="L98" s="264">
        <v>5965</v>
      </c>
      <c r="M98" s="264">
        <v>70.22</v>
      </c>
      <c r="N98" s="263" t="s">
        <v>1141</v>
      </c>
      <c r="O98" s="263" t="s">
        <v>969</v>
      </c>
      <c r="P98" s="263" t="s">
        <v>970</v>
      </c>
      <c r="Q98" s="263" t="s">
        <v>961</v>
      </c>
      <c r="R98" s="263" t="s">
        <v>971</v>
      </c>
      <c r="S98" s="263" t="s">
        <v>972</v>
      </c>
      <c r="T98" s="263" t="s">
        <v>35</v>
      </c>
      <c r="U98" s="263" t="s">
        <v>961</v>
      </c>
      <c r="V98" s="263" t="s">
        <v>35</v>
      </c>
      <c r="W98" s="263" t="s">
        <v>973</v>
      </c>
      <c r="X98" s="263" t="s">
        <v>961</v>
      </c>
      <c r="Y98" s="272"/>
      <c r="Z98" s="263" t="s">
        <v>961</v>
      </c>
      <c r="AA98" s="263" t="s">
        <v>961</v>
      </c>
      <c r="AB98" s="263" t="s">
        <v>961</v>
      </c>
      <c r="AC98" s="264">
        <v>0</v>
      </c>
    </row>
    <row r="99" spans="1:29" x14ac:dyDescent="0.25">
      <c r="A99" s="271" t="s">
        <v>961</v>
      </c>
      <c r="B99" s="263" t="s">
        <v>962</v>
      </c>
      <c r="C99" s="263" t="s">
        <v>1142</v>
      </c>
      <c r="D99" s="272">
        <v>44255</v>
      </c>
      <c r="E99" s="263" t="s">
        <v>1128</v>
      </c>
      <c r="F99" s="272">
        <v>44256</v>
      </c>
      <c r="G99" s="263" t="s">
        <v>965</v>
      </c>
      <c r="H99" s="263" t="s">
        <v>966</v>
      </c>
      <c r="I99" s="264">
        <v>17015</v>
      </c>
      <c r="J99" s="263" t="s">
        <v>967</v>
      </c>
      <c r="K99" s="263" t="s">
        <v>966</v>
      </c>
      <c r="L99" s="264">
        <v>17015</v>
      </c>
      <c r="M99" s="264">
        <v>200.29</v>
      </c>
      <c r="N99" s="263" t="s">
        <v>1143</v>
      </c>
      <c r="O99" s="263" t="s">
        <v>969</v>
      </c>
      <c r="P99" s="263" t="s">
        <v>970</v>
      </c>
      <c r="Q99" s="263" t="s">
        <v>961</v>
      </c>
      <c r="R99" s="263" t="s">
        <v>971</v>
      </c>
      <c r="S99" s="263" t="s">
        <v>972</v>
      </c>
      <c r="T99" s="263" t="s">
        <v>35</v>
      </c>
      <c r="U99" s="263" t="s">
        <v>961</v>
      </c>
      <c r="V99" s="263" t="s">
        <v>35</v>
      </c>
      <c r="W99" s="263" t="s">
        <v>973</v>
      </c>
      <c r="X99" s="263" t="s">
        <v>961</v>
      </c>
      <c r="Y99" s="272"/>
      <c r="Z99" s="263" t="s">
        <v>961</v>
      </c>
      <c r="AA99" s="263" t="s">
        <v>961</v>
      </c>
      <c r="AB99" s="263" t="s">
        <v>961</v>
      </c>
      <c r="AC99" s="264">
        <v>0</v>
      </c>
    </row>
    <row r="100" spans="1:29" x14ac:dyDescent="0.25">
      <c r="A100" s="271" t="s">
        <v>961</v>
      </c>
      <c r="B100" s="263" t="s">
        <v>962</v>
      </c>
      <c r="C100" s="263" t="s">
        <v>1144</v>
      </c>
      <c r="D100" s="272">
        <v>44255</v>
      </c>
      <c r="E100" s="263" t="s">
        <v>1128</v>
      </c>
      <c r="F100" s="272">
        <v>44256</v>
      </c>
      <c r="G100" s="263" t="s">
        <v>965</v>
      </c>
      <c r="H100" s="263" t="s">
        <v>966</v>
      </c>
      <c r="I100" s="264">
        <v>7259</v>
      </c>
      <c r="J100" s="263" t="s">
        <v>967</v>
      </c>
      <c r="K100" s="263" t="s">
        <v>966</v>
      </c>
      <c r="L100" s="264">
        <v>7259</v>
      </c>
      <c r="M100" s="264">
        <v>85.45</v>
      </c>
      <c r="N100" s="263" t="s">
        <v>1145</v>
      </c>
      <c r="O100" s="263" t="s">
        <v>969</v>
      </c>
      <c r="P100" s="263" t="s">
        <v>970</v>
      </c>
      <c r="Q100" s="263" t="s">
        <v>961</v>
      </c>
      <c r="R100" s="263" t="s">
        <v>971</v>
      </c>
      <c r="S100" s="263" t="s">
        <v>972</v>
      </c>
      <c r="T100" s="263" t="s">
        <v>35</v>
      </c>
      <c r="U100" s="263" t="s">
        <v>961</v>
      </c>
      <c r="V100" s="263" t="s">
        <v>35</v>
      </c>
      <c r="W100" s="263" t="s">
        <v>973</v>
      </c>
      <c r="X100" s="263" t="s">
        <v>961</v>
      </c>
      <c r="Y100" s="272"/>
      <c r="Z100" s="263" t="s">
        <v>961</v>
      </c>
      <c r="AA100" s="263" t="s">
        <v>961</v>
      </c>
      <c r="AB100" s="263" t="s">
        <v>961</v>
      </c>
      <c r="AC100" s="264">
        <v>0</v>
      </c>
    </row>
    <row r="101" spans="1:29" x14ac:dyDescent="0.25">
      <c r="A101" s="271" t="s">
        <v>961</v>
      </c>
      <c r="B101" s="263" t="s">
        <v>962</v>
      </c>
      <c r="C101" s="263" t="s">
        <v>1146</v>
      </c>
      <c r="D101" s="272">
        <v>44250</v>
      </c>
      <c r="E101" s="263" t="s">
        <v>1147</v>
      </c>
      <c r="F101" s="272">
        <v>44252</v>
      </c>
      <c r="G101" s="263" t="s">
        <v>965</v>
      </c>
      <c r="H101" s="263" t="s">
        <v>966</v>
      </c>
      <c r="I101" s="264">
        <v>16520</v>
      </c>
      <c r="J101" s="263" t="s">
        <v>967</v>
      </c>
      <c r="K101" s="263" t="s">
        <v>966</v>
      </c>
      <c r="L101" s="264">
        <v>16520</v>
      </c>
      <c r="M101" s="264">
        <v>194.47</v>
      </c>
      <c r="N101" s="263" t="s">
        <v>1148</v>
      </c>
      <c r="O101" s="263" t="s">
        <v>969</v>
      </c>
      <c r="P101" s="263" t="s">
        <v>970</v>
      </c>
      <c r="Q101" s="263" t="s">
        <v>961</v>
      </c>
      <c r="R101" s="263" t="s">
        <v>971</v>
      </c>
      <c r="S101" s="263" t="s">
        <v>972</v>
      </c>
      <c r="T101" s="263" t="s">
        <v>35</v>
      </c>
      <c r="U101" s="263" t="s">
        <v>961</v>
      </c>
      <c r="V101" s="263" t="s">
        <v>35</v>
      </c>
      <c r="W101" s="263" t="s">
        <v>973</v>
      </c>
      <c r="X101" s="263" t="s">
        <v>961</v>
      </c>
      <c r="Y101" s="272"/>
      <c r="Z101" s="263" t="s">
        <v>961</v>
      </c>
      <c r="AA101" s="263" t="s">
        <v>961</v>
      </c>
      <c r="AB101" s="263" t="s">
        <v>961</v>
      </c>
      <c r="AC101" s="264">
        <v>0</v>
      </c>
    </row>
    <row r="102" spans="1:29" x14ac:dyDescent="0.25">
      <c r="A102" s="271" t="s">
        <v>961</v>
      </c>
      <c r="B102" s="263" t="s">
        <v>962</v>
      </c>
      <c r="C102" s="263" t="s">
        <v>1149</v>
      </c>
      <c r="D102" s="272">
        <v>44250</v>
      </c>
      <c r="E102" s="263" t="s">
        <v>1147</v>
      </c>
      <c r="F102" s="272">
        <v>44252</v>
      </c>
      <c r="G102" s="263" t="s">
        <v>965</v>
      </c>
      <c r="H102" s="263" t="s">
        <v>966</v>
      </c>
      <c r="I102" s="264">
        <v>2040</v>
      </c>
      <c r="J102" s="263" t="s">
        <v>967</v>
      </c>
      <c r="K102" s="263" t="s">
        <v>966</v>
      </c>
      <c r="L102" s="264">
        <v>2040</v>
      </c>
      <c r="M102" s="264">
        <v>24.01</v>
      </c>
      <c r="N102" s="263" t="s">
        <v>1150</v>
      </c>
      <c r="O102" s="263" t="s">
        <v>969</v>
      </c>
      <c r="P102" s="263" t="s">
        <v>970</v>
      </c>
      <c r="Q102" s="263" t="s">
        <v>961</v>
      </c>
      <c r="R102" s="263" t="s">
        <v>971</v>
      </c>
      <c r="S102" s="263" t="s">
        <v>972</v>
      </c>
      <c r="T102" s="263" t="s">
        <v>35</v>
      </c>
      <c r="U102" s="263" t="s">
        <v>961</v>
      </c>
      <c r="V102" s="263" t="s">
        <v>35</v>
      </c>
      <c r="W102" s="263" t="s">
        <v>973</v>
      </c>
      <c r="X102" s="263" t="s">
        <v>961</v>
      </c>
      <c r="Y102" s="272"/>
      <c r="Z102" s="263" t="s">
        <v>961</v>
      </c>
      <c r="AA102" s="263" t="s">
        <v>961</v>
      </c>
      <c r="AB102" s="263" t="s">
        <v>961</v>
      </c>
      <c r="AC102" s="264">
        <v>0</v>
      </c>
    </row>
    <row r="103" spans="1:29" x14ac:dyDescent="0.25">
      <c r="A103" s="271" t="s">
        <v>961</v>
      </c>
      <c r="B103" s="263" t="s">
        <v>962</v>
      </c>
      <c r="C103" s="263" t="s">
        <v>1151</v>
      </c>
      <c r="D103" s="272">
        <v>44250</v>
      </c>
      <c r="E103" s="263" t="s">
        <v>1147</v>
      </c>
      <c r="F103" s="272">
        <v>44252</v>
      </c>
      <c r="G103" s="263" t="s">
        <v>965</v>
      </c>
      <c r="H103" s="263" t="s">
        <v>966</v>
      </c>
      <c r="I103" s="264">
        <v>33941</v>
      </c>
      <c r="J103" s="263" t="s">
        <v>967</v>
      </c>
      <c r="K103" s="263" t="s">
        <v>966</v>
      </c>
      <c r="L103" s="264">
        <v>33941</v>
      </c>
      <c r="M103" s="264">
        <v>399.54</v>
      </c>
      <c r="N103" s="263" t="s">
        <v>1152</v>
      </c>
      <c r="O103" s="263" t="s">
        <v>969</v>
      </c>
      <c r="P103" s="263" t="s">
        <v>970</v>
      </c>
      <c r="Q103" s="263" t="s">
        <v>961</v>
      </c>
      <c r="R103" s="263" t="s">
        <v>971</v>
      </c>
      <c r="S103" s="263" t="s">
        <v>972</v>
      </c>
      <c r="T103" s="263" t="s">
        <v>35</v>
      </c>
      <c r="U103" s="263" t="s">
        <v>961</v>
      </c>
      <c r="V103" s="263" t="s">
        <v>35</v>
      </c>
      <c r="W103" s="263" t="s">
        <v>973</v>
      </c>
      <c r="X103" s="263" t="s">
        <v>961</v>
      </c>
      <c r="Y103" s="272"/>
      <c r="Z103" s="263" t="s">
        <v>961</v>
      </c>
      <c r="AA103" s="263" t="s">
        <v>961</v>
      </c>
      <c r="AB103" s="263" t="s">
        <v>961</v>
      </c>
      <c r="AC103" s="264">
        <v>0</v>
      </c>
    </row>
    <row r="104" spans="1:29" x14ac:dyDescent="0.25">
      <c r="A104" s="271" t="s">
        <v>961</v>
      </c>
      <c r="B104" s="263" t="s">
        <v>962</v>
      </c>
      <c r="C104" s="263" t="s">
        <v>1153</v>
      </c>
      <c r="D104" s="272">
        <v>44250</v>
      </c>
      <c r="E104" s="263" t="s">
        <v>1147</v>
      </c>
      <c r="F104" s="272">
        <v>44252</v>
      </c>
      <c r="G104" s="263" t="s">
        <v>965</v>
      </c>
      <c r="H104" s="263" t="s">
        <v>966</v>
      </c>
      <c r="I104" s="264">
        <v>23312</v>
      </c>
      <c r="J104" s="263" t="s">
        <v>967</v>
      </c>
      <c r="K104" s="263" t="s">
        <v>966</v>
      </c>
      <c r="L104" s="264">
        <v>23312</v>
      </c>
      <c r="M104" s="264">
        <v>274.42</v>
      </c>
      <c r="N104" s="263" t="s">
        <v>1154</v>
      </c>
      <c r="O104" s="263" t="s">
        <v>969</v>
      </c>
      <c r="P104" s="263" t="s">
        <v>970</v>
      </c>
      <c r="Q104" s="263" t="s">
        <v>961</v>
      </c>
      <c r="R104" s="263" t="s">
        <v>971</v>
      </c>
      <c r="S104" s="263" t="s">
        <v>972</v>
      </c>
      <c r="T104" s="263" t="s">
        <v>35</v>
      </c>
      <c r="U104" s="263" t="s">
        <v>961</v>
      </c>
      <c r="V104" s="263" t="s">
        <v>35</v>
      </c>
      <c r="W104" s="263" t="s">
        <v>973</v>
      </c>
      <c r="X104" s="263" t="s">
        <v>961</v>
      </c>
      <c r="Y104" s="272"/>
      <c r="Z104" s="263" t="s">
        <v>961</v>
      </c>
      <c r="AA104" s="263" t="s">
        <v>961</v>
      </c>
      <c r="AB104" s="263" t="s">
        <v>961</v>
      </c>
      <c r="AC104" s="264">
        <v>0</v>
      </c>
    </row>
    <row r="105" spans="1:29" x14ac:dyDescent="0.25">
      <c r="A105" s="271" t="s">
        <v>961</v>
      </c>
      <c r="B105" s="263" t="s">
        <v>962</v>
      </c>
      <c r="C105" s="263" t="s">
        <v>1155</v>
      </c>
      <c r="D105" s="272">
        <v>44250</v>
      </c>
      <c r="E105" s="263" t="s">
        <v>1147</v>
      </c>
      <c r="F105" s="272">
        <v>44252</v>
      </c>
      <c r="G105" s="263" t="s">
        <v>965</v>
      </c>
      <c r="H105" s="263" t="s">
        <v>966</v>
      </c>
      <c r="I105" s="264">
        <v>3020</v>
      </c>
      <c r="J105" s="263" t="s">
        <v>967</v>
      </c>
      <c r="K105" s="263" t="s">
        <v>966</v>
      </c>
      <c r="L105" s="264">
        <v>3020</v>
      </c>
      <c r="M105" s="264">
        <v>35.549999999999997</v>
      </c>
      <c r="N105" s="263" t="s">
        <v>1156</v>
      </c>
      <c r="O105" s="263" t="s">
        <v>969</v>
      </c>
      <c r="P105" s="263" t="s">
        <v>970</v>
      </c>
      <c r="Q105" s="263" t="s">
        <v>961</v>
      </c>
      <c r="R105" s="263" t="s">
        <v>971</v>
      </c>
      <c r="S105" s="263" t="s">
        <v>972</v>
      </c>
      <c r="T105" s="263" t="s">
        <v>35</v>
      </c>
      <c r="U105" s="263" t="s">
        <v>961</v>
      </c>
      <c r="V105" s="263" t="s">
        <v>35</v>
      </c>
      <c r="W105" s="263" t="s">
        <v>973</v>
      </c>
      <c r="X105" s="263" t="s">
        <v>961</v>
      </c>
      <c r="Y105" s="272"/>
      <c r="Z105" s="263" t="s">
        <v>961</v>
      </c>
      <c r="AA105" s="263" t="s">
        <v>961</v>
      </c>
      <c r="AB105" s="263" t="s">
        <v>961</v>
      </c>
      <c r="AC105" s="264">
        <v>0</v>
      </c>
    </row>
    <row r="106" spans="1:29" x14ac:dyDescent="0.25">
      <c r="A106" s="271" t="s">
        <v>961</v>
      </c>
      <c r="B106" s="263" t="s">
        <v>962</v>
      </c>
      <c r="C106" s="263" t="s">
        <v>1157</v>
      </c>
      <c r="D106" s="272">
        <v>44250</v>
      </c>
      <c r="E106" s="263" t="s">
        <v>1147</v>
      </c>
      <c r="F106" s="272">
        <v>44252</v>
      </c>
      <c r="G106" s="263" t="s">
        <v>965</v>
      </c>
      <c r="H106" s="263" t="s">
        <v>966</v>
      </c>
      <c r="I106" s="264">
        <v>400</v>
      </c>
      <c r="J106" s="263" t="s">
        <v>967</v>
      </c>
      <c r="K106" s="263" t="s">
        <v>966</v>
      </c>
      <c r="L106" s="264">
        <v>400</v>
      </c>
      <c r="M106" s="264">
        <v>4.71</v>
      </c>
      <c r="N106" s="263" t="s">
        <v>1156</v>
      </c>
      <c r="O106" s="263" t="s">
        <v>969</v>
      </c>
      <c r="P106" s="263" t="s">
        <v>970</v>
      </c>
      <c r="Q106" s="263" t="s">
        <v>961</v>
      </c>
      <c r="R106" s="263" t="s">
        <v>971</v>
      </c>
      <c r="S106" s="263" t="s">
        <v>972</v>
      </c>
      <c r="T106" s="263" t="s">
        <v>35</v>
      </c>
      <c r="U106" s="263" t="s">
        <v>961</v>
      </c>
      <c r="V106" s="263" t="s">
        <v>35</v>
      </c>
      <c r="W106" s="263" t="s">
        <v>973</v>
      </c>
      <c r="X106" s="263" t="s">
        <v>961</v>
      </c>
      <c r="Y106" s="272"/>
      <c r="Z106" s="263" t="s">
        <v>961</v>
      </c>
      <c r="AA106" s="263" t="s">
        <v>961</v>
      </c>
      <c r="AB106" s="263" t="s">
        <v>961</v>
      </c>
      <c r="AC106" s="264">
        <v>0</v>
      </c>
    </row>
    <row r="107" spans="1:29" x14ac:dyDescent="0.25">
      <c r="A107" s="271" t="s">
        <v>961</v>
      </c>
      <c r="B107" s="263" t="s">
        <v>962</v>
      </c>
      <c r="C107" s="263" t="s">
        <v>1158</v>
      </c>
      <c r="D107" s="272">
        <v>44250</v>
      </c>
      <c r="E107" s="263" t="s">
        <v>1147</v>
      </c>
      <c r="F107" s="272">
        <v>44252</v>
      </c>
      <c r="G107" s="263" t="s">
        <v>965</v>
      </c>
      <c r="H107" s="263" t="s">
        <v>966</v>
      </c>
      <c r="I107" s="264">
        <v>200</v>
      </c>
      <c r="J107" s="263" t="s">
        <v>967</v>
      </c>
      <c r="K107" s="263" t="s">
        <v>966</v>
      </c>
      <c r="L107" s="264">
        <v>200</v>
      </c>
      <c r="M107" s="264">
        <v>2.35</v>
      </c>
      <c r="N107" s="263" t="s">
        <v>1156</v>
      </c>
      <c r="O107" s="263" t="s">
        <v>969</v>
      </c>
      <c r="P107" s="263" t="s">
        <v>970</v>
      </c>
      <c r="Q107" s="263" t="s">
        <v>961</v>
      </c>
      <c r="R107" s="263" t="s">
        <v>971</v>
      </c>
      <c r="S107" s="263" t="s">
        <v>972</v>
      </c>
      <c r="T107" s="263" t="s">
        <v>35</v>
      </c>
      <c r="U107" s="263" t="s">
        <v>961</v>
      </c>
      <c r="V107" s="263" t="s">
        <v>35</v>
      </c>
      <c r="W107" s="263" t="s">
        <v>973</v>
      </c>
      <c r="X107" s="263" t="s">
        <v>961</v>
      </c>
      <c r="Y107" s="272"/>
      <c r="Z107" s="263" t="s">
        <v>961</v>
      </c>
      <c r="AA107" s="263" t="s">
        <v>961</v>
      </c>
      <c r="AB107" s="263" t="s">
        <v>961</v>
      </c>
      <c r="AC107" s="264">
        <v>0</v>
      </c>
    </row>
    <row r="108" spans="1:29" x14ac:dyDescent="0.25">
      <c r="A108" s="271" t="s">
        <v>961</v>
      </c>
      <c r="B108" s="263" t="s">
        <v>962</v>
      </c>
      <c r="C108" s="263" t="s">
        <v>1159</v>
      </c>
      <c r="D108" s="272">
        <v>44250</v>
      </c>
      <c r="E108" s="263" t="s">
        <v>1147</v>
      </c>
      <c r="F108" s="272">
        <v>44252</v>
      </c>
      <c r="G108" s="263" t="s">
        <v>965</v>
      </c>
      <c r="H108" s="263" t="s">
        <v>966</v>
      </c>
      <c r="I108" s="264">
        <v>1570</v>
      </c>
      <c r="J108" s="263" t="s">
        <v>967</v>
      </c>
      <c r="K108" s="263" t="s">
        <v>966</v>
      </c>
      <c r="L108" s="264">
        <v>1570</v>
      </c>
      <c r="M108" s="264">
        <v>18.48</v>
      </c>
      <c r="N108" s="263" t="s">
        <v>1160</v>
      </c>
      <c r="O108" s="263" t="s">
        <v>969</v>
      </c>
      <c r="P108" s="263" t="s">
        <v>970</v>
      </c>
      <c r="Q108" s="263" t="s">
        <v>961</v>
      </c>
      <c r="R108" s="263" t="s">
        <v>971</v>
      </c>
      <c r="S108" s="263" t="s">
        <v>972</v>
      </c>
      <c r="T108" s="263" t="s">
        <v>35</v>
      </c>
      <c r="U108" s="263" t="s">
        <v>961</v>
      </c>
      <c r="V108" s="263" t="s">
        <v>35</v>
      </c>
      <c r="W108" s="263" t="s">
        <v>973</v>
      </c>
      <c r="X108" s="263" t="s">
        <v>961</v>
      </c>
      <c r="Y108" s="272"/>
      <c r="Z108" s="263" t="s">
        <v>961</v>
      </c>
      <c r="AA108" s="263" t="s">
        <v>961</v>
      </c>
      <c r="AB108" s="263" t="s">
        <v>961</v>
      </c>
      <c r="AC108" s="264">
        <v>0</v>
      </c>
    </row>
    <row r="109" spans="1:29" x14ac:dyDescent="0.25">
      <c r="A109" s="271" t="s">
        <v>961</v>
      </c>
      <c r="B109" s="263" t="s">
        <v>962</v>
      </c>
      <c r="C109" s="263" t="s">
        <v>1161</v>
      </c>
      <c r="D109" s="272">
        <v>44250</v>
      </c>
      <c r="E109" s="263" t="s">
        <v>1147</v>
      </c>
      <c r="F109" s="272">
        <v>44252</v>
      </c>
      <c r="G109" s="263" t="s">
        <v>965</v>
      </c>
      <c r="H109" s="263" t="s">
        <v>966</v>
      </c>
      <c r="I109" s="264">
        <v>9204</v>
      </c>
      <c r="J109" s="263" t="s">
        <v>967</v>
      </c>
      <c r="K109" s="263" t="s">
        <v>966</v>
      </c>
      <c r="L109" s="264">
        <v>9204</v>
      </c>
      <c r="M109" s="264">
        <v>108.35</v>
      </c>
      <c r="N109" s="263" t="s">
        <v>1162</v>
      </c>
      <c r="O109" s="263" t="s">
        <v>969</v>
      </c>
      <c r="P109" s="263" t="s">
        <v>970</v>
      </c>
      <c r="Q109" s="263" t="s">
        <v>961</v>
      </c>
      <c r="R109" s="263" t="s">
        <v>971</v>
      </c>
      <c r="S109" s="263" t="s">
        <v>972</v>
      </c>
      <c r="T109" s="263" t="s">
        <v>35</v>
      </c>
      <c r="U109" s="263" t="s">
        <v>961</v>
      </c>
      <c r="V109" s="263" t="s">
        <v>35</v>
      </c>
      <c r="W109" s="263" t="s">
        <v>973</v>
      </c>
      <c r="X109" s="263" t="s">
        <v>961</v>
      </c>
      <c r="Y109" s="272"/>
      <c r="Z109" s="263" t="s">
        <v>961</v>
      </c>
      <c r="AA109" s="263" t="s">
        <v>961</v>
      </c>
      <c r="AB109" s="263" t="s">
        <v>961</v>
      </c>
      <c r="AC109" s="264">
        <v>0</v>
      </c>
    </row>
    <row r="110" spans="1:29" x14ac:dyDescent="0.25">
      <c r="A110" s="271" t="s">
        <v>961</v>
      </c>
      <c r="B110" s="263" t="s">
        <v>962</v>
      </c>
      <c r="C110" s="263" t="s">
        <v>1163</v>
      </c>
      <c r="D110" s="272">
        <v>44250</v>
      </c>
      <c r="E110" s="263" t="s">
        <v>1147</v>
      </c>
      <c r="F110" s="272">
        <v>44252</v>
      </c>
      <c r="G110" s="263" t="s">
        <v>965</v>
      </c>
      <c r="H110" s="263" t="s">
        <v>966</v>
      </c>
      <c r="I110" s="264">
        <v>14046</v>
      </c>
      <c r="J110" s="263" t="s">
        <v>967</v>
      </c>
      <c r="K110" s="263" t="s">
        <v>966</v>
      </c>
      <c r="L110" s="264">
        <v>14046</v>
      </c>
      <c r="M110" s="264">
        <v>165.34</v>
      </c>
      <c r="N110" s="263" t="s">
        <v>1164</v>
      </c>
      <c r="O110" s="263" t="s">
        <v>969</v>
      </c>
      <c r="P110" s="263" t="s">
        <v>970</v>
      </c>
      <c r="Q110" s="263" t="s">
        <v>961</v>
      </c>
      <c r="R110" s="263" t="s">
        <v>971</v>
      </c>
      <c r="S110" s="263" t="s">
        <v>972</v>
      </c>
      <c r="T110" s="263" t="s">
        <v>35</v>
      </c>
      <c r="U110" s="263" t="s">
        <v>961</v>
      </c>
      <c r="V110" s="263" t="s">
        <v>35</v>
      </c>
      <c r="W110" s="263" t="s">
        <v>973</v>
      </c>
      <c r="X110" s="263" t="s">
        <v>961</v>
      </c>
      <c r="Y110" s="272"/>
      <c r="Z110" s="263" t="s">
        <v>961</v>
      </c>
      <c r="AA110" s="263" t="s">
        <v>961</v>
      </c>
      <c r="AB110" s="263" t="s">
        <v>961</v>
      </c>
      <c r="AC110" s="264">
        <v>0</v>
      </c>
    </row>
    <row r="111" spans="1:29" x14ac:dyDescent="0.25">
      <c r="A111" s="271" t="s">
        <v>961</v>
      </c>
      <c r="B111" s="263" t="s">
        <v>962</v>
      </c>
      <c r="C111" s="263" t="s">
        <v>1165</v>
      </c>
      <c r="D111" s="272">
        <v>44250</v>
      </c>
      <c r="E111" s="263" t="s">
        <v>1147</v>
      </c>
      <c r="F111" s="272">
        <v>44252</v>
      </c>
      <c r="G111" s="263" t="s">
        <v>965</v>
      </c>
      <c r="H111" s="263" t="s">
        <v>966</v>
      </c>
      <c r="I111" s="264">
        <v>200</v>
      </c>
      <c r="J111" s="263" t="s">
        <v>967</v>
      </c>
      <c r="K111" s="263" t="s">
        <v>966</v>
      </c>
      <c r="L111" s="264">
        <v>200</v>
      </c>
      <c r="M111" s="264">
        <v>2.35</v>
      </c>
      <c r="N111" s="263" t="s">
        <v>1164</v>
      </c>
      <c r="O111" s="263" t="s">
        <v>969</v>
      </c>
      <c r="P111" s="263" t="s">
        <v>970</v>
      </c>
      <c r="Q111" s="263" t="s">
        <v>961</v>
      </c>
      <c r="R111" s="263" t="s">
        <v>971</v>
      </c>
      <c r="S111" s="263" t="s">
        <v>972</v>
      </c>
      <c r="T111" s="263" t="s">
        <v>35</v>
      </c>
      <c r="U111" s="263" t="s">
        <v>961</v>
      </c>
      <c r="V111" s="263" t="s">
        <v>35</v>
      </c>
      <c r="W111" s="263" t="s">
        <v>973</v>
      </c>
      <c r="X111" s="263" t="s">
        <v>961</v>
      </c>
      <c r="Y111" s="272"/>
      <c r="Z111" s="263" t="s">
        <v>961</v>
      </c>
      <c r="AA111" s="263" t="s">
        <v>961</v>
      </c>
      <c r="AB111" s="263" t="s">
        <v>961</v>
      </c>
      <c r="AC111" s="264">
        <v>0</v>
      </c>
    </row>
    <row r="112" spans="1:29" x14ac:dyDescent="0.25">
      <c r="A112" s="271" t="s">
        <v>961</v>
      </c>
      <c r="B112" s="263" t="s">
        <v>962</v>
      </c>
      <c r="C112" s="263" t="s">
        <v>1166</v>
      </c>
      <c r="D112" s="272">
        <v>44255</v>
      </c>
      <c r="E112" s="263" t="s">
        <v>1147</v>
      </c>
      <c r="F112" s="272">
        <v>44256</v>
      </c>
      <c r="G112" s="263" t="s">
        <v>965</v>
      </c>
      <c r="H112" s="263" t="s">
        <v>966</v>
      </c>
      <c r="I112" s="264">
        <v>400</v>
      </c>
      <c r="J112" s="263" t="s">
        <v>967</v>
      </c>
      <c r="K112" s="263" t="s">
        <v>966</v>
      </c>
      <c r="L112" s="264">
        <v>400</v>
      </c>
      <c r="M112" s="264">
        <v>4.71</v>
      </c>
      <c r="N112" s="263" t="s">
        <v>1167</v>
      </c>
      <c r="O112" s="263" t="s">
        <v>969</v>
      </c>
      <c r="P112" s="263" t="s">
        <v>970</v>
      </c>
      <c r="Q112" s="263" t="s">
        <v>961</v>
      </c>
      <c r="R112" s="263" t="s">
        <v>971</v>
      </c>
      <c r="S112" s="263" t="s">
        <v>972</v>
      </c>
      <c r="T112" s="263" t="s">
        <v>35</v>
      </c>
      <c r="U112" s="263" t="s">
        <v>961</v>
      </c>
      <c r="V112" s="263" t="s">
        <v>35</v>
      </c>
      <c r="W112" s="263" t="s">
        <v>973</v>
      </c>
      <c r="X112" s="263" t="s">
        <v>961</v>
      </c>
      <c r="Y112" s="272"/>
      <c r="Z112" s="263" t="s">
        <v>961</v>
      </c>
      <c r="AA112" s="263" t="s">
        <v>961</v>
      </c>
      <c r="AB112" s="263" t="s">
        <v>961</v>
      </c>
      <c r="AC112" s="264">
        <v>0</v>
      </c>
    </row>
    <row r="113" spans="1:29" x14ac:dyDescent="0.25">
      <c r="A113" s="271" t="s">
        <v>961</v>
      </c>
      <c r="B113" s="263" t="s">
        <v>962</v>
      </c>
      <c r="C113" s="263" t="s">
        <v>1168</v>
      </c>
      <c r="D113" s="272">
        <v>44255</v>
      </c>
      <c r="E113" s="263" t="s">
        <v>1147</v>
      </c>
      <c r="F113" s="272">
        <v>44256</v>
      </c>
      <c r="G113" s="263" t="s">
        <v>965</v>
      </c>
      <c r="H113" s="263" t="s">
        <v>966</v>
      </c>
      <c r="I113" s="264">
        <v>9033</v>
      </c>
      <c r="J113" s="263" t="s">
        <v>967</v>
      </c>
      <c r="K113" s="263" t="s">
        <v>966</v>
      </c>
      <c r="L113" s="264">
        <v>9033</v>
      </c>
      <c r="M113" s="264">
        <v>106.33</v>
      </c>
      <c r="N113" s="263" t="s">
        <v>1167</v>
      </c>
      <c r="O113" s="263" t="s">
        <v>969</v>
      </c>
      <c r="P113" s="263" t="s">
        <v>970</v>
      </c>
      <c r="Q113" s="263" t="s">
        <v>961</v>
      </c>
      <c r="R113" s="263" t="s">
        <v>971</v>
      </c>
      <c r="S113" s="263" t="s">
        <v>972</v>
      </c>
      <c r="T113" s="263" t="s">
        <v>35</v>
      </c>
      <c r="U113" s="263" t="s">
        <v>961</v>
      </c>
      <c r="V113" s="263" t="s">
        <v>35</v>
      </c>
      <c r="W113" s="263" t="s">
        <v>973</v>
      </c>
      <c r="X113" s="263" t="s">
        <v>961</v>
      </c>
      <c r="Y113" s="272"/>
      <c r="Z113" s="263" t="s">
        <v>961</v>
      </c>
      <c r="AA113" s="263" t="s">
        <v>961</v>
      </c>
      <c r="AB113" s="263" t="s">
        <v>961</v>
      </c>
      <c r="AC113" s="264">
        <v>0</v>
      </c>
    </row>
    <row r="114" spans="1:29" x14ac:dyDescent="0.25">
      <c r="A114" s="271" t="s">
        <v>961</v>
      </c>
      <c r="B114" s="263" t="s">
        <v>962</v>
      </c>
      <c r="C114" s="263" t="s">
        <v>1169</v>
      </c>
      <c r="D114" s="272">
        <v>44255</v>
      </c>
      <c r="E114" s="263" t="s">
        <v>1147</v>
      </c>
      <c r="F114" s="272">
        <v>44256</v>
      </c>
      <c r="G114" s="263" t="s">
        <v>965</v>
      </c>
      <c r="H114" s="263" t="s">
        <v>966</v>
      </c>
      <c r="I114" s="264">
        <v>400</v>
      </c>
      <c r="J114" s="263" t="s">
        <v>967</v>
      </c>
      <c r="K114" s="263" t="s">
        <v>966</v>
      </c>
      <c r="L114" s="264">
        <v>400</v>
      </c>
      <c r="M114" s="264">
        <v>4.71</v>
      </c>
      <c r="N114" s="263" t="s">
        <v>1167</v>
      </c>
      <c r="O114" s="263" t="s">
        <v>969</v>
      </c>
      <c r="P114" s="263" t="s">
        <v>970</v>
      </c>
      <c r="Q114" s="263" t="s">
        <v>961</v>
      </c>
      <c r="R114" s="263" t="s">
        <v>971</v>
      </c>
      <c r="S114" s="263" t="s">
        <v>972</v>
      </c>
      <c r="T114" s="263" t="s">
        <v>35</v>
      </c>
      <c r="U114" s="263" t="s">
        <v>961</v>
      </c>
      <c r="V114" s="263" t="s">
        <v>35</v>
      </c>
      <c r="W114" s="263" t="s">
        <v>973</v>
      </c>
      <c r="X114" s="263" t="s">
        <v>961</v>
      </c>
      <c r="Y114" s="272"/>
      <c r="Z114" s="263" t="s">
        <v>961</v>
      </c>
      <c r="AA114" s="263" t="s">
        <v>961</v>
      </c>
      <c r="AB114" s="263" t="s">
        <v>961</v>
      </c>
      <c r="AC114" s="264">
        <v>0</v>
      </c>
    </row>
    <row r="115" spans="1:29" x14ac:dyDescent="0.25">
      <c r="A115" s="271" t="s">
        <v>961</v>
      </c>
      <c r="B115" s="263" t="s">
        <v>962</v>
      </c>
      <c r="C115" s="263" t="s">
        <v>1170</v>
      </c>
      <c r="D115" s="272">
        <v>44255</v>
      </c>
      <c r="E115" s="263" t="s">
        <v>1147</v>
      </c>
      <c r="F115" s="272">
        <v>44256</v>
      </c>
      <c r="G115" s="263" t="s">
        <v>965</v>
      </c>
      <c r="H115" s="263" t="s">
        <v>966</v>
      </c>
      <c r="I115" s="264">
        <v>300</v>
      </c>
      <c r="J115" s="263" t="s">
        <v>967</v>
      </c>
      <c r="K115" s="263" t="s">
        <v>966</v>
      </c>
      <c r="L115" s="264">
        <v>300</v>
      </c>
      <c r="M115" s="264">
        <v>3.53</v>
      </c>
      <c r="N115" s="263" t="s">
        <v>1171</v>
      </c>
      <c r="O115" s="263" t="s">
        <v>969</v>
      </c>
      <c r="P115" s="263" t="s">
        <v>970</v>
      </c>
      <c r="Q115" s="263" t="s">
        <v>961</v>
      </c>
      <c r="R115" s="263" t="s">
        <v>971</v>
      </c>
      <c r="S115" s="263" t="s">
        <v>972</v>
      </c>
      <c r="T115" s="263" t="s">
        <v>35</v>
      </c>
      <c r="U115" s="263" t="s">
        <v>961</v>
      </c>
      <c r="V115" s="263" t="s">
        <v>35</v>
      </c>
      <c r="W115" s="263" t="s">
        <v>973</v>
      </c>
      <c r="X115" s="263" t="s">
        <v>961</v>
      </c>
      <c r="Y115" s="272"/>
      <c r="Z115" s="263" t="s">
        <v>961</v>
      </c>
      <c r="AA115" s="263" t="s">
        <v>961</v>
      </c>
      <c r="AB115" s="263" t="s">
        <v>961</v>
      </c>
      <c r="AC115" s="264">
        <v>0</v>
      </c>
    </row>
    <row r="116" spans="1:29" x14ac:dyDescent="0.25">
      <c r="A116" s="271" t="s">
        <v>961</v>
      </c>
      <c r="B116" s="263" t="s">
        <v>962</v>
      </c>
      <c r="C116" s="263" t="s">
        <v>1172</v>
      </c>
      <c r="D116" s="272">
        <v>44255</v>
      </c>
      <c r="E116" s="263" t="s">
        <v>1147</v>
      </c>
      <c r="F116" s="272">
        <v>44256</v>
      </c>
      <c r="G116" s="263" t="s">
        <v>965</v>
      </c>
      <c r="H116" s="263" t="s">
        <v>966</v>
      </c>
      <c r="I116" s="264">
        <v>39050</v>
      </c>
      <c r="J116" s="263" t="s">
        <v>967</v>
      </c>
      <c r="K116" s="263" t="s">
        <v>966</v>
      </c>
      <c r="L116" s="264">
        <v>39050</v>
      </c>
      <c r="M116" s="264">
        <v>459.68</v>
      </c>
      <c r="N116" s="263" t="s">
        <v>1171</v>
      </c>
      <c r="O116" s="263" t="s">
        <v>969</v>
      </c>
      <c r="P116" s="263" t="s">
        <v>970</v>
      </c>
      <c r="Q116" s="263" t="s">
        <v>961</v>
      </c>
      <c r="R116" s="263" t="s">
        <v>971</v>
      </c>
      <c r="S116" s="263" t="s">
        <v>972</v>
      </c>
      <c r="T116" s="263" t="s">
        <v>35</v>
      </c>
      <c r="U116" s="263" t="s">
        <v>961</v>
      </c>
      <c r="V116" s="263" t="s">
        <v>35</v>
      </c>
      <c r="W116" s="263" t="s">
        <v>973</v>
      </c>
      <c r="X116" s="263" t="s">
        <v>961</v>
      </c>
      <c r="Y116" s="272"/>
      <c r="Z116" s="263" t="s">
        <v>961</v>
      </c>
      <c r="AA116" s="263" t="s">
        <v>961</v>
      </c>
      <c r="AB116" s="263" t="s">
        <v>961</v>
      </c>
      <c r="AC116" s="264">
        <v>0</v>
      </c>
    </row>
    <row r="117" spans="1:29" x14ac:dyDescent="0.25">
      <c r="A117" s="271" t="s">
        <v>961</v>
      </c>
      <c r="B117" s="263" t="s">
        <v>962</v>
      </c>
      <c r="C117" s="263" t="s">
        <v>1173</v>
      </c>
      <c r="D117" s="272">
        <v>44255</v>
      </c>
      <c r="E117" s="263" t="s">
        <v>1147</v>
      </c>
      <c r="F117" s="272">
        <v>44256</v>
      </c>
      <c r="G117" s="263" t="s">
        <v>965</v>
      </c>
      <c r="H117" s="263" t="s">
        <v>966</v>
      </c>
      <c r="I117" s="264">
        <v>629</v>
      </c>
      <c r="J117" s="263" t="s">
        <v>967</v>
      </c>
      <c r="K117" s="263" t="s">
        <v>966</v>
      </c>
      <c r="L117" s="264">
        <v>629</v>
      </c>
      <c r="M117" s="264">
        <v>7.4</v>
      </c>
      <c r="N117" s="263" t="s">
        <v>1171</v>
      </c>
      <c r="O117" s="263" t="s">
        <v>969</v>
      </c>
      <c r="P117" s="263" t="s">
        <v>970</v>
      </c>
      <c r="Q117" s="263" t="s">
        <v>961</v>
      </c>
      <c r="R117" s="263" t="s">
        <v>971</v>
      </c>
      <c r="S117" s="263" t="s">
        <v>972</v>
      </c>
      <c r="T117" s="263" t="s">
        <v>35</v>
      </c>
      <c r="U117" s="263" t="s">
        <v>961</v>
      </c>
      <c r="V117" s="263" t="s">
        <v>35</v>
      </c>
      <c r="W117" s="263" t="s">
        <v>973</v>
      </c>
      <c r="X117" s="263" t="s">
        <v>961</v>
      </c>
      <c r="Y117" s="272"/>
      <c r="Z117" s="263" t="s">
        <v>961</v>
      </c>
      <c r="AA117" s="263" t="s">
        <v>961</v>
      </c>
      <c r="AB117" s="263" t="s">
        <v>961</v>
      </c>
      <c r="AC117" s="264">
        <v>0</v>
      </c>
    </row>
    <row r="118" spans="1:29" x14ac:dyDescent="0.25">
      <c r="A118" s="271" t="s">
        <v>961</v>
      </c>
      <c r="B118" s="263" t="s">
        <v>962</v>
      </c>
      <c r="C118" s="263" t="s">
        <v>1174</v>
      </c>
      <c r="D118" s="272">
        <v>44255</v>
      </c>
      <c r="E118" s="263" t="s">
        <v>1147</v>
      </c>
      <c r="F118" s="272">
        <v>44256</v>
      </c>
      <c r="G118" s="263" t="s">
        <v>965</v>
      </c>
      <c r="H118" s="263" t="s">
        <v>966</v>
      </c>
      <c r="I118" s="264">
        <v>111</v>
      </c>
      <c r="J118" s="263" t="s">
        <v>967</v>
      </c>
      <c r="K118" s="263" t="s">
        <v>966</v>
      </c>
      <c r="L118" s="264">
        <v>111</v>
      </c>
      <c r="M118" s="264">
        <v>1.31</v>
      </c>
      <c r="N118" s="263" t="s">
        <v>1171</v>
      </c>
      <c r="O118" s="263" t="s">
        <v>969</v>
      </c>
      <c r="P118" s="263" t="s">
        <v>970</v>
      </c>
      <c r="Q118" s="263" t="s">
        <v>961</v>
      </c>
      <c r="R118" s="263" t="s">
        <v>971</v>
      </c>
      <c r="S118" s="263" t="s">
        <v>972</v>
      </c>
      <c r="T118" s="263" t="s">
        <v>35</v>
      </c>
      <c r="U118" s="263" t="s">
        <v>961</v>
      </c>
      <c r="V118" s="263" t="s">
        <v>35</v>
      </c>
      <c r="W118" s="263" t="s">
        <v>973</v>
      </c>
      <c r="X118" s="263" t="s">
        <v>961</v>
      </c>
      <c r="Y118" s="272"/>
      <c r="Z118" s="263" t="s">
        <v>961</v>
      </c>
      <c r="AA118" s="263" t="s">
        <v>961</v>
      </c>
      <c r="AB118" s="263" t="s">
        <v>961</v>
      </c>
      <c r="AC118" s="264">
        <v>0</v>
      </c>
    </row>
    <row r="119" spans="1:29" x14ac:dyDescent="0.25">
      <c r="A119" s="271" t="s">
        <v>961</v>
      </c>
      <c r="B119" s="263" t="s">
        <v>962</v>
      </c>
      <c r="C119" s="263" t="s">
        <v>1175</v>
      </c>
      <c r="D119" s="272">
        <v>44255</v>
      </c>
      <c r="E119" s="263" t="s">
        <v>1147</v>
      </c>
      <c r="F119" s="272">
        <v>44256</v>
      </c>
      <c r="G119" s="263" t="s">
        <v>965</v>
      </c>
      <c r="H119" s="263" t="s">
        <v>966</v>
      </c>
      <c r="I119" s="264">
        <v>400</v>
      </c>
      <c r="J119" s="263" t="s">
        <v>967</v>
      </c>
      <c r="K119" s="263" t="s">
        <v>966</v>
      </c>
      <c r="L119" s="264">
        <v>400</v>
      </c>
      <c r="M119" s="264">
        <v>4.71</v>
      </c>
      <c r="N119" s="263" t="s">
        <v>1176</v>
      </c>
      <c r="O119" s="263" t="s">
        <v>969</v>
      </c>
      <c r="P119" s="263" t="s">
        <v>970</v>
      </c>
      <c r="Q119" s="263" t="s">
        <v>961</v>
      </c>
      <c r="R119" s="263" t="s">
        <v>971</v>
      </c>
      <c r="S119" s="263" t="s">
        <v>972</v>
      </c>
      <c r="T119" s="263" t="s">
        <v>35</v>
      </c>
      <c r="U119" s="263" t="s">
        <v>961</v>
      </c>
      <c r="V119" s="263" t="s">
        <v>35</v>
      </c>
      <c r="W119" s="263" t="s">
        <v>973</v>
      </c>
      <c r="X119" s="263" t="s">
        <v>961</v>
      </c>
      <c r="Y119" s="272"/>
      <c r="Z119" s="263" t="s">
        <v>961</v>
      </c>
      <c r="AA119" s="263" t="s">
        <v>961</v>
      </c>
      <c r="AB119" s="263" t="s">
        <v>961</v>
      </c>
      <c r="AC119" s="264">
        <v>0</v>
      </c>
    </row>
    <row r="120" spans="1:29" x14ac:dyDescent="0.25">
      <c r="A120" s="271" t="s">
        <v>961</v>
      </c>
      <c r="B120" s="263" t="s">
        <v>962</v>
      </c>
      <c r="C120" s="263" t="s">
        <v>1177</v>
      </c>
      <c r="D120" s="272">
        <v>44255</v>
      </c>
      <c r="E120" s="263" t="s">
        <v>1147</v>
      </c>
      <c r="F120" s="272">
        <v>44256</v>
      </c>
      <c r="G120" s="263" t="s">
        <v>965</v>
      </c>
      <c r="H120" s="263" t="s">
        <v>966</v>
      </c>
      <c r="I120" s="264">
        <v>58867</v>
      </c>
      <c r="J120" s="263" t="s">
        <v>967</v>
      </c>
      <c r="K120" s="263" t="s">
        <v>966</v>
      </c>
      <c r="L120" s="264">
        <v>58867</v>
      </c>
      <c r="M120" s="264">
        <v>692.96</v>
      </c>
      <c r="N120" s="263" t="s">
        <v>1176</v>
      </c>
      <c r="O120" s="263" t="s">
        <v>969</v>
      </c>
      <c r="P120" s="263" t="s">
        <v>970</v>
      </c>
      <c r="Q120" s="263" t="s">
        <v>961</v>
      </c>
      <c r="R120" s="263" t="s">
        <v>971</v>
      </c>
      <c r="S120" s="263" t="s">
        <v>972</v>
      </c>
      <c r="T120" s="263" t="s">
        <v>35</v>
      </c>
      <c r="U120" s="263" t="s">
        <v>961</v>
      </c>
      <c r="V120" s="263" t="s">
        <v>35</v>
      </c>
      <c r="W120" s="263" t="s">
        <v>973</v>
      </c>
      <c r="X120" s="263" t="s">
        <v>961</v>
      </c>
      <c r="Y120" s="272"/>
      <c r="Z120" s="263" t="s">
        <v>961</v>
      </c>
      <c r="AA120" s="263" t="s">
        <v>961</v>
      </c>
      <c r="AB120" s="263" t="s">
        <v>961</v>
      </c>
      <c r="AC120" s="264">
        <v>0</v>
      </c>
    </row>
    <row r="121" spans="1:29" x14ac:dyDescent="0.25">
      <c r="A121" s="271" t="s">
        <v>961</v>
      </c>
      <c r="B121" s="263" t="s">
        <v>962</v>
      </c>
      <c r="C121" s="263" t="s">
        <v>1178</v>
      </c>
      <c r="D121" s="272">
        <v>44255</v>
      </c>
      <c r="E121" s="263" t="s">
        <v>1147</v>
      </c>
      <c r="F121" s="272">
        <v>44256</v>
      </c>
      <c r="G121" s="263" t="s">
        <v>965</v>
      </c>
      <c r="H121" s="263" t="s">
        <v>966</v>
      </c>
      <c r="I121" s="264">
        <v>400</v>
      </c>
      <c r="J121" s="263" t="s">
        <v>967</v>
      </c>
      <c r="K121" s="263" t="s">
        <v>966</v>
      </c>
      <c r="L121" s="264">
        <v>400</v>
      </c>
      <c r="M121" s="264">
        <v>4.71</v>
      </c>
      <c r="N121" s="263" t="s">
        <v>1176</v>
      </c>
      <c r="O121" s="263" t="s">
        <v>969</v>
      </c>
      <c r="P121" s="263" t="s">
        <v>970</v>
      </c>
      <c r="Q121" s="263" t="s">
        <v>961</v>
      </c>
      <c r="R121" s="263" t="s">
        <v>971</v>
      </c>
      <c r="S121" s="263" t="s">
        <v>972</v>
      </c>
      <c r="T121" s="263" t="s">
        <v>35</v>
      </c>
      <c r="U121" s="263" t="s">
        <v>961</v>
      </c>
      <c r="V121" s="263" t="s">
        <v>35</v>
      </c>
      <c r="W121" s="263" t="s">
        <v>973</v>
      </c>
      <c r="X121" s="263" t="s">
        <v>961</v>
      </c>
      <c r="Y121" s="272"/>
      <c r="Z121" s="263" t="s">
        <v>961</v>
      </c>
      <c r="AA121" s="263" t="s">
        <v>961</v>
      </c>
      <c r="AB121" s="263" t="s">
        <v>961</v>
      </c>
      <c r="AC121" s="264">
        <v>0</v>
      </c>
    </row>
    <row r="122" spans="1:29" x14ac:dyDescent="0.25">
      <c r="A122" s="271" t="s">
        <v>961</v>
      </c>
      <c r="B122" s="263" t="s">
        <v>962</v>
      </c>
      <c r="C122" s="263" t="s">
        <v>1179</v>
      </c>
      <c r="D122" s="272">
        <v>44255</v>
      </c>
      <c r="E122" s="263" t="s">
        <v>1147</v>
      </c>
      <c r="F122" s="272">
        <v>44256</v>
      </c>
      <c r="G122" s="263" t="s">
        <v>965</v>
      </c>
      <c r="H122" s="263" t="s">
        <v>966</v>
      </c>
      <c r="I122" s="264">
        <v>48482</v>
      </c>
      <c r="J122" s="263" t="s">
        <v>967</v>
      </c>
      <c r="K122" s="263" t="s">
        <v>966</v>
      </c>
      <c r="L122" s="264">
        <v>48482</v>
      </c>
      <c r="M122" s="264">
        <v>570.71</v>
      </c>
      <c r="N122" s="263" t="s">
        <v>1180</v>
      </c>
      <c r="O122" s="263" t="s">
        <v>969</v>
      </c>
      <c r="P122" s="263" t="s">
        <v>970</v>
      </c>
      <c r="Q122" s="263" t="s">
        <v>961</v>
      </c>
      <c r="R122" s="263" t="s">
        <v>971</v>
      </c>
      <c r="S122" s="263" t="s">
        <v>972</v>
      </c>
      <c r="T122" s="263" t="s">
        <v>35</v>
      </c>
      <c r="U122" s="263" t="s">
        <v>961</v>
      </c>
      <c r="V122" s="263" t="s">
        <v>35</v>
      </c>
      <c r="W122" s="263" t="s">
        <v>973</v>
      </c>
      <c r="X122" s="263" t="s">
        <v>961</v>
      </c>
      <c r="Y122" s="272"/>
      <c r="Z122" s="263" t="s">
        <v>961</v>
      </c>
      <c r="AA122" s="263" t="s">
        <v>961</v>
      </c>
      <c r="AB122" s="263" t="s">
        <v>961</v>
      </c>
      <c r="AC122" s="264">
        <v>0</v>
      </c>
    </row>
    <row r="123" spans="1:29" x14ac:dyDescent="0.25">
      <c r="A123" s="271" t="s">
        <v>961</v>
      </c>
      <c r="B123" s="263" t="s">
        <v>962</v>
      </c>
      <c r="C123" s="263" t="s">
        <v>1181</v>
      </c>
      <c r="D123" s="272">
        <v>44255</v>
      </c>
      <c r="E123" s="263" t="s">
        <v>1147</v>
      </c>
      <c r="F123" s="272">
        <v>44256</v>
      </c>
      <c r="G123" s="263" t="s">
        <v>965</v>
      </c>
      <c r="H123" s="263" t="s">
        <v>966</v>
      </c>
      <c r="I123" s="264">
        <v>44954</v>
      </c>
      <c r="J123" s="263" t="s">
        <v>967</v>
      </c>
      <c r="K123" s="263" t="s">
        <v>966</v>
      </c>
      <c r="L123" s="264">
        <v>44954</v>
      </c>
      <c r="M123" s="264">
        <v>529.17999999999995</v>
      </c>
      <c r="N123" s="263" t="s">
        <v>1182</v>
      </c>
      <c r="O123" s="263" t="s">
        <v>969</v>
      </c>
      <c r="P123" s="263" t="s">
        <v>970</v>
      </c>
      <c r="Q123" s="263" t="s">
        <v>961</v>
      </c>
      <c r="R123" s="263" t="s">
        <v>971</v>
      </c>
      <c r="S123" s="263" t="s">
        <v>972</v>
      </c>
      <c r="T123" s="263" t="s">
        <v>35</v>
      </c>
      <c r="U123" s="263" t="s">
        <v>961</v>
      </c>
      <c r="V123" s="263" t="s">
        <v>35</v>
      </c>
      <c r="W123" s="263" t="s">
        <v>973</v>
      </c>
      <c r="X123" s="263" t="s">
        <v>961</v>
      </c>
      <c r="Y123" s="272"/>
      <c r="Z123" s="263" t="s">
        <v>961</v>
      </c>
      <c r="AA123" s="263" t="s">
        <v>961</v>
      </c>
      <c r="AB123" s="263" t="s">
        <v>961</v>
      </c>
      <c r="AC123" s="264">
        <v>0</v>
      </c>
    </row>
    <row r="124" spans="1:29" x14ac:dyDescent="0.25">
      <c r="A124" s="271" t="s">
        <v>961</v>
      </c>
      <c r="B124" s="263" t="s">
        <v>962</v>
      </c>
      <c r="C124" s="263" t="s">
        <v>1183</v>
      </c>
      <c r="D124" s="272">
        <v>44255</v>
      </c>
      <c r="E124" s="263" t="s">
        <v>1147</v>
      </c>
      <c r="F124" s="272">
        <v>44256</v>
      </c>
      <c r="G124" s="263" t="s">
        <v>965</v>
      </c>
      <c r="H124" s="263" t="s">
        <v>966</v>
      </c>
      <c r="I124" s="264">
        <v>6978</v>
      </c>
      <c r="J124" s="263" t="s">
        <v>967</v>
      </c>
      <c r="K124" s="263" t="s">
        <v>966</v>
      </c>
      <c r="L124" s="264">
        <v>6978</v>
      </c>
      <c r="M124" s="264">
        <v>82.14</v>
      </c>
      <c r="N124" s="263" t="s">
        <v>1184</v>
      </c>
      <c r="O124" s="263" t="s">
        <v>969</v>
      </c>
      <c r="P124" s="263" t="s">
        <v>970</v>
      </c>
      <c r="Q124" s="263" t="s">
        <v>961</v>
      </c>
      <c r="R124" s="263" t="s">
        <v>971</v>
      </c>
      <c r="S124" s="263" t="s">
        <v>972</v>
      </c>
      <c r="T124" s="263" t="s">
        <v>35</v>
      </c>
      <c r="U124" s="263" t="s">
        <v>961</v>
      </c>
      <c r="V124" s="263" t="s">
        <v>35</v>
      </c>
      <c r="W124" s="263" t="s">
        <v>973</v>
      </c>
      <c r="X124" s="263" t="s">
        <v>961</v>
      </c>
      <c r="Y124" s="272"/>
      <c r="Z124" s="263" t="s">
        <v>961</v>
      </c>
      <c r="AA124" s="263" t="s">
        <v>961</v>
      </c>
      <c r="AB124" s="263" t="s">
        <v>961</v>
      </c>
      <c r="AC124" s="264">
        <v>0</v>
      </c>
    </row>
    <row r="125" spans="1:29" x14ac:dyDescent="0.25">
      <c r="A125" s="271" t="s">
        <v>961</v>
      </c>
      <c r="B125" s="263" t="s">
        <v>962</v>
      </c>
      <c r="C125" s="263" t="s">
        <v>1185</v>
      </c>
      <c r="D125" s="272">
        <v>44255</v>
      </c>
      <c r="E125" s="263" t="s">
        <v>1147</v>
      </c>
      <c r="F125" s="272">
        <v>44261</v>
      </c>
      <c r="G125" s="263" t="s">
        <v>965</v>
      </c>
      <c r="H125" s="263" t="s">
        <v>966</v>
      </c>
      <c r="I125" s="264">
        <v>4698</v>
      </c>
      <c r="J125" s="263" t="s">
        <v>967</v>
      </c>
      <c r="K125" s="263" t="s">
        <v>966</v>
      </c>
      <c r="L125" s="264">
        <v>4698</v>
      </c>
      <c r="M125" s="264">
        <v>55.3</v>
      </c>
      <c r="N125" s="263" t="s">
        <v>1186</v>
      </c>
      <c r="O125" s="263" t="s">
        <v>969</v>
      </c>
      <c r="P125" s="263" t="s">
        <v>970</v>
      </c>
      <c r="Q125" s="263" t="s">
        <v>961</v>
      </c>
      <c r="R125" s="263" t="s">
        <v>971</v>
      </c>
      <c r="S125" s="263" t="s">
        <v>972</v>
      </c>
      <c r="T125" s="263" t="s">
        <v>35</v>
      </c>
      <c r="U125" s="263" t="s">
        <v>961</v>
      </c>
      <c r="V125" s="263" t="s">
        <v>35</v>
      </c>
      <c r="W125" s="263" t="s">
        <v>973</v>
      </c>
      <c r="X125" s="263" t="s">
        <v>961</v>
      </c>
      <c r="Y125" s="272"/>
      <c r="Z125" s="263" t="s">
        <v>961</v>
      </c>
      <c r="AA125" s="263" t="s">
        <v>961</v>
      </c>
      <c r="AB125" s="263" t="s">
        <v>961</v>
      </c>
      <c r="AC125" s="264">
        <v>0</v>
      </c>
    </row>
    <row r="126" spans="1:29" x14ac:dyDescent="0.25">
      <c r="A126" s="271" t="s">
        <v>961</v>
      </c>
      <c r="B126" s="263" t="s">
        <v>962</v>
      </c>
      <c r="C126" s="263" t="s">
        <v>1187</v>
      </c>
      <c r="D126" s="272">
        <v>44255</v>
      </c>
      <c r="E126" s="263" t="s">
        <v>1147</v>
      </c>
      <c r="F126" s="272">
        <v>44261</v>
      </c>
      <c r="G126" s="263" t="s">
        <v>965</v>
      </c>
      <c r="H126" s="263" t="s">
        <v>966</v>
      </c>
      <c r="I126" s="264">
        <v>50642</v>
      </c>
      <c r="J126" s="263" t="s">
        <v>967</v>
      </c>
      <c r="K126" s="263" t="s">
        <v>966</v>
      </c>
      <c r="L126" s="264">
        <v>50642</v>
      </c>
      <c r="M126" s="264">
        <v>596.14</v>
      </c>
      <c r="N126" s="263" t="s">
        <v>1186</v>
      </c>
      <c r="O126" s="263" t="s">
        <v>969</v>
      </c>
      <c r="P126" s="263" t="s">
        <v>970</v>
      </c>
      <c r="Q126" s="263" t="s">
        <v>961</v>
      </c>
      <c r="R126" s="263" t="s">
        <v>971</v>
      </c>
      <c r="S126" s="263" t="s">
        <v>972</v>
      </c>
      <c r="T126" s="263" t="s">
        <v>35</v>
      </c>
      <c r="U126" s="263" t="s">
        <v>961</v>
      </c>
      <c r="V126" s="263" t="s">
        <v>35</v>
      </c>
      <c r="W126" s="263" t="s">
        <v>973</v>
      </c>
      <c r="X126" s="263" t="s">
        <v>961</v>
      </c>
      <c r="Y126" s="272"/>
      <c r="Z126" s="263" t="s">
        <v>961</v>
      </c>
      <c r="AA126" s="263" t="s">
        <v>961</v>
      </c>
      <c r="AB126" s="263" t="s">
        <v>961</v>
      </c>
      <c r="AC126" s="264">
        <v>0</v>
      </c>
    </row>
    <row r="127" spans="1:29" x14ac:dyDescent="0.25">
      <c r="A127" s="271" t="s">
        <v>961</v>
      </c>
      <c r="B127" s="263" t="s">
        <v>962</v>
      </c>
      <c r="C127" s="263" t="s">
        <v>1188</v>
      </c>
      <c r="D127" s="272">
        <v>44255</v>
      </c>
      <c r="E127" s="263" t="s">
        <v>1147</v>
      </c>
      <c r="F127" s="272">
        <v>44261</v>
      </c>
      <c r="G127" s="263" t="s">
        <v>965</v>
      </c>
      <c r="H127" s="263" t="s">
        <v>966</v>
      </c>
      <c r="I127" s="264">
        <v>1570</v>
      </c>
      <c r="J127" s="263" t="s">
        <v>967</v>
      </c>
      <c r="K127" s="263" t="s">
        <v>966</v>
      </c>
      <c r="L127" s="264">
        <v>1570</v>
      </c>
      <c r="M127" s="264">
        <v>18.48</v>
      </c>
      <c r="N127" s="263" t="s">
        <v>1189</v>
      </c>
      <c r="O127" s="263" t="s">
        <v>969</v>
      </c>
      <c r="P127" s="263" t="s">
        <v>970</v>
      </c>
      <c r="Q127" s="263" t="s">
        <v>961</v>
      </c>
      <c r="R127" s="263" t="s">
        <v>971</v>
      </c>
      <c r="S127" s="263" t="s">
        <v>972</v>
      </c>
      <c r="T127" s="263" t="s">
        <v>35</v>
      </c>
      <c r="U127" s="263" t="s">
        <v>961</v>
      </c>
      <c r="V127" s="263" t="s">
        <v>35</v>
      </c>
      <c r="W127" s="263" t="s">
        <v>973</v>
      </c>
      <c r="X127" s="263" t="s">
        <v>961</v>
      </c>
      <c r="Y127" s="272"/>
      <c r="Z127" s="263" t="s">
        <v>961</v>
      </c>
      <c r="AA127" s="263" t="s">
        <v>961</v>
      </c>
      <c r="AB127" s="263" t="s">
        <v>961</v>
      </c>
      <c r="AC127" s="264">
        <v>0</v>
      </c>
    </row>
    <row r="128" spans="1:29" x14ac:dyDescent="0.25">
      <c r="A128" s="271" t="s">
        <v>961</v>
      </c>
      <c r="B128" s="263" t="s">
        <v>962</v>
      </c>
      <c r="C128" s="263" t="s">
        <v>1190</v>
      </c>
      <c r="D128" s="272">
        <v>44255</v>
      </c>
      <c r="E128" s="263" t="s">
        <v>1147</v>
      </c>
      <c r="F128" s="272">
        <v>44261</v>
      </c>
      <c r="G128" s="263" t="s">
        <v>965</v>
      </c>
      <c r="H128" s="263" t="s">
        <v>966</v>
      </c>
      <c r="I128" s="264">
        <v>1570</v>
      </c>
      <c r="J128" s="263" t="s">
        <v>967</v>
      </c>
      <c r="K128" s="263" t="s">
        <v>966</v>
      </c>
      <c r="L128" s="264">
        <v>1570</v>
      </c>
      <c r="M128" s="264">
        <v>18.48</v>
      </c>
      <c r="N128" s="263" t="s">
        <v>1191</v>
      </c>
      <c r="O128" s="263" t="s">
        <v>969</v>
      </c>
      <c r="P128" s="263" t="s">
        <v>970</v>
      </c>
      <c r="Q128" s="263" t="s">
        <v>961</v>
      </c>
      <c r="R128" s="263" t="s">
        <v>971</v>
      </c>
      <c r="S128" s="263" t="s">
        <v>972</v>
      </c>
      <c r="T128" s="263" t="s">
        <v>35</v>
      </c>
      <c r="U128" s="263" t="s">
        <v>961</v>
      </c>
      <c r="V128" s="263" t="s">
        <v>35</v>
      </c>
      <c r="W128" s="263" t="s">
        <v>973</v>
      </c>
      <c r="X128" s="263" t="s">
        <v>961</v>
      </c>
      <c r="Y128" s="272"/>
      <c r="Z128" s="263" t="s">
        <v>961</v>
      </c>
      <c r="AA128" s="263" t="s">
        <v>961</v>
      </c>
      <c r="AB128" s="263" t="s">
        <v>961</v>
      </c>
      <c r="AC128" s="264">
        <v>0</v>
      </c>
    </row>
    <row r="129" spans="1:29" x14ac:dyDescent="0.25">
      <c r="A129" s="271" t="s">
        <v>961</v>
      </c>
      <c r="B129" s="263" t="s">
        <v>962</v>
      </c>
      <c r="C129" s="263" t="s">
        <v>1192</v>
      </c>
      <c r="D129" s="272">
        <v>44255</v>
      </c>
      <c r="E129" s="263" t="s">
        <v>1193</v>
      </c>
      <c r="F129" s="272">
        <v>44261</v>
      </c>
      <c r="G129" s="263" t="s">
        <v>965</v>
      </c>
      <c r="H129" s="263" t="s">
        <v>966</v>
      </c>
      <c r="I129" s="264">
        <v>46798</v>
      </c>
      <c r="J129" s="263" t="s">
        <v>967</v>
      </c>
      <c r="K129" s="263" t="s">
        <v>966</v>
      </c>
      <c r="L129" s="264">
        <v>46798</v>
      </c>
      <c r="M129" s="264">
        <v>550.89</v>
      </c>
      <c r="N129" s="263" t="s">
        <v>1194</v>
      </c>
      <c r="O129" s="263" t="s">
        <v>969</v>
      </c>
      <c r="P129" s="263" t="s">
        <v>970</v>
      </c>
      <c r="Q129" s="263" t="s">
        <v>961</v>
      </c>
      <c r="R129" s="263" t="s">
        <v>971</v>
      </c>
      <c r="S129" s="263" t="s">
        <v>972</v>
      </c>
      <c r="T129" s="263" t="s">
        <v>35</v>
      </c>
      <c r="U129" s="263" t="s">
        <v>961</v>
      </c>
      <c r="V129" s="263" t="s">
        <v>35</v>
      </c>
      <c r="W129" s="263" t="s">
        <v>973</v>
      </c>
      <c r="X129" s="263" t="s">
        <v>961</v>
      </c>
      <c r="Y129" s="272"/>
      <c r="Z129" s="263" t="s">
        <v>961</v>
      </c>
      <c r="AA129" s="263" t="s">
        <v>961</v>
      </c>
      <c r="AB129" s="263" t="s">
        <v>961</v>
      </c>
      <c r="AC129" s="264">
        <v>0</v>
      </c>
    </row>
    <row r="130" spans="1:29" x14ac:dyDescent="0.25">
      <c r="A130" s="271" t="s">
        <v>961</v>
      </c>
      <c r="B130" s="263" t="s">
        <v>962</v>
      </c>
      <c r="C130" s="263" t="s">
        <v>1195</v>
      </c>
      <c r="D130" s="272">
        <v>44250</v>
      </c>
      <c r="E130" s="263" t="s">
        <v>1196</v>
      </c>
      <c r="F130" s="272">
        <v>44252</v>
      </c>
      <c r="G130" s="263" t="s">
        <v>965</v>
      </c>
      <c r="H130" s="263" t="s">
        <v>966</v>
      </c>
      <c r="I130" s="264">
        <v>19540</v>
      </c>
      <c r="J130" s="263" t="s">
        <v>967</v>
      </c>
      <c r="K130" s="263" t="s">
        <v>966</v>
      </c>
      <c r="L130" s="264">
        <v>19540</v>
      </c>
      <c r="M130" s="264">
        <v>230.02</v>
      </c>
      <c r="N130" s="263" t="s">
        <v>1197</v>
      </c>
      <c r="O130" s="263" t="s">
        <v>969</v>
      </c>
      <c r="P130" s="263" t="s">
        <v>970</v>
      </c>
      <c r="Q130" s="263" t="s">
        <v>961</v>
      </c>
      <c r="R130" s="263" t="s">
        <v>971</v>
      </c>
      <c r="S130" s="263" t="s">
        <v>972</v>
      </c>
      <c r="T130" s="263" t="s">
        <v>35</v>
      </c>
      <c r="U130" s="263" t="s">
        <v>961</v>
      </c>
      <c r="V130" s="263" t="s">
        <v>35</v>
      </c>
      <c r="W130" s="263" t="s">
        <v>973</v>
      </c>
      <c r="X130" s="263" t="s">
        <v>961</v>
      </c>
      <c r="Y130" s="272"/>
      <c r="Z130" s="263" t="s">
        <v>961</v>
      </c>
      <c r="AA130" s="263" t="s">
        <v>961</v>
      </c>
      <c r="AB130" s="263" t="s">
        <v>961</v>
      </c>
      <c r="AC130" s="264">
        <v>0</v>
      </c>
    </row>
    <row r="131" spans="1:29" x14ac:dyDescent="0.25">
      <c r="A131" s="271" t="s">
        <v>961</v>
      </c>
      <c r="B131" s="263" t="s">
        <v>962</v>
      </c>
      <c r="C131" s="263" t="s">
        <v>1198</v>
      </c>
      <c r="D131" s="272">
        <v>44250</v>
      </c>
      <c r="E131" s="263" t="s">
        <v>1196</v>
      </c>
      <c r="F131" s="272">
        <v>44252</v>
      </c>
      <c r="G131" s="263" t="s">
        <v>965</v>
      </c>
      <c r="H131" s="263" t="s">
        <v>966</v>
      </c>
      <c r="I131" s="264">
        <v>5961</v>
      </c>
      <c r="J131" s="263" t="s">
        <v>967</v>
      </c>
      <c r="K131" s="263" t="s">
        <v>966</v>
      </c>
      <c r="L131" s="264">
        <v>5961</v>
      </c>
      <c r="M131" s="264">
        <v>70.17</v>
      </c>
      <c r="N131" s="263" t="s">
        <v>1199</v>
      </c>
      <c r="O131" s="263" t="s">
        <v>969</v>
      </c>
      <c r="P131" s="263" t="s">
        <v>970</v>
      </c>
      <c r="Q131" s="263" t="s">
        <v>961</v>
      </c>
      <c r="R131" s="263" t="s">
        <v>971</v>
      </c>
      <c r="S131" s="263" t="s">
        <v>972</v>
      </c>
      <c r="T131" s="263" t="s">
        <v>35</v>
      </c>
      <c r="U131" s="263" t="s">
        <v>961</v>
      </c>
      <c r="V131" s="263" t="s">
        <v>35</v>
      </c>
      <c r="W131" s="263" t="s">
        <v>973</v>
      </c>
      <c r="X131" s="263" t="s">
        <v>961</v>
      </c>
      <c r="Y131" s="272"/>
      <c r="Z131" s="263" t="s">
        <v>961</v>
      </c>
      <c r="AA131" s="263" t="s">
        <v>961</v>
      </c>
      <c r="AB131" s="263" t="s">
        <v>961</v>
      </c>
      <c r="AC131" s="264">
        <v>0</v>
      </c>
    </row>
    <row r="132" spans="1:29" x14ac:dyDescent="0.25">
      <c r="A132" s="271" t="s">
        <v>961</v>
      </c>
      <c r="B132" s="263" t="s">
        <v>962</v>
      </c>
      <c r="C132" s="263" t="s">
        <v>1200</v>
      </c>
      <c r="D132" s="272">
        <v>44250</v>
      </c>
      <c r="E132" s="263" t="s">
        <v>1196</v>
      </c>
      <c r="F132" s="272">
        <v>44252</v>
      </c>
      <c r="G132" s="263" t="s">
        <v>965</v>
      </c>
      <c r="H132" s="263" t="s">
        <v>966</v>
      </c>
      <c r="I132" s="264">
        <v>17301</v>
      </c>
      <c r="J132" s="263" t="s">
        <v>967</v>
      </c>
      <c r="K132" s="263" t="s">
        <v>966</v>
      </c>
      <c r="L132" s="264">
        <v>17301</v>
      </c>
      <c r="M132" s="264">
        <v>203.66</v>
      </c>
      <c r="N132" s="263" t="s">
        <v>1201</v>
      </c>
      <c r="O132" s="263" t="s">
        <v>969</v>
      </c>
      <c r="P132" s="263" t="s">
        <v>970</v>
      </c>
      <c r="Q132" s="263" t="s">
        <v>961</v>
      </c>
      <c r="R132" s="263" t="s">
        <v>971</v>
      </c>
      <c r="S132" s="263" t="s">
        <v>972</v>
      </c>
      <c r="T132" s="263" t="s">
        <v>35</v>
      </c>
      <c r="U132" s="263" t="s">
        <v>961</v>
      </c>
      <c r="V132" s="263" t="s">
        <v>35</v>
      </c>
      <c r="W132" s="263" t="s">
        <v>973</v>
      </c>
      <c r="X132" s="263" t="s">
        <v>961</v>
      </c>
      <c r="Y132" s="272"/>
      <c r="Z132" s="263" t="s">
        <v>961</v>
      </c>
      <c r="AA132" s="263" t="s">
        <v>961</v>
      </c>
      <c r="AB132" s="263" t="s">
        <v>961</v>
      </c>
      <c r="AC132" s="264">
        <v>0</v>
      </c>
    </row>
    <row r="133" spans="1:29" x14ac:dyDescent="0.25">
      <c r="A133" s="271" t="s">
        <v>961</v>
      </c>
      <c r="B133" s="263" t="s">
        <v>962</v>
      </c>
      <c r="C133" s="263" t="s">
        <v>1202</v>
      </c>
      <c r="D133" s="272">
        <v>44250</v>
      </c>
      <c r="E133" s="263" t="s">
        <v>1196</v>
      </c>
      <c r="F133" s="272">
        <v>44252</v>
      </c>
      <c r="G133" s="263" t="s">
        <v>965</v>
      </c>
      <c r="H133" s="263" t="s">
        <v>966</v>
      </c>
      <c r="I133" s="264">
        <v>4383</v>
      </c>
      <c r="J133" s="263" t="s">
        <v>967</v>
      </c>
      <c r="K133" s="263" t="s">
        <v>966</v>
      </c>
      <c r="L133" s="264">
        <v>4383</v>
      </c>
      <c r="M133" s="264">
        <v>51.6</v>
      </c>
      <c r="N133" s="263" t="s">
        <v>1203</v>
      </c>
      <c r="O133" s="263" t="s">
        <v>969</v>
      </c>
      <c r="P133" s="263" t="s">
        <v>970</v>
      </c>
      <c r="Q133" s="263" t="s">
        <v>961</v>
      </c>
      <c r="R133" s="263" t="s">
        <v>971</v>
      </c>
      <c r="S133" s="263" t="s">
        <v>972</v>
      </c>
      <c r="T133" s="263" t="s">
        <v>35</v>
      </c>
      <c r="U133" s="263" t="s">
        <v>961</v>
      </c>
      <c r="V133" s="263" t="s">
        <v>35</v>
      </c>
      <c r="W133" s="263" t="s">
        <v>973</v>
      </c>
      <c r="X133" s="263" t="s">
        <v>961</v>
      </c>
      <c r="Y133" s="272"/>
      <c r="Z133" s="263" t="s">
        <v>961</v>
      </c>
      <c r="AA133" s="263" t="s">
        <v>961</v>
      </c>
      <c r="AB133" s="263" t="s">
        <v>961</v>
      </c>
      <c r="AC133" s="264">
        <v>0</v>
      </c>
    </row>
    <row r="134" spans="1:29" x14ac:dyDescent="0.25">
      <c r="A134" s="271" t="s">
        <v>961</v>
      </c>
      <c r="B134" s="263" t="s">
        <v>962</v>
      </c>
      <c r="C134" s="263" t="s">
        <v>1204</v>
      </c>
      <c r="D134" s="272">
        <v>44250</v>
      </c>
      <c r="E134" s="263" t="s">
        <v>1196</v>
      </c>
      <c r="F134" s="272">
        <v>44252</v>
      </c>
      <c r="G134" s="263" t="s">
        <v>965</v>
      </c>
      <c r="H134" s="263" t="s">
        <v>966</v>
      </c>
      <c r="I134" s="264">
        <v>22869</v>
      </c>
      <c r="J134" s="263" t="s">
        <v>967</v>
      </c>
      <c r="K134" s="263" t="s">
        <v>966</v>
      </c>
      <c r="L134" s="264">
        <v>22869</v>
      </c>
      <c r="M134" s="264">
        <v>269.20999999999998</v>
      </c>
      <c r="N134" s="263" t="s">
        <v>1205</v>
      </c>
      <c r="O134" s="263" t="s">
        <v>969</v>
      </c>
      <c r="P134" s="263" t="s">
        <v>970</v>
      </c>
      <c r="Q134" s="263" t="s">
        <v>961</v>
      </c>
      <c r="R134" s="263" t="s">
        <v>971</v>
      </c>
      <c r="S134" s="263" t="s">
        <v>972</v>
      </c>
      <c r="T134" s="263" t="s">
        <v>35</v>
      </c>
      <c r="U134" s="263" t="s">
        <v>961</v>
      </c>
      <c r="V134" s="263" t="s">
        <v>35</v>
      </c>
      <c r="W134" s="263" t="s">
        <v>973</v>
      </c>
      <c r="X134" s="263" t="s">
        <v>961</v>
      </c>
      <c r="Y134" s="272"/>
      <c r="Z134" s="263" t="s">
        <v>961</v>
      </c>
      <c r="AA134" s="263" t="s">
        <v>961</v>
      </c>
      <c r="AB134" s="263" t="s">
        <v>961</v>
      </c>
      <c r="AC134" s="264">
        <v>0</v>
      </c>
    </row>
    <row r="135" spans="1:29" x14ac:dyDescent="0.25">
      <c r="A135" s="271" t="s">
        <v>961</v>
      </c>
      <c r="B135" s="263" t="s">
        <v>962</v>
      </c>
      <c r="C135" s="263" t="s">
        <v>1206</v>
      </c>
      <c r="D135" s="272">
        <v>44250</v>
      </c>
      <c r="E135" s="263" t="s">
        <v>1196</v>
      </c>
      <c r="F135" s="272">
        <v>44252</v>
      </c>
      <c r="G135" s="263" t="s">
        <v>965</v>
      </c>
      <c r="H135" s="263" t="s">
        <v>966</v>
      </c>
      <c r="I135" s="264">
        <v>3617</v>
      </c>
      <c r="J135" s="263" t="s">
        <v>967</v>
      </c>
      <c r="K135" s="263" t="s">
        <v>966</v>
      </c>
      <c r="L135" s="264">
        <v>3617</v>
      </c>
      <c r="M135" s="264">
        <v>42.58</v>
      </c>
      <c r="N135" s="263" t="s">
        <v>1207</v>
      </c>
      <c r="O135" s="263" t="s">
        <v>969</v>
      </c>
      <c r="P135" s="263" t="s">
        <v>970</v>
      </c>
      <c r="Q135" s="263" t="s">
        <v>961</v>
      </c>
      <c r="R135" s="263" t="s">
        <v>971</v>
      </c>
      <c r="S135" s="263" t="s">
        <v>972</v>
      </c>
      <c r="T135" s="263" t="s">
        <v>35</v>
      </c>
      <c r="U135" s="263" t="s">
        <v>961</v>
      </c>
      <c r="V135" s="263" t="s">
        <v>35</v>
      </c>
      <c r="W135" s="263" t="s">
        <v>973</v>
      </c>
      <c r="X135" s="263" t="s">
        <v>961</v>
      </c>
      <c r="Y135" s="272"/>
      <c r="Z135" s="263" t="s">
        <v>961</v>
      </c>
      <c r="AA135" s="263" t="s">
        <v>961</v>
      </c>
      <c r="AB135" s="263" t="s">
        <v>961</v>
      </c>
      <c r="AC135" s="264">
        <v>0</v>
      </c>
    </row>
    <row r="136" spans="1:29" x14ac:dyDescent="0.25">
      <c r="A136" s="271" t="s">
        <v>961</v>
      </c>
      <c r="B136" s="263" t="s">
        <v>962</v>
      </c>
      <c r="C136" s="263" t="s">
        <v>1208</v>
      </c>
      <c r="D136" s="272">
        <v>44250</v>
      </c>
      <c r="E136" s="263" t="s">
        <v>1209</v>
      </c>
      <c r="F136" s="272">
        <v>44252</v>
      </c>
      <c r="G136" s="263" t="s">
        <v>965</v>
      </c>
      <c r="H136" s="263" t="s">
        <v>966</v>
      </c>
      <c r="I136" s="264">
        <v>2016</v>
      </c>
      <c r="J136" s="263" t="s">
        <v>967</v>
      </c>
      <c r="K136" s="263" t="s">
        <v>966</v>
      </c>
      <c r="L136" s="264">
        <v>2016</v>
      </c>
      <c r="M136" s="264">
        <v>23.73</v>
      </c>
      <c r="N136" s="263" t="s">
        <v>1210</v>
      </c>
      <c r="O136" s="263" t="s">
        <v>969</v>
      </c>
      <c r="P136" s="263" t="s">
        <v>970</v>
      </c>
      <c r="Q136" s="263" t="s">
        <v>961</v>
      </c>
      <c r="R136" s="263" t="s">
        <v>971</v>
      </c>
      <c r="S136" s="263" t="s">
        <v>972</v>
      </c>
      <c r="T136" s="263" t="s">
        <v>35</v>
      </c>
      <c r="U136" s="263" t="s">
        <v>961</v>
      </c>
      <c r="V136" s="263" t="s">
        <v>35</v>
      </c>
      <c r="W136" s="263" t="s">
        <v>973</v>
      </c>
      <c r="X136" s="263" t="s">
        <v>961</v>
      </c>
      <c r="Y136" s="272"/>
      <c r="Z136" s="263" t="s">
        <v>961</v>
      </c>
      <c r="AA136" s="263" t="s">
        <v>961</v>
      </c>
      <c r="AB136" s="263" t="s">
        <v>961</v>
      </c>
      <c r="AC136" s="264">
        <v>0</v>
      </c>
    </row>
    <row r="137" spans="1:29" x14ac:dyDescent="0.25">
      <c r="A137" s="271" t="s">
        <v>961</v>
      </c>
      <c r="B137" s="263" t="s">
        <v>962</v>
      </c>
      <c r="C137" s="263" t="s">
        <v>1211</v>
      </c>
      <c r="D137" s="272">
        <v>44250</v>
      </c>
      <c r="E137" s="263" t="s">
        <v>1209</v>
      </c>
      <c r="F137" s="272">
        <v>44252</v>
      </c>
      <c r="G137" s="263" t="s">
        <v>965</v>
      </c>
      <c r="H137" s="263" t="s">
        <v>966</v>
      </c>
      <c r="I137" s="264">
        <v>15761</v>
      </c>
      <c r="J137" s="263" t="s">
        <v>967</v>
      </c>
      <c r="K137" s="263" t="s">
        <v>966</v>
      </c>
      <c r="L137" s="264">
        <v>15761</v>
      </c>
      <c r="M137" s="264">
        <v>185.53</v>
      </c>
      <c r="N137" s="263" t="s">
        <v>1212</v>
      </c>
      <c r="O137" s="263" t="s">
        <v>969</v>
      </c>
      <c r="P137" s="263" t="s">
        <v>970</v>
      </c>
      <c r="Q137" s="263" t="s">
        <v>961</v>
      </c>
      <c r="R137" s="263" t="s">
        <v>971</v>
      </c>
      <c r="S137" s="263" t="s">
        <v>972</v>
      </c>
      <c r="T137" s="263" t="s">
        <v>35</v>
      </c>
      <c r="U137" s="263" t="s">
        <v>961</v>
      </c>
      <c r="V137" s="263" t="s">
        <v>35</v>
      </c>
      <c r="W137" s="263" t="s">
        <v>973</v>
      </c>
      <c r="X137" s="263" t="s">
        <v>961</v>
      </c>
      <c r="Y137" s="272"/>
      <c r="Z137" s="263" t="s">
        <v>961</v>
      </c>
      <c r="AA137" s="263" t="s">
        <v>961</v>
      </c>
      <c r="AB137" s="263" t="s">
        <v>961</v>
      </c>
      <c r="AC137" s="264">
        <v>0</v>
      </c>
    </row>
    <row r="138" spans="1:29" x14ac:dyDescent="0.25">
      <c r="A138" s="271" t="s">
        <v>961</v>
      </c>
      <c r="B138" s="263" t="s">
        <v>962</v>
      </c>
      <c r="C138" s="263" t="s">
        <v>1213</v>
      </c>
      <c r="D138" s="272">
        <v>44250</v>
      </c>
      <c r="E138" s="263" t="s">
        <v>1214</v>
      </c>
      <c r="F138" s="272">
        <v>44252</v>
      </c>
      <c r="G138" s="263" t="s">
        <v>965</v>
      </c>
      <c r="H138" s="263" t="s">
        <v>966</v>
      </c>
      <c r="I138" s="264">
        <v>3152</v>
      </c>
      <c r="J138" s="263" t="s">
        <v>967</v>
      </c>
      <c r="K138" s="263" t="s">
        <v>966</v>
      </c>
      <c r="L138" s="264">
        <v>3152</v>
      </c>
      <c r="M138" s="264">
        <v>37.1</v>
      </c>
      <c r="N138" s="263" t="s">
        <v>1215</v>
      </c>
      <c r="O138" s="263" t="s">
        <v>969</v>
      </c>
      <c r="P138" s="263" t="s">
        <v>970</v>
      </c>
      <c r="Q138" s="263" t="s">
        <v>961</v>
      </c>
      <c r="R138" s="263" t="s">
        <v>971</v>
      </c>
      <c r="S138" s="263" t="s">
        <v>972</v>
      </c>
      <c r="T138" s="263" t="s">
        <v>35</v>
      </c>
      <c r="U138" s="263" t="s">
        <v>961</v>
      </c>
      <c r="V138" s="263" t="s">
        <v>35</v>
      </c>
      <c r="W138" s="263" t="s">
        <v>973</v>
      </c>
      <c r="X138" s="263" t="s">
        <v>961</v>
      </c>
      <c r="Y138" s="272"/>
      <c r="Z138" s="263" t="s">
        <v>961</v>
      </c>
      <c r="AA138" s="263" t="s">
        <v>961</v>
      </c>
      <c r="AB138" s="263" t="s">
        <v>961</v>
      </c>
      <c r="AC138" s="264">
        <v>0</v>
      </c>
    </row>
    <row r="139" spans="1:29" x14ac:dyDescent="0.25">
      <c r="A139" s="271" t="s">
        <v>961</v>
      </c>
      <c r="B139" s="263" t="s">
        <v>962</v>
      </c>
      <c r="C139" s="263" t="s">
        <v>1216</v>
      </c>
      <c r="D139" s="272">
        <v>44250</v>
      </c>
      <c r="E139" s="263" t="s">
        <v>1214</v>
      </c>
      <c r="F139" s="272">
        <v>44252</v>
      </c>
      <c r="G139" s="263" t="s">
        <v>965</v>
      </c>
      <c r="H139" s="263" t="s">
        <v>966</v>
      </c>
      <c r="I139" s="264">
        <v>16862</v>
      </c>
      <c r="J139" s="263" t="s">
        <v>967</v>
      </c>
      <c r="K139" s="263" t="s">
        <v>966</v>
      </c>
      <c r="L139" s="264">
        <v>16862</v>
      </c>
      <c r="M139" s="264">
        <v>198.49</v>
      </c>
      <c r="N139" s="263" t="s">
        <v>1217</v>
      </c>
      <c r="O139" s="263" t="s">
        <v>969</v>
      </c>
      <c r="P139" s="263" t="s">
        <v>970</v>
      </c>
      <c r="Q139" s="263" t="s">
        <v>961</v>
      </c>
      <c r="R139" s="263" t="s">
        <v>971</v>
      </c>
      <c r="S139" s="263" t="s">
        <v>972</v>
      </c>
      <c r="T139" s="263" t="s">
        <v>35</v>
      </c>
      <c r="U139" s="263" t="s">
        <v>961</v>
      </c>
      <c r="V139" s="263" t="s">
        <v>35</v>
      </c>
      <c r="W139" s="263" t="s">
        <v>973</v>
      </c>
      <c r="X139" s="263" t="s">
        <v>961</v>
      </c>
      <c r="Y139" s="272"/>
      <c r="Z139" s="263" t="s">
        <v>961</v>
      </c>
      <c r="AA139" s="263" t="s">
        <v>961</v>
      </c>
      <c r="AB139" s="263" t="s">
        <v>961</v>
      </c>
      <c r="AC139" s="264">
        <v>0</v>
      </c>
    </row>
    <row r="140" spans="1:29" x14ac:dyDescent="0.25">
      <c r="A140" s="271" t="s">
        <v>961</v>
      </c>
      <c r="B140" s="263" t="s">
        <v>962</v>
      </c>
      <c r="C140" s="263" t="s">
        <v>1218</v>
      </c>
      <c r="D140" s="272">
        <v>44250</v>
      </c>
      <c r="E140" s="263" t="s">
        <v>1214</v>
      </c>
      <c r="F140" s="272">
        <v>44252</v>
      </c>
      <c r="G140" s="263" t="s">
        <v>965</v>
      </c>
      <c r="H140" s="263" t="s">
        <v>966</v>
      </c>
      <c r="I140" s="264">
        <v>15991</v>
      </c>
      <c r="J140" s="263" t="s">
        <v>967</v>
      </c>
      <c r="K140" s="263" t="s">
        <v>966</v>
      </c>
      <c r="L140" s="264">
        <v>15991</v>
      </c>
      <c r="M140" s="264">
        <v>188.24</v>
      </c>
      <c r="N140" s="263" t="s">
        <v>1219</v>
      </c>
      <c r="O140" s="263" t="s">
        <v>969</v>
      </c>
      <c r="P140" s="263" t="s">
        <v>970</v>
      </c>
      <c r="Q140" s="263" t="s">
        <v>961</v>
      </c>
      <c r="R140" s="263" t="s">
        <v>971</v>
      </c>
      <c r="S140" s="263" t="s">
        <v>972</v>
      </c>
      <c r="T140" s="263" t="s">
        <v>35</v>
      </c>
      <c r="U140" s="263" t="s">
        <v>961</v>
      </c>
      <c r="V140" s="263" t="s">
        <v>35</v>
      </c>
      <c r="W140" s="263" t="s">
        <v>973</v>
      </c>
      <c r="X140" s="263" t="s">
        <v>961</v>
      </c>
      <c r="Y140" s="272"/>
      <c r="Z140" s="263" t="s">
        <v>961</v>
      </c>
      <c r="AA140" s="263" t="s">
        <v>961</v>
      </c>
      <c r="AB140" s="263" t="s">
        <v>961</v>
      </c>
      <c r="AC140" s="264">
        <v>0</v>
      </c>
    </row>
    <row r="141" spans="1:29" x14ac:dyDescent="0.25">
      <c r="A141" s="271" t="s">
        <v>961</v>
      </c>
      <c r="B141" s="263" t="s">
        <v>962</v>
      </c>
      <c r="C141" s="263" t="s">
        <v>1220</v>
      </c>
      <c r="D141" s="272">
        <v>44250</v>
      </c>
      <c r="E141" s="263" t="s">
        <v>1214</v>
      </c>
      <c r="F141" s="272">
        <v>44252</v>
      </c>
      <c r="G141" s="263" t="s">
        <v>965</v>
      </c>
      <c r="H141" s="263" t="s">
        <v>966</v>
      </c>
      <c r="I141" s="264">
        <v>2218</v>
      </c>
      <c r="J141" s="263" t="s">
        <v>967</v>
      </c>
      <c r="K141" s="263" t="s">
        <v>966</v>
      </c>
      <c r="L141" s="264">
        <v>2218</v>
      </c>
      <c r="M141" s="264">
        <v>26.11</v>
      </c>
      <c r="N141" s="263" t="s">
        <v>1221</v>
      </c>
      <c r="O141" s="263" t="s">
        <v>969</v>
      </c>
      <c r="P141" s="263" t="s">
        <v>970</v>
      </c>
      <c r="Q141" s="263" t="s">
        <v>961</v>
      </c>
      <c r="R141" s="263" t="s">
        <v>971</v>
      </c>
      <c r="S141" s="263" t="s">
        <v>972</v>
      </c>
      <c r="T141" s="263" t="s">
        <v>35</v>
      </c>
      <c r="U141" s="263" t="s">
        <v>961</v>
      </c>
      <c r="V141" s="263" t="s">
        <v>35</v>
      </c>
      <c r="W141" s="263" t="s">
        <v>973</v>
      </c>
      <c r="X141" s="263" t="s">
        <v>961</v>
      </c>
      <c r="Y141" s="272"/>
      <c r="Z141" s="263" t="s">
        <v>961</v>
      </c>
      <c r="AA141" s="263" t="s">
        <v>961</v>
      </c>
      <c r="AB141" s="263" t="s">
        <v>961</v>
      </c>
      <c r="AC141" s="264">
        <v>0</v>
      </c>
    </row>
    <row r="142" spans="1:29" x14ac:dyDescent="0.25">
      <c r="A142" s="271" t="s">
        <v>961</v>
      </c>
      <c r="B142" s="263" t="s">
        <v>962</v>
      </c>
      <c r="C142" s="263" t="s">
        <v>1222</v>
      </c>
      <c r="D142" s="272">
        <v>44250</v>
      </c>
      <c r="E142" s="263" t="s">
        <v>1214</v>
      </c>
      <c r="F142" s="272">
        <v>44252</v>
      </c>
      <c r="G142" s="263" t="s">
        <v>965</v>
      </c>
      <c r="H142" s="263" t="s">
        <v>966</v>
      </c>
      <c r="I142" s="264">
        <v>14132</v>
      </c>
      <c r="J142" s="263" t="s">
        <v>967</v>
      </c>
      <c r="K142" s="263" t="s">
        <v>966</v>
      </c>
      <c r="L142" s="264">
        <v>14132</v>
      </c>
      <c r="M142" s="264">
        <v>166.36</v>
      </c>
      <c r="N142" s="263" t="s">
        <v>1223</v>
      </c>
      <c r="O142" s="263" t="s">
        <v>969</v>
      </c>
      <c r="P142" s="263" t="s">
        <v>970</v>
      </c>
      <c r="Q142" s="263" t="s">
        <v>961</v>
      </c>
      <c r="R142" s="263" t="s">
        <v>971</v>
      </c>
      <c r="S142" s="263" t="s">
        <v>972</v>
      </c>
      <c r="T142" s="263" t="s">
        <v>35</v>
      </c>
      <c r="U142" s="263" t="s">
        <v>961</v>
      </c>
      <c r="V142" s="263" t="s">
        <v>35</v>
      </c>
      <c r="W142" s="263" t="s">
        <v>973</v>
      </c>
      <c r="X142" s="263" t="s">
        <v>961</v>
      </c>
      <c r="Y142" s="272"/>
      <c r="Z142" s="263" t="s">
        <v>961</v>
      </c>
      <c r="AA142" s="263" t="s">
        <v>961</v>
      </c>
      <c r="AB142" s="263" t="s">
        <v>961</v>
      </c>
      <c r="AC142" s="264">
        <v>0</v>
      </c>
    </row>
    <row r="143" spans="1:29" x14ac:dyDescent="0.25">
      <c r="A143" s="271" t="s">
        <v>961</v>
      </c>
      <c r="B143" s="263" t="s">
        <v>962</v>
      </c>
      <c r="C143" s="263" t="s">
        <v>1224</v>
      </c>
      <c r="D143" s="272">
        <v>44250</v>
      </c>
      <c r="E143" s="263" t="s">
        <v>1214</v>
      </c>
      <c r="F143" s="272">
        <v>44252</v>
      </c>
      <c r="G143" s="263" t="s">
        <v>965</v>
      </c>
      <c r="H143" s="263" t="s">
        <v>966</v>
      </c>
      <c r="I143" s="264">
        <v>2333</v>
      </c>
      <c r="J143" s="263" t="s">
        <v>967</v>
      </c>
      <c r="K143" s="263" t="s">
        <v>966</v>
      </c>
      <c r="L143" s="264">
        <v>2333</v>
      </c>
      <c r="M143" s="264">
        <v>27.46</v>
      </c>
      <c r="N143" s="263" t="s">
        <v>1225</v>
      </c>
      <c r="O143" s="263" t="s">
        <v>969</v>
      </c>
      <c r="P143" s="263" t="s">
        <v>970</v>
      </c>
      <c r="Q143" s="263" t="s">
        <v>961</v>
      </c>
      <c r="R143" s="263" t="s">
        <v>971</v>
      </c>
      <c r="S143" s="263" t="s">
        <v>972</v>
      </c>
      <c r="T143" s="263" t="s">
        <v>35</v>
      </c>
      <c r="U143" s="263" t="s">
        <v>961</v>
      </c>
      <c r="V143" s="263" t="s">
        <v>35</v>
      </c>
      <c r="W143" s="263" t="s">
        <v>973</v>
      </c>
      <c r="X143" s="263" t="s">
        <v>961</v>
      </c>
      <c r="Y143" s="272"/>
      <c r="Z143" s="263" t="s">
        <v>961</v>
      </c>
      <c r="AA143" s="263" t="s">
        <v>961</v>
      </c>
      <c r="AB143" s="263" t="s">
        <v>961</v>
      </c>
      <c r="AC143" s="264">
        <v>0</v>
      </c>
    </row>
    <row r="144" spans="1:29" x14ac:dyDescent="0.25">
      <c r="A144" s="271" t="s">
        <v>961</v>
      </c>
      <c r="B144" s="263" t="s">
        <v>962</v>
      </c>
      <c r="C144" s="263" t="s">
        <v>1226</v>
      </c>
      <c r="D144" s="272">
        <v>44250</v>
      </c>
      <c r="E144" s="263" t="s">
        <v>1214</v>
      </c>
      <c r="F144" s="272">
        <v>44252</v>
      </c>
      <c r="G144" s="263" t="s">
        <v>965</v>
      </c>
      <c r="H144" s="263" t="s">
        <v>966</v>
      </c>
      <c r="I144" s="264">
        <v>2089</v>
      </c>
      <c r="J144" s="263" t="s">
        <v>967</v>
      </c>
      <c r="K144" s="263" t="s">
        <v>966</v>
      </c>
      <c r="L144" s="264">
        <v>2089</v>
      </c>
      <c r="M144" s="264">
        <v>24.59</v>
      </c>
      <c r="N144" s="263" t="s">
        <v>1227</v>
      </c>
      <c r="O144" s="263" t="s">
        <v>969</v>
      </c>
      <c r="P144" s="263" t="s">
        <v>970</v>
      </c>
      <c r="Q144" s="263" t="s">
        <v>961</v>
      </c>
      <c r="R144" s="263" t="s">
        <v>971</v>
      </c>
      <c r="S144" s="263" t="s">
        <v>972</v>
      </c>
      <c r="T144" s="263" t="s">
        <v>35</v>
      </c>
      <c r="U144" s="263" t="s">
        <v>961</v>
      </c>
      <c r="V144" s="263" t="s">
        <v>35</v>
      </c>
      <c r="W144" s="263" t="s">
        <v>973</v>
      </c>
      <c r="X144" s="263" t="s">
        <v>961</v>
      </c>
      <c r="Y144" s="272"/>
      <c r="Z144" s="263" t="s">
        <v>961</v>
      </c>
      <c r="AA144" s="263" t="s">
        <v>961</v>
      </c>
      <c r="AB144" s="263" t="s">
        <v>961</v>
      </c>
      <c r="AC144" s="264">
        <v>0</v>
      </c>
    </row>
    <row r="145" spans="1:29" x14ac:dyDescent="0.25">
      <c r="A145" s="271" t="s">
        <v>961</v>
      </c>
      <c r="B145" s="263" t="s">
        <v>962</v>
      </c>
      <c r="C145" s="263" t="s">
        <v>1228</v>
      </c>
      <c r="D145" s="272">
        <v>44250</v>
      </c>
      <c r="E145" s="263" t="s">
        <v>1214</v>
      </c>
      <c r="F145" s="272">
        <v>44252</v>
      </c>
      <c r="G145" s="263" t="s">
        <v>965</v>
      </c>
      <c r="H145" s="263" t="s">
        <v>966</v>
      </c>
      <c r="I145" s="264">
        <v>16943</v>
      </c>
      <c r="J145" s="263" t="s">
        <v>967</v>
      </c>
      <c r="K145" s="263" t="s">
        <v>966</v>
      </c>
      <c r="L145" s="264">
        <v>16943</v>
      </c>
      <c r="M145" s="264">
        <v>199.45</v>
      </c>
      <c r="N145" s="263" t="s">
        <v>1229</v>
      </c>
      <c r="O145" s="263" t="s">
        <v>969</v>
      </c>
      <c r="P145" s="263" t="s">
        <v>970</v>
      </c>
      <c r="Q145" s="263" t="s">
        <v>961</v>
      </c>
      <c r="R145" s="263" t="s">
        <v>971</v>
      </c>
      <c r="S145" s="263" t="s">
        <v>972</v>
      </c>
      <c r="T145" s="263" t="s">
        <v>35</v>
      </c>
      <c r="U145" s="263" t="s">
        <v>961</v>
      </c>
      <c r="V145" s="263" t="s">
        <v>35</v>
      </c>
      <c r="W145" s="263" t="s">
        <v>973</v>
      </c>
      <c r="X145" s="263" t="s">
        <v>961</v>
      </c>
      <c r="Y145" s="272"/>
      <c r="Z145" s="263" t="s">
        <v>961</v>
      </c>
      <c r="AA145" s="263" t="s">
        <v>961</v>
      </c>
      <c r="AB145" s="263" t="s">
        <v>961</v>
      </c>
      <c r="AC145" s="264">
        <v>0</v>
      </c>
    </row>
    <row r="146" spans="1:29" x14ac:dyDescent="0.25">
      <c r="A146" s="271" t="s">
        <v>961</v>
      </c>
      <c r="B146" s="263" t="s">
        <v>962</v>
      </c>
      <c r="C146" s="263" t="s">
        <v>1230</v>
      </c>
      <c r="D146" s="272">
        <v>44255</v>
      </c>
      <c r="E146" s="263" t="s">
        <v>1214</v>
      </c>
      <c r="F146" s="272">
        <v>44256</v>
      </c>
      <c r="G146" s="263" t="s">
        <v>965</v>
      </c>
      <c r="H146" s="263" t="s">
        <v>966</v>
      </c>
      <c r="I146" s="264">
        <v>2590</v>
      </c>
      <c r="J146" s="263" t="s">
        <v>967</v>
      </c>
      <c r="K146" s="263" t="s">
        <v>966</v>
      </c>
      <c r="L146" s="264">
        <v>2590</v>
      </c>
      <c r="M146" s="264">
        <v>30.49</v>
      </c>
      <c r="N146" s="263" t="s">
        <v>1231</v>
      </c>
      <c r="O146" s="263" t="s">
        <v>969</v>
      </c>
      <c r="P146" s="263" t="s">
        <v>970</v>
      </c>
      <c r="Q146" s="263" t="s">
        <v>961</v>
      </c>
      <c r="R146" s="263" t="s">
        <v>971</v>
      </c>
      <c r="S146" s="263" t="s">
        <v>972</v>
      </c>
      <c r="T146" s="263" t="s">
        <v>35</v>
      </c>
      <c r="U146" s="263" t="s">
        <v>961</v>
      </c>
      <c r="V146" s="263" t="s">
        <v>35</v>
      </c>
      <c r="W146" s="263" t="s">
        <v>973</v>
      </c>
      <c r="X146" s="263" t="s">
        <v>961</v>
      </c>
      <c r="Y146" s="272"/>
      <c r="Z146" s="263" t="s">
        <v>961</v>
      </c>
      <c r="AA146" s="263" t="s">
        <v>961</v>
      </c>
      <c r="AB146" s="263" t="s">
        <v>961</v>
      </c>
      <c r="AC146" s="264">
        <v>0</v>
      </c>
    </row>
    <row r="147" spans="1:29" x14ac:dyDescent="0.25">
      <c r="A147" s="271" t="s">
        <v>961</v>
      </c>
      <c r="B147" s="263" t="s">
        <v>962</v>
      </c>
      <c r="C147" s="263" t="s">
        <v>1232</v>
      </c>
      <c r="D147" s="272">
        <v>44250</v>
      </c>
      <c r="E147" s="263" t="s">
        <v>1233</v>
      </c>
      <c r="F147" s="272">
        <v>44252</v>
      </c>
      <c r="G147" s="263" t="s">
        <v>965</v>
      </c>
      <c r="H147" s="263" t="s">
        <v>966</v>
      </c>
      <c r="I147" s="264">
        <v>8821</v>
      </c>
      <c r="J147" s="263" t="s">
        <v>967</v>
      </c>
      <c r="K147" s="263" t="s">
        <v>966</v>
      </c>
      <c r="L147" s="264">
        <v>8821</v>
      </c>
      <c r="M147" s="264">
        <v>103.84</v>
      </c>
      <c r="N147" s="263" t="s">
        <v>1234</v>
      </c>
      <c r="O147" s="263" t="s">
        <v>969</v>
      </c>
      <c r="P147" s="263" t="s">
        <v>970</v>
      </c>
      <c r="Q147" s="263" t="s">
        <v>961</v>
      </c>
      <c r="R147" s="263" t="s">
        <v>971</v>
      </c>
      <c r="S147" s="263" t="s">
        <v>972</v>
      </c>
      <c r="T147" s="263" t="s">
        <v>35</v>
      </c>
      <c r="U147" s="263" t="s">
        <v>961</v>
      </c>
      <c r="V147" s="263" t="s">
        <v>35</v>
      </c>
      <c r="W147" s="263" t="s">
        <v>973</v>
      </c>
      <c r="X147" s="263" t="s">
        <v>961</v>
      </c>
      <c r="Y147" s="272"/>
      <c r="Z147" s="263" t="s">
        <v>961</v>
      </c>
      <c r="AA147" s="263" t="s">
        <v>961</v>
      </c>
      <c r="AB147" s="263" t="s">
        <v>961</v>
      </c>
      <c r="AC147" s="264">
        <v>0</v>
      </c>
    </row>
    <row r="148" spans="1:29" x14ac:dyDescent="0.25">
      <c r="A148" s="271" t="s">
        <v>961</v>
      </c>
      <c r="B148" s="263" t="s">
        <v>962</v>
      </c>
      <c r="C148" s="263" t="s">
        <v>1235</v>
      </c>
      <c r="D148" s="272">
        <v>44250</v>
      </c>
      <c r="E148" s="263" t="s">
        <v>1233</v>
      </c>
      <c r="F148" s="272">
        <v>44252</v>
      </c>
      <c r="G148" s="263" t="s">
        <v>965</v>
      </c>
      <c r="H148" s="263" t="s">
        <v>966</v>
      </c>
      <c r="I148" s="264">
        <v>19676</v>
      </c>
      <c r="J148" s="263" t="s">
        <v>967</v>
      </c>
      <c r="K148" s="263" t="s">
        <v>966</v>
      </c>
      <c r="L148" s="264">
        <v>19676</v>
      </c>
      <c r="M148" s="264">
        <v>231.62</v>
      </c>
      <c r="N148" s="263" t="s">
        <v>1236</v>
      </c>
      <c r="O148" s="263" t="s">
        <v>969</v>
      </c>
      <c r="P148" s="263" t="s">
        <v>970</v>
      </c>
      <c r="Q148" s="263" t="s">
        <v>961</v>
      </c>
      <c r="R148" s="263" t="s">
        <v>971</v>
      </c>
      <c r="S148" s="263" t="s">
        <v>972</v>
      </c>
      <c r="T148" s="263" t="s">
        <v>35</v>
      </c>
      <c r="U148" s="263" t="s">
        <v>961</v>
      </c>
      <c r="V148" s="263" t="s">
        <v>35</v>
      </c>
      <c r="W148" s="263" t="s">
        <v>973</v>
      </c>
      <c r="X148" s="263" t="s">
        <v>961</v>
      </c>
      <c r="Y148" s="272"/>
      <c r="Z148" s="263" t="s">
        <v>961</v>
      </c>
      <c r="AA148" s="263" t="s">
        <v>961</v>
      </c>
      <c r="AB148" s="263" t="s">
        <v>961</v>
      </c>
      <c r="AC148" s="264">
        <v>0</v>
      </c>
    </row>
    <row r="149" spans="1:29" x14ac:dyDescent="0.25">
      <c r="A149" s="271" t="s">
        <v>961</v>
      </c>
      <c r="B149" s="263" t="s">
        <v>962</v>
      </c>
      <c r="C149" s="263" t="s">
        <v>1237</v>
      </c>
      <c r="D149" s="272">
        <v>44250</v>
      </c>
      <c r="E149" s="263" t="s">
        <v>1233</v>
      </c>
      <c r="F149" s="272">
        <v>44252</v>
      </c>
      <c r="G149" s="263" t="s">
        <v>965</v>
      </c>
      <c r="H149" s="263" t="s">
        <v>966</v>
      </c>
      <c r="I149" s="264">
        <v>764</v>
      </c>
      <c r="J149" s="263" t="s">
        <v>967</v>
      </c>
      <c r="K149" s="263" t="s">
        <v>966</v>
      </c>
      <c r="L149" s="264">
        <v>764</v>
      </c>
      <c r="M149" s="264">
        <v>8.99</v>
      </c>
      <c r="N149" s="263" t="s">
        <v>1236</v>
      </c>
      <c r="O149" s="263" t="s">
        <v>969</v>
      </c>
      <c r="P149" s="263" t="s">
        <v>970</v>
      </c>
      <c r="Q149" s="263" t="s">
        <v>961</v>
      </c>
      <c r="R149" s="263" t="s">
        <v>971</v>
      </c>
      <c r="S149" s="263" t="s">
        <v>972</v>
      </c>
      <c r="T149" s="263" t="s">
        <v>35</v>
      </c>
      <c r="U149" s="263" t="s">
        <v>961</v>
      </c>
      <c r="V149" s="263" t="s">
        <v>35</v>
      </c>
      <c r="W149" s="263" t="s">
        <v>973</v>
      </c>
      <c r="X149" s="263" t="s">
        <v>961</v>
      </c>
      <c r="Y149" s="272"/>
      <c r="Z149" s="263" t="s">
        <v>961</v>
      </c>
      <c r="AA149" s="263" t="s">
        <v>961</v>
      </c>
      <c r="AB149" s="263" t="s">
        <v>961</v>
      </c>
      <c r="AC149" s="264">
        <v>0</v>
      </c>
    </row>
    <row r="150" spans="1:29" x14ac:dyDescent="0.25">
      <c r="A150" s="271" t="s">
        <v>961</v>
      </c>
      <c r="B150" s="263" t="s">
        <v>962</v>
      </c>
      <c r="C150" s="263" t="s">
        <v>1238</v>
      </c>
      <c r="D150" s="272">
        <v>44250</v>
      </c>
      <c r="E150" s="263" t="s">
        <v>1233</v>
      </c>
      <c r="F150" s="272">
        <v>44252</v>
      </c>
      <c r="G150" s="263" t="s">
        <v>965</v>
      </c>
      <c r="H150" s="263" t="s">
        <v>966</v>
      </c>
      <c r="I150" s="264">
        <v>2840</v>
      </c>
      <c r="J150" s="263" t="s">
        <v>967</v>
      </c>
      <c r="K150" s="263" t="s">
        <v>966</v>
      </c>
      <c r="L150" s="264">
        <v>2840</v>
      </c>
      <c r="M150" s="264">
        <v>33.43</v>
      </c>
      <c r="N150" s="263" t="s">
        <v>1239</v>
      </c>
      <c r="O150" s="263" t="s">
        <v>969</v>
      </c>
      <c r="P150" s="263" t="s">
        <v>970</v>
      </c>
      <c r="Q150" s="263" t="s">
        <v>961</v>
      </c>
      <c r="R150" s="263" t="s">
        <v>971</v>
      </c>
      <c r="S150" s="263" t="s">
        <v>972</v>
      </c>
      <c r="T150" s="263" t="s">
        <v>35</v>
      </c>
      <c r="U150" s="263" t="s">
        <v>961</v>
      </c>
      <c r="V150" s="263" t="s">
        <v>35</v>
      </c>
      <c r="W150" s="263" t="s">
        <v>973</v>
      </c>
      <c r="X150" s="263" t="s">
        <v>961</v>
      </c>
      <c r="Y150" s="272"/>
      <c r="Z150" s="263" t="s">
        <v>961</v>
      </c>
      <c r="AA150" s="263" t="s">
        <v>961</v>
      </c>
      <c r="AB150" s="263" t="s">
        <v>961</v>
      </c>
      <c r="AC150" s="264">
        <v>0</v>
      </c>
    </row>
    <row r="151" spans="1:29" x14ac:dyDescent="0.25">
      <c r="A151" s="271" t="s">
        <v>961</v>
      </c>
      <c r="B151" s="263" t="s">
        <v>962</v>
      </c>
      <c r="C151" s="263" t="s">
        <v>1240</v>
      </c>
      <c r="D151" s="272">
        <v>44250</v>
      </c>
      <c r="E151" s="263" t="s">
        <v>1233</v>
      </c>
      <c r="F151" s="272">
        <v>44252</v>
      </c>
      <c r="G151" s="263" t="s">
        <v>965</v>
      </c>
      <c r="H151" s="263" t="s">
        <v>966</v>
      </c>
      <c r="I151" s="264">
        <v>19876</v>
      </c>
      <c r="J151" s="263" t="s">
        <v>967</v>
      </c>
      <c r="K151" s="263" t="s">
        <v>966</v>
      </c>
      <c r="L151" s="264">
        <v>19876</v>
      </c>
      <c r="M151" s="264">
        <v>233.97</v>
      </c>
      <c r="N151" s="263" t="s">
        <v>1241</v>
      </c>
      <c r="O151" s="263" t="s">
        <v>969</v>
      </c>
      <c r="P151" s="263" t="s">
        <v>970</v>
      </c>
      <c r="Q151" s="263" t="s">
        <v>961</v>
      </c>
      <c r="R151" s="263" t="s">
        <v>971</v>
      </c>
      <c r="S151" s="263" t="s">
        <v>972</v>
      </c>
      <c r="T151" s="263" t="s">
        <v>35</v>
      </c>
      <c r="U151" s="263" t="s">
        <v>961</v>
      </c>
      <c r="V151" s="263" t="s">
        <v>35</v>
      </c>
      <c r="W151" s="263" t="s">
        <v>973</v>
      </c>
      <c r="X151" s="263" t="s">
        <v>961</v>
      </c>
      <c r="Y151" s="272"/>
      <c r="Z151" s="263" t="s">
        <v>961</v>
      </c>
      <c r="AA151" s="263" t="s">
        <v>961</v>
      </c>
      <c r="AB151" s="263" t="s">
        <v>961</v>
      </c>
      <c r="AC151" s="264">
        <v>0</v>
      </c>
    </row>
    <row r="152" spans="1:29" x14ac:dyDescent="0.25">
      <c r="A152" s="271" t="s">
        <v>961</v>
      </c>
      <c r="B152" s="263" t="s">
        <v>962</v>
      </c>
      <c r="C152" s="263" t="s">
        <v>1242</v>
      </c>
      <c r="D152" s="272">
        <v>44250</v>
      </c>
      <c r="E152" s="263" t="s">
        <v>1233</v>
      </c>
      <c r="F152" s="272">
        <v>44252</v>
      </c>
      <c r="G152" s="263" t="s">
        <v>965</v>
      </c>
      <c r="H152" s="263" t="s">
        <v>966</v>
      </c>
      <c r="I152" s="264">
        <v>490</v>
      </c>
      <c r="J152" s="263" t="s">
        <v>967</v>
      </c>
      <c r="K152" s="263" t="s">
        <v>966</v>
      </c>
      <c r="L152" s="264">
        <v>490</v>
      </c>
      <c r="M152" s="264">
        <v>5.77</v>
      </c>
      <c r="N152" s="263" t="s">
        <v>1241</v>
      </c>
      <c r="O152" s="263" t="s">
        <v>969</v>
      </c>
      <c r="P152" s="263" t="s">
        <v>970</v>
      </c>
      <c r="Q152" s="263" t="s">
        <v>961</v>
      </c>
      <c r="R152" s="263" t="s">
        <v>971</v>
      </c>
      <c r="S152" s="263" t="s">
        <v>972</v>
      </c>
      <c r="T152" s="263" t="s">
        <v>35</v>
      </c>
      <c r="U152" s="263" t="s">
        <v>961</v>
      </c>
      <c r="V152" s="263" t="s">
        <v>35</v>
      </c>
      <c r="W152" s="263" t="s">
        <v>973</v>
      </c>
      <c r="X152" s="263" t="s">
        <v>961</v>
      </c>
      <c r="Y152" s="272"/>
      <c r="Z152" s="263" t="s">
        <v>961</v>
      </c>
      <c r="AA152" s="263" t="s">
        <v>961</v>
      </c>
      <c r="AB152" s="263" t="s">
        <v>961</v>
      </c>
      <c r="AC152" s="264">
        <v>0</v>
      </c>
    </row>
    <row r="153" spans="1:29" x14ac:dyDescent="0.25">
      <c r="A153" s="271" t="s">
        <v>961</v>
      </c>
      <c r="B153" s="263" t="s">
        <v>962</v>
      </c>
      <c r="C153" s="263" t="s">
        <v>1243</v>
      </c>
      <c r="D153" s="272">
        <v>44250</v>
      </c>
      <c r="E153" s="263" t="s">
        <v>1233</v>
      </c>
      <c r="F153" s="272">
        <v>44252</v>
      </c>
      <c r="G153" s="263" t="s">
        <v>965</v>
      </c>
      <c r="H153" s="263" t="s">
        <v>966</v>
      </c>
      <c r="I153" s="264">
        <v>16467</v>
      </c>
      <c r="J153" s="263" t="s">
        <v>967</v>
      </c>
      <c r="K153" s="263" t="s">
        <v>966</v>
      </c>
      <c r="L153" s="264">
        <v>16467</v>
      </c>
      <c r="M153" s="264">
        <v>193.84</v>
      </c>
      <c r="N153" s="263" t="s">
        <v>1244</v>
      </c>
      <c r="O153" s="263" t="s">
        <v>969</v>
      </c>
      <c r="P153" s="263" t="s">
        <v>970</v>
      </c>
      <c r="Q153" s="263" t="s">
        <v>961</v>
      </c>
      <c r="R153" s="263" t="s">
        <v>971</v>
      </c>
      <c r="S153" s="263" t="s">
        <v>972</v>
      </c>
      <c r="T153" s="263" t="s">
        <v>35</v>
      </c>
      <c r="U153" s="263" t="s">
        <v>961</v>
      </c>
      <c r="V153" s="263" t="s">
        <v>35</v>
      </c>
      <c r="W153" s="263" t="s">
        <v>973</v>
      </c>
      <c r="X153" s="263" t="s">
        <v>961</v>
      </c>
      <c r="Y153" s="272"/>
      <c r="Z153" s="263" t="s">
        <v>961</v>
      </c>
      <c r="AA153" s="263" t="s">
        <v>961</v>
      </c>
      <c r="AB153" s="263" t="s">
        <v>961</v>
      </c>
      <c r="AC153" s="264">
        <v>0</v>
      </c>
    </row>
    <row r="154" spans="1:29" x14ac:dyDescent="0.25">
      <c r="A154" s="271" t="s">
        <v>961</v>
      </c>
      <c r="B154" s="263" t="s">
        <v>962</v>
      </c>
      <c r="C154" s="263" t="s">
        <v>1245</v>
      </c>
      <c r="D154" s="272">
        <v>44250</v>
      </c>
      <c r="E154" s="263" t="s">
        <v>1233</v>
      </c>
      <c r="F154" s="272">
        <v>44252</v>
      </c>
      <c r="G154" s="263" t="s">
        <v>965</v>
      </c>
      <c r="H154" s="263" t="s">
        <v>966</v>
      </c>
      <c r="I154" s="264">
        <v>2007</v>
      </c>
      <c r="J154" s="263" t="s">
        <v>967</v>
      </c>
      <c r="K154" s="263" t="s">
        <v>966</v>
      </c>
      <c r="L154" s="264">
        <v>2007</v>
      </c>
      <c r="M154" s="264">
        <v>23.63</v>
      </c>
      <c r="N154" s="263" t="s">
        <v>1246</v>
      </c>
      <c r="O154" s="263" t="s">
        <v>969</v>
      </c>
      <c r="P154" s="263" t="s">
        <v>970</v>
      </c>
      <c r="Q154" s="263" t="s">
        <v>961</v>
      </c>
      <c r="R154" s="263" t="s">
        <v>971</v>
      </c>
      <c r="S154" s="263" t="s">
        <v>972</v>
      </c>
      <c r="T154" s="263" t="s">
        <v>35</v>
      </c>
      <c r="U154" s="263" t="s">
        <v>961</v>
      </c>
      <c r="V154" s="263" t="s">
        <v>35</v>
      </c>
      <c r="W154" s="263" t="s">
        <v>973</v>
      </c>
      <c r="X154" s="263" t="s">
        <v>961</v>
      </c>
      <c r="Y154" s="272"/>
      <c r="Z154" s="263" t="s">
        <v>961</v>
      </c>
      <c r="AA154" s="263" t="s">
        <v>961</v>
      </c>
      <c r="AB154" s="263" t="s">
        <v>961</v>
      </c>
      <c r="AC154" s="264">
        <v>0</v>
      </c>
    </row>
    <row r="155" spans="1:29" x14ac:dyDescent="0.25">
      <c r="A155" s="271" t="s">
        <v>961</v>
      </c>
      <c r="B155" s="263" t="s">
        <v>962</v>
      </c>
      <c r="C155" s="263" t="s">
        <v>1247</v>
      </c>
      <c r="D155" s="272">
        <v>44250</v>
      </c>
      <c r="E155" s="263" t="s">
        <v>1233</v>
      </c>
      <c r="F155" s="272">
        <v>44252</v>
      </c>
      <c r="G155" s="263" t="s">
        <v>965</v>
      </c>
      <c r="H155" s="263" t="s">
        <v>966</v>
      </c>
      <c r="I155" s="264">
        <v>16622</v>
      </c>
      <c r="J155" s="263" t="s">
        <v>967</v>
      </c>
      <c r="K155" s="263" t="s">
        <v>966</v>
      </c>
      <c r="L155" s="264">
        <v>16622</v>
      </c>
      <c r="M155" s="264">
        <v>195.67</v>
      </c>
      <c r="N155" s="263" t="s">
        <v>1248</v>
      </c>
      <c r="O155" s="263" t="s">
        <v>969</v>
      </c>
      <c r="P155" s="263" t="s">
        <v>970</v>
      </c>
      <c r="Q155" s="263" t="s">
        <v>961</v>
      </c>
      <c r="R155" s="263" t="s">
        <v>971</v>
      </c>
      <c r="S155" s="263" t="s">
        <v>972</v>
      </c>
      <c r="T155" s="263" t="s">
        <v>35</v>
      </c>
      <c r="U155" s="263" t="s">
        <v>961</v>
      </c>
      <c r="V155" s="263" t="s">
        <v>35</v>
      </c>
      <c r="W155" s="263" t="s">
        <v>973</v>
      </c>
      <c r="X155" s="263" t="s">
        <v>961</v>
      </c>
      <c r="Y155" s="272"/>
      <c r="Z155" s="263" t="s">
        <v>961</v>
      </c>
      <c r="AA155" s="263" t="s">
        <v>961</v>
      </c>
      <c r="AB155" s="263" t="s">
        <v>961</v>
      </c>
      <c r="AC155" s="264">
        <v>0</v>
      </c>
    </row>
    <row r="156" spans="1:29" x14ac:dyDescent="0.25">
      <c r="A156" s="271" t="s">
        <v>961</v>
      </c>
      <c r="B156" s="263" t="s">
        <v>962</v>
      </c>
      <c r="C156" s="263" t="s">
        <v>1249</v>
      </c>
      <c r="D156" s="272">
        <v>44250</v>
      </c>
      <c r="E156" s="263" t="s">
        <v>1233</v>
      </c>
      <c r="F156" s="272">
        <v>44252</v>
      </c>
      <c r="G156" s="263" t="s">
        <v>965</v>
      </c>
      <c r="H156" s="263" t="s">
        <v>966</v>
      </c>
      <c r="I156" s="264">
        <v>1983</v>
      </c>
      <c r="J156" s="263" t="s">
        <v>967</v>
      </c>
      <c r="K156" s="263" t="s">
        <v>966</v>
      </c>
      <c r="L156" s="264">
        <v>1983</v>
      </c>
      <c r="M156" s="264">
        <v>23.34</v>
      </c>
      <c r="N156" s="263" t="s">
        <v>1250</v>
      </c>
      <c r="O156" s="263" t="s">
        <v>969</v>
      </c>
      <c r="P156" s="263" t="s">
        <v>970</v>
      </c>
      <c r="Q156" s="263" t="s">
        <v>961</v>
      </c>
      <c r="R156" s="263" t="s">
        <v>971</v>
      </c>
      <c r="S156" s="263" t="s">
        <v>972</v>
      </c>
      <c r="T156" s="263" t="s">
        <v>35</v>
      </c>
      <c r="U156" s="263" t="s">
        <v>961</v>
      </c>
      <c r="V156" s="263" t="s">
        <v>35</v>
      </c>
      <c r="W156" s="263" t="s">
        <v>973</v>
      </c>
      <c r="X156" s="263" t="s">
        <v>961</v>
      </c>
      <c r="Y156" s="272"/>
      <c r="Z156" s="263" t="s">
        <v>961</v>
      </c>
      <c r="AA156" s="263" t="s">
        <v>961</v>
      </c>
      <c r="AB156" s="263" t="s">
        <v>961</v>
      </c>
      <c r="AC156" s="264">
        <v>0</v>
      </c>
    </row>
    <row r="157" spans="1:29" x14ac:dyDescent="0.25">
      <c r="A157" s="271" t="s">
        <v>961</v>
      </c>
      <c r="B157" s="263" t="s">
        <v>962</v>
      </c>
      <c r="C157" s="263" t="s">
        <v>1251</v>
      </c>
      <c r="D157" s="272">
        <v>44250</v>
      </c>
      <c r="E157" s="263" t="s">
        <v>1233</v>
      </c>
      <c r="F157" s="272">
        <v>44252</v>
      </c>
      <c r="G157" s="263" t="s">
        <v>965</v>
      </c>
      <c r="H157" s="263" t="s">
        <v>966</v>
      </c>
      <c r="I157" s="264">
        <v>3233</v>
      </c>
      <c r="J157" s="263" t="s">
        <v>967</v>
      </c>
      <c r="K157" s="263" t="s">
        <v>966</v>
      </c>
      <c r="L157" s="264">
        <v>3233</v>
      </c>
      <c r="M157" s="264">
        <v>38.06</v>
      </c>
      <c r="N157" s="263" t="s">
        <v>1252</v>
      </c>
      <c r="O157" s="263" t="s">
        <v>969</v>
      </c>
      <c r="P157" s="263" t="s">
        <v>970</v>
      </c>
      <c r="Q157" s="263" t="s">
        <v>961</v>
      </c>
      <c r="R157" s="263" t="s">
        <v>971</v>
      </c>
      <c r="S157" s="263" t="s">
        <v>972</v>
      </c>
      <c r="T157" s="263" t="s">
        <v>35</v>
      </c>
      <c r="U157" s="263" t="s">
        <v>961</v>
      </c>
      <c r="V157" s="263" t="s">
        <v>35</v>
      </c>
      <c r="W157" s="263" t="s">
        <v>973</v>
      </c>
      <c r="X157" s="263" t="s">
        <v>961</v>
      </c>
      <c r="Y157" s="272"/>
      <c r="Z157" s="263" t="s">
        <v>961</v>
      </c>
      <c r="AA157" s="263" t="s">
        <v>961</v>
      </c>
      <c r="AB157" s="263" t="s">
        <v>961</v>
      </c>
      <c r="AC157" s="264">
        <v>0</v>
      </c>
    </row>
    <row r="158" spans="1:29" x14ac:dyDescent="0.25">
      <c r="A158" s="271" t="s">
        <v>961</v>
      </c>
      <c r="B158" s="263" t="s">
        <v>962</v>
      </c>
      <c r="C158" s="263" t="s">
        <v>1253</v>
      </c>
      <c r="D158" s="272">
        <v>44250</v>
      </c>
      <c r="E158" s="263" t="s">
        <v>1254</v>
      </c>
      <c r="F158" s="272">
        <v>44252</v>
      </c>
      <c r="G158" s="263" t="s">
        <v>965</v>
      </c>
      <c r="H158" s="263" t="s">
        <v>966</v>
      </c>
      <c r="I158" s="264">
        <v>16406</v>
      </c>
      <c r="J158" s="263" t="s">
        <v>967</v>
      </c>
      <c r="K158" s="263" t="s">
        <v>966</v>
      </c>
      <c r="L158" s="264">
        <v>16406</v>
      </c>
      <c r="M158" s="264">
        <v>193.13</v>
      </c>
      <c r="N158" s="263" t="s">
        <v>1255</v>
      </c>
      <c r="O158" s="263" t="s">
        <v>969</v>
      </c>
      <c r="P158" s="263" t="s">
        <v>970</v>
      </c>
      <c r="Q158" s="263" t="s">
        <v>961</v>
      </c>
      <c r="R158" s="263" t="s">
        <v>971</v>
      </c>
      <c r="S158" s="263" t="s">
        <v>972</v>
      </c>
      <c r="T158" s="263" t="s">
        <v>35</v>
      </c>
      <c r="U158" s="263" t="s">
        <v>961</v>
      </c>
      <c r="V158" s="263" t="s">
        <v>35</v>
      </c>
      <c r="W158" s="263" t="s">
        <v>973</v>
      </c>
      <c r="X158" s="263" t="s">
        <v>961</v>
      </c>
      <c r="Y158" s="272"/>
      <c r="Z158" s="263" t="s">
        <v>961</v>
      </c>
      <c r="AA158" s="263" t="s">
        <v>961</v>
      </c>
      <c r="AB158" s="263" t="s">
        <v>961</v>
      </c>
      <c r="AC158" s="264">
        <v>0</v>
      </c>
    </row>
    <row r="159" spans="1:29" x14ac:dyDescent="0.25">
      <c r="A159" s="271" t="s">
        <v>961</v>
      </c>
      <c r="B159" s="263" t="s">
        <v>962</v>
      </c>
      <c r="C159" s="263" t="s">
        <v>1256</v>
      </c>
      <c r="D159" s="272">
        <v>44250</v>
      </c>
      <c r="E159" s="263" t="s">
        <v>1254</v>
      </c>
      <c r="F159" s="272">
        <v>44252</v>
      </c>
      <c r="G159" s="263" t="s">
        <v>965</v>
      </c>
      <c r="H159" s="263" t="s">
        <v>966</v>
      </c>
      <c r="I159" s="264">
        <v>14324</v>
      </c>
      <c r="J159" s="263" t="s">
        <v>967</v>
      </c>
      <c r="K159" s="263" t="s">
        <v>966</v>
      </c>
      <c r="L159" s="264">
        <v>14324</v>
      </c>
      <c r="M159" s="264">
        <v>168.62</v>
      </c>
      <c r="N159" s="263" t="s">
        <v>1257</v>
      </c>
      <c r="O159" s="263" t="s">
        <v>969</v>
      </c>
      <c r="P159" s="263" t="s">
        <v>970</v>
      </c>
      <c r="Q159" s="263" t="s">
        <v>961</v>
      </c>
      <c r="R159" s="263" t="s">
        <v>971</v>
      </c>
      <c r="S159" s="263" t="s">
        <v>972</v>
      </c>
      <c r="T159" s="263" t="s">
        <v>35</v>
      </c>
      <c r="U159" s="263" t="s">
        <v>961</v>
      </c>
      <c r="V159" s="263" t="s">
        <v>35</v>
      </c>
      <c r="W159" s="263" t="s">
        <v>973</v>
      </c>
      <c r="X159" s="263" t="s">
        <v>961</v>
      </c>
      <c r="Y159" s="272"/>
      <c r="Z159" s="263" t="s">
        <v>961</v>
      </c>
      <c r="AA159" s="263" t="s">
        <v>961</v>
      </c>
      <c r="AB159" s="263" t="s">
        <v>961</v>
      </c>
      <c r="AC159" s="264">
        <v>0</v>
      </c>
    </row>
    <row r="160" spans="1:29" x14ac:dyDescent="0.25">
      <c r="A160" s="271" t="s">
        <v>961</v>
      </c>
      <c r="B160" s="263" t="s">
        <v>962</v>
      </c>
      <c r="C160" s="263" t="s">
        <v>1258</v>
      </c>
      <c r="D160" s="272">
        <v>44250</v>
      </c>
      <c r="E160" s="263" t="s">
        <v>1254</v>
      </c>
      <c r="F160" s="272">
        <v>44252</v>
      </c>
      <c r="G160" s="263" t="s">
        <v>965</v>
      </c>
      <c r="H160" s="263" t="s">
        <v>966</v>
      </c>
      <c r="I160" s="264">
        <v>2109</v>
      </c>
      <c r="J160" s="263" t="s">
        <v>967</v>
      </c>
      <c r="K160" s="263" t="s">
        <v>966</v>
      </c>
      <c r="L160" s="264">
        <v>2109</v>
      </c>
      <c r="M160" s="264">
        <v>24.83</v>
      </c>
      <c r="N160" s="263" t="s">
        <v>1259</v>
      </c>
      <c r="O160" s="263" t="s">
        <v>969</v>
      </c>
      <c r="P160" s="263" t="s">
        <v>970</v>
      </c>
      <c r="Q160" s="263" t="s">
        <v>961</v>
      </c>
      <c r="R160" s="263" t="s">
        <v>971</v>
      </c>
      <c r="S160" s="263" t="s">
        <v>972</v>
      </c>
      <c r="T160" s="263" t="s">
        <v>35</v>
      </c>
      <c r="U160" s="263" t="s">
        <v>961</v>
      </c>
      <c r="V160" s="263" t="s">
        <v>35</v>
      </c>
      <c r="W160" s="263" t="s">
        <v>973</v>
      </c>
      <c r="X160" s="263" t="s">
        <v>961</v>
      </c>
      <c r="Y160" s="272"/>
      <c r="Z160" s="263" t="s">
        <v>961</v>
      </c>
      <c r="AA160" s="263" t="s">
        <v>961</v>
      </c>
      <c r="AB160" s="263" t="s">
        <v>961</v>
      </c>
      <c r="AC160" s="264">
        <v>0</v>
      </c>
    </row>
    <row r="161" spans="1:29" x14ac:dyDescent="0.25">
      <c r="A161" s="271" t="s">
        <v>961</v>
      </c>
      <c r="B161" s="263" t="s">
        <v>962</v>
      </c>
      <c r="C161" s="263" t="s">
        <v>1260</v>
      </c>
      <c r="D161" s="272">
        <v>44250</v>
      </c>
      <c r="E161" s="263" t="s">
        <v>1254</v>
      </c>
      <c r="F161" s="272">
        <v>44252</v>
      </c>
      <c r="G161" s="263" t="s">
        <v>965</v>
      </c>
      <c r="H161" s="263" t="s">
        <v>966</v>
      </c>
      <c r="I161" s="264">
        <v>2004</v>
      </c>
      <c r="J161" s="263" t="s">
        <v>967</v>
      </c>
      <c r="K161" s="263" t="s">
        <v>966</v>
      </c>
      <c r="L161" s="264">
        <v>2004</v>
      </c>
      <c r="M161" s="264">
        <v>23.59</v>
      </c>
      <c r="N161" s="263" t="s">
        <v>1261</v>
      </c>
      <c r="O161" s="263" t="s">
        <v>969</v>
      </c>
      <c r="P161" s="263" t="s">
        <v>970</v>
      </c>
      <c r="Q161" s="263" t="s">
        <v>961</v>
      </c>
      <c r="R161" s="263" t="s">
        <v>971</v>
      </c>
      <c r="S161" s="263" t="s">
        <v>972</v>
      </c>
      <c r="T161" s="263" t="s">
        <v>35</v>
      </c>
      <c r="U161" s="263" t="s">
        <v>961</v>
      </c>
      <c r="V161" s="263" t="s">
        <v>35</v>
      </c>
      <c r="W161" s="263" t="s">
        <v>973</v>
      </c>
      <c r="X161" s="263" t="s">
        <v>961</v>
      </c>
      <c r="Y161" s="272"/>
      <c r="Z161" s="263" t="s">
        <v>961</v>
      </c>
      <c r="AA161" s="263" t="s">
        <v>961</v>
      </c>
      <c r="AB161" s="263" t="s">
        <v>961</v>
      </c>
      <c r="AC161" s="264">
        <v>0</v>
      </c>
    </row>
    <row r="162" spans="1:29" x14ac:dyDescent="0.25">
      <c r="A162" s="271" t="s">
        <v>961</v>
      </c>
      <c r="B162" s="263" t="s">
        <v>962</v>
      </c>
      <c r="C162" s="263" t="s">
        <v>1262</v>
      </c>
      <c r="D162" s="272">
        <v>44250</v>
      </c>
      <c r="E162" s="263" t="s">
        <v>1254</v>
      </c>
      <c r="F162" s="272">
        <v>44252</v>
      </c>
      <c r="G162" s="263" t="s">
        <v>965</v>
      </c>
      <c r="H162" s="263" t="s">
        <v>966</v>
      </c>
      <c r="I162" s="264">
        <v>14447</v>
      </c>
      <c r="J162" s="263" t="s">
        <v>967</v>
      </c>
      <c r="K162" s="263" t="s">
        <v>966</v>
      </c>
      <c r="L162" s="264">
        <v>14447</v>
      </c>
      <c r="M162" s="264">
        <v>170.06</v>
      </c>
      <c r="N162" s="263" t="s">
        <v>1263</v>
      </c>
      <c r="O162" s="263" t="s">
        <v>969</v>
      </c>
      <c r="P162" s="263" t="s">
        <v>970</v>
      </c>
      <c r="Q162" s="263" t="s">
        <v>961</v>
      </c>
      <c r="R162" s="263" t="s">
        <v>971</v>
      </c>
      <c r="S162" s="263" t="s">
        <v>972</v>
      </c>
      <c r="T162" s="263" t="s">
        <v>35</v>
      </c>
      <c r="U162" s="263" t="s">
        <v>961</v>
      </c>
      <c r="V162" s="263" t="s">
        <v>35</v>
      </c>
      <c r="W162" s="263" t="s">
        <v>973</v>
      </c>
      <c r="X162" s="263" t="s">
        <v>961</v>
      </c>
      <c r="Y162" s="272"/>
      <c r="Z162" s="263" t="s">
        <v>961</v>
      </c>
      <c r="AA162" s="263" t="s">
        <v>961</v>
      </c>
      <c r="AB162" s="263" t="s">
        <v>961</v>
      </c>
      <c r="AC162" s="264">
        <v>0</v>
      </c>
    </row>
    <row r="163" spans="1:29" x14ac:dyDescent="0.25">
      <c r="A163" s="271" t="s">
        <v>961</v>
      </c>
      <c r="B163" s="263" t="s">
        <v>962</v>
      </c>
      <c r="C163" s="263" t="s">
        <v>1264</v>
      </c>
      <c r="D163" s="272">
        <v>44250</v>
      </c>
      <c r="E163" s="263" t="s">
        <v>1254</v>
      </c>
      <c r="F163" s="272">
        <v>44252</v>
      </c>
      <c r="G163" s="263" t="s">
        <v>965</v>
      </c>
      <c r="H163" s="263" t="s">
        <v>966</v>
      </c>
      <c r="I163" s="264">
        <v>2278</v>
      </c>
      <c r="J163" s="263" t="s">
        <v>967</v>
      </c>
      <c r="K163" s="263" t="s">
        <v>966</v>
      </c>
      <c r="L163" s="264">
        <v>2278</v>
      </c>
      <c r="M163" s="264">
        <v>26.82</v>
      </c>
      <c r="N163" s="263" t="s">
        <v>1265</v>
      </c>
      <c r="O163" s="263" t="s">
        <v>969</v>
      </c>
      <c r="P163" s="263" t="s">
        <v>970</v>
      </c>
      <c r="Q163" s="263" t="s">
        <v>961</v>
      </c>
      <c r="R163" s="263" t="s">
        <v>971</v>
      </c>
      <c r="S163" s="263" t="s">
        <v>972</v>
      </c>
      <c r="T163" s="263" t="s">
        <v>35</v>
      </c>
      <c r="U163" s="263" t="s">
        <v>961</v>
      </c>
      <c r="V163" s="263" t="s">
        <v>35</v>
      </c>
      <c r="W163" s="263" t="s">
        <v>973</v>
      </c>
      <c r="X163" s="263" t="s">
        <v>961</v>
      </c>
      <c r="Y163" s="272"/>
      <c r="Z163" s="263" t="s">
        <v>961</v>
      </c>
      <c r="AA163" s="263" t="s">
        <v>961</v>
      </c>
      <c r="AB163" s="263" t="s">
        <v>961</v>
      </c>
      <c r="AC163" s="264">
        <v>0</v>
      </c>
    </row>
    <row r="164" spans="1:29" x14ac:dyDescent="0.25">
      <c r="A164" s="271" t="s">
        <v>961</v>
      </c>
      <c r="B164" s="263" t="s">
        <v>962</v>
      </c>
      <c r="C164" s="263" t="s">
        <v>1266</v>
      </c>
      <c r="D164" s="272">
        <v>44255</v>
      </c>
      <c r="E164" s="263" t="s">
        <v>1267</v>
      </c>
      <c r="F164" s="272">
        <v>44256</v>
      </c>
      <c r="G164" s="263" t="s">
        <v>965</v>
      </c>
      <c r="H164" s="263" t="s">
        <v>966</v>
      </c>
      <c r="I164" s="264">
        <v>3655</v>
      </c>
      <c r="J164" s="263" t="s">
        <v>967</v>
      </c>
      <c r="K164" s="263" t="s">
        <v>966</v>
      </c>
      <c r="L164" s="264">
        <v>3655</v>
      </c>
      <c r="M164" s="264">
        <v>43.03</v>
      </c>
      <c r="N164" s="263" t="s">
        <v>1268</v>
      </c>
      <c r="O164" s="263" t="s">
        <v>969</v>
      </c>
      <c r="P164" s="263" t="s">
        <v>970</v>
      </c>
      <c r="Q164" s="263" t="s">
        <v>961</v>
      </c>
      <c r="R164" s="263" t="s">
        <v>971</v>
      </c>
      <c r="S164" s="263" t="s">
        <v>972</v>
      </c>
      <c r="T164" s="263" t="s">
        <v>35</v>
      </c>
      <c r="U164" s="263" t="s">
        <v>961</v>
      </c>
      <c r="V164" s="263" t="s">
        <v>35</v>
      </c>
      <c r="W164" s="263" t="s">
        <v>973</v>
      </c>
      <c r="X164" s="263" t="s">
        <v>961</v>
      </c>
      <c r="Y164" s="272"/>
      <c r="Z164" s="263" t="s">
        <v>961</v>
      </c>
      <c r="AA164" s="263" t="s">
        <v>961</v>
      </c>
      <c r="AB164" s="263" t="s">
        <v>961</v>
      </c>
      <c r="AC164" s="264">
        <v>0</v>
      </c>
    </row>
    <row r="165" spans="1:29" x14ac:dyDescent="0.25">
      <c r="A165" s="271" t="s">
        <v>961</v>
      </c>
      <c r="B165" s="263" t="s">
        <v>962</v>
      </c>
      <c r="C165" s="263" t="s">
        <v>1269</v>
      </c>
      <c r="D165" s="272">
        <v>44255</v>
      </c>
      <c r="E165" s="263" t="s">
        <v>1267</v>
      </c>
      <c r="F165" s="272">
        <v>44256</v>
      </c>
      <c r="G165" s="263" t="s">
        <v>965</v>
      </c>
      <c r="H165" s="263" t="s">
        <v>966</v>
      </c>
      <c r="I165" s="264">
        <v>4810</v>
      </c>
      <c r="J165" s="263" t="s">
        <v>967</v>
      </c>
      <c r="K165" s="263" t="s">
        <v>966</v>
      </c>
      <c r="L165" s="264">
        <v>4810</v>
      </c>
      <c r="M165" s="264">
        <v>56.62</v>
      </c>
      <c r="N165" s="263" t="s">
        <v>1270</v>
      </c>
      <c r="O165" s="263" t="s">
        <v>969</v>
      </c>
      <c r="P165" s="263" t="s">
        <v>970</v>
      </c>
      <c r="Q165" s="263" t="s">
        <v>961</v>
      </c>
      <c r="R165" s="263" t="s">
        <v>971</v>
      </c>
      <c r="S165" s="263" t="s">
        <v>972</v>
      </c>
      <c r="T165" s="263" t="s">
        <v>35</v>
      </c>
      <c r="U165" s="263" t="s">
        <v>961</v>
      </c>
      <c r="V165" s="263" t="s">
        <v>35</v>
      </c>
      <c r="W165" s="263" t="s">
        <v>973</v>
      </c>
      <c r="X165" s="263" t="s">
        <v>961</v>
      </c>
      <c r="Y165" s="272"/>
      <c r="Z165" s="263" t="s">
        <v>961</v>
      </c>
      <c r="AA165" s="263" t="s">
        <v>961</v>
      </c>
      <c r="AB165" s="263" t="s">
        <v>961</v>
      </c>
      <c r="AC165" s="264">
        <v>0</v>
      </c>
    </row>
    <row r="166" spans="1:29" x14ac:dyDescent="0.25">
      <c r="A166" s="271" t="s">
        <v>961</v>
      </c>
      <c r="B166" s="263" t="s">
        <v>962</v>
      </c>
      <c r="C166" s="263" t="s">
        <v>1271</v>
      </c>
      <c r="D166" s="272">
        <v>44255</v>
      </c>
      <c r="E166" s="263" t="s">
        <v>1267</v>
      </c>
      <c r="F166" s="272">
        <v>44256</v>
      </c>
      <c r="G166" s="263" t="s">
        <v>965</v>
      </c>
      <c r="H166" s="263" t="s">
        <v>966</v>
      </c>
      <c r="I166" s="264">
        <v>4596</v>
      </c>
      <c r="J166" s="263" t="s">
        <v>967</v>
      </c>
      <c r="K166" s="263" t="s">
        <v>966</v>
      </c>
      <c r="L166" s="264">
        <v>4596</v>
      </c>
      <c r="M166" s="264">
        <v>54.1</v>
      </c>
      <c r="N166" s="263" t="s">
        <v>1272</v>
      </c>
      <c r="O166" s="263" t="s">
        <v>969</v>
      </c>
      <c r="P166" s="263" t="s">
        <v>970</v>
      </c>
      <c r="Q166" s="263" t="s">
        <v>961</v>
      </c>
      <c r="R166" s="263" t="s">
        <v>971</v>
      </c>
      <c r="S166" s="263" t="s">
        <v>972</v>
      </c>
      <c r="T166" s="263" t="s">
        <v>35</v>
      </c>
      <c r="U166" s="263" t="s">
        <v>961</v>
      </c>
      <c r="V166" s="263" t="s">
        <v>35</v>
      </c>
      <c r="W166" s="263" t="s">
        <v>973</v>
      </c>
      <c r="X166" s="263" t="s">
        <v>961</v>
      </c>
      <c r="Y166" s="272"/>
      <c r="Z166" s="263" t="s">
        <v>961</v>
      </c>
      <c r="AA166" s="263" t="s">
        <v>961</v>
      </c>
      <c r="AB166" s="263" t="s">
        <v>961</v>
      </c>
      <c r="AC166" s="264">
        <v>0</v>
      </c>
    </row>
    <row r="167" spans="1:29" x14ac:dyDescent="0.25">
      <c r="A167" s="271" t="s">
        <v>961</v>
      </c>
      <c r="B167" s="263" t="s">
        <v>962</v>
      </c>
      <c r="C167" s="263" t="s">
        <v>1273</v>
      </c>
      <c r="D167" s="272">
        <v>44255</v>
      </c>
      <c r="E167" s="263" t="s">
        <v>1267</v>
      </c>
      <c r="F167" s="272">
        <v>44256</v>
      </c>
      <c r="G167" s="263" t="s">
        <v>965</v>
      </c>
      <c r="H167" s="263" t="s">
        <v>966</v>
      </c>
      <c r="I167" s="264">
        <v>4268</v>
      </c>
      <c r="J167" s="263" t="s">
        <v>967</v>
      </c>
      <c r="K167" s="263" t="s">
        <v>966</v>
      </c>
      <c r="L167" s="264">
        <v>4268</v>
      </c>
      <c r="M167" s="264">
        <v>50.24</v>
      </c>
      <c r="N167" s="263" t="s">
        <v>1274</v>
      </c>
      <c r="O167" s="263" t="s">
        <v>969</v>
      </c>
      <c r="P167" s="263" t="s">
        <v>970</v>
      </c>
      <c r="Q167" s="263" t="s">
        <v>961</v>
      </c>
      <c r="R167" s="263" t="s">
        <v>971</v>
      </c>
      <c r="S167" s="263" t="s">
        <v>972</v>
      </c>
      <c r="T167" s="263" t="s">
        <v>35</v>
      </c>
      <c r="U167" s="263" t="s">
        <v>961</v>
      </c>
      <c r="V167" s="263" t="s">
        <v>35</v>
      </c>
      <c r="W167" s="263" t="s">
        <v>973</v>
      </c>
      <c r="X167" s="263" t="s">
        <v>961</v>
      </c>
      <c r="Y167" s="272"/>
      <c r="Z167" s="263" t="s">
        <v>961</v>
      </c>
      <c r="AA167" s="263" t="s">
        <v>961</v>
      </c>
      <c r="AB167" s="263" t="s">
        <v>961</v>
      </c>
      <c r="AC167" s="264">
        <v>0</v>
      </c>
    </row>
    <row r="168" spans="1:29" x14ac:dyDescent="0.25">
      <c r="A168" s="271" t="s">
        <v>961</v>
      </c>
      <c r="B168" s="263" t="s">
        <v>962</v>
      </c>
      <c r="C168" s="263" t="s">
        <v>1275</v>
      </c>
      <c r="D168" s="272">
        <v>44255</v>
      </c>
      <c r="E168" s="263" t="s">
        <v>1267</v>
      </c>
      <c r="F168" s="272">
        <v>44256</v>
      </c>
      <c r="G168" s="263" t="s">
        <v>965</v>
      </c>
      <c r="H168" s="263" t="s">
        <v>966</v>
      </c>
      <c r="I168" s="264">
        <v>1986</v>
      </c>
      <c r="J168" s="263" t="s">
        <v>967</v>
      </c>
      <c r="K168" s="263" t="s">
        <v>966</v>
      </c>
      <c r="L168" s="264">
        <v>1986</v>
      </c>
      <c r="M168" s="264">
        <v>23.38</v>
      </c>
      <c r="N168" s="263" t="s">
        <v>1276</v>
      </c>
      <c r="O168" s="263" t="s">
        <v>969</v>
      </c>
      <c r="P168" s="263" t="s">
        <v>970</v>
      </c>
      <c r="Q168" s="263" t="s">
        <v>961</v>
      </c>
      <c r="R168" s="263" t="s">
        <v>971</v>
      </c>
      <c r="S168" s="263" t="s">
        <v>972</v>
      </c>
      <c r="T168" s="263" t="s">
        <v>35</v>
      </c>
      <c r="U168" s="263" t="s">
        <v>961</v>
      </c>
      <c r="V168" s="263" t="s">
        <v>35</v>
      </c>
      <c r="W168" s="263" t="s">
        <v>973</v>
      </c>
      <c r="X168" s="263" t="s">
        <v>961</v>
      </c>
      <c r="Y168" s="272"/>
      <c r="Z168" s="263" t="s">
        <v>961</v>
      </c>
      <c r="AA168" s="263" t="s">
        <v>961</v>
      </c>
      <c r="AB168" s="263" t="s">
        <v>961</v>
      </c>
      <c r="AC168" s="264">
        <v>0</v>
      </c>
    </row>
    <row r="169" spans="1:29" x14ac:dyDescent="0.25">
      <c r="A169" s="271" t="s">
        <v>961</v>
      </c>
      <c r="B169" s="263" t="s">
        <v>962</v>
      </c>
      <c r="C169" s="263" t="s">
        <v>1277</v>
      </c>
      <c r="D169" s="272">
        <v>44283</v>
      </c>
      <c r="E169" s="263" t="s">
        <v>1278</v>
      </c>
      <c r="F169" s="272">
        <v>44286</v>
      </c>
      <c r="G169" s="263" t="s">
        <v>965</v>
      </c>
      <c r="H169" s="263" t="s">
        <v>966</v>
      </c>
      <c r="I169" s="264">
        <v>16665</v>
      </c>
      <c r="J169" s="263" t="s">
        <v>967</v>
      </c>
      <c r="K169" s="263" t="s">
        <v>966</v>
      </c>
      <c r="L169" s="264">
        <v>16665</v>
      </c>
      <c r="M169" s="264">
        <v>196.17</v>
      </c>
      <c r="N169" s="263" t="s">
        <v>1279</v>
      </c>
      <c r="O169" s="263" t="s">
        <v>969</v>
      </c>
      <c r="P169" s="263" t="s">
        <v>1280</v>
      </c>
      <c r="Q169" s="263" t="s">
        <v>961</v>
      </c>
      <c r="R169" s="263" t="s">
        <v>971</v>
      </c>
      <c r="S169" s="263" t="s">
        <v>972</v>
      </c>
      <c r="T169" s="263" t="s">
        <v>35</v>
      </c>
      <c r="U169" s="263" t="s">
        <v>961</v>
      </c>
      <c r="V169" s="263" t="s">
        <v>35</v>
      </c>
      <c r="W169" s="263" t="s">
        <v>973</v>
      </c>
      <c r="X169" s="263" t="s">
        <v>961</v>
      </c>
      <c r="Y169" s="272"/>
      <c r="Z169" s="263" t="s">
        <v>961</v>
      </c>
      <c r="AA169" s="263" t="s">
        <v>961</v>
      </c>
      <c r="AB169" s="263" t="s">
        <v>961</v>
      </c>
      <c r="AC169" s="264">
        <v>0</v>
      </c>
    </row>
    <row r="170" spans="1:29" x14ac:dyDescent="0.25">
      <c r="A170" s="271" t="s">
        <v>961</v>
      </c>
      <c r="B170" s="263" t="s">
        <v>962</v>
      </c>
      <c r="C170" s="263" t="s">
        <v>1281</v>
      </c>
      <c r="D170" s="272">
        <v>44283</v>
      </c>
      <c r="E170" s="263" t="s">
        <v>1282</v>
      </c>
      <c r="F170" s="272">
        <v>44286</v>
      </c>
      <c r="G170" s="263" t="s">
        <v>965</v>
      </c>
      <c r="H170" s="263" t="s">
        <v>966</v>
      </c>
      <c r="I170" s="264">
        <v>2403</v>
      </c>
      <c r="J170" s="263" t="s">
        <v>967</v>
      </c>
      <c r="K170" s="263" t="s">
        <v>966</v>
      </c>
      <c r="L170" s="264">
        <v>2403</v>
      </c>
      <c r="M170" s="264">
        <v>28.29</v>
      </c>
      <c r="N170" s="263" t="s">
        <v>1283</v>
      </c>
      <c r="O170" s="263" t="s">
        <v>969</v>
      </c>
      <c r="P170" s="263" t="s">
        <v>1280</v>
      </c>
      <c r="Q170" s="263" t="s">
        <v>961</v>
      </c>
      <c r="R170" s="263" t="s">
        <v>971</v>
      </c>
      <c r="S170" s="263" t="s">
        <v>972</v>
      </c>
      <c r="T170" s="263" t="s">
        <v>35</v>
      </c>
      <c r="U170" s="263" t="s">
        <v>961</v>
      </c>
      <c r="V170" s="263" t="s">
        <v>35</v>
      </c>
      <c r="W170" s="263" t="s">
        <v>973</v>
      </c>
      <c r="X170" s="263" t="s">
        <v>961</v>
      </c>
      <c r="Y170" s="272"/>
      <c r="Z170" s="263" t="s">
        <v>961</v>
      </c>
      <c r="AA170" s="263" t="s">
        <v>961</v>
      </c>
      <c r="AB170" s="263" t="s">
        <v>961</v>
      </c>
      <c r="AC170" s="264">
        <v>0</v>
      </c>
    </row>
    <row r="171" spans="1:29" x14ac:dyDescent="0.25">
      <c r="A171" s="271" t="s">
        <v>961</v>
      </c>
      <c r="B171" s="263" t="s">
        <v>962</v>
      </c>
      <c r="C171" s="263" t="s">
        <v>1284</v>
      </c>
      <c r="D171" s="272">
        <v>44283</v>
      </c>
      <c r="E171" s="263" t="s">
        <v>1282</v>
      </c>
      <c r="F171" s="272">
        <v>44286</v>
      </c>
      <c r="G171" s="263" t="s">
        <v>965</v>
      </c>
      <c r="H171" s="263" t="s">
        <v>966</v>
      </c>
      <c r="I171" s="264">
        <v>2465</v>
      </c>
      <c r="J171" s="263" t="s">
        <v>967</v>
      </c>
      <c r="K171" s="263" t="s">
        <v>966</v>
      </c>
      <c r="L171" s="264">
        <v>2465</v>
      </c>
      <c r="M171" s="264">
        <v>29.02</v>
      </c>
      <c r="N171" s="263" t="s">
        <v>1285</v>
      </c>
      <c r="O171" s="263" t="s">
        <v>969</v>
      </c>
      <c r="P171" s="263" t="s">
        <v>1280</v>
      </c>
      <c r="Q171" s="263" t="s">
        <v>961</v>
      </c>
      <c r="R171" s="263" t="s">
        <v>971</v>
      </c>
      <c r="S171" s="263" t="s">
        <v>972</v>
      </c>
      <c r="T171" s="263" t="s">
        <v>35</v>
      </c>
      <c r="U171" s="263" t="s">
        <v>961</v>
      </c>
      <c r="V171" s="263" t="s">
        <v>35</v>
      </c>
      <c r="W171" s="263" t="s">
        <v>973</v>
      </c>
      <c r="X171" s="263" t="s">
        <v>961</v>
      </c>
      <c r="Y171" s="272"/>
      <c r="Z171" s="263" t="s">
        <v>961</v>
      </c>
      <c r="AA171" s="263" t="s">
        <v>961</v>
      </c>
      <c r="AB171" s="263" t="s">
        <v>961</v>
      </c>
      <c r="AC171" s="264">
        <v>0</v>
      </c>
    </row>
    <row r="172" spans="1:29" x14ac:dyDescent="0.25">
      <c r="A172" s="271" t="s">
        <v>961</v>
      </c>
      <c r="B172" s="263" t="s">
        <v>962</v>
      </c>
      <c r="C172" s="263" t="s">
        <v>1286</v>
      </c>
      <c r="D172" s="272">
        <v>44283</v>
      </c>
      <c r="E172" s="263" t="s">
        <v>1282</v>
      </c>
      <c r="F172" s="272">
        <v>44286</v>
      </c>
      <c r="G172" s="263" t="s">
        <v>965</v>
      </c>
      <c r="H172" s="263" t="s">
        <v>966</v>
      </c>
      <c r="I172" s="264">
        <v>2101</v>
      </c>
      <c r="J172" s="263" t="s">
        <v>967</v>
      </c>
      <c r="K172" s="263" t="s">
        <v>966</v>
      </c>
      <c r="L172" s="264">
        <v>2101</v>
      </c>
      <c r="M172" s="264">
        <v>24.73</v>
      </c>
      <c r="N172" s="263" t="s">
        <v>1287</v>
      </c>
      <c r="O172" s="263" t="s">
        <v>969</v>
      </c>
      <c r="P172" s="263" t="s">
        <v>1280</v>
      </c>
      <c r="Q172" s="263" t="s">
        <v>961</v>
      </c>
      <c r="R172" s="263" t="s">
        <v>971</v>
      </c>
      <c r="S172" s="263" t="s">
        <v>972</v>
      </c>
      <c r="T172" s="263" t="s">
        <v>35</v>
      </c>
      <c r="U172" s="263" t="s">
        <v>961</v>
      </c>
      <c r="V172" s="263" t="s">
        <v>35</v>
      </c>
      <c r="W172" s="263" t="s">
        <v>973</v>
      </c>
      <c r="X172" s="263" t="s">
        <v>961</v>
      </c>
      <c r="Y172" s="272"/>
      <c r="Z172" s="263" t="s">
        <v>961</v>
      </c>
      <c r="AA172" s="263" t="s">
        <v>961</v>
      </c>
      <c r="AB172" s="263" t="s">
        <v>961</v>
      </c>
      <c r="AC172" s="264">
        <v>0</v>
      </c>
    </row>
    <row r="173" spans="1:29" x14ac:dyDescent="0.25">
      <c r="A173" s="271" t="s">
        <v>961</v>
      </c>
      <c r="B173" s="263" t="s">
        <v>962</v>
      </c>
      <c r="C173" s="263" t="s">
        <v>1288</v>
      </c>
      <c r="D173" s="272">
        <v>44283</v>
      </c>
      <c r="E173" s="263" t="s">
        <v>1282</v>
      </c>
      <c r="F173" s="272">
        <v>44286</v>
      </c>
      <c r="G173" s="263" t="s">
        <v>965</v>
      </c>
      <c r="H173" s="263" t="s">
        <v>966</v>
      </c>
      <c r="I173" s="264">
        <v>819</v>
      </c>
      <c r="J173" s="263" t="s">
        <v>967</v>
      </c>
      <c r="K173" s="263" t="s">
        <v>966</v>
      </c>
      <c r="L173" s="264">
        <v>819</v>
      </c>
      <c r="M173" s="264">
        <v>9.64</v>
      </c>
      <c r="N173" s="263" t="s">
        <v>1289</v>
      </c>
      <c r="O173" s="263" t="s">
        <v>969</v>
      </c>
      <c r="P173" s="263" t="s">
        <v>1280</v>
      </c>
      <c r="Q173" s="263" t="s">
        <v>961</v>
      </c>
      <c r="R173" s="263" t="s">
        <v>971</v>
      </c>
      <c r="S173" s="263" t="s">
        <v>972</v>
      </c>
      <c r="T173" s="263" t="s">
        <v>35</v>
      </c>
      <c r="U173" s="263" t="s">
        <v>961</v>
      </c>
      <c r="V173" s="263" t="s">
        <v>35</v>
      </c>
      <c r="W173" s="263" t="s">
        <v>973</v>
      </c>
      <c r="X173" s="263" t="s">
        <v>961</v>
      </c>
      <c r="Y173" s="272"/>
      <c r="Z173" s="263" t="s">
        <v>961</v>
      </c>
      <c r="AA173" s="263" t="s">
        <v>961</v>
      </c>
      <c r="AB173" s="263" t="s">
        <v>961</v>
      </c>
      <c r="AC173" s="264">
        <v>0</v>
      </c>
    </row>
    <row r="174" spans="1:29" x14ac:dyDescent="0.25">
      <c r="A174" s="271" t="s">
        <v>961</v>
      </c>
      <c r="B174" s="263" t="s">
        <v>962</v>
      </c>
      <c r="C174" s="263" t="s">
        <v>1290</v>
      </c>
      <c r="D174" s="272">
        <v>44283</v>
      </c>
      <c r="E174" s="263" t="s">
        <v>1282</v>
      </c>
      <c r="F174" s="272">
        <v>44286</v>
      </c>
      <c r="G174" s="263" t="s">
        <v>965</v>
      </c>
      <c r="H174" s="263" t="s">
        <v>966</v>
      </c>
      <c r="I174" s="264">
        <v>16454</v>
      </c>
      <c r="J174" s="263" t="s">
        <v>967</v>
      </c>
      <c r="K174" s="263" t="s">
        <v>966</v>
      </c>
      <c r="L174" s="264">
        <v>16454</v>
      </c>
      <c r="M174" s="264">
        <v>193.69</v>
      </c>
      <c r="N174" s="263" t="s">
        <v>1289</v>
      </c>
      <c r="O174" s="263" t="s">
        <v>969</v>
      </c>
      <c r="P174" s="263" t="s">
        <v>1280</v>
      </c>
      <c r="Q174" s="263" t="s">
        <v>961</v>
      </c>
      <c r="R174" s="263" t="s">
        <v>971</v>
      </c>
      <c r="S174" s="263" t="s">
        <v>972</v>
      </c>
      <c r="T174" s="263" t="s">
        <v>35</v>
      </c>
      <c r="U174" s="263" t="s">
        <v>961</v>
      </c>
      <c r="V174" s="263" t="s">
        <v>35</v>
      </c>
      <c r="W174" s="263" t="s">
        <v>973</v>
      </c>
      <c r="X174" s="263" t="s">
        <v>961</v>
      </c>
      <c r="Y174" s="272"/>
      <c r="Z174" s="263" t="s">
        <v>961</v>
      </c>
      <c r="AA174" s="263" t="s">
        <v>961</v>
      </c>
      <c r="AB174" s="263" t="s">
        <v>961</v>
      </c>
      <c r="AC174" s="264">
        <v>0</v>
      </c>
    </row>
    <row r="175" spans="1:29" x14ac:dyDescent="0.25">
      <c r="A175" s="271" t="s">
        <v>961</v>
      </c>
      <c r="B175" s="263" t="s">
        <v>962</v>
      </c>
      <c r="C175" s="263" t="s">
        <v>1291</v>
      </c>
      <c r="D175" s="272">
        <v>44283</v>
      </c>
      <c r="E175" s="263" t="s">
        <v>1282</v>
      </c>
      <c r="F175" s="272">
        <v>44286</v>
      </c>
      <c r="G175" s="263" t="s">
        <v>965</v>
      </c>
      <c r="H175" s="263" t="s">
        <v>966</v>
      </c>
      <c r="I175" s="264">
        <v>3035</v>
      </c>
      <c r="J175" s="263" t="s">
        <v>967</v>
      </c>
      <c r="K175" s="263" t="s">
        <v>966</v>
      </c>
      <c r="L175" s="264">
        <v>3035</v>
      </c>
      <c r="M175" s="264">
        <v>35.729999999999997</v>
      </c>
      <c r="N175" s="263" t="s">
        <v>1292</v>
      </c>
      <c r="O175" s="263" t="s">
        <v>969</v>
      </c>
      <c r="P175" s="263" t="s">
        <v>1280</v>
      </c>
      <c r="Q175" s="263" t="s">
        <v>961</v>
      </c>
      <c r="R175" s="263" t="s">
        <v>971</v>
      </c>
      <c r="S175" s="263" t="s">
        <v>972</v>
      </c>
      <c r="T175" s="263" t="s">
        <v>35</v>
      </c>
      <c r="U175" s="263" t="s">
        <v>961</v>
      </c>
      <c r="V175" s="263" t="s">
        <v>35</v>
      </c>
      <c r="W175" s="263" t="s">
        <v>973</v>
      </c>
      <c r="X175" s="263" t="s">
        <v>961</v>
      </c>
      <c r="Y175" s="272"/>
      <c r="Z175" s="263" t="s">
        <v>961</v>
      </c>
      <c r="AA175" s="263" t="s">
        <v>961</v>
      </c>
      <c r="AB175" s="263" t="s">
        <v>961</v>
      </c>
      <c r="AC175" s="264">
        <v>0</v>
      </c>
    </row>
    <row r="176" spans="1:29" x14ac:dyDescent="0.25">
      <c r="A176" s="271" t="s">
        <v>961</v>
      </c>
      <c r="B176" s="263" t="s">
        <v>962</v>
      </c>
      <c r="C176" s="263" t="s">
        <v>1293</v>
      </c>
      <c r="D176" s="272">
        <v>44283</v>
      </c>
      <c r="E176" s="263" t="s">
        <v>1282</v>
      </c>
      <c r="F176" s="272">
        <v>44286</v>
      </c>
      <c r="G176" s="263" t="s">
        <v>965</v>
      </c>
      <c r="H176" s="263" t="s">
        <v>966</v>
      </c>
      <c r="I176" s="264">
        <v>2380</v>
      </c>
      <c r="J176" s="263" t="s">
        <v>967</v>
      </c>
      <c r="K176" s="263" t="s">
        <v>966</v>
      </c>
      <c r="L176" s="264">
        <v>2380</v>
      </c>
      <c r="M176" s="264">
        <v>28.02</v>
      </c>
      <c r="N176" s="263" t="s">
        <v>1294</v>
      </c>
      <c r="O176" s="263" t="s">
        <v>969</v>
      </c>
      <c r="P176" s="263" t="s">
        <v>1280</v>
      </c>
      <c r="Q176" s="263" t="s">
        <v>961</v>
      </c>
      <c r="R176" s="263" t="s">
        <v>971</v>
      </c>
      <c r="S176" s="263" t="s">
        <v>972</v>
      </c>
      <c r="T176" s="263" t="s">
        <v>35</v>
      </c>
      <c r="U176" s="263" t="s">
        <v>961</v>
      </c>
      <c r="V176" s="263" t="s">
        <v>35</v>
      </c>
      <c r="W176" s="263" t="s">
        <v>973</v>
      </c>
      <c r="X176" s="263" t="s">
        <v>961</v>
      </c>
      <c r="Y176" s="272"/>
      <c r="Z176" s="263" t="s">
        <v>961</v>
      </c>
      <c r="AA176" s="263" t="s">
        <v>961</v>
      </c>
      <c r="AB176" s="263" t="s">
        <v>961</v>
      </c>
      <c r="AC176" s="264">
        <v>0</v>
      </c>
    </row>
    <row r="177" spans="1:29" x14ac:dyDescent="0.25">
      <c r="A177" s="271" t="s">
        <v>961</v>
      </c>
      <c r="B177" s="263" t="s">
        <v>962</v>
      </c>
      <c r="C177" s="263" t="s">
        <v>1295</v>
      </c>
      <c r="D177" s="272">
        <v>44283</v>
      </c>
      <c r="E177" s="263" t="s">
        <v>1282</v>
      </c>
      <c r="F177" s="272">
        <v>44286</v>
      </c>
      <c r="G177" s="263" t="s">
        <v>965</v>
      </c>
      <c r="H177" s="263" t="s">
        <v>966</v>
      </c>
      <c r="I177" s="264">
        <v>2149</v>
      </c>
      <c r="J177" s="263" t="s">
        <v>967</v>
      </c>
      <c r="K177" s="263" t="s">
        <v>966</v>
      </c>
      <c r="L177" s="264">
        <v>2149</v>
      </c>
      <c r="M177" s="264">
        <v>25.3</v>
      </c>
      <c r="N177" s="263" t="s">
        <v>1296</v>
      </c>
      <c r="O177" s="263" t="s">
        <v>969</v>
      </c>
      <c r="P177" s="263" t="s">
        <v>1280</v>
      </c>
      <c r="Q177" s="263" t="s">
        <v>961</v>
      </c>
      <c r="R177" s="263" t="s">
        <v>971</v>
      </c>
      <c r="S177" s="263" t="s">
        <v>972</v>
      </c>
      <c r="T177" s="263" t="s">
        <v>35</v>
      </c>
      <c r="U177" s="263" t="s">
        <v>961</v>
      </c>
      <c r="V177" s="263" t="s">
        <v>35</v>
      </c>
      <c r="W177" s="263" t="s">
        <v>973</v>
      </c>
      <c r="X177" s="263" t="s">
        <v>961</v>
      </c>
      <c r="Y177" s="272"/>
      <c r="Z177" s="263" t="s">
        <v>961</v>
      </c>
      <c r="AA177" s="263" t="s">
        <v>961</v>
      </c>
      <c r="AB177" s="263" t="s">
        <v>961</v>
      </c>
      <c r="AC177" s="264">
        <v>0</v>
      </c>
    </row>
    <row r="178" spans="1:29" x14ac:dyDescent="0.25">
      <c r="A178" s="271" t="s">
        <v>961</v>
      </c>
      <c r="B178" s="263" t="s">
        <v>962</v>
      </c>
      <c r="C178" s="263" t="s">
        <v>1297</v>
      </c>
      <c r="D178" s="272">
        <v>44283</v>
      </c>
      <c r="E178" s="263" t="s">
        <v>1282</v>
      </c>
      <c r="F178" s="272">
        <v>44286</v>
      </c>
      <c r="G178" s="263" t="s">
        <v>965</v>
      </c>
      <c r="H178" s="263" t="s">
        <v>966</v>
      </c>
      <c r="I178" s="264">
        <v>15518</v>
      </c>
      <c r="J178" s="263" t="s">
        <v>967</v>
      </c>
      <c r="K178" s="263" t="s">
        <v>966</v>
      </c>
      <c r="L178" s="264">
        <v>15518</v>
      </c>
      <c r="M178" s="264">
        <v>182.67</v>
      </c>
      <c r="N178" s="263" t="s">
        <v>1298</v>
      </c>
      <c r="O178" s="263" t="s">
        <v>969</v>
      </c>
      <c r="P178" s="263" t="s">
        <v>1280</v>
      </c>
      <c r="Q178" s="263" t="s">
        <v>961</v>
      </c>
      <c r="R178" s="263" t="s">
        <v>971</v>
      </c>
      <c r="S178" s="263" t="s">
        <v>972</v>
      </c>
      <c r="T178" s="263" t="s">
        <v>35</v>
      </c>
      <c r="U178" s="263" t="s">
        <v>961</v>
      </c>
      <c r="V178" s="263" t="s">
        <v>35</v>
      </c>
      <c r="W178" s="263" t="s">
        <v>973</v>
      </c>
      <c r="X178" s="263" t="s">
        <v>961</v>
      </c>
      <c r="Y178" s="272"/>
      <c r="Z178" s="263" t="s">
        <v>961</v>
      </c>
      <c r="AA178" s="263" t="s">
        <v>961</v>
      </c>
      <c r="AB178" s="263" t="s">
        <v>961</v>
      </c>
      <c r="AC178" s="264">
        <v>0</v>
      </c>
    </row>
    <row r="179" spans="1:29" x14ac:dyDescent="0.25">
      <c r="A179" s="271" t="s">
        <v>961</v>
      </c>
      <c r="B179" s="263" t="s">
        <v>962</v>
      </c>
      <c r="C179" s="263" t="s">
        <v>1299</v>
      </c>
      <c r="D179" s="272">
        <v>44283</v>
      </c>
      <c r="E179" s="263" t="s">
        <v>1282</v>
      </c>
      <c r="F179" s="272">
        <v>44286</v>
      </c>
      <c r="G179" s="263" t="s">
        <v>965</v>
      </c>
      <c r="H179" s="263" t="s">
        <v>966</v>
      </c>
      <c r="I179" s="264">
        <v>7611</v>
      </c>
      <c r="J179" s="263" t="s">
        <v>967</v>
      </c>
      <c r="K179" s="263" t="s">
        <v>966</v>
      </c>
      <c r="L179" s="264">
        <v>7611</v>
      </c>
      <c r="M179" s="264">
        <v>89.59</v>
      </c>
      <c r="N179" s="263" t="s">
        <v>1300</v>
      </c>
      <c r="O179" s="263" t="s">
        <v>969</v>
      </c>
      <c r="P179" s="263" t="s">
        <v>1280</v>
      </c>
      <c r="Q179" s="263" t="s">
        <v>961</v>
      </c>
      <c r="R179" s="263" t="s">
        <v>971</v>
      </c>
      <c r="S179" s="263" t="s">
        <v>972</v>
      </c>
      <c r="T179" s="263" t="s">
        <v>35</v>
      </c>
      <c r="U179" s="263" t="s">
        <v>961</v>
      </c>
      <c r="V179" s="263" t="s">
        <v>35</v>
      </c>
      <c r="W179" s="263" t="s">
        <v>973</v>
      </c>
      <c r="X179" s="263" t="s">
        <v>961</v>
      </c>
      <c r="Y179" s="272"/>
      <c r="Z179" s="263" t="s">
        <v>961</v>
      </c>
      <c r="AA179" s="263" t="s">
        <v>961</v>
      </c>
      <c r="AB179" s="263" t="s">
        <v>961</v>
      </c>
      <c r="AC179" s="264">
        <v>0</v>
      </c>
    </row>
    <row r="180" spans="1:29" x14ac:dyDescent="0.25">
      <c r="A180" s="271" t="s">
        <v>961</v>
      </c>
      <c r="B180" s="263" t="s">
        <v>962</v>
      </c>
      <c r="C180" s="263" t="s">
        <v>1301</v>
      </c>
      <c r="D180" s="272">
        <v>44283</v>
      </c>
      <c r="E180" s="263" t="s">
        <v>1282</v>
      </c>
      <c r="F180" s="272">
        <v>44286</v>
      </c>
      <c r="G180" s="263" t="s">
        <v>965</v>
      </c>
      <c r="H180" s="263" t="s">
        <v>966</v>
      </c>
      <c r="I180" s="264">
        <v>15270</v>
      </c>
      <c r="J180" s="263" t="s">
        <v>967</v>
      </c>
      <c r="K180" s="263" t="s">
        <v>966</v>
      </c>
      <c r="L180" s="264">
        <v>15270</v>
      </c>
      <c r="M180" s="264">
        <v>179.75</v>
      </c>
      <c r="N180" s="263" t="s">
        <v>1302</v>
      </c>
      <c r="O180" s="263" t="s">
        <v>969</v>
      </c>
      <c r="P180" s="263" t="s">
        <v>1280</v>
      </c>
      <c r="Q180" s="263" t="s">
        <v>961</v>
      </c>
      <c r="R180" s="263" t="s">
        <v>971</v>
      </c>
      <c r="S180" s="263" t="s">
        <v>972</v>
      </c>
      <c r="T180" s="263" t="s">
        <v>35</v>
      </c>
      <c r="U180" s="263" t="s">
        <v>961</v>
      </c>
      <c r="V180" s="263" t="s">
        <v>35</v>
      </c>
      <c r="W180" s="263" t="s">
        <v>973</v>
      </c>
      <c r="X180" s="263" t="s">
        <v>961</v>
      </c>
      <c r="Y180" s="272"/>
      <c r="Z180" s="263" t="s">
        <v>961</v>
      </c>
      <c r="AA180" s="263" t="s">
        <v>961</v>
      </c>
      <c r="AB180" s="263" t="s">
        <v>961</v>
      </c>
      <c r="AC180" s="264">
        <v>0</v>
      </c>
    </row>
    <row r="181" spans="1:29" x14ac:dyDescent="0.25">
      <c r="A181" s="271" t="s">
        <v>961</v>
      </c>
      <c r="B181" s="263" t="s">
        <v>962</v>
      </c>
      <c r="C181" s="263" t="s">
        <v>1303</v>
      </c>
      <c r="D181" s="272">
        <v>44283</v>
      </c>
      <c r="E181" s="263" t="s">
        <v>1282</v>
      </c>
      <c r="F181" s="272">
        <v>44286</v>
      </c>
      <c r="G181" s="263" t="s">
        <v>965</v>
      </c>
      <c r="H181" s="263" t="s">
        <v>966</v>
      </c>
      <c r="I181" s="264">
        <v>15994</v>
      </c>
      <c r="J181" s="263" t="s">
        <v>967</v>
      </c>
      <c r="K181" s="263" t="s">
        <v>966</v>
      </c>
      <c r="L181" s="264">
        <v>15994</v>
      </c>
      <c r="M181" s="264">
        <v>188.28</v>
      </c>
      <c r="N181" s="263" t="s">
        <v>1304</v>
      </c>
      <c r="O181" s="263" t="s">
        <v>969</v>
      </c>
      <c r="P181" s="263" t="s">
        <v>1280</v>
      </c>
      <c r="Q181" s="263" t="s">
        <v>961</v>
      </c>
      <c r="R181" s="263" t="s">
        <v>971</v>
      </c>
      <c r="S181" s="263" t="s">
        <v>972</v>
      </c>
      <c r="T181" s="263" t="s">
        <v>35</v>
      </c>
      <c r="U181" s="263" t="s">
        <v>961</v>
      </c>
      <c r="V181" s="263" t="s">
        <v>35</v>
      </c>
      <c r="W181" s="263" t="s">
        <v>973</v>
      </c>
      <c r="X181" s="263" t="s">
        <v>961</v>
      </c>
      <c r="Y181" s="272"/>
      <c r="Z181" s="263" t="s">
        <v>961</v>
      </c>
      <c r="AA181" s="263" t="s">
        <v>961</v>
      </c>
      <c r="AB181" s="263" t="s">
        <v>961</v>
      </c>
      <c r="AC181" s="264">
        <v>0</v>
      </c>
    </row>
    <row r="182" spans="1:29" x14ac:dyDescent="0.25">
      <c r="A182" s="271" t="s">
        <v>961</v>
      </c>
      <c r="B182" s="263" t="s">
        <v>962</v>
      </c>
      <c r="C182" s="263" t="s">
        <v>1305</v>
      </c>
      <c r="D182" s="272">
        <v>44283</v>
      </c>
      <c r="E182" s="263" t="s">
        <v>1282</v>
      </c>
      <c r="F182" s="272">
        <v>44286</v>
      </c>
      <c r="G182" s="263" t="s">
        <v>965</v>
      </c>
      <c r="H182" s="263" t="s">
        <v>966</v>
      </c>
      <c r="I182" s="264">
        <v>5540</v>
      </c>
      <c r="J182" s="263" t="s">
        <v>967</v>
      </c>
      <c r="K182" s="263" t="s">
        <v>966</v>
      </c>
      <c r="L182" s="264">
        <v>5540</v>
      </c>
      <c r="M182" s="264">
        <v>65.209999999999994</v>
      </c>
      <c r="N182" s="263" t="s">
        <v>1306</v>
      </c>
      <c r="O182" s="263" t="s">
        <v>969</v>
      </c>
      <c r="P182" s="263" t="s">
        <v>1280</v>
      </c>
      <c r="Q182" s="263" t="s">
        <v>961</v>
      </c>
      <c r="R182" s="263" t="s">
        <v>971</v>
      </c>
      <c r="S182" s="263" t="s">
        <v>972</v>
      </c>
      <c r="T182" s="263" t="s">
        <v>35</v>
      </c>
      <c r="U182" s="263" t="s">
        <v>961</v>
      </c>
      <c r="V182" s="263" t="s">
        <v>35</v>
      </c>
      <c r="W182" s="263" t="s">
        <v>973</v>
      </c>
      <c r="X182" s="263" t="s">
        <v>961</v>
      </c>
      <c r="Y182" s="272"/>
      <c r="Z182" s="263" t="s">
        <v>961</v>
      </c>
      <c r="AA182" s="263" t="s">
        <v>961</v>
      </c>
      <c r="AB182" s="263" t="s">
        <v>961</v>
      </c>
      <c r="AC182" s="264">
        <v>0</v>
      </c>
    </row>
    <row r="183" spans="1:29" x14ac:dyDescent="0.25">
      <c r="A183" s="271" t="s">
        <v>961</v>
      </c>
      <c r="B183" s="263" t="s">
        <v>962</v>
      </c>
      <c r="C183" s="263" t="s">
        <v>1307</v>
      </c>
      <c r="D183" s="272">
        <v>44283</v>
      </c>
      <c r="E183" s="263" t="s">
        <v>1282</v>
      </c>
      <c r="F183" s="272">
        <v>44286</v>
      </c>
      <c r="G183" s="263" t="s">
        <v>965</v>
      </c>
      <c r="H183" s="263" t="s">
        <v>966</v>
      </c>
      <c r="I183" s="264">
        <v>5967</v>
      </c>
      <c r="J183" s="263" t="s">
        <v>967</v>
      </c>
      <c r="K183" s="263" t="s">
        <v>966</v>
      </c>
      <c r="L183" s="264">
        <v>5967</v>
      </c>
      <c r="M183" s="264">
        <v>70.239999999999995</v>
      </c>
      <c r="N183" s="263" t="s">
        <v>1308</v>
      </c>
      <c r="O183" s="263" t="s">
        <v>969</v>
      </c>
      <c r="P183" s="263" t="s">
        <v>1280</v>
      </c>
      <c r="Q183" s="263" t="s">
        <v>961</v>
      </c>
      <c r="R183" s="263" t="s">
        <v>971</v>
      </c>
      <c r="S183" s="263" t="s">
        <v>972</v>
      </c>
      <c r="T183" s="263" t="s">
        <v>35</v>
      </c>
      <c r="U183" s="263" t="s">
        <v>961</v>
      </c>
      <c r="V183" s="263" t="s">
        <v>35</v>
      </c>
      <c r="W183" s="263" t="s">
        <v>973</v>
      </c>
      <c r="X183" s="263" t="s">
        <v>961</v>
      </c>
      <c r="Y183" s="272"/>
      <c r="Z183" s="263" t="s">
        <v>961</v>
      </c>
      <c r="AA183" s="263" t="s">
        <v>961</v>
      </c>
      <c r="AB183" s="263" t="s">
        <v>961</v>
      </c>
      <c r="AC183" s="264">
        <v>0</v>
      </c>
    </row>
    <row r="184" spans="1:29" x14ac:dyDescent="0.25">
      <c r="A184" s="271" t="s">
        <v>961</v>
      </c>
      <c r="B184" s="263" t="s">
        <v>962</v>
      </c>
      <c r="C184" s="263" t="s">
        <v>1309</v>
      </c>
      <c r="D184" s="272">
        <v>44283</v>
      </c>
      <c r="E184" s="263" t="s">
        <v>1282</v>
      </c>
      <c r="F184" s="272">
        <v>44287</v>
      </c>
      <c r="G184" s="263" t="s">
        <v>965</v>
      </c>
      <c r="H184" s="263" t="s">
        <v>966</v>
      </c>
      <c r="I184" s="264">
        <v>31433</v>
      </c>
      <c r="J184" s="263" t="s">
        <v>967</v>
      </c>
      <c r="K184" s="263" t="s">
        <v>966</v>
      </c>
      <c r="L184" s="264">
        <v>31433</v>
      </c>
      <c r="M184" s="264">
        <v>370.02</v>
      </c>
      <c r="N184" s="263" t="s">
        <v>1310</v>
      </c>
      <c r="O184" s="263" t="s">
        <v>969</v>
      </c>
      <c r="P184" s="263" t="s">
        <v>1280</v>
      </c>
      <c r="Q184" s="263" t="s">
        <v>961</v>
      </c>
      <c r="R184" s="263" t="s">
        <v>971</v>
      </c>
      <c r="S184" s="263" t="s">
        <v>972</v>
      </c>
      <c r="T184" s="263" t="s">
        <v>35</v>
      </c>
      <c r="U184" s="263" t="s">
        <v>961</v>
      </c>
      <c r="V184" s="263" t="s">
        <v>35</v>
      </c>
      <c r="W184" s="263" t="s">
        <v>973</v>
      </c>
      <c r="X184" s="263" t="s">
        <v>961</v>
      </c>
      <c r="Y184" s="272"/>
      <c r="Z184" s="263" t="s">
        <v>961</v>
      </c>
      <c r="AA184" s="263" t="s">
        <v>961</v>
      </c>
      <c r="AB184" s="263" t="s">
        <v>961</v>
      </c>
      <c r="AC184" s="264">
        <v>0</v>
      </c>
    </row>
    <row r="185" spans="1:29" x14ac:dyDescent="0.25">
      <c r="A185" s="271" t="s">
        <v>961</v>
      </c>
      <c r="B185" s="263" t="s">
        <v>962</v>
      </c>
      <c r="C185" s="263" t="s">
        <v>1311</v>
      </c>
      <c r="D185" s="272">
        <v>44283</v>
      </c>
      <c r="E185" s="263" t="s">
        <v>1312</v>
      </c>
      <c r="F185" s="272">
        <v>44286</v>
      </c>
      <c r="G185" s="263" t="s">
        <v>965</v>
      </c>
      <c r="H185" s="263" t="s">
        <v>966</v>
      </c>
      <c r="I185" s="264">
        <v>2007</v>
      </c>
      <c r="J185" s="263" t="s">
        <v>967</v>
      </c>
      <c r="K185" s="263" t="s">
        <v>966</v>
      </c>
      <c r="L185" s="264">
        <v>2007</v>
      </c>
      <c r="M185" s="264">
        <v>23.63</v>
      </c>
      <c r="N185" s="263" t="s">
        <v>1313</v>
      </c>
      <c r="O185" s="263" t="s">
        <v>969</v>
      </c>
      <c r="P185" s="263" t="s">
        <v>1280</v>
      </c>
      <c r="Q185" s="263" t="s">
        <v>961</v>
      </c>
      <c r="R185" s="263" t="s">
        <v>971</v>
      </c>
      <c r="S185" s="263" t="s">
        <v>972</v>
      </c>
      <c r="T185" s="263" t="s">
        <v>35</v>
      </c>
      <c r="U185" s="263" t="s">
        <v>961</v>
      </c>
      <c r="V185" s="263" t="s">
        <v>35</v>
      </c>
      <c r="W185" s="263" t="s">
        <v>973</v>
      </c>
      <c r="X185" s="263" t="s">
        <v>961</v>
      </c>
      <c r="Y185" s="272"/>
      <c r="Z185" s="263" t="s">
        <v>961</v>
      </c>
      <c r="AA185" s="263" t="s">
        <v>961</v>
      </c>
      <c r="AB185" s="263" t="s">
        <v>961</v>
      </c>
      <c r="AC185" s="264">
        <v>0</v>
      </c>
    </row>
    <row r="186" spans="1:29" x14ac:dyDescent="0.25">
      <c r="A186" s="271" t="s">
        <v>961</v>
      </c>
      <c r="B186" s="263" t="s">
        <v>962</v>
      </c>
      <c r="C186" s="263" t="s">
        <v>1314</v>
      </c>
      <c r="D186" s="272">
        <v>44283</v>
      </c>
      <c r="E186" s="263" t="s">
        <v>1312</v>
      </c>
      <c r="F186" s="272">
        <v>44286</v>
      </c>
      <c r="G186" s="263" t="s">
        <v>965</v>
      </c>
      <c r="H186" s="263" t="s">
        <v>966</v>
      </c>
      <c r="I186" s="264">
        <v>350</v>
      </c>
      <c r="J186" s="263" t="s">
        <v>967</v>
      </c>
      <c r="K186" s="263" t="s">
        <v>966</v>
      </c>
      <c r="L186" s="264">
        <v>350</v>
      </c>
      <c r="M186" s="264">
        <v>4.12</v>
      </c>
      <c r="N186" s="263" t="s">
        <v>1315</v>
      </c>
      <c r="O186" s="263" t="s">
        <v>969</v>
      </c>
      <c r="P186" s="263" t="s">
        <v>1280</v>
      </c>
      <c r="Q186" s="263" t="s">
        <v>961</v>
      </c>
      <c r="R186" s="263" t="s">
        <v>971</v>
      </c>
      <c r="S186" s="263" t="s">
        <v>972</v>
      </c>
      <c r="T186" s="263" t="s">
        <v>35</v>
      </c>
      <c r="U186" s="263" t="s">
        <v>961</v>
      </c>
      <c r="V186" s="263" t="s">
        <v>35</v>
      </c>
      <c r="W186" s="263" t="s">
        <v>973</v>
      </c>
      <c r="X186" s="263" t="s">
        <v>961</v>
      </c>
      <c r="Y186" s="272"/>
      <c r="Z186" s="263" t="s">
        <v>961</v>
      </c>
      <c r="AA186" s="263" t="s">
        <v>961</v>
      </c>
      <c r="AB186" s="263" t="s">
        <v>961</v>
      </c>
      <c r="AC186" s="264">
        <v>0</v>
      </c>
    </row>
    <row r="187" spans="1:29" x14ac:dyDescent="0.25">
      <c r="A187" s="271" t="s">
        <v>961</v>
      </c>
      <c r="B187" s="263" t="s">
        <v>962</v>
      </c>
      <c r="C187" s="263" t="s">
        <v>1316</v>
      </c>
      <c r="D187" s="272">
        <v>44283</v>
      </c>
      <c r="E187" s="263" t="s">
        <v>1312</v>
      </c>
      <c r="F187" s="272">
        <v>44286</v>
      </c>
      <c r="G187" s="263" t="s">
        <v>965</v>
      </c>
      <c r="H187" s="263" t="s">
        <v>966</v>
      </c>
      <c r="I187" s="264">
        <v>20544</v>
      </c>
      <c r="J187" s="263" t="s">
        <v>967</v>
      </c>
      <c r="K187" s="263" t="s">
        <v>966</v>
      </c>
      <c r="L187" s="264">
        <v>20544</v>
      </c>
      <c r="M187" s="264">
        <v>241.84</v>
      </c>
      <c r="N187" s="263" t="s">
        <v>1315</v>
      </c>
      <c r="O187" s="263" t="s">
        <v>969</v>
      </c>
      <c r="P187" s="263" t="s">
        <v>1280</v>
      </c>
      <c r="Q187" s="263" t="s">
        <v>961</v>
      </c>
      <c r="R187" s="263" t="s">
        <v>971</v>
      </c>
      <c r="S187" s="263" t="s">
        <v>972</v>
      </c>
      <c r="T187" s="263" t="s">
        <v>35</v>
      </c>
      <c r="U187" s="263" t="s">
        <v>961</v>
      </c>
      <c r="V187" s="263" t="s">
        <v>35</v>
      </c>
      <c r="W187" s="263" t="s">
        <v>973</v>
      </c>
      <c r="X187" s="263" t="s">
        <v>961</v>
      </c>
      <c r="Y187" s="272"/>
      <c r="Z187" s="263" t="s">
        <v>961</v>
      </c>
      <c r="AA187" s="263" t="s">
        <v>961</v>
      </c>
      <c r="AB187" s="263" t="s">
        <v>961</v>
      </c>
      <c r="AC187" s="264">
        <v>0</v>
      </c>
    </row>
    <row r="188" spans="1:29" x14ac:dyDescent="0.25">
      <c r="A188" s="271" t="s">
        <v>961</v>
      </c>
      <c r="B188" s="263" t="s">
        <v>962</v>
      </c>
      <c r="C188" s="263" t="s">
        <v>1317</v>
      </c>
      <c r="D188" s="272">
        <v>44283</v>
      </c>
      <c r="E188" s="263" t="s">
        <v>1312</v>
      </c>
      <c r="F188" s="272">
        <v>44286</v>
      </c>
      <c r="G188" s="263" t="s">
        <v>965</v>
      </c>
      <c r="H188" s="263" t="s">
        <v>966</v>
      </c>
      <c r="I188" s="264">
        <v>3782</v>
      </c>
      <c r="J188" s="263" t="s">
        <v>967</v>
      </c>
      <c r="K188" s="263" t="s">
        <v>966</v>
      </c>
      <c r="L188" s="264">
        <v>3782</v>
      </c>
      <c r="M188" s="264">
        <v>44.52</v>
      </c>
      <c r="N188" s="263" t="s">
        <v>1318</v>
      </c>
      <c r="O188" s="263" t="s">
        <v>969</v>
      </c>
      <c r="P188" s="263" t="s">
        <v>1280</v>
      </c>
      <c r="Q188" s="263" t="s">
        <v>961</v>
      </c>
      <c r="R188" s="263" t="s">
        <v>971</v>
      </c>
      <c r="S188" s="263" t="s">
        <v>972</v>
      </c>
      <c r="T188" s="263" t="s">
        <v>35</v>
      </c>
      <c r="U188" s="263" t="s">
        <v>961</v>
      </c>
      <c r="V188" s="263" t="s">
        <v>35</v>
      </c>
      <c r="W188" s="263" t="s">
        <v>973</v>
      </c>
      <c r="X188" s="263" t="s">
        <v>961</v>
      </c>
      <c r="Y188" s="272"/>
      <c r="Z188" s="263" t="s">
        <v>961</v>
      </c>
      <c r="AA188" s="263" t="s">
        <v>961</v>
      </c>
      <c r="AB188" s="263" t="s">
        <v>961</v>
      </c>
      <c r="AC188" s="264">
        <v>0</v>
      </c>
    </row>
    <row r="189" spans="1:29" x14ac:dyDescent="0.25">
      <c r="A189" s="271" t="s">
        <v>961</v>
      </c>
      <c r="B189" s="263" t="s">
        <v>962</v>
      </c>
      <c r="C189" s="263" t="s">
        <v>1319</v>
      </c>
      <c r="D189" s="272">
        <v>44283</v>
      </c>
      <c r="E189" s="263" t="s">
        <v>1312</v>
      </c>
      <c r="F189" s="272">
        <v>44286</v>
      </c>
      <c r="G189" s="263" t="s">
        <v>965</v>
      </c>
      <c r="H189" s="263" t="s">
        <v>966</v>
      </c>
      <c r="I189" s="264">
        <v>2128</v>
      </c>
      <c r="J189" s="263" t="s">
        <v>967</v>
      </c>
      <c r="K189" s="263" t="s">
        <v>966</v>
      </c>
      <c r="L189" s="264">
        <v>2128</v>
      </c>
      <c r="M189" s="264">
        <v>25.05</v>
      </c>
      <c r="N189" s="263" t="s">
        <v>1320</v>
      </c>
      <c r="O189" s="263" t="s">
        <v>969</v>
      </c>
      <c r="P189" s="263" t="s">
        <v>1280</v>
      </c>
      <c r="Q189" s="263" t="s">
        <v>961</v>
      </c>
      <c r="R189" s="263" t="s">
        <v>971</v>
      </c>
      <c r="S189" s="263" t="s">
        <v>972</v>
      </c>
      <c r="T189" s="263" t="s">
        <v>35</v>
      </c>
      <c r="U189" s="263" t="s">
        <v>961</v>
      </c>
      <c r="V189" s="263" t="s">
        <v>35</v>
      </c>
      <c r="W189" s="263" t="s">
        <v>973</v>
      </c>
      <c r="X189" s="263" t="s">
        <v>961</v>
      </c>
      <c r="Y189" s="272"/>
      <c r="Z189" s="263" t="s">
        <v>961</v>
      </c>
      <c r="AA189" s="263" t="s">
        <v>961</v>
      </c>
      <c r="AB189" s="263" t="s">
        <v>961</v>
      </c>
      <c r="AC189" s="264">
        <v>0</v>
      </c>
    </row>
    <row r="190" spans="1:29" x14ac:dyDescent="0.25">
      <c r="A190" s="271" t="s">
        <v>961</v>
      </c>
      <c r="B190" s="263" t="s">
        <v>962</v>
      </c>
      <c r="C190" s="263" t="s">
        <v>1321</v>
      </c>
      <c r="D190" s="272">
        <v>44283</v>
      </c>
      <c r="E190" s="263" t="s">
        <v>1312</v>
      </c>
      <c r="F190" s="272">
        <v>44286</v>
      </c>
      <c r="G190" s="263" t="s">
        <v>965</v>
      </c>
      <c r="H190" s="263" t="s">
        <v>966</v>
      </c>
      <c r="I190" s="264">
        <v>1992</v>
      </c>
      <c r="J190" s="263" t="s">
        <v>967</v>
      </c>
      <c r="K190" s="263" t="s">
        <v>966</v>
      </c>
      <c r="L190" s="264">
        <v>1992</v>
      </c>
      <c r="M190" s="264">
        <v>23.45</v>
      </c>
      <c r="N190" s="263" t="s">
        <v>1322</v>
      </c>
      <c r="O190" s="263" t="s">
        <v>969</v>
      </c>
      <c r="P190" s="263" t="s">
        <v>1280</v>
      </c>
      <c r="Q190" s="263" t="s">
        <v>961</v>
      </c>
      <c r="R190" s="263" t="s">
        <v>971</v>
      </c>
      <c r="S190" s="263" t="s">
        <v>972</v>
      </c>
      <c r="T190" s="263" t="s">
        <v>35</v>
      </c>
      <c r="U190" s="263" t="s">
        <v>961</v>
      </c>
      <c r="V190" s="263" t="s">
        <v>35</v>
      </c>
      <c r="W190" s="263" t="s">
        <v>973</v>
      </c>
      <c r="X190" s="263" t="s">
        <v>961</v>
      </c>
      <c r="Y190" s="272"/>
      <c r="Z190" s="263" t="s">
        <v>961</v>
      </c>
      <c r="AA190" s="263" t="s">
        <v>961</v>
      </c>
      <c r="AB190" s="263" t="s">
        <v>961</v>
      </c>
      <c r="AC190" s="264">
        <v>0</v>
      </c>
    </row>
    <row r="191" spans="1:29" x14ac:dyDescent="0.25">
      <c r="A191" s="271" t="s">
        <v>961</v>
      </c>
      <c r="B191" s="263" t="s">
        <v>962</v>
      </c>
      <c r="C191" s="263" t="s">
        <v>1323</v>
      </c>
      <c r="D191" s="272">
        <v>44283</v>
      </c>
      <c r="E191" s="263" t="s">
        <v>1312</v>
      </c>
      <c r="F191" s="272">
        <v>44286</v>
      </c>
      <c r="G191" s="263" t="s">
        <v>965</v>
      </c>
      <c r="H191" s="263" t="s">
        <v>966</v>
      </c>
      <c r="I191" s="264">
        <v>16199</v>
      </c>
      <c r="J191" s="263" t="s">
        <v>967</v>
      </c>
      <c r="K191" s="263" t="s">
        <v>966</v>
      </c>
      <c r="L191" s="264">
        <v>16199</v>
      </c>
      <c r="M191" s="264">
        <v>190.69</v>
      </c>
      <c r="N191" s="263" t="s">
        <v>1324</v>
      </c>
      <c r="O191" s="263" t="s">
        <v>969</v>
      </c>
      <c r="P191" s="263" t="s">
        <v>1280</v>
      </c>
      <c r="Q191" s="263" t="s">
        <v>961</v>
      </c>
      <c r="R191" s="263" t="s">
        <v>971</v>
      </c>
      <c r="S191" s="263" t="s">
        <v>972</v>
      </c>
      <c r="T191" s="263" t="s">
        <v>35</v>
      </c>
      <c r="U191" s="263" t="s">
        <v>961</v>
      </c>
      <c r="V191" s="263" t="s">
        <v>35</v>
      </c>
      <c r="W191" s="263" t="s">
        <v>973</v>
      </c>
      <c r="X191" s="263" t="s">
        <v>961</v>
      </c>
      <c r="Y191" s="272"/>
      <c r="Z191" s="263" t="s">
        <v>961</v>
      </c>
      <c r="AA191" s="263" t="s">
        <v>961</v>
      </c>
      <c r="AB191" s="263" t="s">
        <v>961</v>
      </c>
      <c r="AC191" s="264">
        <v>0</v>
      </c>
    </row>
    <row r="192" spans="1:29" x14ac:dyDescent="0.25">
      <c r="A192" s="271" t="s">
        <v>961</v>
      </c>
      <c r="B192" s="263" t="s">
        <v>962</v>
      </c>
      <c r="C192" s="263" t="s">
        <v>1325</v>
      </c>
      <c r="D192" s="272">
        <v>44283</v>
      </c>
      <c r="E192" s="263" t="s">
        <v>1326</v>
      </c>
      <c r="F192" s="272">
        <v>44286</v>
      </c>
      <c r="G192" s="263" t="s">
        <v>965</v>
      </c>
      <c r="H192" s="263" t="s">
        <v>966</v>
      </c>
      <c r="I192" s="264">
        <v>13962</v>
      </c>
      <c r="J192" s="263" t="s">
        <v>967</v>
      </c>
      <c r="K192" s="263" t="s">
        <v>966</v>
      </c>
      <c r="L192" s="264">
        <v>13962</v>
      </c>
      <c r="M192" s="264">
        <v>164.36</v>
      </c>
      <c r="N192" s="263" t="s">
        <v>1327</v>
      </c>
      <c r="O192" s="263" t="s">
        <v>969</v>
      </c>
      <c r="P192" s="263" t="s">
        <v>1280</v>
      </c>
      <c r="Q192" s="263" t="s">
        <v>961</v>
      </c>
      <c r="R192" s="263" t="s">
        <v>971</v>
      </c>
      <c r="S192" s="263" t="s">
        <v>972</v>
      </c>
      <c r="T192" s="263" t="s">
        <v>35</v>
      </c>
      <c r="U192" s="263" t="s">
        <v>961</v>
      </c>
      <c r="V192" s="263" t="s">
        <v>35</v>
      </c>
      <c r="W192" s="263" t="s">
        <v>973</v>
      </c>
      <c r="X192" s="263" t="s">
        <v>961</v>
      </c>
      <c r="Y192" s="272"/>
      <c r="Z192" s="263" t="s">
        <v>961</v>
      </c>
      <c r="AA192" s="263" t="s">
        <v>961</v>
      </c>
      <c r="AB192" s="263" t="s">
        <v>961</v>
      </c>
      <c r="AC192" s="264">
        <v>0</v>
      </c>
    </row>
    <row r="193" spans="1:29" x14ac:dyDescent="0.25">
      <c r="A193" s="271" t="s">
        <v>961</v>
      </c>
      <c r="B193" s="263" t="s">
        <v>962</v>
      </c>
      <c r="C193" s="263" t="s">
        <v>1328</v>
      </c>
      <c r="D193" s="272">
        <v>44283</v>
      </c>
      <c r="E193" s="263" t="s">
        <v>1326</v>
      </c>
      <c r="F193" s="272">
        <v>44286</v>
      </c>
      <c r="G193" s="263" t="s">
        <v>965</v>
      </c>
      <c r="H193" s="263" t="s">
        <v>966</v>
      </c>
      <c r="I193" s="264">
        <v>2128</v>
      </c>
      <c r="J193" s="263" t="s">
        <v>967</v>
      </c>
      <c r="K193" s="263" t="s">
        <v>966</v>
      </c>
      <c r="L193" s="264">
        <v>2128</v>
      </c>
      <c r="M193" s="264">
        <v>25.05</v>
      </c>
      <c r="N193" s="263" t="s">
        <v>1329</v>
      </c>
      <c r="O193" s="263" t="s">
        <v>969</v>
      </c>
      <c r="P193" s="263" t="s">
        <v>1280</v>
      </c>
      <c r="Q193" s="263" t="s">
        <v>961</v>
      </c>
      <c r="R193" s="263" t="s">
        <v>971</v>
      </c>
      <c r="S193" s="263" t="s">
        <v>972</v>
      </c>
      <c r="T193" s="263" t="s">
        <v>35</v>
      </c>
      <c r="U193" s="263" t="s">
        <v>961</v>
      </c>
      <c r="V193" s="263" t="s">
        <v>35</v>
      </c>
      <c r="W193" s="263" t="s">
        <v>973</v>
      </c>
      <c r="X193" s="263" t="s">
        <v>961</v>
      </c>
      <c r="Y193" s="272"/>
      <c r="Z193" s="263" t="s">
        <v>961</v>
      </c>
      <c r="AA193" s="263" t="s">
        <v>961</v>
      </c>
      <c r="AB193" s="263" t="s">
        <v>961</v>
      </c>
      <c r="AC193" s="264">
        <v>0</v>
      </c>
    </row>
    <row r="194" spans="1:29" x14ac:dyDescent="0.25">
      <c r="A194" s="271" t="s">
        <v>961</v>
      </c>
      <c r="B194" s="263" t="s">
        <v>962</v>
      </c>
      <c r="C194" s="263" t="s">
        <v>1330</v>
      </c>
      <c r="D194" s="272">
        <v>44283</v>
      </c>
      <c r="E194" s="263" t="s">
        <v>1326</v>
      </c>
      <c r="F194" s="272">
        <v>44286</v>
      </c>
      <c r="G194" s="263" t="s">
        <v>965</v>
      </c>
      <c r="H194" s="263" t="s">
        <v>966</v>
      </c>
      <c r="I194" s="264">
        <v>30743</v>
      </c>
      <c r="J194" s="263" t="s">
        <v>967</v>
      </c>
      <c r="K194" s="263" t="s">
        <v>966</v>
      </c>
      <c r="L194" s="264">
        <v>30743</v>
      </c>
      <c r="M194" s="264">
        <v>361.9</v>
      </c>
      <c r="N194" s="263" t="s">
        <v>1331</v>
      </c>
      <c r="O194" s="263" t="s">
        <v>969</v>
      </c>
      <c r="P194" s="263" t="s">
        <v>1280</v>
      </c>
      <c r="Q194" s="263" t="s">
        <v>961</v>
      </c>
      <c r="R194" s="263" t="s">
        <v>971</v>
      </c>
      <c r="S194" s="263" t="s">
        <v>972</v>
      </c>
      <c r="T194" s="263" t="s">
        <v>35</v>
      </c>
      <c r="U194" s="263" t="s">
        <v>961</v>
      </c>
      <c r="V194" s="263" t="s">
        <v>35</v>
      </c>
      <c r="W194" s="263" t="s">
        <v>973</v>
      </c>
      <c r="X194" s="263" t="s">
        <v>961</v>
      </c>
      <c r="Y194" s="272"/>
      <c r="Z194" s="263" t="s">
        <v>961</v>
      </c>
      <c r="AA194" s="263" t="s">
        <v>961</v>
      </c>
      <c r="AB194" s="263" t="s">
        <v>961</v>
      </c>
      <c r="AC194" s="264">
        <v>0</v>
      </c>
    </row>
    <row r="195" spans="1:29" x14ac:dyDescent="0.25">
      <c r="A195" s="271" t="s">
        <v>961</v>
      </c>
      <c r="B195" s="263" t="s">
        <v>962</v>
      </c>
      <c r="C195" s="263" t="s">
        <v>1332</v>
      </c>
      <c r="D195" s="272">
        <v>44283</v>
      </c>
      <c r="E195" s="263" t="s">
        <v>1326</v>
      </c>
      <c r="F195" s="272">
        <v>44286</v>
      </c>
      <c r="G195" s="263" t="s">
        <v>965</v>
      </c>
      <c r="H195" s="263" t="s">
        <v>966</v>
      </c>
      <c r="I195" s="264">
        <v>21363</v>
      </c>
      <c r="J195" s="263" t="s">
        <v>967</v>
      </c>
      <c r="K195" s="263" t="s">
        <v>966</v>
      </c>
      <c r="L195" s="264">
        <v>21363</v>
      </c>
      <c r="M195" s="264">
        <v>251.48</v>
      </c>
      <c r="N195" s="263" t="s">
        <v>1333</v>
      </c>
      <c r="O195" s="263" t="s">
        <v>969</v>
      </c>
      <c r="P195" s="263" t="s">
        <v>1280</v>
      </c>
      <c r="Q195" s="263" t="s">
        <v>961</v>
      </c>
      <c r="R195" s="263" t="s">
        <v>971</v>
      </c>
      <c r="S195" s="263" t="s">
        <v>972</v>
      </c>
      <c r="T195" s="263" t="s">
        <v>35</v>
      </c>
      <c r="U195" s="263" t="s">
        <v>961</v>
      </c>
      <c r="V195" s="263" t="s">
        <v>35</v>
      </c>
      <c r="W195" s="263" t="s">
        <v>973</v>
      </c>
      <c r="X195" s="263" t="s">
        <v>961</v>
      </c>
      <c r="Y195" s="272"/>
      <c r="Z195" s="263" t="s">
        <v>961</v>
      </c>
      <c r="AA195" s="263" t="s">
        <v>961</v>
      </c>
      <c r="AB195" s="263" t="s">
        <v>961</v>
      </c>
      <c r="AC195" s="264">
        <v>0</v>
      </c>
    </row>
    <row r="196" spans="1:29" x14ac:dyDescent="0.25">
      <c r="A196" s="271" t="s">
        <v>961</v>
      </c>
      <c r="B196" s="263" t="s">
        <v>962</v>
      </c>
      <c r="C196" s="263" t="s">
        <v>1334</v>
      </c>
      <c r="D196" s="272">
        <v>44283</v>
      </c>
      <c r="E196" s="263" t="s">
        <v>1326</v>
      </c>
      <c r="F196" s="272">
        <v>44286</v>
      </c>
      <c r="G196" s="263" t="s">
        <v>965</v>
      </c>
      <c r="H196" s="263" t="s">
        <v>966</v>
      </c>
      <c r="I196" s="264">
        <v>200</v>
      </c>
      <c r="J196" s="263" t="s">
        <v>967</v>
      </c>
      <c r="K196" s="263" t="s">
        <v>966</v>
      </c>
      <c r="L196" s="264">
        <v>200</v>
      </c>
      <c r="M196" s="264">
        <v>2.35</v>
      </c>
      <c r="N196" s="263" t="s">
        <v>1333</v>
      </c>
      <c r="O196" s="263" t="s">
        <v>969</v>
      </c>
      <c r="P196" s="263" t="s">
        <v>1280</v>
      </c>
      <c r="Q196" s="263" t="s">
        <v>961</v>
      </c>
      <c r="R196" s="263" t="s">
        <v>971</v>
      </c>
      <c r="S196" s="263" t="s">
        <v>972</v>
      </c>
      <c r="T196" s="263" t="s">
        <v>35</v>
      </c>
      <c r="U196" s="263" t="s">
        <v>961</v>
      </c>
      <c r="V196" s="263" t="s">
        <v>35</v>
      </c>
      <c r="W196" s="263" t="s">
        <v>973</v>
      </c>
      <c r="X196" s="263" t="s">
        <v>961</v>
      </c>
      <c r="Y196" s="272"/>
      <c r="Z196" s="263" t="s">
        <v>961</v>
      </c>
      <c r="AA196" s="263" t="s">
        <v>961</v>
      </c>
      <c r="AB196" s="263" t="s">
        <v>961</v>
      </c>
      <c r="AC196" s="264">
        <v>0</v>
      </c>
    </row>
    <row r="197" spans="1:29" x14ac:dyDescent="0.25">
      <c r="A197" s="271" t="s">
        <v>961</v>
      </c>
      <c r="B197" s="263" t="s">
        <v>962</v>
      </c>
      <c r="C197" s="263" t="s">
        <v>1335</v>
      </c>
      <c r="D197" s="272">
        <v>44283</v>
      </c>
      <c r="E197" s="263" t="s">
        <v>1326</v>
      </c>
      <c r="F197" s="272">
        <v>44286</v>
      </c>
      <c r="G197" s="263" t="s">
        <v>965</v>
      </c>
      <c r="H197" s="263" t="s">
        <v>966</v>
      </c>
      <c r="I197" s="264">
        <v>378</v>
      </c>
      <c r="J197" s="263" t="s">
        <v>967</v>
      </c>
      <c r="K197" s="263" t="s">
        <v>966</v>
      </c>
      <c r="L197" s="264">
        <v>378</v>
      </c>
      <c r="M197" s="264">
        <v>4.45</v>
      </c>
      <c r="N197" s="263" t="s">
        <v>1333</v>
      </c>
      <c r="O197" s="263" t="s">
        <v>969</v>
      </c>
      <c r="P197" s="263" t="s">
        <v>1280</v>
      </c>
      <c r="Q197" s="263" t="s">
        <v>961</v>
      </c>
      <c r="R197" s="263" t="s">
        <v>971</v>
      </c>
      <c r="S197" s="263" t="s">
        <v>972</v>
      </c>
      <c r="T197" s="263" t="s">
        <v>35</v>
      </c>
      <c r="U197" s="263" t="s">
        <v>961</v>
      </c>
      <c r="V197" s="263" t="s">
        <v>35</v>
      </c>
      <c r="W197" s="263" t="s">
        <v>973</v>
      </c>
      <c r="X197" s="263" t="s">
        <v>961</v>
      </c>
      <c r="Y197" s="272"/>
      <c r="Z197" s="263" t="s">
        <v>961</v>
      </c>
      <c r="AA197" s="263" t="s">
        <v>961</v>
      </c>
      <c r="AB197" s="263" t="s">
        <v>961</v>
      </c>
      <c r="AC197" s="264">
        <v>0</v>
      </c>
    </row>
    <row r="198" spans="1:29" x14ac:dyDescent="0.25">
      <c r="A198" s="271" t="s">
        <v>961</v>
      </c>
      <c r="B198" s="263" t="s">
        <v>962</v>
      </c>
      <c r="C198" s="263" t="s">
        <v>1336</v>
      </c>
      <c r="D198" s="272">
        <v>44283</v>
      </c>
      <c r="E198" s="263" t="s">
        <v>1326</v>
      </c>
      <c r="F198" s="272">
        <v>44286</v>
      </c>
      <c r="G198" s="263" t="s">
        <v>965</v>
      </c>
      <c r="H198" s="263" t="s">
        <v>966</v>
      </c>
      <c r="I198" s="264">
        <v>142</v>
      </c>
      <c r="J198" s="263" t="s">
        <v>967</v>
      </c>
      <c r="K198" s="263" t="s">
        <v>966</v>
      </c>
      <c r="L198" s="264">
        <v>142</v>
      </c>
      <c r="M198" s="264">
        <v>1.67</v>
      </c>
      <c r="N198" s="263" t="s">
        <v>1337</v>
      </c>
      <c r="O198" s="263" t="s">
        <v>969</v>
      </c>
      <c r="P198" s="263" t="s">
        <v>1280</v>
      </c>
      <c r="Q198" s="263" t="s">
        <v>961</v>
      </c>
      <c r="R198" s="263" t="s">
        <v>971</v>
      </c>
      <c r="S198" s="263" t="s">
        <v>972</v>
      </c>
      <c r="T198" s="263" t="s">
        <v>35</v>
      </c>
      <c r="U198" s="263" t="s">
        <v>961</v>
      </c>
      <c r="V198" s="263" t="s">
        <v>35</v>
      </c>
      <c r="W198" s="263" t="s">
        <v>973</v>
      </c>
      <c r="X198" s="263" t="s">
        <v>961</v>
      </c>
      <c r="Y198" s="272"/>
      <c r="Z198" s="263" t="s">
        <v>961</v>
      </c>
      <c r="AA198" s="263" t="s">
        <v>961</v>
      </c>
      <c r="AB198" s="263" t="s">
        <v>961</v>
      </c>
      <c r="AC198" s="264">
        <v>0</v>
      </c>
    </row>
    <row r="199" spans="1:29" x14ac:dyDescent="0.25">
      <c r="A199" s="271" t="s">
        <v>961</v>
      </c>
      <c r="B199" s="263" t="s">
        <v>962</v>
      </c>
      <c r="C199" s="263" t="s">
        <v>1338</v>
      </c>
      <c r="D199" s="272">
        <v>44283</v>
      </c>
      <c r="E199" s="263" t="s">
        <v>1326</v>
      </c>
      <c r="F199" s="272">
        <v>44286</v>
      </c>
      <c r="G199" s="263" t="s">
        <v>965</v>
      </c>
      <c r="H199" s="263" t="s">
        <v>966</v>
      </c>
      <c r="I199" s="264">
        <v>3140</v>
      </c>
      <c r="J199" s="263" t="s">
        <v>967</v>
      </c>
      <c r="K199" s="263" t="s">
        <v>966</v>
      </c>
      <c r="L199" s="264">
        <v>3140</v>
      </c>
      <c r="M199" s="264">
        <v>36.96</v>
      </c>
      <c r="N199" s="263" t="s">
        <v>1337</v>
      </c>
      <c r="O199" s="263" t="s">
        <v>969</v>
      </c>
      <c r="P199" s="263" t="s">
        <v>1280</v>
      </c>
      <c r="Q199" s="263" t="s">
        <v>961</v>
      </c>
      <c r="R199" s="263" t="s">
        <v>971</v>
      </c>
      <c r="S199" s="263" t="s">
        <v>972</v>
      </c>
      <c r="T199" s="263" t="s">
        <v>35</v>
      </c>
      <c r="U199" s="263" t="s">
        <v>961</v>
      </c>
      <c r="V199" s="263" t="s">
        <v>35</v>
      </c>
      <c r="W199" s="263" t="s">
        <v>973</v>
      </c>
      <c r="X199" s="263" t="s">
        <v>961</v>
      </c>
      <c r="Y199" s="272"/>
      <c r="Z199" s="263" t="s">
        <v>961</v>
      </c>
      <c r="AA199" s="263" t="s">
        <v>961</v>
      </c>
      <c r="AB199" s="263" t="s">
        <v>961</v>
      </c>
      <c r="AC199" s="264">
        <v>0</v>
      </c>
    </row>
    <row r="200" spans="1:29" x14ac:dyDescent="0.25">
      <c r="A200" s="271" t="s">
        <v>961</v>
      </c>
      <c r="B200" s="263" t="s">
        <v>962</v>
      </c>
      <c r="C200" s="263" t="s">
        <v>1339</v>
      </c>
      <c r="D200" s="272">
        <v>44283</v>
      </c>
      <c r="E200" s="263" t="s">
        <v>1326</v>
      </c>
      <c r="F200" s="272">
        <v>44286</v>
      </c>
      <c r="G200" s="263" t="s">
        <v>965</v>
      </c>
      <c r="H200" s="263" t="s">
        <v>966</v>
      </c>
      <c r="I200" s="264">
        <v>200</v>
      </c>
      <c r="J200" s="263" t="s">
        <v>967</v>
      </c>
      <c r="K200" s="263" t="s">
        <v>966</v>
      </c>
      <c r="L200" s="264">
        <v>200</v>
      </c>
      <c r="M200" s="264">
        <v>2.35</v>
      </c>
      <c r="N200" s="263" t="s">
        <v>1337</v>
      </c>
      <c r="O200" s="263" t="s">
        <v>969</v>
      </c>
      <c r="P200" s="263" t="s">
        <v>1280</v>
      </c>
      <c r="Q200" s="263" t="s">
        <v>961</v>
      </c>
      <c r="R200" s="263" t="s">
        <v>971</v>
      </c>
      <c r="S200" s="263" t="s">
        <v>972</v>
      </c>
      <c r="T200" s="263" t="s">
        <v>35</v>
      </c>
      <c r="U200" s="263" t="s">
        <v>961</v>
      </c>
      <c r="V200" s="263" t="s">
        <v>35</v>
      </c>
      <c r="W200" s="263" t="s">
        <v>973</v>
      </c>
      <c r="X200" s="263" t="s">
        <v>961</v>
      </c>
      <c r="Y200" s="272"/>
      <c r="Z200" s="263" t="s">
        <v>961</v>
      </c>
      <c r="AA200" s="263" t="s">
        <v>961</v>
      </c>
      <c r="AB200" s="263" t="s">
        <v>961</v>
      </c>
      <c r="AC200" s="264">
        <v>0</v>
      </c>
    </row>
    <row r="201" spans="1:29" x14ac:dyDescent="0.25">
      <c r="A201" s="271" t="s">
        <v>961</v>
      </c>
      <c r="B201" s="263" t="s">
        <v>962</v>
      </c>
      <c r="C201" s="263" t="s">
        <v>1340</v>
      </c>
      <c r="D201" s="272">
        <v>44283</v>
      </c>
      <c r="E201" s="263" t="s">
        <v>1326</v>
      </c>
      <c r="F201" s="272">
        <v>44286</v>
      </c>
      <c r="G201" s="263" t="s">
        <v>965</v>
      </c>
      <c r="H201" s="263" t="s">
        <v>966</v>
      </c>
      <c r="I201" s="264">
        <v>30087</v>
      </c>
      <c r="J201" s="263" t="s">
        <v>967</v>
      </c>
      <c r="K201" s="263" t="s">
        <v>966</v>
      </c>
      <c r="L201" s="264">
        <v>30087</v>
      </c>
      <c r="M201" s="264">
        <v>354.17</v>
      </c>
      <c r="N201" s="263" t="s">
        <v>1341</v>
      </c>
      <c r="O201" s="263" t="s">
        <v>969</v>
      </c>
      <c r="P201" s="263" t="s">
        <v>1280</v>
      </c>
      <c r="Q201" s="263" t="s">
        <v>961</v>
      </c>
      <c r="R201" s="263" t="s">
        <v>971</v>
      </c>
      <c r="S201" s="263" t="s">
        <v>972</v>
      </c>
      <c r="T201" s="263" t="s">
        <v>35</v>
      </c>
      <c r="U201" s="263" t="s">
        <v>961</v>
      </c>
      <c r="V201" s="263" t="s">
        <v>35</v>
      </c>
      <c r="W201" s="263" t="s">
        <v>973</v>
      </c>
      <c r="X201" s="263" t="s">
        <v>961</v>
      </c>
      <c r="Y201" s="272"/>
      <c r="Z201" s="263" t="s">
        <v>961</v>
      </c>
      <c r="AA201" s="263" t="s">
        <v>961</v>
      </c>
      <c r="AB201" s="263" t="s">
        <v>961</v>
      </c>
      <c r="AC201" s="264">
        <v>0</v>
      </c>
    </row>
    <row r="202" spans="1:29" x14ac:dyDescent="0.25">
      <c r="A202" s="271" t="s">
        <v>961</v>
      </c>
      <c r="B202" s="263" t="s">
        <v>962</v>
      </c>
      <c r="C202" s="263" t="s">
        <v>1342</v>
      </c>
      <c r="D202" s="272">
        <v>44283</v>
      </c>
      <c r="E202" s="263" t="s">
        <v>1326</v>
      </c>
      <c r="F202" s="272">
        <v>44286</v>
      </c>
      <c r="G202" s="263" t="s">
        <v>965</v>
      </c>
      <c r="H202" s="263" t="s">
        <v>966</v>
      </c>
      <c r="I202" s="264">
        <v>1138</v>
      </c>
      <c r="J202" s="263" t="s">
        <v>967</v>
      </c>
      <c r="K202" s="263" t="s">
        <v>966</v>
      </c>
      <c r="L202" s="264">
        <v>1138</v>
      </c>
      <c r="M202" s="264">
        <v>13.4</v>
      </c>
      <c r="N202" s="263" t="s">
        <v>1341</v>
      </c>
      <c r="O202" s="263" t="s">
        <v>969</v>
      </c>
      <c r="P202" s="263" t="s">
        <v>1280</v>
      </c>
      <c r="Q202" s="263" t="s">
        <v>961</v>
      </c>
      <c r="R202" s="263" t="s">
        <v>971</v>
      </c>
      <c r="S202" s="263" t="s">
        <v>972</v>
      </c>
      <c r="T202" s="263" t="s">
        <v>35</v>
      </c>
      <c r="U202" s="263" t="s">
        <v>961</v>
      </c>
      <c r="V202" s="263" t="s">
        <v>35</v>
      </c>
      <c r="W202" s="263" t="s">
        <v>973</v>
      </c>
      <c r="X202" s="263" t="s">
        <v>961</v>
      </c>
      <c r="Y202" s="272"/>
      <c r="Z202" s="263" t="s">
        <v>961</v>
      </c>
      <c r="AA202" s="263" t="s">
        <v>961</v>
      </c>
      <c r="AB202" s="263" t="s">
        <v>961</v>
      </c>
      <c r="AC202" s="264">
        <v>0</v>
      </c>
    </row>
    <row r="203" spans="1:29" x14ac:dyDescent="0.25">
      <c r="A203" s="271" t="s">
        <v>961</v>
      </c>
      <c r="B203" s="263" t="s">
        <v>962</v>
      </c>
      <c r="C203" s="263" t="s">
        <v>1343</v>
      </c>
      <c r="D203" s="272">
        <v>44283</v>
      </c>
      <c r="E203" s="263" t="s">
        <v>1326</v>
      </c>
      <c r="F203" s="272">
        <v>44286</v>
      </c>
      <c r="G203" s="263" t="s">
        <v>965</v>
      </c>
      <c r="H203" s="263" t="s">
        <v>966</v>
      </c>
      <c r="I203" s="264">
        <v>219</v>
      </c>
      <c r="J203" s="263" t="s">
        <v>967</v>
      </c>
      <c r="K203" s="263" t="s">
        <v>966</v>
      </c>
      <c r="L203" s="264">
        <v>219</v>
      </c>
      <c r="M203" s="264">
        <v>2.58</v>
      </c>
      <c r="N203" s="263" t="s">
        <v>1344</v>
      </c>
      <c r="O203" s="263" t="s">
        <v>969</v>
      </c>
      <c r="P203" s="263" t="s">
        <v>1280</v>
      </c>
      <c r="Q203" s="263" t="s">
        <v>961</v>
      </c>
      <c r="R203" s="263" t="s">
        <v>971</v>
      </c>
      <c r="S203" s="263" t="s">
        <v>972</v>
      </c>
      <c r="T203" s="263" t="s">
        <v>35</v>
      </c>
      <c r="U203" s="263" t="s">
        <v>961</v>
      </c>
      <c r="V203" s="263" t="s">
        <v>35</v>
      </c>
      <c r="W203" s="263" t="s">
        <v>973</v>
      </c>
      <c r="X203" s="263" t="s">
        <v>961</v>
      </c>
      <c r="Y203" s="272"/>
      <c r="Z203" s="263" t="s">
        <v>961</v>
      </c>
      <c r="AA203" s="263" t="s">
        <v>961</v>
      </c>
      <c r="AB203" s="263" t="s">
        <v>961</v>
      </c>
      <c r="AC203" s="264">
        <v>0</v>
      </c>
    </row>
    <row r="204" spans="1:29" x14ac:dyDescent="0.25">
      <c r="A204" s="271" t="s">
        <v>961</v>
      </c>
      <c r="B204" s="263" t="s">
        <v>962</v>
      </c>
      <c r="C204" s="263" t="s">
        <v>1345</v>
      </c>
      <c r="D204" s="272">
        <v>44283</v>
      </c>
      <c r="E204" s="263" t="s">
        <v>1326</v>
      </c>
      <c r="F204" s="272">
        <v>44286</v>
      </c>
      <c r="G204" s="263" t="s">
        <v>965</v>
      </c>
      <c r="H204" s="263" t="s">
        <v>966</v>
      </c>
      <c r="I204" s="264">
        <v>4097</v>
      </c>
      <c r="J204" s="263" t="s">
        <v>967</v>
      </c>
      <c r="K204" s="263" t="s">
        <v>966</v>
      </c>
      <c r="L204" s="264">
        <v>4097</v>
      </c>
      <c r="M204" s="264">
        <v>48.23</v>
      </c>
      <c r="N204" s="263" t="s">
        <v>1344</v>
      </c>
      <c r="O204" s="263" t="s">
        <v>969</v>
      </c>
      <c r="P204" s="263" t="s">
        <v>1280</v>
      </c>
      <c r="Q204" s="263" t="s">
        <v>961</v>
      </c>
      <c r="R204" s="263" t="s">
        <v>971</v>
      </c>
      <c r="S204" s="263" t="s">
        <v>972</v>
      </c>
      <c r="T204" s="263" t="s">
        <v>35</v>
      </c>
      <c r="U204" s="263" t="s">
        <v>961</v>
      </c>
      <c r="V204" s="263" t="s">
        <v>35</v>
      </c>
      <c r="W204" s="263" t="s">
        <v>973</v>
      </c>
      <c r="X204" s="263" t="s">
        <v>961</v>
      </c>
      <c r="Y204" s="272"/>
      <c r="Z204" s="263" t="s">
        <v>961</v>
      </c>
      <c r="AA204" s="263" t="s">
        <v>961</v>
      </c>
      <c r="AB204" s="263" t="s">
        <v>961</v>
      </c>
      <c r="AC204" s="264">
        <v>0</v>
      </c>
    </row>
    <row r="205" spans="1:29" x14ac:dyDescent="0.25">
      <c r="A205" s="271" t="s">
        <v>961</v>
      </c>
      <c r="B205" s="263" t="s">
        <v>962</v>
      </c>
      <c r="C205" s="263" t="s">
        <v>1346</v>
      </c>
      <c r="D205" s="272">
        <v>44283</v>
      </c>
      <c r="E205" s="263" t="s">
        <v>1326</v>
      </c>
      <c r="F205" s="272">
        <v>44286</v>
      </c>
      <c r="G205" s="263" t="s">
        <v>965</v>
      </c>
      <c r="H205" s="263" t="s">
        <v>966</v>
      </c>
      <c r="I205" s="264">
        <v>200</v>
      </c>
      <c r="J205" s="263" t="s">
        <v>967</v>
      </c>
      <c r="K205" s="263" t="s">
        <v>966</v>
      </c>
      <c r="L205" s="264">
        <v>200</v>
      </c>
      <c r="M205" s="264">
        <v>2.35</v>
      </c>
      <c r="N205" s="263" t="s">
        <v>1344</v>
      </c>
      <c r="O205" s="263" t="s">
        <v>969</v>
      </c>
      <c r="P205" s="263" t="s">
        <v>1280</v>
      </c>
      <c r="Q205" s="263" t="s">
        <v>961</v>
      </c>
      <c r="R205" s="263" t="s">
        <v>971</v>
      </c>
      <c r="S205" s="263" t="s">
        <v>972</v>
      </c>
      <c r="T205" s="263" t="s">
        <v>35</v>
      </c>
      <c r="U205" s="263" t="s">
        <v>961</v>
      </c>
      <c r="V205" s="263" t="s">
        <v>35</v>
      </c>
      <c r="W205" s="263" t="s">
        <v>973</v>
      </c>
      <c r="X205" s="263" t="s">
        <v>961</v>
      </c>
      <c r="Y205" s="272"/>
      <c r="Z205" s="263" t="s">
        <v>961</v>
      </c>
      <c r="AA205" s="263" t="s">
        <v>961</v>
      </c>
      <c r="AB205" s="263" t="s">
        <v>961</v>
      </c>
      <c r="AC205" s="264">
        <v>0</v>
      </c>
    </row>
    <row r="206" spans="1:29" x14ac:dyDescent="0.25">
      <c r="A206" s="271" t="s">
        <v>961</v>
      </c>
      <c r="B206" s="263" t="s">
        <v>962</v>
      </c>
      <c r="C206" s="263" t="s">
        <v>1347</v>
      </c>
      <c r="D206" s="272">
        <v>44283</v>
      </c>
      <c r="E206" s="263" t="s">
        <v>1326</v>
      </c>
      <c r="F206" s="272">
        <v>44286</v>
      </c>
      <c r="G206" s="263" t="s">
        <v>965</v>
      </c>
      <c r="H206" s="263" t="s">
        <v>966</v>
      </c>
      <c r="I206" s="264">
        <v>3320</v>
      </c>
      <c r="J206" s="263" t="s">
        <v>967</v>
      </c>
      <c r="K206" s="263" t="s">
        <v>966</v>
      </c>
      <c r="L206" s="264">
        <v>3320</v>
      </c>
      <c r="M206" s="264">
        <v>39.08</v>
      </c>
      <c r="N206" s="263" t="s">
        <v>1348</v>
      </c>
      <c r="O206" s="263" t="s">
        <v>969</v>
      </c>
      <c r="P206" s="263" t="s">
        <v>1280</v>
      </c>
      <c r="Q206" s="263" t="s">
        <v>961</v>
      </c>
      <c r="R206" s="263" t="s">
        <v>971</v>
      </c>
      <c r="S206" s="263" t="s">
        <v>972</v>
      </c>
      <c r="T206" s="263" t="s">
        <v>35</v>
      </c>
      <c r="U206" s="263" t="s">
        <v>961</v>
      </c>
      <c r="V206" s="263" t="s">
        <v>35</v>
      </c>
      <c r="W206" s="263" t="s">
        <v>973</v>
      </c>
      <c r="X206" s="263" t="s">
        <v>961</v>
      </c>
      <c r="Y206" s="272"/>
      <c r="Z206" s="263" t="s">
        <v>961</v>
      </c>
      <c r="AA206" s="263" t="s">
        <v>961</v>
      </c>
      <c r="AB206" s="263" t="s">
        <v>961</v>
      </c>
      <c r="AC206" s="264">
        <v>0</v>
      </c>
    </row>
    <row r="207" spans="1:29" x14ac:dyDescent="0.25">
      <c r="A207" s="271" t="s">
        <v>961</v>
      </c>
      <c r="B207" s="263" t="s">
        <v>962</v>
      </c>
      <c r="C207" s="263" t="s">
        <v>1349</v>
      </c>
      <c r="D207" s="272">
        <v>44283</v>
      </c>
      <c r="E207" s="263" t="s">
        <v>1326</v>
      </c>
      <c r="F207" s="272">
        <v>44286</v>
      </c>
      <c r="G207" s="263" t="s">
        <v>965</v>
      </c>
      <c r="H207" s="263" t="s">
        <v>966</v>
      </c>
      <c r="I207" s="264">
        <v>100</v>
      </c>
      <c r="J207" s="263" t="s">
        <v>967</v>
      </c>
      <c r="K207" s="263" t="s">
        <v>966</v>
      </c>
      <c r="L207" s="264">
        <v>100</v>
      </c>
      <c r="M207" s="264">
        <v>1.18</v>
      </c>
      <c r="N207" s="263" t="s">
        <v>1348</v>
      </c>
      <c r="O207" s="263" t="s">
        <v>969</v>
      </c>
      <c r="P207" s="263" t="s">
        <v>1280</v>
      </c>
      <c r="Q207" s="263" t="s">
        <v>961</v>
      </c>
      <c r="R207" s="263" t="s">
        <v>971</v>
      </c>
      <c r="S207" s="263" t="s">
        <v>972</v>
      </c>
      <c r="T207" s="263" t="s">
        <v>35</v>
      </c>
      <c r="U207" s="263" t="s">
        <v>961</v>
      </c>
      <c r="V207" s="263" t="s">
        <v>35</v>
      </c>
      <c r="W207" s="263" t="s">
        <v>973</v>
      </c>
      <c r="X207" s="263" t="s">
        <v>961</v>
      </c>
      <c r="Y207" s="272"/>
      <c r="Z207" s="263" t="s">
        <v>961</v>
      </c>
      <c r="AA207" s="263" t="s">
        <v>961</v>
      </c>
      <c r="AB207" s="263" t="s">
        <v>961</v>
      </c>
      <c r="AC207" s="264">
        <v>0</v>
      </c>
    </row>
    <row r="208" spans="1:29" x14ac:dyDescent="0.25">
      <c r="A208" s="271" t="s">
        <v>961</v>
      </c>
      <c r="B208" s="263" t="s">
        <v>962</v>
      </c>
      <c r="C208" s="263" t="s">
        <v>1350</v>
      </c>
      <c r="D208" s="272">
        <v>44283</v>
      </c>
      <c r="E208" s="263" t="s">
        <v>1326</v>
      </c>
      <c r="F208" s="272">
        <v>44286</v>
      </c>
      <c r="G208" s="263" t="s">
        <v>965</v>
      </c>
      <c r="H208" s="263" t="s">
        <v>966</v>
      </c>
      <c r="I208" s="264">
        <v>188</v>
      </c>
      <c r="J208" s="263" t="s">
        <v>967</v>
      </c>
      <c r="K208" s="263" t="s">
        <v>966</v>
      </c>
      <c r="L208" s="264">
        <v>188</v>
      </c>
      <c r="M208" s="264">
        <v>2.21</v>
      </c>
      <c r="N208" s="263" t="s">
        <v>1348</v>
      </c>
      <c r="O208" s="263" t="s">
        <v>969</v>
      </c>
      <c r="P208" s="263" t="s">
        <v>1280</v>
      </c>
      <c r="Q208" s="263" t="s">
        <v>961</v>
      </c>
      <c r="R208" s="263" t="s">
        <v>971</v>
      </c>
      <c r="S208" s="263" t="s">
        <v>972</v>
      </c>
      <c r="T208" s="263" t="s">
        <v>35</v>
      </c>
      <c r="U208" s="263" t="s">
        <v>961</v>
      </c>
      <c r="V208" s="263" t="s">
        <v>35</v>
      </c>
      <c r="W208" s="263" t="s">
        <v>973</v>
      </c>
      <c r="X208" s="263" t="s">
        <v>961</v>
      </c>
      <c r="Y208" s="272"/>
      <c r="Z208" s="263" t="s">
        <v>961</v>
      </c>
      <c r="AA208" s="263" t="s">
        <v>961</v>
      </c>
      <c r="AB208" s="263" t="s">
        <v>961</v>
      </c>
      <c r="AC208" s="264">
        <v>0</v>
      </c>
    </row>
    <row r="209" spans="1:29" x14ac:dyDescent="0.25">
      <c r="A209" s="271" t="s">
        <v>961</v>
      </c>
      <c r="B209" s="263" t="s">
        <v>962</v>
      </c>
      <c r="C209" s="263" t="s">
        <v>1351</v>
      </c>
      <c r="D209" s="272">
        <v>44283</v>
      </c>
      <c r="E209" s="263" t="s">
        <v>1326</v>
      </c>
      <c r="F209" s="272">
        <v>44286</v>
      </c>
      <c r="G209" s="263" t="s">
        <v>965</v>
      </c>
      <c r="H209" s="263" t="s">
        <v>966</v>
      </c>
      <c r="I209" s="264">
        <v>17151</v>
      </c>
      <c r="J209" s="263" t="s">
        <v>967</v>
      </c>
      <c r="K209" s="263" t="s">
        <v>966</v>
      </c>
      <c r="L209" s="264">
        <v>17151</v>
      </c>
      <c r="M209" s="264">
        <v>201.9</v>
      </c>
      <c r="N209" s="263" t="s">
        <v>1352</v>
      </c>
      <c r="O209" s="263" t="s">
        <v>969</v>
      </c>
      <c r="P209" s="263" t="s">
        <v>1280</v>
      </c>
      <c r="Q209" s="263" t="s">
        <v>961</v>
      </c>
      <c r="R209" s="263" t="s">
        <v>971</v>
      </c>
      <c r="S209" s="263" t="s">
        <v>972</v>
      </c>
      <c r="T209" s="263" t="s">
        <v>35</v>
      </c>
      <c r="U209" s="263" t="s">
        <v>961</v>
      </c>
      <c r="V209" s="263" t="s">
        <v>35</v>
      </c>
      <c r="W209" s="263" t="s">
        <v>973</v>
      </c>
      <c r="X209" s="263" t="s">
        <v>961</v>
      </c>
      <c r="Y209" s="272"/>
      <c r="Z209" s="263" t="s">
        <v>961</v>
      </c>
      <c r="AA209" s="263" t="s">
        <v>961</v>
      </c>
      <c r="AB209" s="263" t="s">
        <v>961</v>
      </c>
      <c r="AC209" s="264">
        <v>0</v>
      </c>
    </row>
    <row r="210" spans="1:29" x14ac:dyDescent="0.25">
      <c r="A210" s="271" t="s">
        <v>961</v>
      </c>
      <c r="B210" s="263" t="s">
        <v>962</v>
      </c>
      <c r="C210" s="263" t="s">
        <v>1353</v>
      </c>
      <c r="D210" s="272">
        <v>44283</v>
      </c>
      <c r="E210" s="263" t="s">
        <v>1326</v>
      </c>
      <c r="F210" s="272">
        <v>44286</v>
      </c>
      <c r="G210" s="263" t="s">
        <v>965</v>
      </c>
      <c r="H210" s="263" t="s">
        <v>966</v>
      </c>
      <c r="I210" s="264">
        <v>1899</v>
      </c>
      <c r="J210" s="263" t="s">
        <v>967</v>
      </c>
      <c r="K210" s="263" t="s">
        <v>966</v>
      </c>
      <c r="L210" s="264">
        <v>1899</v>
      </c>
      <c r="M210" s="264">
        <v>22.35</v>
      </c>
      <c r="N210" s="263" t="s">
        <v>1354</v>
      </c>
      <c r="O210" s="263" t="s">
        <v>969</v>
      </c>
      <c r="P210" s="263" t="s">
        <v>1280</v>
      </c>
      <c r="Q210" s="263" t="s">
        <v>961</v>
      </c>
      <c r="R210" s="263" t="s">
        <v>971</v>
      </c>
      <c r="S210" s="263" t="s">
        <v>972</v>
      </c>
      <c r="T210" s="263" t="s">
        <v>35</v>
      </c>
      <c r="U210" s="263" t="s">
        <v>961</v>
      </c>
      <c r="V210" s="263" t="s">
        <v>35</v>
      </c>
      <c r="W210" s="263" t="s">
        <v>973</v>
      </c>
      <c r="X210" s="263" t="s">
        <v>961</v>
      </c>
      <c r="Y210" s="272"/>
      <c r="Z210" s="263" t="s">
        <v>961</v>
      </c>
      <c r="AA210" s="263" t="s">
        <v>961</v>
      </c>
      <c r="AB210" s="263" t="s">
        <v>961</v>
      </c>
      <c r="AC210" s="264">
        <v>0</v>
      </c>
    </row>
    <row r="211" spans="1:29" x14ac:dyDescent="0.25">
      <c r="A211" s="271" t="s">
        <v>961</v>
      </c>
      <c r="B211" s="263" t="s">
        <v>962</v>
      </c>
      <c r="C211" s="263" t="s">
        <v>1355</v>
      </c>
      <c r="D211" s="272">
        <v>44283</v>
      </c>
      <c r="E211" s="263" t="s">
        <v>1326</v>
      </c>
      <c r="F211" s="272">
        <v>44286</v>
      </c>
      <c r="G211" s="263" t="s">
        <v>965</v>
      </c>
      <c r="H211" s="263" t="s">
        <v>966</v>
      </c>
      <c r="I211" s="264">
        <v>18889</v>
      </c>
      <c r="J211" s="263" t="s">
        <v>967</v>
      </c>
      <c r="K211" s="263" t="s">
        <v>966</v>
      </c>
      <c r="L211" s="264">
        <v>18889</v>
      </c>
      <c r="M211" s="264">
        <v>222.35</v>
      </c>
      <c r="N211" s="263" t="s">
        <v>1356</v>
      </c>
      <c r="O211" s="263" t="s">
        <v>969</v>
      </c>
      <c r="P211" s="263" t="s">
        <v>1280</v>
      </c>
      <c r="Q211" s="263" t="s">
        <v>961</v>
      </c>
      <c r="R211" s="263" t="s">
        <v>971</v>
      </c>
      <c r="S211" s="263" t="s">
        <v>972</v>
      </c>
      <c r="T211" s="263" t="s">
        <v>35</v>
      </c>
      <c r="U211" s="263" t="s">
        <v>961</v>
      </c>
      <c r="V211" s="263" t="s">
        <v>35</v>
      </c>
      <c r="W211" s="263" t="s">
        <v>973</v>
      </c>
      <c r="X211" s="263" t="s">
        <v>961</v>
      </c>
      <c r="Y211" s="272"/>
      <c r="Z211" s="263" t="s">
        <v>961</v>
      </c>
      <c r="AA211" s="263" t="s">
        <v>961</v>
      </c>
      <c r="AB211" s="263" t="s">
        <v>961</v>
      </c>
      <c r="AC211" s="264">
        <v>0</v>
      </c>
    </row>
    <row r="212" spans="1:29" x14ac:dyDescent="0.25">
      <c r="A212" s="271" t="s">
        <v>961</v>
      </c>
      <c r="B212" s="263" t="s">
        <v>962</v>
      </c>
      <c r="C212" s="263" t="s">
        <v>1357</v>
      </c>
      <c r="D212" s="272">
        <v>44283</v>
      </c>
      <c r="E212" s="263" t="s">
        <v>1326</v>
      </c>
      <c r="F212" s="272">
        <v>44286</v>
      </c>
      <c r="G212" s="263" t="s">
        <v>965</v>
      </c>
      <c r="H212" s="263" t="s">
        <v>966</v>
      </c>
      <c r="I212" s="264">
        <v>18503</v>
      </c>
      <c r="J212" s="263" t="s">
        <v>967</v>
      </c>
      <c r="K212" s="263" t="s">
        <v>966</v>
      </c>
      <c r="L212" s="264">
        <v>18503</v>
      </c>
      <c r="M212" s="264">
        <v>217.81</v>
      </c>
      <c r="N212" s="263" t="s">
        <v>1358</v>
      </c>
      <c r="O212" s="263" t="s">
        <v>969</v>
      </c>
      <c r="P212" s="263" t="s">
        <v>1280</v>
      </c>
      <c r="Q212" s="263" t="s">
        <v>961</v>
      </c>
      <c r="R212" s="263" t="s">
        <v>971</v>
      </c>
      <c r="S212" s="263" t="s">
        <v>972</v>
      </c>
      <c r="T212" s="263" t="s">
        <v>35</v>
      </c>
      <c r="U212" s="263" t="s">
        <v>961</v>
      </c>
      <c r="V212" s="263" t="s">
        <v>35</v>
      </c>
      <c r="W212" s="263" t="s">
        <v>973</v>
      </c>
      <c r="X212" s="263" t="s">
        <v>961</v>
      </c>
      <c r="Y212" s="272"/>
      <c r="Z212" s="263" t="s">
        <v>961</v>
      </c>
      <c r="AA212" s="263" t="s">
        <v>961</v>
      </c>
      <c r="AB212" s="263" t="s">
        <v>961</v>
      </c>
      <c r="AC212" s="264">
        <v>0</v>
      </c>
    </row>
    <row r="213" spans="1:29" x14ac:dyDescent="0.25">
      <c r="A213" s="271" t="s">
        <v>961</v>
      </c>
      <c r="B213" s="263" t="s">
        <v>962</v>
      </c>
      <c r="C213" s="263" t="s">
        <v>1359</v>
      </c>
      <c r="D213" s="272">
        <v>44283</v>
      </c>
      <c r="E213" s="263" t="s">
        <v>1326</v>
      </c>
      <c r="F213" s="272">
        <v>44286</v>
      </c>
      <c r="G213" s="263" t="s">
        <v>965</v>
      </c>
      <c r="H213" s="263" t="s">
        <v>966</v>
      </c>
      <c r="I213" s="264">
        <v>343</v>
      </c>
      <c r="J213" s="263" t="s">
        <v>967</v>
      </c>
      <c r="K213" s="263" t="s">
        <v>966</v>
      </c>
      <c r="L213" s="264">
        <v>343</v>
      </c>
      <c r="M213" s="264">
        <v>4.04</v>
      </c>
      <c r="N213" s="263" t="s">
        <v>1358</v>
      </c>
      <c r="O213" s="263" t="s">
        <v>969</v>
      </c>
      <c r="P213" s="263" t="s">
        <v>1280</v>
      </c>
      <c r="Q213" s="263" t="s">
        <v>961</v>
      </c>
      <c r="R213" s="263" t="s">
        <v>971</v>
      </c>
      <c r="S213" s="263" t="s">
        <v>972</v>
      </c>
      <c r="T213" s="263" t="s">
        <v>35</v>
      </c>
      <c r="U213" s="263" t="s">
        <v>961</v>
      </c>
      <c r="V213" s="263" t="s">
        <v>35</v>
      </c>
      <c r="W213" s="263" t="s">
        <v>973</v>
      </c>
      <c r="X213" s="263" t="s">
        <v>961</v>
      </c>
      <c r="Y213" s="272"/>
      <c r="Z213" s="263" t="s">
        <v>961</v>
      </c>
      <c r="AA213" s="263" t="s">
        <v>961</v>
      </c>
      <c r="AB213" s="263" t="s">
        <v>961</v>
      </c>
      <c r="AC213" s="264">
        <v>0</v>
      </c>
    </row>
    <row r="214" spans="1:29" x14ac:dyDescent="0.25">
      <c r="A214" s="271" t="s">
        <v>961</v>
      </c>
      <c r="B214" s="263" t="s">
        <v>962</v>
      </c>
      <c r="C214" s="263" t="s">
        <v>1360</v>
      </c>
      <c r="D214" s="272">
        <v>44283</v>
      </c>
      <c r="E214" s="263" t="s">
        <v>1361</v>
      </c>
      <c r="F214" s="272">
        <v>44286</v>
      </c>
      <c r="G214" s="263" t="s">
        <v>965</v>
      </c>
      <c r="H214" s="263" t="s">
        <v>966</v>
      </c>
      <c r="I214" s="264">
        <v>4654</v>
      </c>
      <c r="J214" s="263" t="s">
        <v>967</v>
      </c>
      <c r="K214" s="263" t="s">
        <v>966</v>
      </c>
      <c r="L214" s="264">
        <v>4654</v>
      </c>
      <c r="M214" s="264">
        <v>54.79</v>
      </c>
      <c r="N214" s="263" t="s">
        <v>1362</v>
      </c>
      <c r="O214" s="263" t="s">
        <v>969</v>
      </c>
      <c r="P214" s="263" t="s">
        <v>1280</v>
      </c>
      <c r="Q214" s="263" t="s">
        <v>961</v>
      </c>
      <c r="R214" s="263" t="s">
        <v>971</v>
      </c>
      <c r="S214" s="263" t="s">
        <v>972</v>
      </c>
      <c r="T214" s="263" t="s">
        <v>35</v>
      </c>
      <c r="U214" s="263" t="s">
        <v>961</v>
      </c>
      <c r="V214" s="263" t="s">
        <v>35</v>
      </c>
      <c r="W214" s="263" t="s">
        <v>973</v>
      </c>
      <c r="X214" s="263" t="s">
        <v>961</v>
      </c>
      <c r="Y214" s="272"/>
      <c r="Z214" s="263" t="s">
        <v>961</v>
      </c>
      <c r="AA214" s="263" t="s">
        <v>961</v>
      </c>
      <c r="AB214" s="263" t="s">
        <v>961</v>
      </c>
      <c r="AC214" s="264">
        <v>0</v>
      </c>
    </row>
    <row r="215" spans="1:29" x14ac:dyDescent="0.25">
      <c r="A215" s="271" t="s">
        <v>961</v>
      </c>
      <c r="B215" s="263" t="s">
        <v>962</v>
      </c>
      <c r="C215" s="263" t="s">
        <v>1363</v>
      </c>
      <c r="D215" s="272">
        <v>44283</v>
      </c>
      <c r="E215" s="263" t="s">
        <v>1361</v>
      </c>
      <c r="F215" s="272">
        <v>44286</v>
      </c>
      <c r="G215" s="263" t="s">
        <v>965</v>
      </c>
      <c r="H215" s="263" t="s">
        <v>966</v>
      </c>
      <c r="I215" s="264">
        <v>14303</v>
      </c>
      <c r="J215" s="263" t="s">
        <v>967</v>
      </c>
      <c r="K215" s="263" t="s">
        <v>966</v>
      </c>
      <c r="L215" s="264">
        <v>14303</v>
      </c>
      <c r="M215" s="264">
        <v>168.37</v>
      </c>
      <c r="N215" s="263" t="s">
        <v>1364</v>
      </c>
      <c r="O215" s="263" t="s">
        <v>969</v>
      </c>
      <c r="P215" s="263" t="s">
        <v>1280</v>
      </c>
      <c r="Q215" s="263" t="s">
        <v>961</v>
      </c>
      <c r="R215" s="263" t="s">
        <v>971</v>
      </c>
      <c r="S215" s="263" t="s">
        <v>972</v>
      </c>
      <c r="T215" s="263" t="s">
        <v>35</v>
      </c>
      <c r="U215" s="263" t="s">
        <v>961</v>
      </c>
      <c r="V215" s="263" t="s">
        <v>35</v>
      </c>
      <c r="W215" s="263" t="s">
        <v>973</v>
      </c>
      <c r="X215" s="263" t="s">
        <v>961</v>
      </c>
      <c r="Y215" s="272"/>
      <c r="Z215" s="263" t="s">
        <v>961</v>
      </c>
      <c r="AA215" s="263" t="s">
        <v>961</v>
      </c>
      <c r="AB215" s="263" t="s">
        <v>961</v>
      </c>
      <c r="AC215" s="264">
        <v>0</v>
      </c>
    </row>
    <row r="216" spans="1:29" x14ac:dyDescent="0.25">
      <c r="A216" s="271" t="s">
        <v>961</v>
      </c>
      <c r="B216" s="263" t="s">
        <v>962</v>
      </c>
      <c r="C216" s="263" t="s">
        <v>1365</v>
      </c>
      <c r="D216" s="272">
        <v>44283</v>
      </c>
      <c r="E216" s="263" t="s">
        <v>1361</v>
      </c>
      <c r="F216" s="272">
        <v>44286</v>
      </c>
      <c r="G216" s="263" t="s">
        <v>965</v>
      </c>
      <c r="H216" s="263" t="s">
        <v>966</v>
      </c>
      <c r="I216" s="264">
        <v>20377</v>
      </c>
      <c r="J216" s="263" t="s">
        <v>967</v>
      </c>
      <c r="K216" s="263" t="s">
        <v>966</v>
      </c>
      <c r="L216" s="264">
        <v>20377</v>
      </c>
      <c r="M216" s="264">
        <v>239.87</v>
      </c>
      <c r="N216" s="263" t="s">
        <v>1366</v>
      </c>
      <c r="O216" s="263" t="s">
        <v>969</v>
      </c>
      <c r="P216" s="263" t="s">
        <v>1280</v>
      </c>
      <c r="Q216" s="263" t="s">
        <v>961</v>
      </c>
      <c r="R216" s="263" t="s">
        <v>971</v>
      </c>
      <c r="S216" s="263" t="s">
        <v>972</v>
      </c>
      <c r="T216" s="263" t="s">
        <v>35</v>
      </c>
      <c r="U216" s="263" t="s">
        <v>961</v>
      </c>
      <c r="V216" s="263" t="s">
        <v>35</v>
      </c>
      <c r="W216" s="263" t="s">
        <v>973</v>
      </c>
      <c r="X216" s="263" t="s">
        <v>961</v>
      </c>
      <c r="Y216" s="272"/>
      <c r="Z216" s="263" t="s">
        <v>961</v>
      </c>
      <c r="AA216" s="263" t="s">
        <v>961</v>
      </c>
      <c r="AB216" s="263" t="s">
        <v>961</v>
      </c>
      <c r="AC216" s="264">
        <v>0</v>
      </c>
    </row>
    <row r="217" spans="1:29" x14ac:dyDescent="0.25">
      <c r="A217" s="271" t="s">
        <v>961</v>
      </c>
      <c r="B217" s="263" t="s">
        <v>962</v>
      </c>
      <c r="C217" s="263" t="s">
        <v>1367</v>
      </c>
      <c r="D217" s="272">
        <v>44283</v>
      </c>
      <c r="E217" s="263" t="s">
        <v>1361</v>
      </c>
      <c r="F217" s="272">
        <v>44286</v>
      </c>
      <c r="G217" s="263" t="s">
        <v>965</v>
      </c>
      <c r="H217" s="263" t="s">
        <v>966</v>
      </c>
      <c r="I217" s="264">
        <v>23099</v>
      </c>
      <c r="J217" s="263" t="s">
        <v>967</v>
      </c>
      <c r="K217" s="263" t="s">
        <v>966</v>
      </c>
      <c r="L217" s="264">
        <v>23099</v>
      </c>
      <c r="M217" s="264">
        <v>271.91000000000003</v>
      </c>
      <c r="N217" s="263" t="s">
        <v>1368</v>
      </c>
      <c r="O217" s="263" t="s">
        <v>969</v>
      </c>
      <c r="P217" s="263" t="s">
        <v>1280</v>
      </c>
      <c r="Q217" s="263" t="s">
        <v>961</v>
      </c>
      <c r="R217" s="263" t="s">
        <v>971</v>
      </c>
      <c r="S217" s="263" t="s">
        <v>972</v>
      </c>
      <c r="T217" s="263" t="s">
        <v>35</v>
      </c>
      <c r="U217" s="263" t="s">
        <v>961</v>
      </c>
      <c r="V217" s="263" t="s">
        <v>35</v>
      </c>
      <c r="W217" s="263" t="s">
        <v>973</v>
      </c>
      <c r="X217" s="263" t="s">
        <v>961</v>
      </c>
      <c r="Y217" s="272"/>
      <c r="Z217" s="263" t="s">
        <v>961</v>
      </c>
      <c r="AA217" s="263" t="s">
        <v>961</v>
      </c>
      <c r="AB217" s="263" t="s">
        <v>961</v>
      </c>
      <c r="AC217" s="264">
        <v>0</v>
      </c>
    </row>
    <row r="218" spans="1:29" x14ac:dyDescent="0.25">
      <c r="A218" s="271" t="s">
        <v>961</v>
      </c>
      <c r="B218" s="263" t="s">
        <v>962</v>
      </c>
      <c r="C218" s="263" t="s">
        <v>1369</v>
      </c>
      <c r="D218" s="272">
        <v>44283</v>
      </c>
      <c r="E218" s="263" t="s">
        <v>1361</v>
      </c>
      <c r="F218" s="272">
        <v>44286</v>
      </c>
      <c r="G218" s="263" t="s">
        <v>965</v>
      </c>
      <c r="H218" s="263" t="s">
        <v>966</v>
      </c>
      <c r="I218" s="264">
        <v>5350</v>
      </c>
      <c r="J218" s="263" t="s">
        <v>967</v>
      </c>
      <c r="K218" s="263" t="s">
        <v>966</v>
      </c>
      <c r="L218" s="264">
        <v>5350</v>
      </c>
      <c r="M218" s="264">
        <v>62.98</v>
      </c>
      <c r="N218" s="263" t="s">
        <v>1370</v>
      </c>
      <c r="O218" s="263" t="s">
        <v>969</v>
      </c>
      <c r="P218" s="263" t="s">
        <v>1280</v>
      </c>
      <c r="Q218" s="263" t="s">
        <v>961</v>
      </c>
      <c r="R218" s="263" t="s">
        <v>971</v>
      </c>
      <c r="S218" s="263" t="s">
        <v>972</v>
      </c>
      <c r="T218" s="263" t="s">
        <v>35</v>
      </c>
      <c r="U218" s="263" t="s">
        <v>961</v>
      </c>
      <c r="V218" s="263" t="s">
        <v>35</v>
      </c>
      <c r="W218" s="263" t="s">
        <v>973</v>
      </c>
      <c r="X218" s="263" t="s">
        <v>961</v>
      </c>
      <c r="Y218" s="272"/>
      <c r="Z218" s="263" t="s">
        <v>961</v>
      </c>
      <c r="AA218" s="263" t="s">
        <v>961</v>
      </c>
      <c r="AB218" s="263" t="s">
        <v>961</v>
      </c>
      <c r="AC218" s="264">
        <v>0</v>
      </c>
    </row>
    <row r="219" spans="1:29" x14ac:dyDescent="0.25">
      <c r="A219" s="271" t="s">
        <v>961</v>
      </c>
      <c r="B219" s="263" t="s">
        <v>962</v>
      </c>
      <c r="C219" s="263" t="s">
        <v>1371</v>
      </c>
      <c r="D219" s="272">
        <v>44283</v>
      </c>
      <c r="E219" s="263" t="s">
        <v>1361</v>
      </c>
      <c r="F219" s="272">
        <v>44286</v>
      </c>
      <c r="G219" s="263" t="s">
        <v>965</v>
      </c>
      <c r="H219" s="263" t="s">
        <v>966</v>
      </c>
      <c r="I219" s="264">
        <v>2281</v>
      </c>
      <c r="J219" s="263" t="s">
        <v>967</v>
      </c>
      <c r="K219" s="263" t="s">
        <v>966</v>
      </c>
      <c r="L219" s="264">
        <v>2281</v>
      </c>
      <c r="M219" s="264">
        <v>26.85</v>
      </c>
      <c r="N219" s="263" t="s">
        <v>1372</v>
      </c>
      <c r="O219" s="263" t="s">
        <v>969</v>
      </c>
      <c r="P219" s="263" t="s">
        <v>1280</v>
      </c>
      <c r="Q219" s="263" t="s">
        <v>961</v>
      </c>
      <c r="R219" s="263" t="s">
        <v>971</v>
      </c>
      <c r="S219" s="263" t="s">
        <v>972</v>
      </c>
      <c r="T219" s="263" t="s">
        <v>35</v>
      </c>
      <c r="U219" s="263" t="s">
        <v>961</v>
      </c>
      <c r="V219" s="263" t="s">
        <v>35</v>
      </c>
      <c r="W219" s="263" t="s">
        <v>973</v>
      </c>
      <c r="X219" s="263" t="s">
        <v>961</v>
      </c>
      <c r="Y219" s="272"/>
      <c r="Z219" s="263" t="s">
        <v>961</v>
      </c>
      <c r="AA219" s="263" t="s">
        <v>961</v>
      </c>
      <c r="AB219" s="263" t="s">
        <v>961</v>
      </c>
      <c r="AC219" s="264">
        <v>0</v>
      </c>
    </row>
    <row r="220" spans="1:29" x14ac:dyDescent="0.25">
      <c r="A220" s="271" t="s">
        <v>961</v>
      </c>
      <c r="B220" s="263" t="s">
        <v>962</v>
      </c>
      <c r="C220" s="263" t="s">
        <v>1373</v>
      </c>
      <c r="D220" s="272">
        <v>44283</v>
      </c>
      <c r="E220" s="263" t="s">
        <v>1374</v>
      </c>
      <c r="F220" s="272">
        <v>44286</v>
      </c>
      <c r="G220" s="263" t="s">
        <v>965</v>
      </c>
      <c r="H220" s="263" t="s">
        <v>966</v>
      </c>
      <c r="I220" s="264">
        <v>19442</v>
      </c>
      <c r="J220" s="263" t="s">
        <v>967</v>
      </c>
      <c r="K220" s="263" t="s">
        <v>966</v>
      </c>
      <c r="L220" s="264">
        <v>19442</v>
      </c>
      <c r="M220" s="264">
        <v>228.86</v>
      </c>
      <c r="N220" s="263" t="s">
        <v>1375</v>
      </c>
      <c r="O220" s="263" t="s">
        <v>969</v>
      </c>
      <c r="P220" s="263" t="s">
        <v>1280</v>
      </c>
      <c r="Q220" s="263" t="s">
        <v>961</v>
      </c>
      <c r="R220" s="263" t="s">
        <v>971</v>
      </c>
      <c r="S220" s="263" t="s">
        <v>972</v>
      </c>
      <c r="T220" s="263" t="s">
        <v>35</v>
      </c>
      <c r="U220" s="263" t="s">
        <v>961</v>
      </c>
      <c r="V220" s="263" t="s">
        <v>35</v>
      </c>
      <c r="W220" s="263" t="s">
        <v>973</v>
      </c>
      <c r="X220" s="263" t="s">
        <v>961</v>
      </c>
      <c r="Y220" s="272"/>
      <c r="Z220" s="263" t="s">
        <v>961</v>
      </c>
      <c r="AA220" s="263" t="s">
        <v>961</v>
      </c>
      <c r="AB220" s="263" t="s">
        <v>961</v>
      </c>
      <c r="AC220" s="264">
        <v>0</v>
      </c>
    </row>
    <row r="221" spans="1:29" x14ac:dyDescent="0.25">
      <c r="A221" s="271" t="s">
        <v>961</v>
      </c>
      <c r="B221" s="263" t="s">
        <v>962</v>
      </c>
      <c r="C221" s="263" t="s">
        <v>1376</v>
      </c>
      <c r="D221" s="272">
        <v>44283</v>
      </c>
      <c r="E221" s="263" t="s">
        <v>1374</v>
      </c>
      <c r="F221" s="272">
        <v>44286</v>
      </c>
      <c r="G221" s="263" t="s">
        <v>965</v>
      </c>
      <c r="H221" s="263" t="s">
        <v>966</v>
      </c>
      <c r="I221" s="264">
        <v>2743</v>
      </c>
      <c r="J221" s="263" t="s">
        <v>967</v>
      </c>
      <c r="K221" s="263" t="s">
        <v>966</v>
      </c>
      <c r="L221" s="264">
        <v>2743</v>
      </c>
      <c r="M221" s="264">
        <v>32.29</v>
      </c>
      <c r="N221" s="263" t="s">
        <v>1377</v>
      </c>
      <c r="O221" s="263" t="s">
        <v>969</v>
      </c>
      <c r="P221" s="263" t="s">
        <v>1280</v>
      </c>
      <c r="Q221" s="263" t="s">
        <v>961</v>
      </c>
      <c r="R221" s="263" t="s">
        <v>971</v>
      </c>
      <c r="S221" s="263" t="s">
        <v>972</v>
      </c>
      <c r="T221" s="263" t="s">
        <v>35</v>
      </c>
      <c r="U221" s="263" t="s">
        <v>961</v>
      </c>
      <c r="V221" s="263" t="s">
        <v>35</v>
      </c>
      <c r="W221" s="263" t="s">
        <v>973</v>
      </c>
      <c r="X221" s="263" t="s">
        <v>961</v>
      </c>
      <c r="Y221" s="272"/>
      <c r="Z221" s="263" t="s">
        <v>961</v>
      </c>
      <c r="AA221" s="263" t="s">
        <v>961</v>
      </c>
      <c r="AB221" s="263" t="s">
        <v>961</v>
      </c>
      <c r="AC221" s="264">
        <v>0</v>
      </c>
    </row>
    <row r="222" spans="1:29" x14ac:dyDescent="0.25">
      <c r="A222" s="271" t="s">
        <v>961</v>
      </c>
      <c r="B222" s="263" t="s">
        <v>962</v>
      </c>
      <c r="C222" s="263" t="s">
        <v>1378</v>
      </c>
      <c r="D222" s="272">
        <v>44283</v>
      </c>
      <c r="E222" s="263" t="s">
        <v>1379</v>
      </c>
      <c r="F222" s="272">
        <v>44286</v>
      </c>
      <c r="G222" s="263" t="s">
        <v>965</v>
      </c>
      <c r="H222" s="263" t="s">
        <v>966</v>
      </c>
      <c r="I222" s="264">
        <v>3288</v>
      </c>
      <c r="J222" s="263" t="s">
        <v>967</v>
      </c>
      <c r="K222" s="263" t="s">
        <v>966</v>
      </c>
      <c r="L222" s="264">
        <v>3288</v>
      </c>
      <c r="M222" s="264">
        <v>38.71</v>
      </c>
      <c r="N222" s="263" t="s">
        <v>1380</v>
      </c>
      <c r="O222" s="263" t="s">
        <v>969</v>
      </c>
      <c r="P222" s="263" t="s">
        <v>1280</v>
      </c>
      <c r="Q222" s="263" t="s">
        <v>961</v>
      </c>
      <c r="R222" s="263" t="s">
        <v>971</v>
      </c>
      <c r="S222" s="263" t="s">
        <v>972</v>
      </c>
      <c r="T222" s="263" t="s">
        <v>35</v>
      </c>
      <c r="U222" s="263" t="s">
        <v>961</v>
      </c>
      <c r="V222" s="263" t="s">
        <v>35</v>
      </c>
      <c r="W222" s="263" t="s">
        <v>973</v>
      </c>
      <c r="X222" s="263" t="s">
        <v>961</v>
      </c>
      <c r="Y222" s="272"/>
      <c r="Z222" s="263" t="s">
        <v>961</v>
      </c>
      <c r="AA222" s="263" t="s">
        <v>961</v>
      </c>
      <c r="AB222" s="263" t="s">
        <v>961</v>
      </c>
      <c r="AC222" s="264">
        <v>0</v>
      </c>
    </row>
    <row r="223" spans="1:29" x14ac:dyDescent="0.25">
      <c r="A223" s="271" t="s">
        <v>961</v>
      </c>
      <c r="B223" s="263" t="s">
        <v>962</v>
      </c>
      <c r="C223" s="263" t="s">
        <v>1381</v>
      </c>
      <c r="D223" s="272">
        <v>44283</v>
      </c>
      <c r="E223" s="263" t="s">
        <v>1379</v>
      </c>
      <c r="F223" s="272">
        <v>44286</v>
      </c>
      <c r="G223" s="263" t="s">
        <v>965</v>
      </c>
      <c r="H223" s="263" t="s">
        <v>966</v>
      </c>
      <c r="I223" s="264">
        <v>14632</v>
      </c>
      <c r="J223" s="263" t="s">
        <v>967</v>
      </c>
      <c r="K223" s="263" t="s">
        <v>966</v>
      </c>
      <c r="L223" s="264">
        <v>14632</v>
      </c>
      <c r="M223" s="264">
        <v>172.24</v>
      </c>
      <c r="N223" s="263" t="s">
        <v>1382</v>
      </c>
      <c r="O223" s="263" t="s">
        <v>969</v>
      </c>
      <c r="P223" s="263" t="s">
        <v>1280</v>
      </c>
      <c r="Q223" s="263" t="s">
        <v>961</v>
      </c>
      <c r="R223" s="263" t="s">
        <v>971</v>
      </c>
      <c r="S223" s="263" t="s">
        <v>972</v>
      </c>
      <c r="T223" s="263" t="s">
        <v>35</v>
      </c>
      <c r="U223" s="263" t="s">
        <v>961</v>
      </c>
      <c r="V223" s="263" t="s">
        <v>35</v>
      </c>
      <c r="W223" s="263" t="s">
        <v>973</v>
      </c>
      <c r="X223" s="263" t="s">
        <v>961</v>
      </c>
      <c r="Y223" s="272"/>
      <c r="Z223" s="263" t="s">
        <v>961</v>
      </c>
      <c r="AA223" s="263" t="s">
        <v>961</v>
      </c>
      <c r="AB223" s="263" t="s">
        <v>961</v>
      </c>
      <c r="AC223" s="264">
        <v>0</v>
      </c>
    </row>
    <row r="224" spans="1:29" x14ac:dyDescent="0.25">
      <c r="A224" s="271" t="s">
        <v>961</v>
      </c>
      <c r="B224" s="263" t="s">
        <v>962</v>
      </c>
      <c r="C224" s="263" t="s">
        <v>1383</v>
      </c>
      <c r="D224" s="272">
        <v>44283</v>
      </c>
      <c r="E224" s="263" t="s">
        <v>1379</v>
      </c>
      <c r="F224" s="272">
        <v>44286</v>
      </c>
      <c r="G224" s="263" t="s">
        <v>965</v>
      </c>
      <c r="H224" s="263" t="s">
        <v>966</v>
      </c>
      <c r="I224" s="264">
        <v>2675</v>
      </c>
      <c r="J224" s="263" t="s">
        <v>967</v>
      </c>
      <c r="K224" s="263" t="s">
        <v>966</v>
      </c>
      <c r="L224" s="264">
        <v>2675</v>
      </c>
      <c r="M224" s="264">
        <v>31.49</v>
      </c>
      <c r="N224" s="263" t="s">
        <v>1384</v>
      </c>
      <c r="O224" s="263" t="s">
        <v>969</v>
      </c>
      <c r="P224" s="263" t="s">
        <v>1280</v>
      </c>
      <c r="Q224" s="263" t="s">
        <v>961</v>
      </c>
      <c r="R224" s="263" t="s">
        <v>971</v>
      </c>
      <c r="S224" s="263" t="s">
        <v>972</v>
      </c>
      <c r="T224" s="263" t="s">
        <v>35</v>
      </c>
      <c r="U224" s="263" t="s">
        <v>961</v>
      </c>
      <c r="V224" s="263" t="s">
        <v>35</v>
      </c>
      <c r="W224" s="263" t="s">
        <v>973</v>
      </c>
      <c r="X224" s="263" t="s">
        <v>961</v>
      </c>
      <c r="Y224" s="272"/>
      <c r="Z224" s="263" t="s">
        <v>961</v>
      </c>
      <c r="AA224" s="263" t="s">
        <v>961</v>
      </c>
      <c r="AB224" s="263" t="s">
        <v>961</v>
      </c>
      <c r="AC224" s="264">
        <v>0</v>
      </c>
    </row>
    <row r="225" spans="1:29" x14ac:dyDescent="0.25">
      <c r="A225" s="271" t="s">
        <v>961</v>
      </c>
      <c r="B225" s="263" t="s">
        <v>962</v>
      </c>
      <c r="C225" s="263" t="s">
        <v>1385</v>
      </c>
      <c r="D225" s="272">
        <v>44283</v>
      </c>
      <c r="E225" s="263" t="s">
        <v>1386</v>
      </c>
      <c r="F225" s="272">
        <v>44286</v>
      </c>
      <c r="G225" s="263" t="s">
        <v>965</v>
      </c>
      <c r="H225" s="263" t="s">
        <v>966</v>
      </c>
      <c r="I225" s="264">
        <v>2333</v>
      </c>
      <c r="J225" s="263" t="s">
        <v>967</v>
      </c>
      <c r="K225" s="263" t="s">
        <v>966</v>
      </c>
      <c r="L225" s="264">
        <v>2333</v>
      </c>
      <c r="M225" s="264">
        <v>27.46</v>
      </c>
      <c r="N225" s="263" t="s">
        <v>1387</v>
      </c>
      <c r="O225" s="263" t="s">
        <v>969</v>
      </c>
      <c r="P225" s="263" t="s">
        <v>1280</v>
      </c>
      <c r="Q225" s="263" t="s">
        <v>961</v>
      </c>
      <c r="R225" s="263" t="s">
        <v>971</v>
      </c>
      <c r="S225" s="263" t="s">
        <v>972</v>
      </c>
      <c r="T225" s="263" t="s">
        <v>35</v>
      </c>
      <c r="U225" s="263" t="s">
        <v>961</v>
      </c>
      <c r="V225" s="263" t="s">
        <v>35</v>
      </c>
      <c r="W225" s="263" t="s">
        <v>973</v>
      </c>
      <c r="X225" s="263" t="s">
        <v>961</v>
      </c>
      <c r="Y225" s="272"/>
      <c r="Z225" s="263" t="s">
        <v>961</v>
      </c>
      <c r="AA225" s="263" t="s">
        <v>961</v>
      </c>
      <c r="AB225" s="263" t="s">
        <v>961</v>
      </c>
      <c r="AC225" s="264">
        <v>0</v>
      </c>
    </row>
    <row r="226" spans="1:29" x14ac:dyDescent="0.25">
      <c r="A226" s="271" t="s">
        <v>961</v>
      </c>
      <c r="B226" s="263" t="s">
        <v>962</v>
      </c>
      <c r="C226" s="263" t="s">
        <v>1388</v>
      </c>
      <c r="D226" s="272">
        <v>44283</v>
      </c>
      <c r="E226" s="263" t="s">
        <v>1386</v>
      </c>
      <c r="F226" s="272">
        <v>44286</v>
      </c>
      <c r="G226" s="263" t="s">
        <v>965</v>
      </c>
      <c r="H226" s="263" t="s">
        <v>966</v>
      </c>
      <c r="I226" s="264">
        <v>3694</v>
      </c>
      <c r="J226" s="263" t="s">
        <v>967</v>
      </c>
      <c r="K226" s="263" t="s">
        <v>966</v>
      </c>
      <c r="L226" s="264">
        <v>3694</v>
      </c>
      <c r="M226" s="264">
        <v>43.48</v>
      </c>
      <c r="N226" s="263" t="s">
        <v>1389</v>
      </c>
      <c r="O226" s="263" t="s">
        <v>969</v>
      </c>
      <c r="P226" s="263" t="s">
        <v>1280</v>
      </c>
      <c r="Q226" s="263" t="s">
        <v>961</v>
      </c>
      <c r="R226" s="263" t="s">
        <v>971</v>
      </c>
      <c r="S226" s="263" t="s">
        <v>972</v>
      </c>
      <c r="T226" s="263" t="s">
        <v>35</v>
      </c>
      <c r="U226" s="263" t="s">
        <v>961</v>
      </c>
      <c r="V226" s="263" t="s">
        <v>35</v>
      </c>
      <c r="W226" s="263" t="s">
        <v>973</v>
      </c>
      <c r="X226" s="263" t="s">
        <v>961</v>
      </c>
      <c r="Y226" s="272"/>
      <c r="Z226" s="263" t="s">
        <v>961</v>
      </c>
      <c r="AA226" s="263" t="s">
        <v>961</v>
      </c>
      <c r="AB226" s="263" t="s">
        <v>961</v>
      </c>
      <c r="AC226" s="264">
        <v>0</v>
      </c>
    </row>
    <row r="227" spans="1:29" x14ac:dyDescent="0.25">
      <c r="A227" s="271" t="s">
        <v>961</v>
      </c>
      <c r="B227" s="263" t="s">
        <v>962</v>
      </c>
      <c r="C227" s="263" t="s">
        <v>1390</v>
      </c>
      <c r="D227" s="272">
        <v>44283</v>
      </c>
      <c r="E227" s="263" t="s">
        <v>1386</v>
      </c>
      <c r="F227" s="272">
        <v>44286</v>
      </c>
      <c r="G227" s="263" t="s">
        <v>965</v>
      </c>
      <c r="H227" s="263" t="s">
        <v>966</v>
      </c>
      <c r="I227" s="264">
        <v>15251</v>
      </c>
      <c r="J227" s="263" t="s">
        <v>967</v>
      </c>
      <c r="K227" s="263" t="s">
        <v>966</v>
      </c>
      <c r="L227" s="264">
        <v>15251</v>
      </c>
      <c r="M227" s="264">
        <v>179.53</v>
      </c>
      <c r="N227" s="263" t="s">
        <v>1391</v>
      </c>
      <c r="O227" s="263" t="s">
        <v>969</v>
      </c>
      <c r="P227" s="263" t="s">
        <v>1280</v>
      </c>
      <c r="Q227" s="263" t="s">
        <v>961</v>
      </c>
      <c r="R227" s="263" t="s">
        <v>971</v>
      </c>
      <c r="S227" s="263" t="s">
        <v>972</v>
      </c>
      <c r="T227" s="263" t="s">
        <v>35</v>
      </c>
      <c r="U227" s="263" t="s">
        <v>961</v>
      </c>
      <c r="V227" s="263" t="s">
        <v>35</v>
      </c>
      <c r="W227" s="263" t="s">
        <v>973</v>
      </c>
      <c r="X227" s="263" t="s">
        <v>961</v>
      </c>
      <c r="Y227" s="272"/>
      <c r="Z227" s="263" t="s">
        <v>961</v>
      </c>
      <c r="AA227" s="263" t="s">
        <v>961</v>
      </c>
      <c r="AB227" s="263" t="s">
        <v>961</v>
      </c>
      <c r="AC227" s="264">
        <v>0</v>
      </c>
    </row>
    <row r="228" spans="1:29" x14ac:dyDescent="0.25">
      <c r="A228" s="271" t="s">
        <v>961</v>
      </c>
      <c r="B228" s="263" t="s">
        <v>962</v>
      </c>
      <c r="C228" s="263" t="s">
        <v>1392</v>
      </c>
      <c r="D228" s="272">
        <v>44283</v>
      </c>
      <c r="E228" s="263" t="s">
        <v>1386</v>
      </c>
      <c r="F228" s="272">
        <v>44286</v>
      </c>
      <c r="G228" s="263" t="s">
        <v>965</v>
      </c>
      <c r="H228" s="263" t="s">
        <v>966</v>
      </c>
      <c r="I228" s="264">
        <v>15733</v>
      </c>
      <c r="J228" s="263" t="s">
        <v>967</v>
      </c>
      <c r="K228" s="263" t="s">
        <v>966</v>
      </c>
      <c r="L228" s="264">
        <v>15733</v>
      </c>
      <c r="M228" s="264">
        <v>185.2</v>
      </c>
      <c r="N228" s="263" t="s">
        <v>1393</v>
      </c>
      <c r="O228" s="263" t="s">
        <v>969</v>
      </c>
      <c r="P228" s="263" t="s">
        <v>1280</v>
      </c>
      <c r="Q228" s="263" t="s">
        <v>961</v>
      </c>
      <c r="R228" s="263" t="s">
        <v>971</v>
      </c>
      <c r="S228" s="263" t="s">
        <v>972</v>
      </c>
      <c r="T228" s="263" t="s">
        <v>35</v>
      </c>
      <c r="U228" s="263" t="s">
        <v>961</v>
      </c>
      <c r="V228" s="263" t="s">
        <v>35</v>
      </c>
      <c r="W228" s="263" t="s">
        <v>973</v>
      </c>
      <c r="X228" s="263" t="s">
        <v>961</v>
      </c>
      <c r="Y228" s="272"/>
      <c r="Z228" s="263" t="s">
        <v>961</v>
      </c>
      <c r="AA228" s="263" t="s">
        <v>961</v>
      </c>
      <c r="AB228" s="263" t="s">
        <v>961</v>
      </c>
      <c r="AC228" s="264">
        <v>0</v>
      </c>
    </row>
    <row r="229" spans="1:29" x14ac:dyDescent="0.25">
      <c r="A229" s="271" t="s">
        <v>961</v>
      </c>
      <c r="B229" s="263" t="s">
        <v>962</v>
      </c>
      <c r="C229" s="263" t="s">
        <v>1394</v>
      </c>
      <c r="D229" s="272">
        <v>44283</v>
      </c>
      <c r="E229" s="263" t="s">
        <v>1386</v>
      </c>
      <c r="F229" s="272">
        <v>44286</v>
      </c>
      <c r="G229" s="263" t="s">
        <v>965</v>
      </c>
      <c r="H229" s="263" t="s">
        <v>966</v>
      </c>
      <c r="I229" s="264">
        <v>3086</v>
      </c>
      <c r="J229" s="263" t="s">
        <v>967</v>
      </c>
      <c r="K229" s="263" t="s">
        <v>966</v>
      </c>
      <c r="L229" s="264">
        <v>3086</v>
      </c>
      <c r="M229" s="264">
        <v>36.33</v>
      </c>
      <c r="N229" s="263" t="s">
        <v>1395</v>
      </c>
      <c r="O229" s="263" t="s">
        <v>969</v>
      </c>
      <c r="P229" s="263" t="s">
        <v>1280</v>
      </c>
      <c r="Q229" s="263" t="s">
        <v>961</v>
      </c>
      <c r="R229" s="263" t="s">
        <v>971</v>
      </c>
      <c r="S229" s="263" t="s">
        <v>972</v>
      </c>
      <c r="T229" s="263" t="s">
        <v>35</v>
      </c>
      <c r="U229" s="263" t="s">
        <v>961</v>
      </c>
      <c r="V229" s="263" t="s">
        <v>35</v>
      </c>
      <c r="W229" s="263" t="s">
        <v>973</v>
      </c>
      <c r="X229" s="263" t="s">
        <v>961</v>
      </c>
      <c r="Y229" s="272"/>
      <c r="Z229" s="263" t="s">
        <v>961</v>
      </c>
      <c r="AA229" s="263" t="s">
        <v>961</v>
      </c>
      <c r="AB229" s="263" t="s">
        <v>961</v>
      </c>
      <c r="AC229" s="264">
        <v>0</v>
      </c>
    </row>
    <row r="230" spans="1:29" x14ac:dyDescent="0.25">
      <c r="A230" s="271" t="s">
        <v>961</v>
      </c>
      <c r="B230" s="263" t="s">
        <v>962</v>
      </c>
      <c r="C230" s="263" t="s">
        <v>1396</v>
      </c>
      <c r="D230" s="272">
        <v>44283</v>
      </c>
      <c r="E230" s="263" t="s">
        <v>1397</v>
      </c>
      <c r="F230" s="272">
        <v>44286</v>
      </c>
      <c r="G230" s="263" t="s">
        <v>965</v>
      </c>
      <c r="H230" s="263" t="s">
        <v>966</v>
      </c>
      <c r="I230" s="264">
        <v>3101</v>
      </c>
      <c r="J230" s="263" t="s">
        <v>967</v>
      </c>
      <c r="K230" s="263" t="s">
        <v>966</v>
      </c>
      <c r="L230" s="264">
        <v>3101</v>
      </c>
      <c r="M230" s="264">
        <v>36.5</v>
      </c>
      <c r="N230" s="263" t="s">
        <v>1398</v>
      </c>
      <c r="O230" s="263" t="s">
        <v>969</v>
      </c>
      <c r="P230" s="263" t="s">
        <v>1280</v>
      </c>
      <c r="Q230" s="263" t="s">
        <v>961</v>
      </c>
      <c r="R230" s="263" t="s">
        <v>971</v>
      </c>
      <c r="S230" s="263" t="s">
        <v>972</v>
      </c>
      <c r="T230" s="263" t="s">
        <v>35</v>
      </c>
      <c r="U230" s="263" t="s">
        <v>961</v>
      </c>
      <c r="V230" s="263" t="s">
        <v>35</v>
      </c>
      <c r="W230" s="263" t="s">
        <v>973</v>
      </c>
      <c r="X230" s="263" t="s">
        <v>961</v>
      </c>
      <c r="Y230" s="272"/>
      <c r="Z230" s="263" t="s">
        <v>961</v>
      </c>
      <c r="AA230" s="263" t="s">
        <v>961</v>
      </c>
      <c r="AB230" s="263" t="s">
        <v>961</v>
      </c>
      <c r="AC230" s="264">
        <v>0</v>
      </c>
    </row>
    <row r="231" spans="1:29" x14ac:dyDescent="0.25">
      <c r="A231" s="271" t="s">
        <v>961</v>
      </c>
      <c r="B231" s="263" t="s">
        <v>962</v>
      </c>
      <c r="C231" s="263" t="s">
        <v>1399</v>
      </c>
      <c r="D231" s="272">
        <v>44283</v>
      </c>
      <c r="E231" s="263" t="s">
        <v>1397</v>
      </c>
      <c r="F231" s="272">
        <v>44286</v>
      </c>
      <c r="G231" s="263" t="s">
        <v>965</v>
      </c>
      <c r="H231" s="263" t="s">
        <v>966</v>
      </c>
      <c r="I231" s="264">
        <v>21674</v>
      </c>
      <c r="J231" s="263" t="s">
        <v>967</v>
      </c>
      <c r="K231" s="263" t="s">
        <v>966</v>
      </c>
      <c r="L231" s="264">
        <v>21674</v>
      </c>
      <c r="M231" s="264">
        <v>255.14</v>
      </c>
      <c r="N231" s="263" t="s">
        <v>1400</v>
      </c>
      <c r="O231" s="263" t="s">
        <v>969</v>
      </c>
      <c r="P231" s="263" t="s">
        <v>1280</v>
      </c>
      <c r="Q231" s="263" t="s">
        <v>961</v>
      </c>
      <c r="R231" s="263" t="s">
        <v>971</v>
      </c>
      <c r="S231" s="263" t="s">
        <v>972</v>
      </c>
      <c r="T231" s="263" t="s">
        <v>35</v>
      </c>
      <c r="U231" s="263" t="s">
        <v>961</v>
      </c>
      <c r="V231" s="263" t="s">
        <v>35</v>
      </c>
      <c r="W231" s="263" t="s">
        <v>973</v>
      </c>
      <c r="X231" s="263" t="s">
        <v>961</v>
      </c>
      <c r="Y231" s="272"/>
      <c r="Z231" s="263" t="s">
        <v>961</v>
      </c>
      <c r="AA231" s="263" t="s">
        <v>961</v>
      </c>
      <c r="AB231" s="263" t="s">
        <v>961</v>
      </c>
      <c r="AC231" s="264">
        <v>0</v>
      </c>
    </row>
    <row r="232" spans="1:29" x14ac:dyDescent="0.25">
      <c r="A232" s="271" t="s">
        <v>961</v>
      </c>
      <c r="B232" s="263" t="s">
        <v>962</v>
      </c>
      <c r="C232" s="263" t="s">
        <v>1401</v>
      </c>
      <c r="D232" s="272">
        <v>44283</v>
      </c>
      <c r="E232" s="263" t="s">
        <v>1397</v>
      </c>
      <c r="F232" s="272">
        <v>44286</v>
      </c>
      <c r="G232" s="263" t="s">
        <v>965</v>
      </c>
      <c r="H232" s="263" t="s">
        <v>966</v>
      </c>
      <c r="I232" s="264">
        <v>22098</v>
      </c>
      <c r="J232" s="263" t="s">
        <v>967</v>
      </c>
      <c r="K232" s="263" t="s">
        <v>966</v>
      </c>
      <c r="L232" s="264">
        <v>22098</v>
      </c>
      <c r="M232" s="264">
        <v>260.13</v>
      </c>
      <c r="N232" s="263" t="s">
        <v>1402</v>
      </c>
      <c r="O232" s="263" t="s">
        <v>969</v>
      </c>
      <c r="P232" s="263" t="s">
        <v>1280</v>
      </c>
      <c r="Q232" s="263" t="s">
        <v>961</v>
      </c>
      <c r="R232" s="263" t="s">
        <v>971</v>
      </c>
      <c r="S232" s="263" t="s">
        <v>972</v>
      </c>
      <c r="T232" s="263" t="s">
        <v>35</v>
      </c>
      <c r="U232" s="263" t="s">
        <v>961</v>
      </c>
      <c r="V232" s="263" t="s">
        <v>35</v>
      </c>
      <c r="W232" s="263" t="s">
        <v>973</v>
      </c>
      <c r="X232" s="263" t="s">
        <v>961</v>
      </c>
      <c r="Y232" s="272"/>
      <c r="Z232" s="263" t="s">
        <v>961</v>
      </c>
      <c r="AA232" s="263" t="s">
        <v>961</v>
      </c>
      <c r="AB232" s="263" t="s">
        <v>961</v>
      </c>
      <c r="AC232" s="264">
        <v>0</v>
      </c>
    </row>
    <row r="233" spans="1:29" x14ac:dyDescent="0.25">
      <c r="A233" s="271" t="s">
        <v>961</v>
      </c>
      <c r="B233" s="263" t="s">
        <v>962</v>
      </c>
      <c r="C233" s="263" t="s">
        <v>1403</v>
      </c>
      <c r="D233" s="272">
        <v>44283</v>
      </c>
      <c r="E233" s="263" t="s">
        <v>1397</v>
      </c>
      <c r="F233" s="272">
        <v>44286</v>
      </c>
      <c r="G233" s="263" t="s">
        <v>965</v>
      </c>
      <c r="H233" s="263" t="s">
        <v>966</v>
      </c>
      <c r="I233" s="264">
        <v>1654</v>
      </c>
      <c r="J233" s="263" t="s">
        <v>967</v>
      </c>
      <c r="K233" s="263" t="s">
        <v>966</v>
      </c>
      <c r="L233" s="264">
        <v>1654</v>
      </c>
      <c r="M233" s="264">
        <v>19.47</v>
      </c>
      <c r="N233" s="263" t="s">
        <v>1404</v>
      </c>
      <c r="O233" s="263" t="s">
        <v>969</v>
      </c>
      <c r="P233" s="263" t="s">
        <v>1280</v>
      </c>
      <c r="Q233" s="263" t="s">
        <v>961</v>
      </c>
      <c r="R233" s="263" t="s">
        <v>971</v>
      </c>
      <c r="S233" s="263" t="s">
        <v>972</v>
      </c>
      <c r="T233" s="263" t="s">
        <v>35</v>
      </c>
      <c r="U233" s="263" t="s">
        <v>961</v>
      </c>
      <c r="V233" s="263" t="s">
        <v>35</v>
      </c>
      <c r="W233" s="263" t="s">
        <v>973</v>
      </c>
      <c r="X233" s="263" t="s">
        <v>961</v>
      </c>
      <c r="Y233" s="272"/>
      <c r="Z233" s="263" t="s">
        <v>961</v>
      </c>
      <c r="AA233" s="263" t="s">
        <v>961</v>
      </c>
      <c r="AB233" s="263" t="s">
        <v>961</v>
      </c>
      <c r="AC233" s="264">
        <v>0</v>
      </c>
    </row>
    <row r="234" spans="1:29" x14ac:dyDescent="0.25">
      <c r="A234" s="271" t="s">
        <v>961</v>
      </c>
      <c r="B234" s="263" t="s">
        <v>962</v>
      </c>
      <c r="C234" s="263" t="s">
        <v>1405</v>
      </c>
      <c r="D234" s="272">
        <v>44283</v>
      </c>
      <c r="E234" s="263" t="s">
        <v>1397</v>
      </c>
      <c r="F234" s="272">
        <v>44286</v>
      </c>
      <c r="G234" s="263" t="s">
        <v>965</v>
      </c>
      <c r="H234" s="263" t="s">
        <v>966</v>
      </c>
      <c r="I234" s="264">
        <v>4032</v>
      </c>
      <c r="J234" s="263" t="s">
        <v>967</v>
      </c>
      <c r="K234" s="263" t="s">
        <v>966</v>
      </c>
      <c r="L234" s="264">
        <v>4032</v>
      </c>
      <c r="M234" s="264">
        <v>47.46</v>
      </c>
      <c r="N234" s="263" t="s">
        <v>1406</v>
      </c>
      <c r="O234" s="263" t="s">
        <v>969</v>
      </c>
      <c r="P234" s="263" t="s">
        <v>1280</v>
      </c>
      <c r="Q234" s="263" t="s">
        <v>961</v>
      </c>
      <c r="R234" s="263" t="s">
        <v>971</v>
      </c>
      <c r="S234" s="263" t="s">
        <v>972</v>
      </c>
      <c r="T234" s="263" t="s">
        <v>35</v>
      </c>
      <c r="U234" s="263" t="s">
        <v>961</v>
      </c>
      <c r="V234" s="263" t="s">
        <v>35</v>
      </c>
      <c r="W234" s="263" t="s">
        <v>973</v>
      </c>
      <c r="X234" s="263" t="s">
        <v>961</v>
      </c>
      <c r="Y234" s="272"/>
      <c r="Z234" s="263" t="s">
        <v>961</v>
      </c>
      <c r="AA234" s="263" t="s">
        <v>961</v>
      </c>
      <c r="AB234" s="263" t="s">
        <v>961</v>
      </c>
      <c r="AC234" s="264">
        <v>0</v>
      </c>
    </row>
    <row r="235" spans="1:29" x14ac:dyDescent="0.25">
      <c r="A235" s="271" t="s">
        <v>961</v>
      </c>
      <c r="B235" s="263" t="s">
        <v>962</v>
      </c>
      <c r="C235" s="263" t="s">
        <v>1407</v>
      </c>
      <c r="D235" s="272">
        <v>44283</v>
      </c>
      <c r="E235" s="263" t="s">
        <v>1397</v>
      </c>
      <c r="F235" s="272">
        <v>44286</v>
      </c>
      <c r="G235" s="263" t="s">
        <v>965</v>
      </c>
      <c r="H235" s="263" t="s">
        <v>966</v>
      </c>
      <c r="I235" s="264">
        <v>14703</v>
      </c>
      <c r="J235" s="263" t="s">
        <v>967</v>
      </c>
      <c r="K235" s="263" t="s">
        <v>966</v>
      </c>
      <c r="L235" s="264">
        <v>14703</v>
      </c>
      <c r="M235" s="264">
        <v>173.08</v>
      </c>
      <c r="N235" s="263" t="s">
        <v>1408</v>
      </c>
      <c r="O235" s="263" t="s">
        <v>969</v>
      </c>
      <c r="P235" s="263" t="s">
        <v>1280</v>
      </c>
      <c r="Q235" s="263" t="s">
        <v>961</v>
      </c>
      <c r="R235" s="263" t="s">
        <v>971</v>
      </c>
      <c r="S235" s="263" t="s">
        <v>972</v>
      </c>
      <c r="T235" s="263" t="s">
        <v>35</v>
      </c>
      <c r="U235" s="263" t="s">
        <v>961</v>
      </c>
      <c r="V235" s="263" t="s">
        <v>35</v>
      </c>
      <c r="W235" s="263" t="s">
        <v>973</v>
      </c>
      <c r="X235" s="263" t="s">
        <v>961</v>
      </c>
      <c r="Y235" s="272"/>
      <c r="Z235" s="263" t="s">
        <v>961</v>
      </c>
      <c r="AA235" s="263" t="s">
        <v>961</v>
      </c>
      <c r="AB235" s="263" t="s">
        <v>961</v>
      </c>
      <c r="AC235" s="264">
        <v>0</v>
      </c>
    </row>
    <row r="236" spans="1:29" x14ac:dyDescent="0.25">
      <c r="A236" s="271" t="s">
        <v>961</v>
      </c>
      <c r="B236" s="263" t="s">
        <v>962</v>
      </c>
      <c r="C236" s="263" t="s">
        <v>1409</v>
      </c>
      <c r="D236" s="272">
        <v>44283</v>
      </c>
      <c r="E236" s="263" t="s">
        <v>1397</v>
      </c>
      <c r="F236" s="272">
        <v>44286</v>
      </c>
      <c r="G236" s="263" t="s">
        <v>965</v>
      </c>
      <c r="H236" s="263" t="s">
        <v>966</v>
      </c>
      <c r="I236" s="264">
        <v>1623</v>
      </c>
      <c r="J236" s="263" t="s">
        <v>967</v>
      </c>
      <c r="K236" s="263" t="s">
        <v>966</v>
      </c>
      <c r="L236" s="264">
        <v>1623</v>
      </c>
      <c r="M236" s="264">
        <v>19.11</v>
      </c>
      <c r="N236" s="263" t="s">
        <v>1410</v>
      </c>
      <c r="O236" s="263" t="s">
        <v>969</v>
      </c>
      <c r="P236" s="263" t="s">
        <v>1280</v>
      </c>
      <c r="Q236" s="263" t="s">
        <v>961</v>
      </c>
      <c r="R236" s="263" t="s">
        <v>971</v>
      </c>
      <c r="S236" s="263" t="s">
        <v>972</v>
      </c>
      <c r="T236" s="263" t="s">
        <v>35</v>
      </c>
      <c r="U236" s="263" t="s">
        <v>961</v>
      </c>
      <c r="V236" s="263" t="s">
        <v>35</v>
      </c>
      <c r="W236" s="263" t="s">
        <v>973</v>
      </c>
      <c r="X236" s="263" t="s">
        <v>961</v>
      </c>
      <c r="Y236" s="272"/>
      <c r="Z236" s="263" t="s">
        <v>961</v>
      </c>
      <c r="AA236" s="263" t="s">
        <v>961</v>
      </c>
      <c r="AB236" s="263" t="s">
        <v>961</v>
      </c>
      <c r="AC236" s="264">
        <v>0</v>
      </c>
    </row>
    <row r="237" spans="1:29" x14ac:dyDescent="0.25">
      <c r="A237" s="271" t="s">
        <v>961</v>
      </c>
      <c r="B237" s="263" t="s">
        <v>962</v>
      </c>
      <c r="C237" s="263" t="s">
        <v>1411</v>
      </c>
      <c r="D237" s="272">
        <v>44283</v>
      </c>
      <c r="E237" s="263" t="s">
        <v>1397</v>
      </c>
      <c r="F237" s="272">
        <v>44286</v>
      </c>
      <c r="G237" s="263" t="s">
        <v>965</v>
      </c>
      <c r="H237" s="263" t="s">
        <v>966</v>
      </c>
      <c r="I237" s="264">
        <v>12004</v>
      </c>
      <c r="J237" s="263" t="s">
        <v>967</v>
      </c>
      <c r="K237" s="263" t="s">
        <v>966</v>
      </c>
      <c r="L237" s="264">
        <v>12004</v>
      </c>
      <c r="M237" s="264">
        <v>141.31</v>
      </c>
      <c r="N237" s="263" t="s">
        <v>1412</v>
      </c>
      <c r="O237" s="263" t="s">
        <v>969</v>
      </c>
      <c r="P237" s="263" t="s">
        <v>1280</v>
      </c>
      <c r="Q237" s="263" t="s">
        <v>961</v>
      </c>
      <c r="R237" s="263" t="s">
        <v>971</v>
      </c>
      <c r="S237" s="263" t="s">
        <v>972</v>
      </c>
      <c r="T237" s="263" t="s">
        <v>35</v>
      </c>
      <c r="U237" s="263" t="s">
        <v>961</v>
      </c>
      <c r="V237" s="263" t="s">
        <v>35</v>
      </c>
      <c r="W237" s="263" t="s">
        <v>973</v>
      </c>
      <c r="X237" s="263" t="s">
        <v>961</v>
      </c>
      <c r="Y237" s="272"/>
      <c r="Z237" s="263" t="s">
        <v>961</v>
      </c>
      <c r="AA237" s="263" t="s">
        <v>961</v>
      </c>
      <c r="AB237" s="263" t="s">
        <v>961</v>
      </c>
      <c r="AC237" s="264">
        <v>0</v>
      </c>
    </row>
    <row r="238" spans="1:29" x14ac:dyDescent="0.25">
      <c r="A238" s="271" t="s">
        <v>961</v>
      </c>
      <c r="B238" s="263" t="s">
        <v>962</v>
      </c>
      <c r="C238" s="263" t="s">
        <v>1413</v>
      </c>
      <c r="D238" s="272">
        <v>44283</v>
      </c>
      <c r="E238" s="263" t="s">
        <v>1397</v>
      </c>
      <c r="F238" s="272">
        <v>44286</v>
      </c>
      <c r="G238" s="263" t="s">
        <v>965</v>
      </c>
      <c r="H238" s="263" t="s">
        <v>966</v>
      </c>
      <c r="I238" s="264">
        <v>1767</v>
      </c>
      <c r="J238" s="263" t="s">
        <v>967</v>
      </c>
      <c r="K238" s="263" t="s">
        <v>966</v>
      </c>
      <c r="L238" s="264">
        <v>1767</v>
      </c>
      <c r="M238" s="264">
        <v>20.8</v>
      </c>
      <c r="N238" s="263" t="s">
        <v>1414</v>
      </c>
      <c r="O238" s="263" t="s">
        <v>969</v>
      </c>
      <c r="P238" s="263" t="s">
        <v>1280</v>
      </c>
      <c r="Q238" s="263" t="s">
        <v>961</v>
      </c>
      <c r="R238" s="263" t="s">
        <v>971</v>
      </c>
      <c r="S238" s="263" t="s">
        <v>972</v>
      </c>
      <c r="T238" s="263" t="s">
        <v>35</v>
      </c>
      <c r="U238" s="263" t="s">
        <v>961</v>
      </c>
      <c r="V238" s="263" t="s">
        <v>35</v>
      </c>
      <c r="W238" s="263" t="s">
        <v>973</v>
      </c>
      <c r="X238" s="263" t="s">
        <v>961</v>
      </c>
      <c r="Y238" s="272"/>
      <c r="Z238" s="263" t="s">
        <v>961</v>
      </c>
      <c r="AA238" s="263" t="s">
        <v>961</v>
      </c>
      <c r="AB238" s="263" t="s">
        <v>961</v>
      </c>
      <c r="AC238" s="264">
        <v>0</v>
      </c>
    </row>
    <row r="239" spans="1:29" x14ac:dyDescent="0.25">
      <c r="A239" s="271" t="s">
        <v>961</v>
      </c>
      <c r="B239" s="263" t="s">
        <v>962</v>
      </c>
      <c r="C239" s="263" t="s">
        <v>1415</v>
      </c>
      <c r="D239" s="272">
        <v>44283</v>
      </c>
      <c r="E239" s="263" t="s">
        <v>1416</v>
      </c>
      <c r="F239" s="272">
        <v>44286</v>
      </c>
      <c r="G239" s="263" t="s">
        <v>965</v>
      </c>
      <c r="H239" s="263" t="s">
        <v>966</v>
      </c>
      <c r="I239" s="264">
        <v>2007</v>
      </c>
      <c r="J239" s="263" t="s">
        <v>967</v>
      </c>
      <c r="K239" s="263" t="s">
        <v>966</v>
      </c>
      <c r="L239" s="264">
        <v>2007</v>
      </c>
      <c r="M239" s="264">
        <v>23.63</v>
      </c>
      <c r="N239" s="263" t="s">
        <v>1417</v>
      </c>
      <c r="O239" s="263" t="s">
        <v>969</v>
      </c>
      <c r="P239" s="263" t="s">
        <v>1280</v>
      </c>
      <c r="Q239" s="263" t="s">
        <v>961</v>
      </c>
      <c r="R239" s="263" t="s">
        <v>971</v>
      </c>
      <c r="S239" s="263" t="s">
        <v>972</v>
      </c>
      <c r="T239" s="263" t="s">
        <v>35</v>
      </c>
      <c r="U239" s="263" t="s">
        <v>961</v>
      </c>
      <c r="V239" s="263" t="s">
        <v>35</v>
      </c>
      <c r="W239" s="263" t="s">
        <v>973</v>
      </c>
      <c r="X239" s="263" t="s">
        <v>961</v>
      </c>
      <c r="Y239" s="272"/>
      <c r="Z239" s="263" t="s">
        <v>961</v>
      </c>
      <c r="AA239" s="263" t="s">
        <v>961</v>
      </c>
      <c r="AB239" s="263" t="s">
        <v>961</v>
      </c>
      <c r="AC239" s="264">
        <v>0</v>
      </c>
    </row>
    <row r="240" spans="1:29" x14ac:dyDescent="0.25">
      <c r="A240" s="271" t="s">
        <v>961</v>
      </c>
      <c r="B240" s="263" t="s">
        <v>962</v>
      </c>
      <c r="C240" s="263" t="s">
        <v>1418</v>
      </c>
      <c r="D240" s="272">
        <v>44283</v>
      </c>
      <c r="E240" s="263" t="s">
        <v>1416</v>
      </c>
      <c r="F240" s="272">
        <v>44286</v>
      </c>
      <c r="G240" s="263" t="s">
        <v>965</v>
      </c>
      <c r="H240" s="263" t="s">
        <v>966</v>
      </c>
      <c r="I240" s="264">
        <v>27168</v>
      </c>
      <c r="J240" s="263" t="s">
        <v>967</v>
      </c>
      <c r="K240" s="263" t="s">
        <v>966</v>
      </c>
      <c r="L240" s="264">
        <v>27168</v>
      </c>
      <c r="M240" s="264">
        <v>319.81</v>
      </c>
      <c r="N240" s="263" t="s">
        <v>1419</v>
      </c>
      <c r="O240" s="263" t="s">
        <v>969</v>
      </c>
      <c r="P240" s="263" t="s">
        <v>1280</v>
      </c>
      <c r="Q240" s="263" t="s">
        <v>961</v>
      </c>
      <c r="R240" s="263" t="s">
        <v>971</v>
      </c>
      <c r="S240" s="263" t="s">
        <v>972</v>
      </c>
      <c r="T240" s="263" t="s">
        <v>35</v>
      </c>
      <c r="U240" s="263" t="s">
        <v>961</v>
      </c>
      <c r="V240" s="263" t="s">
        <v>35</v>
      </c>
      <c r="W240" s="263" t="s">
        <v>973</v>
      </c>
      <c r="X240" s="263" t="s">
        <v>961</v>
      </c>
      <c r="Y240" s="272"/>
      <c r="Z240" s="263" t="s">
        <v>961</v>
      </c>
      <c r="AA240" s="263" t="s">
        <v>961</v>
      </c>
      <c r="AB240" s="263" t="s">
        <v>961</v>
      </c>
      <c r="AC240" s="264">
        <v>0</v>
      </c>
    </row>
    <row r="241" spans="1:29" x14ac:dyDescent="0.25">
      <c r="A241" s="271" t="s">
        <v>961</v>
      </c>
      <c r="B241" s="263" t="s">
        <v>962</v>
      </c>
      <c r="C241" s="263" t="s">
        <v>1420</v>
      </c>
      <c r="D241" s="272">
        <v>44283</v>
      </c>
      <c r="E241" s="263" t="s">
        <v>1416</v>
      </c>
      <c r="F241" s="272">
        <v>44286</v>
      </c>
      <c r="G241" s="263" t="s">
        <v>965</v>
      </c>
      <c r="H241" s="263" t="s">
        <v>966</v>
      </c>
      <c r="I241" s="264">
        <v>4780</v>
      </c>
      <c r="J241" s="263" t="s">
        <v>967</v>
      </c>
      <c r="K241" s="263" t="s">
        <v>966</v>
      </c>
      <c r="L241" s="264">
        <v>4780</v>
      </c>
      <c r="M241" s="264">
        <v>56.27</v>
      </c>
      <c r="N241" s="263" t="s">
        <v>1419</v>
      </c>
      <c r="O241" s="263" t="s">
        <v>969</v>
      </c>
      <c r="P241" s="263" t="s">
        <v>1280</v>
      </c>
      <c r="Q241" s="263" t="s">
        <v>961</v>
      </c>
      <c r="R241" s="263" t="s">
        <v>971</v>
      </c>
      <c r="S241" s="263" t="s">
        <v>972</v>
      </c>
      <c r="T241" s="263" t="s">
        <v>35</v>
      </c>
      <c r="U241" s="263" t="s">
        <v>961</v>
      </c>
      <c r="V241" s="263" t="s">
        <v>35</v>
      </c>
      <c r="W241" s="263" t="s">
        <v>973</v>
      </c>
      <c r="X241" s="263" t="s">
        <v>961</v>
      </c>
      <c r="Y241" s="272"/>
      <c r="Z241" s="263" t="s">
        <v>961</v>
      </c>
      <c r="AA241" s="263" t="s">
        <v>961</v>
      </c>
      <c r="AB241" s="263" t="s">
        <v>961</v>
      </c>
      <c r="AC241" s="264">
        <v>0</v>
      </c>
    </row>
    <row r="242" spans="1:29" x14ac:dyDescent="0.25">
      <c r="A242" s="271" t="s">
        <v>961</v>
      </c>
      <c r="B242" s="263" t="s">
        <v>962</v>
      </c>
      <c r="C242" s="263" t="s">
        <v>1421</v>
      </c>
      <c r="D242" s="272">
        <v>44283</v>
      </c>
      <c r="E242" s="263" t="s">
        <v>1416</v>
      </c>
      <c r="F242" s="272">
        <v>44286</v>
      </c>
      <c r="G242" s="263" t="s">
        <v>965</v>
      </c>
      <c r="H242" s="263" t="s">
        <v>966</v>
      </c>
      <c r="I242" s="264">
        <v>16257</v>
      </c>
      <c r="J242" s="263" t="s">
        <v>967</v>
      </c>
      <c r="K242" s="263" t="s">
        <v>966</v>
      </c>
      <c r="L242" s="264">
        <v>16257</v>
      </c>
      <c r="M242" s="264">
        <v>191.37</v>
      </c>
      <c r="N242" s="263" t="s">
        <v>1422</v>
      </c>
      <c r="O242" s="263" t="s">
        <v>969</v>
      </c>
      <c r="P242" s="263" t="s">
        <v>1280</v>
      </c>
      <c r="Q242" s="263" t="s">
        <v>961</v>
      </c>
      <c r="R242" s="263" t="s">
        <v>971</v>
      </c>
      <c r="S242" s="263" t="s">
        <v>972</v>
      </c>
      <c r="T242" s="263" t="s">
        <v>35</v>
      </c>
      <c r="U242" s="263" t="s">
        <v>961</v>
      </c>
      <c r="V242" s="263" t="s">
        <v>35</v>
      </c>
      <c r="W242" s="263" t="s">
        <v>973</v>
      </c>
      <c r="X242" s="263" t="s">
        <v>961</v>
      </c>
      <c r="Y242" s="272"/>
      <c r="Z242" s="263" t="s">
        <v>961</v>
      </c>
      <c r="AA242" s="263" t="s">
        <v>961</v>
      </c>
      <c r="AB242" s="263" t="s">
        <v>961</v>
      </c>
      <c r="AC242" s="264">
        <v>0</v>
      </c>
    </row>
    <row r="243" spans="1:29" x14ac:dyDescent="0.25">
      <c r="A243" s="271" t="s">
        <v>961</v>
      </c>
      <c r="B243" s="263" t="s">
        <v>962</v>
      </c>
      <c r="C243" s="263" t="s">
        <v>1423</v>
      </c>
      <c r="D243" s="272">
        <v>44283</v>
      </c>
      <c r="E243" s="263" t="s">
        <v>1416</v>
      </c>
      <c r="F243" s="272">
        <v>44286</v>
      </c>
      <c r="G243" s="263" t="s">
        <v>965</v>
      </c>
      <c r="H243" s="263" t="s">
        <v>966</v>
      </c>
      <c r="I243" s="264">
        <v>2366</v>
      </c>
      <c r="J243" s="263" t="s">
        <v>967</v>
      </c>
      <c r="K243" s="263" t="s">
        <v>966</v>
      </c>
      <c r="L243" s="264">
        <v>2366</v>
      </c>
      <c r="M243" s="264">
        <v>27.85</v>
      </c>
      <c r="N243" s="263" t="s">
        <v>1424</v>
      </c>
      <c r="O243" s="263" t="s">
        <v>969</v>
      </c>
      <c r="P243" s="263" t="s">
        <v>1280</v>
      </c>
      <c r="Q243" s="263" t="s">
        <v>961</v>
      </c>
      <c r="R243" s="263" t="s">
        <v>971</v>
      </c>
      <c r="S243" s="263" t="s">
        <v>972</v>
      </c>
      <c r="T243" s="263" t="s">
        <v>35</v>
      </c>
      <c r="U243" s="263" t="s">
        <v>961</v>
      </c>
      <c r="V243" s="263" t="s">
        <v>35</v>
      </c>
      <c r="W243" s="263" t="s">
        <v>973</v>
      </c>
      <c r="X243" s="263" t="s">
        <v>961</v>
      </c>
      <c r="Y243" s="272"/>
      <c r="Z243" s="263" t="s">
        <v>961</v>
      </c>
      <c r="AA243" s="263" t="s">
        <v>961</v>
      </c>
      <c r="AB243" s="263" t="s">
        <v>961</v>
      </c>
      <c r="AC243" s="264">
        <v>0</v>
      </c>
    </row>
    <row r="244" spans="1:29" x14ac:dyDescent="0.25">
      <c r="A244" s="271" t="s">
        <v>961</v>
      </c>
      <c r="B244" s="263" t="s">
        <v>962</v>
      </c>
      <c r="C244" s="263" t="s">
        <v>1425</v>
      </c>
      <c r="D244" s="272">
        <v>44283</v>
      </c>
      <c r="E244" s="263" t="s">
        <v>1416</v>
      </c>
      <c r="F244" s="272">
        <v>44286</v>
      </c>
      <c r="G244" s="263" t="s">
        <v>965</v>
      </c>
      <c r="H244" s="263" t="s">
        <v>966</v>
      </c>
      <c r="I244" s="264">
        <v>2343</v>
      </c>
      <c r="J244" s="263" t="s">
        <v>967</v>
      </c>
      <c r="K244" s="263" t="s">
        <v>966</v>
      </c>
      <c r="L244" s="264">
        <v>2343</v>
      </c>
      <c r="M244" s="264">
        <v>27.58</v>
      </c>
      <c r="N244" s="263" t="s">
        <v>1426</v>
      </c>
      <c r="O244" s="263" t="s">
        <v>969</v>
      </c>
      <c r="P244" s="263" t="s">
        <v>1280</v>
      </c>
      <c r="Q244" s="263" t="s">
        <v>961</v>
      </c>
      <c r="R244" s="263" t="s">
        <v>971</v>
      </c>
      <c r="S244" s="263" t="s">
        <v>972</v>
      </c>
      <c r="T244" s="263" t="s">
        <v>35</v>
      </c>
      <c r="U244" s="263" t="s">
        <v>961</v>
      </c>
      <c r="V244" s="263" t="s">
        <v>35</v>
      </c>
      <c r="W244" s="263" t="s">
        <v>973</v>
      </c>
      <c r="X244" s="263" t="s">
        <v>961</v>
      </c>
      <c r="Y244" s="272"/>
      <c r="Z244" s="263" t="s">
        <v>961</v>
      </c>
      <c r="AA244" s="263" t="s">
        <v>961</v>
      </c>
      <c r="AB244" s="263" t="s">
        <v>961</v>
      </c>
      <c r="AC244" s="264">
        <v>0</v>
      </c>
    </row>
    <row r="245" spans="1:29" x14ac:dyDescent="0.25">
      <c r="A245" s="271" t="s">
        <v>961</v>
      </c>
      <c r="B245" s="263" t="s">
        <v>962</v>
      </c>
      <c r="C245" s="263" t="s">
        <v>1427</v>
      </c>
      <c r="D245" s="272">
        <v>44283</v>
      </c>
      <c r="E245" s="263" t="s">
        <v>1416</v>
      </c>
      <c r="F245" s="272">
        <v>44286</v>
      </c>
      <c r="G245" s="263" t="s">
        <v>965</v>
      </c>
      <c r="H245" s="263" t="s">
        <v>966</v>
      </c>
      <c r="I245" s="264">
        <v>3973</v>
      </c>
      <c r="J245" s="263" t="s">
        <v>967</v>
      </c>
      <c r="K245" s="263" t="s">
        <v>966</v>
      </c>
      <c r="L245" s="264">
        <v>3973</v>
      </c>
      <c r="M245" s="264">
        <v>46.77</v>
      </c>
      <c r="N245" s="263" t="s">
        <v>1428</v>
      </c>
      <c r="O245" s="263" t="s">
        <v>969</v>
      </c>
      <c r="P245" s="263" t="s">
        <v>1280</v>
      </c>
      <c r="Q245" s="263" t="s">
        <v>961</v>
      </c>
      <c r="R245" s="263" t="s">
        <v>971</v>
      </c>
      <c r="S245" s="263" t="s">
        <v>972</v>
      </c>
      <c r="T245" s="263" t="s">
        <v>35</v>
      </c>
      <c r="U245" s="263" t="s">
        <v>961</v>
      </c>
      <c r="V245" s="263" t="s">
        <v>35</v>
      </c>
      <c r="W245" s="263" t="s">
        <v>973</v>
      </c>
      <c r="X245" s="263" t="s">
        <v>961</v>
      </c>
      <c r="Y245" s="272"/>
      <c r="Z245" s="263" t="s">
        <v>961</v>
      </c>
      <c r="AA245" s="263" t="s">
        <v>961</v>
      </c>
      <c r="AB245" s="263" t="s">
        <v>961</v>
      </c>
      <c r="AC245" s="264">
        <v>0</v>
      </c>
    </row>
    <row r="246" spans="1:29" x14ac:dyDescent="0.25">
      <c r="A246" s="271" t="s">
        <v>961</v>
      </c>
      <c r="B246" s="263" t="s">
        <v>962</v>
      </c>
      <c r="C246" s="263" t="s">
        <v>1429</v>
      </c>
      <c r="D246" s="272">
        <v>44283</v>
      </c>
      <c r="E246" s="263" t="s">
        <v>1416</v>
      </c>
      <c r="F246" s="272">
        <v>44286</v>
      </c>
      <c r="G246" s="263" t="s">
        <v>965</v>
      </c>
      <c r="H246" s="263" t="s">
        <v>966</v>
      </c>
      <c r="I246" s="264">
        <v>2108</v>
      </c>
      <c r="J246" s="263" t="s">
        <v>967</v>
      </c>
      <c r="K246" s="263" t="s">
        <v>966</v>
      </c>
      <c r="L246" s="264">
        <v>2108</v>
      </c>
      <c r="M246" s="264">
        <v>24.81</v>
      </c>
      <c r="N246" s="263" t="s">
        <v>1430</v>
      </c>
      <c r="O246" s="263" t="s">
        <v>969</v>
      </c>
      <c r="P246" s="263" t="s">
        <v>1280</v>
      </c>
      <c r="Q246" s="263" t="s">
        <v>961</v>
      </c>
      <c r="R246" s="263" t="s">
        <v>971</v>
      </c>
      <c r="S246" s="263" t="s">
        <v>972</v>
      </c>
      <c r="T246" s="263" t="s">
        <v>35</v>
      </c>
      <c r="U246" s="263" t="s">
        <v>961</v>
      </c>
      <c r="V246" s="263" t="s">
        <v>35</v>
      </c>
      <c r="W246" s="263" t="s">
        <v>973</v>
      </c>
      <c r="X246" s="263" t="s">
        <v>961</v>
      </c>
      <c r="Y246" s="272"/>
      <c r="Z246" s="263" t="s">
        <v>961</v>
      </c>
      <c r="AA246" s="263" t="s">
        <v>961</v>
      </c>
      <c r="AB246" s="263" t="s">
        <v>961</v>
      </c>
      <c r="AC246" s="264">
        <v>0</v>
      </c>
    </row>
    <row r="247" spans="1:29" x14ac:dyDescent="0.25">
      <c r="A247" s="271" t="s">
        <v>961</v>
      </c>
      <c r="B247" s="263" t="s">
        <v>962</v>
      </c>
      <c r="C247" s="263" t="s">
        <v>1431</v>
      </c>
      <c r="D247" s="272">
        <v>44283</v>
      </c>
      <c r="E247" s="263" t="s">
        <v>1416</v>
      </c>
      <c r="F247" s="272">
        <v>44286</v>
      </c>
      <c r="G247" s="263" t="s">
        <v>965</v>
      </c>
      <c r="H247" s="263" t="s">
        <v>966</v>
      </c>
      <c r="I247" s="264">
        <v>2222</v>
      </c>
      <c r="J247" s="263" t="s">
        <v>967</v>
      </c>
      <c r="K247" s="263" t="s">
        <v>966</v>
      </c>
      <c r="L247" s="264">
        <v>2222</v>
      </c>
      <c r="M247" s="264">
        <v>26.16</v>
      </c>
      <c r="N247" s="263" t="s">
        <v>1432</v>
      </c>
      <c r="O247" s="263" t="s">
        <v>969</v>
      </c>
      <c r="P247" s="263" t="s">
        <v>1280</v>
      </c>
      <c r="Q247" s="263" t="s">
        <v>961</v>
      </c>
      <c r="R247" s="263" t="s">
        <v>971</v>
      </c>
      <c r="S247" s="263" t="s">
        <v>972</v>
      </c>
      <c r="T247" s="263" t="s">
        <v>35</v>
      </c>
      <c r="U247" s="263" t="s">
        <v>961</v>
      </c>
      <c r="V247" s="263" t="s">
        <v>35</v>
      </c>
      <c r="W247" s="263" t="s">
        <v>973</v>
      </c>
      <c r="X247" s="263" t="s">
        <v>961</v>
      </c>
      <c r="Y247" s="272"/>
      <c r="Z247" s="263" t="s">
        <v>961</v>
      </c>
      <c r="AA247" s="263" t="s">
        <v>961</v>
      </c>
      <c r="AB247" s="263" t="s">
        <v>961</v>
      </c>
      <c r="AC247" s="264">
        <v>0</v>
      </c>
    </row>
    <row r="248" spans="1:29" x14ac:dyDescent="0.25">
      <c r="A248" s="271" t="s">
        <v>961</v>
      </c>
      <c r="B248" s="263" t="s">
        <v>962</v>
      </c>
      <c r="C248" s="263" t="s">
        <v>1433</v>
      </c>
      <c r="D248" s="272">
        <v>44283</v>
      </c>
      <c r="E248" s="263" t="s">
        <v>1416</v>
      </c>
      <c r="F248" s="272">
        <v>44286</v>
      </c>
      <c r="G248" s="263" t="s">
        <v>965</v>
      </c>
      <c r="H248" s="263" t="s">
        <v>966</v>
      </c>
      <c r="I248" s="264">
        <v>18602</v>
      </c>
      <c r="J248" s="263" t="s">
        <v>967</v>
      </c>
      <c r="K248" s="263" t="s">
        <v>966</v>
      </c>
      <c r="L248" s="264">
        <v>18602</v>
      </c>
      <c r="M248" s="264">
        <v>218.98</v>
      </c>
      <c r="N248" s="263" t="s">
        <v>1434</v>
      </c>
      <c r="O248" s="263" t="s">
        <v>969</v>
      </c>
      <c r="P248" s="263" t="s">
        <v>1280</v>
      </c>
      <c r="Q248" s="263" t="s">
        <v>961</v>
      </c>
      <c r="R248" s="263" t="s">
        <v>971</v>
      </c>
      <c r="S248" s="263" t="s">
        <v>972</v>
      </c>
      <c r="T248" s="263" t="s">
        <v>35</v>
      </c>
      <c r="U248" s="263" t="s">
        <v>961</v>
      </c>
      <c r="V248" s="263" t="s">
        <v>35</v>
      </c>
      <c r="W248" s="263" t="s">
        <v>973</v>
      </c>
      <c r="X248" s="263" t="s">
        <v>961</v>
      </c>
      <c r="Y248" s="272"/>
      <c r="Z248" s="263" t="s">
        <v>961</v>
      </c>
      <c r="AA248" s="263" t="s">
        <v>961</v>
      </c>
      <c r="AB248" s="263" t="s">
        <v>961</v>
      </c>
      <c r="AC248" s="264">
        <v>0</v>
      </c>
    </row>
    <row r="249" spans="1:29" x14ac:dyDescent="0.25">
      <c r="A249" s="271" t="s">
        <v>961</v>
      </c>
      <c r="B249" s="263" t="s">
        <v>962</v>
      </c>
      <c r="C249" s="263" t="s">
        <v>1435</v>
      </c>
      <c r="D249" s="272">
        <v>44283</v>
      </c>
      <c r="E249" s="263" t="s">
        <v>1416</v>
      </c>
      <c r="F249" s="272">
        <v>44286</v>
      </c>
      <c r="G249" s="263" t="s">
        <v>965</v>
      </c>
      <c r="H249" s="263" t="s">
        <v>966</v>
      </c>
      <c r="I249" s="264">
        <v>3451</v>
      </c>
      <c r="J249" s="263" t="s">
        <v>967</v>
      </c>
      <c r="K249" s="263" t="s">
        <v>966</v>
      </c>
      <c r="L249" s="264">
        <v>3451</v>
      </c>
      <c r="M249" s="264">
        <v>40.619999999999997</v>
      </c>
      <c r="N249" s="263" t="s">
        <v>1436</v>
      </c>
      <c r="O249" s="263" t="s">
        <v>969</v>
      </c>
      <c r="P249" s="263" t="s">
        <v>1280</v>
      </c>
      <c r="Q249" s="263" t="s">
        <v>961</v>
      </c>
      <c r="R249" s="263" t="s">
        <v>971</v>
      </c>
      <c r="S249" s="263" t="s">
        <v>972</v>
      </c>
      <c r="T249" s="263" t="s">
        <v>35</v>
      </c>
      <c r="U249" s="263" t="s">
        <v>961</v>
      </c>
      <c r="V249" s="263" t="s">
        <v>35</v>
      </c>
      <c r="W249" s="263" t="s">
        <v>973</v>
      </c>
      <c r="X249" s="263" t="s">
        <v>961</v>
      </c>
      <c r="Y249" s="272"/>
      <c r="Z249" s="263" t="s">
        <v>961</v>
      </c>
      <c r="AA249" s="263" t="s">
        <v>961</v>
      </c>
      <c r="AB249" s="263" t="s">
        <v>961</v>
      </c>
      <c r="AC249" s="264">
        <v>0</v>
      </c>
    </row>
    <row r="250" spans="1:29" x14ac:dyDescent="0.25">
      <c r="A250" s="271" t="s">
        <v>961</v>
      </c>
      <c r="B250" s="263" t="s">
        <v>962</v>
      </c>
      <c r="C250" s="263" t="s">
        <v>1437</v>
      </c>
      <c r="D250" s="272">
        <v>44283</v>
      </c>
      <c r="E250" s="263" t="s">
        <v>1416</v>
      </c>
      <c r="F250" s="272">
        <v>44286</v>
      </c>
      <c r="G250" s="263" t="s">
        <v>965</v>
      </c>
      <c r="H250" s="263" t="s">
        <v>966</v>
      </c>
      <c r="I250" s="264">
        <v>260</v>
      </c>
      <c r="J250" s="263" t="s">
        <v>967</v>
      </c>
      <c r="K250" s="263" t="s">
        <v>966</v>
      </c>
      <c r="L250" s="264">
        <v>260</v>
      </c>
      <c r="M250" s="264">
        <v>3.06</v>
      </c>
      <c r="N250" s="263" t="s">
        <v>1436</v>
      </c>
      <c r="O250" s="263" t="s">
        <v>969</v>
      </c>
      <c r="P250" s="263" t="s">
        <v>1280</v>
      </c>
      <c r="Q250" s="263" t="s">
        <v>961</v>
      </c>
      <c r="R250" s="263" t="s">
        <v>971</v>
      </c>
      <c r="S250" s="263" t="s">
        <v>972</v>
      </c>
      <c r="T250" s="263" t="s">
        <v>35</v>
      </c>
      <c r="U250" s="263" t="s">
        <v>961</v>
      </c>
      <c r="V250" s="263" t="s">
        <v>35</v>
      </c>
      <c r="W250" s="263" t="s">
        <v>973</v>
      </c>
      <c r="X250" s="263" t="s">
        <v>961</v>
      </c>
      <c r="Y250" s="272"/>
      <c r="Z250" s="263" t="s">
        <v>961</v>
      </c>
      <c r="AA250" s="263" t="s">
        <v>961</v>
      </c>
      <c r="AB250" s="263" t="s">
        <v>961</v>
      </c>
      <c r="AC250" s="264">
        <v>0</v>
      </c>
    </row>
    <row r="251" spans="1:29" x14ac:dyDescent="0.25">
      <c r="A251" s="271" t="s">
        <v>961</v>
      </c>
      <c r="B251" s="263" t="s">
        <v>962</v>
      </c>
      <c r="C251" s="263" t="s">
        <v>1438</v>
      </c>
      <c r="D251" s="272">
        <v>44283</v>
      </c>
      <c r="E251" s="263" t="s">
        <v>1416</v>
      </c>
      <c r="F251" s="272">
        <v>44286</v>
      </c>
      <c r="G251" s="263" t="s">
        <v>965</v>
      </c>
      <c r="H251" s="263" t="s">
        <v>966</v>
      </c>
      <c r="I251" s="264">
        <v>17604</v>
      </c>
      <c r="J251" s="263" t="s">
        <v>967</v>
      </c>
      <c r="K251" s="263" t="s">
        <v>966</v>
      </c>
      <c r="L251" s="264">
        <v>17604</v>
      </c>
      <c r="M251" s="264">
        <v>207.23</v>
      </c>
      <c r="N251" s="263" t="s">
        <v>1439</v>
      </c>
      <c r="O251" s="263" t="s">
        <v>969</v>
      </c>
      <c r="P251" s="263" t="s">
        <v>1280</v>
      </c>
      <c r="Q251" s="263" t="s">
        <v>961</v>
      </c>
      <c r="R251" s="263" t="s">
        <v>971</v>
      </c>
      <c r="S251" s="263" t="s">
        <v>972</v>
      </c>
      <c r="T251" s="263" t="s">
        <v>35</v>
      </c>
      <c r="U251" s="263" t="s">
        <v>961</v>
      </c>
      <c r="V251" s="263" t="s">
        <v>35</v>
      </c>
      <c r="W251" s="263" t="s">
        <v>973</v>
      </c>
      <c r="X251" s="263" t="s">
        <v>961</v>
      </c>
      <c r="Y251" s="272"/>
      <c r="Z251" s="263" t="s">
        <v>961</v>
      </c>
      <c r="AA251" s="263" t="s">
        <v>961</v>
      </c>
      <c r="AB251" s="263" t="s">
        <v>961</v>
      </c>
      <c r="AC251" s="264">
        <v>0</v>
      </c>
    </row>
    <row r="252" spans="1:29" x14ac:dyDescent="0.25">
      <c r="A252" s="271" t="s">
        <v>961</v>
      </c>
      <c r="B252" s="263" t="s">
        <v>962</v>
      </c>
      <c r="C252" s="263" t="s">
        <v>1440</v>
      </c>
      <c r="D252" s="272">
        <v>44283</v>
      </c>
      <c r="E252" s="263" t="s">
        <v>1416</v>
      </c>
      <c r="F252" s="272">
        <v>44286</v>
      </c>
      <c r="G252" s="263" t="s">
        <v>965</v>
      </c>
      <c r="H252" s="263" t="s">
        <v>966</v>
      </c>
      <c r="I252" s="264">
        <v>6621</v>
      </c>
      <c r="J252" s="263" t="s">
        <v>967</v>
      </c>
      <c r="K252" s="263" t="s">
        <v>966</v>
      </c>
      <c r="L252" s="264">
        <v>6621</v>
      </c>
      <c r="M252" s="264">
        <v>77.94</v>
      </c>
      <c r="N252" s="263" t="s">
        <v>1439</v>
      </c>
      <c r="O252" s="263" t="s">
        <v>969</v>
      </c>
      <c r="P252" s="263" t="s">
        <v>1280</v>
      </c>
      <c r="Q252" s="263" t="s">
        <v>961</v>
      </c>
      <c r="R252" s="263" t="s">
        <v>971</v>
      </c>
      <c r="S252" s="263" t="s">
        <v>972</v>
      </c>
      <c r="T252" s="263" t="s">
        <v>35</v>
      </c>
      <c r="U252" s="263" t="s">
        <v>961</v>
      </c>
      <c r="V252" s="263" t="s">
        <v>35</v>
      </c>
      <c r="W252" s="263" t="s">
        <v>973</v>
      </c>
      <c r="X252" s="263" t="s">
        <v>961</v>
      </c>
      <c r="Y252" s="272"/>
      <c r="Z252" s="263" t="s">
        <v>961</v>
      </c>
      <c r="AA252" s="263" t="s">
        <v>961</v>
      </c>
      <c r="AB252" s="263" t="s">
        <v>961</v>
      </c>
      <c r="AC252" s="264">
        <v>0</v>
      </c>
    </row>
    <row r="253" spans="1:29" x14ac:dyDescent="0.25">
      <c r="A253" s="271" t="s">
        <v>961</v>
      </c>
      <c r="B253" s="263" t="s">
        <v>962</v>
      </c>
      <c r="C253" s="263" t="s">
        <v>1441</v>
      </c>
      <c r="D253" s="272">
        <v>44283</v>
      </c>
      <c r="E253" s="263" t="s">
        <v>1416</v>
      </c>
      <c r="F253" s="272">
        <v>44286</v>
      </c>
      <c r="G253" s="263" t="s">
        <v>965</v>
      </c>
      <c r="H253" s="263" t="s">
        <v>966</v>
      </c>
      <c r="I253" s="264">
        <v>17000</v>
      </c>
      <c r="J253" s="263" t="s">
        <v>967</v>
      </c>
      <c r="K253" s="263" t="s">
        <v>966</v>
      </c>
      <c r="L253" s="264">
        <v>17000</v>
      </c>
      <c r="M253" s="264">
        <v>200.12</v>
      </c>
      <c r="N253" s="263" t="s">
        <v>1442</v>
      </c>
      <c r="O253" s="263" t="s">
        <v>969</v>
      </c>
      <c r="P253" s="263" t="s">
        <v>1280</v>
      </c>
      <c r="Q253" s="263" t="s">
        <v>961</v>
      </c>
      <c r="R253" s="263" t="s">
        <v>971</v>
      </c>
      <c r="S253" s="263" t="s">
        <v>972</v>
      </c>
      <c r="T253" s="263" t="s">
        <v>35</v>
      </c>
      <c r="U253" s="263" t="s">
        <v>961</v>
      </c>
      <c r="V253" s="263" t="s">
        <v>35</v>
      </c>
      <c r="W253" s="263" t="s">
        <v>973</v>
      </c>
      <c r="X253" s="263" t="s">
        <v>961</v>
      </c>
      <c r="Y253" s="272"/>
      <c r="Z253" s="263" t="s">
        <v>961</v>
      </c>
      <c r="AA253" s="263" t="s">
        <v>961</v>
      </c>
      <c r="AB253" s="263" t="s">
        <v>961</v>
      </c>
      <c r="AC253" s="264">
        <v>0</v>
      </c>
    </row>
    <row r="254" spans="1:29" x14ac:dyDescent="0.25">
      <c r="A254" s="271" t="s">
        <v>961</v>
      </c>
      <c r="B254" s="263" t="s">
        <v>962</v>
      </c>
      <c r="C254" s="263" t="s">
        <v>1443</v>
      </c>
      <c r="D254" s="272">
        <v>44283</v>
      </c>
      <c r="E254" s="263" t="s">
        <v>1416</v>
      </c>
      <c r="F254" s="272">
        <v>44286</v>
      </c>
      <c r="G254" s="263" t="s">
        <v>965</v>
      </c>
      <c r="H254" s="263" t="s">
        <v>966</v>
      </c>
      <c r="I254" s="264">
        <v>2900</v>
      </c>
      <c r="J254" s="263" t="s">
        <v>967</v>
      </c>
      <c r="K254" s="263" t="s">
        <v>966</v>
      </c>
      <c r="L254" s="264">
        <v>2900</v>
      </c>
      <c r="M254" s="264">
        <v>34.14</v>
      </c>
      <c r="N254" s="263" t="s">
        <v>1442</v>
      </c>
      <c r="O254" s="263" t="s">
        <v>969</v>
      </c>
      <c r="P254" s="263" t="s">
        <v>1280</v>
      </c>
      <c r="Q254" s="263" t="s">
        <v>961</v>
      </c>
      <c r="R254" s="263" t="s">
        <v>971</v>
      </c>
      <c r="S254" s="263" t="s">
        <v>972</v>
      </c>
      <c r="T254" s="263" t="s">
        <v>35</v>
      </c>
      <c r="U254" s="263" t="s">
        <v>961</v>
      </c>
      <c r="V254" s="263" t="s">
        <v>35</v>
      </c>
      <c r="W254" s="263" t="s">
        <v>973</v>
      </c>
      <c r="X254" s="263" t="s">
        <v>961</v>
      </c>
      <c r="Y254" s="272"/>
      <c r="Z254" s="263" t="s">
        <v>961</v>
      </c>
      <c r="AA254" s="263" t="s">
        <v>961</v>
      </c>
      <c r="AB254" s="263" t="s">
        <v>961</v>
      </c>
      <c r="AC254" s="264">
        <v>0</v>
      </c>
    </row>
    <row r="255" spans="1:29" x14ac:dyDescent="0.25">
      <c r="A255" s="271" t="s">
        <v>961</v>
      </c>
      <c r="B255" s="263" t="s">
        <v>962</v>
      </c>
      <c r="C255" s="263" t="s">
        <v>1444</v>
      </c>
      <c r="D255" s="272">
        <v>44283</v>
      </c>
      <c r="E255" s="263" t="s">
        <v>1416</v>
      </c>
      <c r="F255" s="272">
        <v>44286</v>
      </c>
      <c r="G255" s="263" t="s">
        <v>965</v>
      </c>
      <c r="H255" s="263" t="s">
        <v>966</v>
      </c>
      <c r="I255" s="264">
        <v>604</v>
      </c>
      <c r="J255" s="263" t="s">
        <v>967</v>
      </c>
      <c r="K255" s="263" t="s">
        <v>966</v>
      </c>
      <c r="L255" s="264">
        <v>604</v>
      </c>
      <c r="M255" s="264">
        <v>7.11</v>
      </c>
      <c r="N255" s="263" t="s">
        <v>1442</v>
      </c>
      <c r="O255" s="263" t="s">
        <v>969</v>
      </c>
      <c r="P255" s="263" t="s">
        <v>1280</v>
      </c>
      <c r="Q255" s="263" t="s">
        <v>961</v>
      </c>
      <c r="R255" s="263" t="s">
        <v>971</v>
      </c>
      <c r="S255" s="263" t="s">
        <v>972</v>
      </c>
      <c r="T255" s="263" t="s">
        <v>35</v>
      </c>
      <c r="U255" s="263" t="s">
        <v>961</v>
      </c>
      <c r="V255" s="263" t="s">
        <v>35</v>
      </c>
      <c r="W255" s="263" t="s">
        <v>973</v>
      </c>
      <c r="X255" s="263" t="s">
        <v>961</v>
      </c>
      <c r="Y255" s="272"/>
      <c r="Z255" s="263" t="s">
        <v>961</v>
      </c>
      <c r="AA255" s="263" t="s">
        <v>961</v>
      </c>
      <c r="AB255" s="263" t="s">
        <v>961</v>
      </c>
      <c r="AC255" s="264">
        <v>0</v>
      </c>
    </row>
    <row r="256" spans="1:29" x14ac:dyDescent="0.25">
      <c r="A256" s="271" t="s">
        <v>961</v>
      </c>
      <c r="B256" s="263" t="s">
        <v>962</v>
      </c>
      <c r="C256" s="263" t="s">
        <v>1445</v>
      </c>
      <c r="D256" s="272">
        <v>44283</v>
      </c>
      <c r="E256" s="263" t="s">
        <v>1416</v>
      </c>
      <c r="F256" s="272">
        <v>44286</v>
      </c>
      <c r="G256" s="263" t="s">
        <v>965</v>
      </c>
      <c r="H256" s="263" t="s">
        <v>966</v>
      </c>
      <c r="I256" s="264">
        <v>2868</v>
      </c>
      <c r="J256" s="263" t="s">
        <v>967</v>
      </c>
      <c r="K256" s="263" t="s">
        <v>966</v>
      </c>
      <c r="L256" s="264">
        <v>2868</v>
      </c>
      <c r="M256" s="264">
        <v>33.76</v>
      </c>
      <c r="N256" s="263" t="s">
        <v>1442</v>
      </c>
      <c r="O256" s="263" t="s">
        <v>969</v>
      </c>
      <c r="P256" s="263" t="s">
        <v>1280</v>
      </c>
      <c r="Q256" s="263" t="s">
        <v>961</v>
      </c>
      <c r="R256" s="263" t="s">
        <v>971</v>
      </c>
      <c r="S256" s="263" t="s">
        <v>972</v>
      </c>
      <c r="T256" s="263" t="s">
        <v>35</v>
      </c>
      <c r="U256" s="263" t="s">
        <v>961</v>
      </c>
      <c r="V256" s="263" t="s">
        <v>35</v>
      </c>
      <c r="W256" s="263" t="s">
        <v>973</v>
      </c>
      <c r="X256" s="263" t="s">
        <v>961</v>
      </c>
      <c r="Y256" s="272"/>
      <c r="Z256" s="263" t="s">
        <v>961</v>
      </c>
      <c r="AA256" s="263" t="s">
        <v>961</v>
      </c>
      <c r="AB256" s="263" t="s">
        <v>961</v>
      </c>
      <c r="AC256" s="264">
        <v>0</v>
      </c>
    </row>
    <row r="257" spans="1:29" x14ac:dyDescent="0.25">
      <c r="A257" s="271" t="s">
        <v>961</v>
      </c>
      <c r="B257" s="263" t="s">
        <v>962</v>
      </c>
      <c r="C257" s="263" t="s">
        <v>1446</v>
      </c>
      <c r="D257" s="272">
        <v>44283</v>
      </c>
      <c r="E257" s="263" t="s">
        <v>1416</v>
      </c>
      <c r="F257" s="272">
        <v>44286</v>
      </c>
      <c r="G257" s="263" t="s">
        <v>965</v>
      </c>
      <c r="H257" s="263" t="s">
        <v>966</v>
      </c>
      <c r="I257" s="264">
        <v>2179</v>
      </c>
      <c r="J257" s="263" t="s">
        <v>967</v>
      </c>
      <c r="K257" s="263" t="s">
        <v>966</v>
      </c>
      <c r="L257" s="264">
        <v>2179</v>
      </c>
      <c r="M257" s="264">
        <v>25.65</v>
      </c>
      <c r="N257" s="263" t="s">
        <v>1447</v>
      </c>
      <c r="O257" s="263" t="s">
        <v>969</v>
      </c>
      <c r="P257" s="263" t="s">
        <v>1280</v>
      </c>
      <c r="Q257" s="263" t="s">
        <v>961</v>
      </c>
      <c r="R257" s="263" t="s">
        <v>971</v>
      </c>
      <c r="S257" s="263" t="s">
        <v>972</v>
      </c>
      <c r="T257" s="263" t="s">
        <v>35</v>
      </c>
      <c r="U257" s="263" t="s">
        <v>961</v>
      </c>
      <c r="V257" s="263" t="s">
        <v>35</v>
      </c>
      <c r="W257" s="263" t="s">
        <v>973</v>
      </c>
      <c r="X257" s="263" t="s">
        <v>961</v>
      </c>
      <c r="Y257" s="272"/>
      <c r="Z257" s="263" t="s">
        <v>961</v>
      </c>
      <c r="AA257" s="263" t="s">
        <v>961</v>
      </c>
      <c r="AB257" s="263" t="s">
        <v>961</v>
      </c>
      <c r="AC257" s="264">
        <v>0</v>
      </c>
    </row>
    <row r="258" spans="1:29" x14ac:dyDescent="0.25">
      <c r="A258" s="271" t="s">
        <v>961</v>
      </c>
      <c r="B258" s="263" t="s">
        <v>962</v>
      </c>
      <c r="C258" s="263" t="s">
        <v>1448</v>
      </c>
      <c r="D258" s="272">
        <v>44283</v>
      </c>
      <c r="E258" s="263" t="s">
        <v>1416</v>
      </c>
      <c r="F258" s="272">
        <v>44286</v>
      </c>
      <c r="G258" s="263" t="s">
        <v>965</v>
      </c>
      <c r="H258" s="263" t="s">
        <v>966</v>
      </c>
      <c r="I258" s="264">
        <v>20504</v>
      </c>
      <c r="J258" s="263" t="s">
        <v>967</v>
      </c>
      <c r="K258" s="263" t="s">
        <v>966</v>
      </c>
      <c r="L258" s="264">
        <v>20504</v>
      </c>
      <c r="M258" s="264">
        <v>241.37</v>
      </c>
      <c r="N258" s="263" t="s">
        <v>1447</v>
      </c>
      <c r="O258" s="263" t="s">
        <v>969</v>
      </c>
      <c r="P258" s="263" t="s">
        <v>1280</v>
      </c>
      <c r="Q258" s="263" t="s">
        <v>961</v>
      </c>
      <c r="R258" s="263" t="s">
        <v>971</v>
      </c>
      <c r="S258" s="263" t="s">
        <v>972</v>
      </c>
      <c r="T258" s="263" t="s">
        <v>35</v>
      </c>
      <c r="U258" s="263" t="s">
        <v>961</v>
      </c>
      <c r="V258" s="263" t="s">
        <v>35</v>
      </c>
      <c r="W258" s="263" t="s">
        <v>973</v>
      </c>
      <c r="X258" s="263" t="s">
        <v>961</v>
      </c>
      <c r="Y258" s="272"/>
      <c r="Z258" s="263" t="s">
        <v>961</v>
      </c>
      <c r="AA258" s="263" t="s">
        <v>961</v>
      </c>
      <c r="AB258" s="263" t="s">
        <v>961</v>
      </c>
      <c r="AC258" s="264">
        <v>0</v>
      </c>
    </row>
    <row r="259" spans="1:29" x14ac:dyDescent="0.25">
      <c r="A259" s="271" t="s">
        <v>961</v>
      </c>
      <c r="B259" s="263" t="s">
        <v>962</v>
      </c>
      <c r="C259" s="263" t="s">
        <v>1449</v>
      </c>
      <c r="D259" s="272">
        <v>44283</v>
      </c>
      <c r="E259" s="263" t="s">
        <v>1416</v>
      </c>
      <c r="F259" s="272">
        <v>44286</v>
      </c>
      <c r="G259" s="263" t="s">
        <v>965</v>
      </c>
      <c r="H259" s="263" t="s">
        <v>966</v>
      </c>
      <c r="I259" s="264">
        <v>7648</v>
      </c>
      <c r="J259" s="263" t="s">
        <v>967</v>
      </c>
      <c r="K259" s="263" t="s">
        <v>966</v>
      </c>
      <c r="L259" s="264">
        <v>7648</v>
      </c>
      <c r="M259" s="264">
        <v>90.03</v>
      </c>
      <c r="N259" s="263" t="s">
        <v>1450</v>
      </c>
      <c r="O259" s="263" t="s">
        <v>969</v>
      </c>
      <c r="P259" s="263" t="s">
        <v>1280</v>
      </c>
      <c r="Q259" s="263" t="s">
        <v>961</v>
      </c>
      <c r="R259" s="263" t="s">
        <v>971</v>
      </c>
      <c r="S259" s="263" t="s">
        <v>972</v>
      </c>
      <c r="T259" s="263" t="s">
        <v>35</v>
      </c>
      <c r="U259" s="263" t="s">
        <v>961</v>
      </c>
      <c r="V259" s="263" t="s">
        <v>35</v>
      </c>
      <c r="W259" s="263" t="s">
        <v>973</v>
      </c>
      <c r="X259" s="263" t="s">
        <v>961</v>
      </c>
      <c r="Y259" s="272"/>
      <c r="Z259" s="263" t="s">
        <v>961</v>
      </c>
      <c r="AA259" s="263" t="s">
        <v>961</v>
      </c>
      <c r="AB259" s="263" t="s">
        <v>961</v>
      </c>
      <c r="AC259" s="264">
        <v>0</v>
      </c>
    </row>
    <row r="260" spans="1:29" x14ac:dyDescent="0.25">
      <c r="A260" s="271" t="s">
        <v>961</v>
      </c>
      <c r="B260" s="263" t="s">
        <v>962</v>
      </c>
      <c r="C260" s="263" t="s">
        <v>1451</v>
      </c>
      <c r="D260" s="272">
        <v>44283</v>
      </c>
      <c r="E260" s="263" t="s">
        <v>1416</v>
      </c>
      <c r="F260" s="272">
        <v>44286</v>
      </c>
      <c r="G260" s="263" t="s">
        <v>965</v>
      </c>
      <c r="H260" s="263" t="s">
        <v>966</v>
      </c>
      <c r="I260" s="264">
        <v>220</v>
      </c>
      <c r="J260" s="263" t="s">
        <v>967</v>
      </c>
      <c r="K260" s="263" t="s">
        <v>966</v>
      </c>
      <c r="L260" s="264">
        <v>220</v>
      </c>
      <c r="M260" s="264">
        <v>2.59</v>
      </c>
      <c r="N260" s="263" t="s">
        <v>1450</v>
      </c>
      <c r="O260" s="263" t="s">
        <v>969</v>
      </c>
      <c r="P260" s="263" t="s">
        <v>1280</v>
      </c>
      <c r="Q260" s="263" t="s">
        <v>961</v>
      </c>
      <c r="R260" s="263" t="s">
        <v>971</v>
      </c>
      <c r="S260" s="263" t="s">
        <v>972</v>
      </c>
      <c r="T260" s="263" t="s">
        <v>35</v>
      </c>
      <c r="U260" s="263" t="s">
        <v>961</v>
      </c>
      <c r="V260" s="263" t="s">
        <v>35</v>
      </c>
      <c r="W260" s="263" t="s">
        <v>973</v>
      </c>
      <c r="X260" s="263" t="s">
        <v>961</v>
      </c>
      <c r="Y260" s="272"/>
      <c r="Z260" s="263" t="s">
        <v>961</v>
      </c>
      <c r="AA260" s="263" t="s">
        <v>961</v>
      </c>
      <c r="AB260" s="263" t="s">
        <v>961</v>
      </c>
      <c r="AC260" s="264">
        <v>0</v>
      </c>
    </row>
    <row r="261" spans="1:29" x14ac:dyDescent="0.25">
      <c r="A261" s="271" t="s">
        <v>961</v>
      </c>
      <c r="B261" s="263" t="s">
        <v>962</v>
      </c>
      <c r="C261" s="263" t="s">
        <v>1452</v>
      </c>
      <c r="D261" s="272">
        <v>44283</v>
      </c>
      <c r="E261" s="263" t="s">
        <v>1416</v>
      </c>
      <c r="F261" s="272">
        <v>44286</v>
      </c>
      <c r="G261" s="263" t="s">
        <v>965</v>
      </c>
      <c r="H261" s="263" t="s">
        <v>966</v>
      </c>
      <c r="I261" s="264">
        <v>18383</v>
      </c>
      <c r="J261" s="263" t="s">
        <v>967</v>
      </c>
      <c r="K261" s="263" t="s">
        <v>966</v>
      </c>
      <c r="L261" s="264">
        <v>18383</v>
      </c>
      <c r="M261" s="264">
        <v>216.4</v>
      </c>
      <c r="N261" s="263" t="s">
        <v>1453</v>
      </c>
      <c r="O261" s="263" t="s">
        <v>969</v>
      </c>
      <c r="P261" s="263" t="s">
        <v>1280</v>
      </c>
      <c r="Q261" s="263" t="s">
        <v>961</v>
      </c>
      <c r="R261" s="263" t="s">
        <v>971</v>
      </c>
      <c r="S261" s="263" t="s">
        <v>972</v>
      </c>
      <c r="T261" s="263" t="s">
        <v>35</v>
      </c>
      <c r="U261" s="263" t="s">
        <v>961</v>
      </c>
      <c r="V261" s="263" t="s">
        <v>35</v>
      </c>
      <c r="W261" s="263" t="s">
        <v>973</v>
      </c>
      <c r="X261" s="263" t="s">
        <v>961</v>
      </c>
      <c r="Y261" s="272"/>
      <c r="Z261" s="263" t="s">
        <v>961</v>
      </c>
      <c r="AA261" s="263" t="s">
        <v>961</v>
      </c>
      <c r="AB261" s="263" t="s">
        <v>961</v>
      </c>
      <c r="AC261" s="264">
        <v>0</v>
      </c>
    </row>
    <row r="262" spans="1:29" x14ac:dyDescent="0.25">
      <c r="A262" s="271" t="s">
        <v>961</v>
      </c>
      <c r="B262" s="263" t="s">
        <v>962</v>
      </c>
      <c r="C262" s="263" t="s">
        <v>1454</v>
      </c>
      <c r="D262" s="272">
        <v>44283</v>
      </c>
      <c r="E262" s="263" t="s">
        <v>1416</v>
      </c>
      <c r="F262" s="272">
        <v>44286</v>
      </c>
      <c r="G262" s="263" t="s">
        <v>965</v>
      </c>
      <c r="H262" s="263" t="s">
        <v>966</v>
      </c>
      <c r="I262" s="264">
        <v>4121</v>
      </c>
      <c r="J262" s="263" t="s">
        <v>967</v>
      </c>
      <c r="K262" s="263" t="s">
        <v>966</v>
      </c>
      <c r="L262" s="264">
        <v>4121</v>
      </c>
      <c r="M262" s="264">
        <v>48.51</v>
      </c>
      <c r="N262" s="263" t="s">
        <v>1455</v>
      </c>
      <c r="O262" s="263" t="s">
        <v>969</v>
      </c>
      <c r="P262" s="263" t="s">
        <v>1280</v>
      </c>
      <c r="Q262" s="263" t="s">
        <v>961</v>
      </c>
      <c r="R262" s="263" t="s">
        <v>971</v>
      </c>
      <c r="S262" s="263" t="s">
        <v>972</v>
      </c>
      <c r="T262" s="263" t="s">
        <v>35</v>
      </c>
      <c r="U262" s="263" t="s">
        <v>961</v>
      </c>
      <c r="V262" s="263" t="s">
        <v>35</v>
      </c>
      <c r="W262" s="263" t="s">
        <v>973</v>
      </c>
      <c r="X262" s="263" t="s">
        <v>961</v>
      </c>
      <c r="Y262" s="272"/>
      <c r="Z262" s="263" t="s">
        <v>961</v>
      </c>
      <c r="AA262" s="263" t="s">
        <v>961</v>
      </c>
      <c r="AB262" s="263" t="s">
        <v>961</v>
      </c>
      <c r="AC262" s="264">
        <v>0</v>
      </c>
    </row>
    <row r="263" spans="1:29" x14ac:dyDescent="0.25">
      <c r="A263" s="271" t="s">
        <v>961</v>
      </c>
      <c r="B263" s="263" t="s">
        <v>962</v>
      </c>
      <c r="C263" s="263" t="s">
        <v>1456</v>
      </c>
      <c r="D263" s="272">
        <v>44283</v>
      </c>
      <c r="E263" s="263" t="s">
        <v>1416</v>
      </c>
      <c r="F263" s="272">
        <v>44286</v>
      </c>
      <c r="G263" s="263" t="s">
        <v>965</v>
      </c>
      <c r="H263" s="263" t="s">
        <v>966</v>
      </c>
      <c r="I263" s="264">
        <v>17923</v>
      </c>
      <c r="J263" s="263" t="s">
        <v>967</v>
      </c>
      <c r="K263" s="263" t="s">
        <v>966</v>
      </c>
      <c r="L263" s="264">
        <v>17923</v>
      </c>
      <c r="M263" s="264">
        <v>210.98</v>
      </c>
      <c r="N263" s="263" t="s">
        <v>1457</v>
      </c>
      <c r="O263" s="263" t="s">
        <v>969</v>
      </c>
      <c r="P263" s="263" t="s">
        <v>1280</v>
      </c>
      <c r="Q263" s="263" t="s">
        <v>961</v>
      </c>
      <c r="R263" s="263" t="s">
        <v>971</v>
      </c>
      <c r="S263" s="263" t="s">
        <v>972</v>
      </c>
      <c r="T263" s="263" t="s">
        <v>35</v>
      </c>
      <c r="U263" s="263" t="s">
        <v>961</v>
      </c>
      <c r="V263" s="263" t="s">
        <v>35</v>
      </c>
      <c r="W263" s="263" t="s">
        <v>973</v>
      </c>
      <c r="X263" s="263" t="s">
        <v>961</v>
      </c>
      <c r="Y263" s="272"/>
      <c r="Z263" s="263" t="s">
        <v>961</v>
      </c>
      <c r="AA263" s="263" t="s">
        <v>961</v>
      </c>
      <c r="AB263" s="263" t="s">
        <v>961</v>
      </c>
      <c r="AC263" s="264">
        <v>0</v>
      </c>
    </row>
    <row r="264" spans="1:29" x14ac:dyDescent="0.25">
      <c r="A264" s="271" t="s">
        <v>961</v>
      </c>
      <c r="B264" s="263" t="s">
        <v>962</v>
      </c>
      <c r="C264" s="263" t="s">
        <v>1458</v>
      </c>
      <c r="D264" s="272">
        <v>44283</v>
      </c>
      <c r="E264" s="263" t="s">
        <v>1416</v>
      </c>
      <c r="F264" s="272">
        <v>44286</v>
      </c>
      <c r="G264" s="263" t="s">
        <v>965</v>
      </c>
      <c r="H264" s="263" t="s">
        <v>966</v>
      </c>
      <c r="I264" s="264">
        <v>300</v>
      </c>
      <c r="J264" s="263" t="s">
        <v>967</v>
      </c>
      <c r="K264" s="263" t="s">
        <v>966</v>
      </c>
      <c r="L264" s="264">
        <v>300</v>
      </c>
      <c r="M264" s="264">
        <v>3.53</v>
      </c>
      <c r="N264" s="263" t="s">
        <v>1457</v>
      </c>
      <c r="O264" s="263" t="s">
        <v>969</v>
      </c>
      <c r="P264" s="263" t="s">
        <v>1280</v>
      </c>
      <c r="Q264" s="263" t="s">
        <v>961</v>
      </c>
      <c r="R264" s="263" t="s">
        <v>971</v>
      </c>
      <c r="S264" s="263" t="s">
        <v>972</v>
      </c>
      <c r="T264" s="263" t="s">
        <v>35</v>
      </c>
      <c r="U264" s="263" t="s">
        <v>961</v>
      </c>
      <c r="V264" s="263" t="s">
        <v>35</v>
      </c>
      <c r="W264" s="263" t="s">
        <v>973</v>
      </c>
      <c r="X264" s="263" t="s">
        <v>961</v>
      </c>
      <c r="Y264" s="272"/>
      <c r="Z264" s="263" t="s">
        <v>961</v>
      </c>
      <c r="AA264" s="263" t="s">
        <v>961</v>
      </c>
      <c r="AB264" s="263" t="s">
        <v>961</v>
      </c>
      <c r="AC264" s="264">
        <v>0</v>
      </c>
    </row>
    <row r="265" spans="1:29" x14ac:dyDescent="0.25">
      <c r="A265" s="271" t="s">
        <v>961</v>
      </c>
      <c r="B265" s="263" t="s">
        <v>962</v>
      </c>
      <c r="C265" s="263" t="s">
        <v>1459</v>
      </c>
      <c r="D265" s="272">
        <v>44283</v>
      </c>
      <c r="E265" s="263" t="s">
        <v>1416</v>
      </c>
      <c r="F265" s="272">
        <v>44286</v>
      </c>
      <c r="G265" s="263" t="s">
        <v>965</v>
      </c>
      <c r="H265" s="263" t="s">
        <v>966</v>
      </c>
      <c r="I265" s="264">
        <v>1110</v>
      </c>
      <c r="J265" s="263" t="s">
        <v>967</v>
      </c>
      <c r="K265" s="263" t="s">
        <v>966</v>
      </c>
      <c r="L265" s="264">
        <v>1110</v>
      </c>
      <c r="M265" s="264">
        <v>13.07</v>
      </c>
      <c r="N265" s="263" t="s">
        <v>1457</v>
      </c>
      <c r="O265" s="263" t="s">
        <v>969</v>
      </c>
      <c r="P265" s="263" t="s">
        <v>1280</v>
      </c>
      <c r="Q265" s="263" t="s">
        <v>961</v>
      </c>
      <c r="R265" s="263" t="s">
        <v>971</v>
      </c>
      <c r="S265" s="263" t="s">
        <v>972</v>
      </c>
      <c r="T265" s="263" t="s">
        <v>35</v>
      </c>
      <c r="U265" s="263" t="s">
        <v>961</v>
      </c>
      <c r="V265" s="263" t="s">
        <v>35</v>
      </c>
      <c r="W265" s="263" t="s">
        <v>973</v>
      </c>
      <c r="X265" s="263" t="s">
        <v>961</v>
      </c>
      <c r="Y265" s="272"/>
      <c r="Z265" s="263" t="s">
        <v>961</v>
      </c>
      <c r="AA265" s="263" t="s">
        <v>961</v>
      </c>
      <c r="AB265" s="263" t="s">
        <v>961</v>
      </c>
      <c r="AC265" s="264">
        <v>0</v>
      </c>
    </row>
    <row r="266" spans="1:29" x14ac:dyDescent="0.25">
      <c r="A266" s="271" t="s">
        <v>961</v>
      </c>
      <c r="B266" s="263" t="s">
        <v>962</v>
      </c>
      <c r="C266" s="263" t="s">
        <v>1460</v>
      </c>
      <c r="D266" s="272">
        <v>44283</v>
      </c>
      <c r="E266" s="263" t="s">
        <v>1416</v>
      </c>
      <c r="F266" s="272">
        <v>44286</v>
      </c>
      <c r="G266" s="263" t="s">
        <v>965</v>
      </c>
      <c r="H266" s="263" t="s">
        <v>966</v>
      </c>
      <c r="I266" s="264">
        <v>1803</v>
      </c>
      <c r="J266" s="263" t="s">
        <v>967</v>
      </c>
      <c r="K266" s="263" t="s">
        <v>966</v>
      </c>
      <c r="L266" s="264">
        <v>1803</v>
      </c>
      <c r="M266" s="264">
        <v>21.22</v>
      </c>
      <c r="N266" s="263" t="s">
        <v>1461</v>
      </c>
      <c r="O266" s="263" t="s">
        <v>969</v>
      </c>
      <c r="P266" s="263" t="s">
        <v>1280</v>
      </c>
      <c r="Q266" s="263" t="s">
        <v>961</v>
      </c>
      <c r="R266" s="263" t="s">
        <v>971</v>
      </c>
      <c r="S266" s="263" t="s">
        <v>972</v>
      </c>
      <c r="T266" s="263" t="s">
        <v>35</v>
      </c>
      <c r="U266" s="263" t="s">
        <v>961</v>
      </c>
      <c r="V266" s="263" t="s">
        <v>35</v>
      </c>
      <c r="W266" s="263" t="s">
        <v>973</v>
      </c>
      <c r="X266" s="263" t="s">
        <v>961</v>
      </c>
      <c r="Y266" s="272"/>
      <c r="Z266" s="263" t="s">
        <v>961</v>
      </c>
      <c r="AA266" s="263" t="s">
        <v>961</v>
      </c>
      <c r="AB266" s="263" t="s">
        <v>961</v>
      </c>
      <c r="AC266" s="264">
        <v>0</v>
      </c>
    </row>
    <row r="267" spans="1:29" x14ac:dyDescent="0.25">
      <c r="A267" s="271" t="s">
        <v>961</v>
      </c>
      <c r="B267" s="263" t="s">
        <v>962</v>
      </c>
      <c r="C267" s="263" t="s">
        <v>1462</v>
      </c>
      <c r="D267" s="272">
        <v>44283</v>
      </c>
      <c r="E267" s="263" t="s">
        <v>1416</v>
      </c>
      <c r="F267" s="272">
        <v>44286</v>
      </c>
      <c r="G267" s="263" t="s">
        <v>965</v>
      </c>
      <c r="H267" s="263" t="s">
        <v>966</v>
      </c>
      <c r="I267" s="264">
        <v>250</v>
      </c>
      <c r="J267" s="263" t="s">
        <v>967</v>
      </c>
      <c r="K267" s="263" t="s">
        <v>966</v>
      </c>
      <c r="L267" s="264">
        <v>250</v>
      </c>
      <c r="M267" s="264">
        <v>2.94</v>
      </c>
      <c r="N267" s="263" t="s">
        <v>1461</v>
      </c>
      <c r="O267" s="263" t="s">
        <v>969</v>
      </c>
      <c r="P267" s="263" t="s">
        <v>1280</v>
      </c>
      <c r="Q267" s="263" t="s">
        <v>961</v>
      </c>
      <c r="R267" s="263" t="s">
        <v>971</v>
      </c>
      <c r="S267" s="263" t="s">
        <v>972</v>
      </c>
      <c r="T267" s="263" t="s">
        <v>35</v>
      </c>
      <c r="U267" s="263" t="s">
        <v>961</v>
      </c>
      <c r="V267" s="263" t="s">
        <v>35</v>
      </c>
      <c r="W267" s="263" t="s">
        <v>973</v>
      </c>
      <c r="X267" s="263" t="s">
        <v>961</v>
      </c>
      <c r="Y267" s="272"/>
      <c r="Z267" s="263" t="s">
        <v>961</v>
      </c>
      <c r="AA267" s="263" t="s">
        <v>961</v>
      </c>
      <c r="AB267" s="263" t="s">
        <v>961</v>
      </c>
      <c r="AC267" s="264">
        <v>0</v>
      </c>
    </row>
    <row r="268" spans="1:29" x14ac:dyDescent="0.25">
      <c r="A268" s="271" t="s">
        <v>961</v>
      </c>
      <c r="B268" s="263" t="s">
        <v>962</v>
      </c>
      <c r="C268" s="263" t="s">
        <v>1463</v>
      </c>
      <c r="D268" s="272">
        <v>44283</v>
      </c>
      <c r="E268" s="263" t="s">
        <v>1416</v>
      </c>
      <c r="F268" s="272">
        <v>44287</v>
      </c>
      <c r="G268" s="263" t="s">
        <v>965</v>
      </c>
      <c r="H268" s="263" t="s">
        <v>966</v>
      </c>
      <c r="I268" s="264">
        <v>9308</v>
      </c>
      <c r="J268" s="263" t="s">
        <v>967</v>
      </c>
      <c r="K268" s="263" t="s">
        <v>966</v>
      </c>
      <c r="L268" s="264">
        <v>9308</v>
      </c>
      <c r="M268" s="264">
        <v>109.57</v>
      </c>
      <c r="N268" s="263" t="s">
        <v>1464</v>
      </c>
      <c r="O268" s="263" t="s">
        <v>969</v>
      </c>
      <c r="P268" s="263" t="s">
        <v>1280</v>
      </c>
      <c r="Q268" s="263" t="s">
        <v>961</v>
      </c>
      <c r="R268" s="263" t="s">
        <v>971</v>
      </c>
      <c r="S268" s="263" t="s">
        <v>972</v>
      </c>
      <c r="T268" s="263" t="s">
        <v>35</v>
      </c>
      <c r="U268" s="263" t="s">
        <v>961</v>
      </c>
      <c r="V268" s="263" t="s">
        <v>35</v>
      </c>
      <c r="W268" s="263" t="s">
        <v>973</v>
      </c>
      <c r="X268" s="263" t="s">
        <v>961</v>
      </c>
      <c r="Y268" s="272"/>
      <c r="Z268" s="263" t="s">
        <v>961</v>
      </c>
      <c r="AA268" s="263" t="s">
        <v>961</v>
      </c>
      <c r="AB268" s="263" t="s">
        <v>961</v>
      </c>
      <c r="AC268" s="264">
        <v>0</v>
      </c>
    </row>
    <row r="269" spans="1:29" x14ac:dyDescent="0.25">
      <c r="A269" s="271" t="s">
        <v>961</v>
      </c>
      <c r="B269" s="263" t="s">
        <v>962</v>
      </c>
      <c r="C269" s="263" t="s">
        <v>1465</v>
      </c>
      <c r="D269" s="272">
        <v>44283</v>
      </c>
      <c r="E269" s="263" t="s">
        <v>1466</v>
      </c>
      <c r="F269" s="272">
        <v>44286</v>
      </c>
      <c r="G269" s="263" t="s">
        <v>965</v>
      </c>
      <c r="H269" s="263" t="s">
        <v>966</v>
      </c>
      <c r="I269" s="264">
        <v>2471</v>
      </c>
      <c r="J269" s="263" t="s">
        <v>967</v>
      </c>
      <c r="K269" s="263" t="s">
        <v>966</v>
      </c>
      <c r="L269" s="264">
        <v>2471</v>
      </c>
      <c r="M269" s="264">
        <v>29.09</v>
      </c>
      <c r="N269" s="263" t="s">
        <v>1467</v>
      </c>
      <c r="O269" s="263" t="s">
        <v>969</v>
      </c>
      <c r="P269" s="263" t="s">
        <v>1280</v>
      </c>
      <c r="Q269" s="263" t="s">
        <v>961</v>
      </c>
      <c r="R269" s="263" t="s">
        <v>971</v>
      </c>
      <c r="S269" s="263" t="s">
        <v>972</v>
      </c>
      <c r="T269" s="263" t="s">
        <v>35</v>
      </c>
      <c r="U269" s="263" t="s">
        <v>961</v>
      </c>
      <c r="V269" s="263" t="s">
        <v>35</v>
      </c>
      <c r="W269" s="263" t="s">
        <v>973</v>
      </c>
      <c r="X269" s="263" t="s">
        <v>961</v>
      </c>
      <c r="Y269" s="272"/>
      <c r="Z269" s="263" t="s">
        <v>961</v>
      </c>
      <c r="AA269" s="263" t="s">
        <v>961</v>
      </c>
      <c r="AB269" s="263" t="s">
        <v>961</v>
      </c>
      <c r="AC269" s="264">
        <v>0</v>
      </c>
    </row>
    <row r="270" spans="1:29" x14ac:dyDescent="0.25">
      <c r="A270" s="271" t="s">
        <v>961</v>
      </c>
      <c r="B270" s="263" t="s">
        <v>962</v>
      </c>
      <c r="C270" s="263" t="s">
        <v>1468</v>
      </c>
      <c r="D270" s="272">
        <v>44283</v>
      </c>
      <c r="E270" s="263" t="s">
        <v>1469</v>
      </c>
      <c r="F270" s="272">
        <v>44286</v>
      </c>
      <c r="G270" s="263" t="s">
        <v>965</v>
      </c>
      <c r="H270" s="263" t="s">
        <v>966</v>
      </c>
      <c r="I270" s="264">
        <v>3745</v>
      </c>
      <c r="J270" s="263" t="s">
        <v>967</v>
      </c>
      <c r="K270" s="263" t="s">
        <v>966</v>
      </c>
      <c r="L270" s="264">
        <v>3745</v>
      </c>
      <c r="M270" s="264">
        <v>44.08</v>
      </c>
      <c r="N270" s="263" t="s">
        <v>1470</v>
      </c>
      <c r="O270" s="263" t="s">
        <v>969</v>
      </c>
      <c r="P270" s="263" t="s">
        <v>1280</v>
      </c>
      <c r="Q270" s="263" t="s">
        <v>961</v>
      </c>
      <c r="R270" s="263" t="s">
        <v>971</v>
      </c>
      <c r="S270" s="263" t="s">
        <v>972</v>
      </c>
      <c r="T270" s="263" t="s">
        <v>35</v>
      </c>
      <c r="U270" s="263" t="s">
        <v>961</v>
      </c>
      <c r="V270" s="263" t="s">
        <v>35</v>
      </c>
      <c r="W270" s="263" t="s">
        <v>973</v>
      </c>
      <c r="X270" s="263" t="s">
        <v>961</v>
      </c>
      <c r="Y270" s="272"/>
      <c r="Z270" s="263" t="s">
        <v>961</v>
      </c>
      <c r="AA270" s="263" t="s">
        <v>961</v>
      </c>
      <c r="AB270" s="263" t="s">
        <v>961</v>
      </c>
      <c r="AC270" s="264">
        <v>0</v>
      </c>
    </row>
    <row r="271" spans="1:29" x14ac:dyDescent="0.25">
      <c r="A271" s="271" t="s">
        <v>961</v>
      </c>
      <c r="B271" s="263" t="s">
        <v>962</v>
      </c>
      <c r="C271" s="263" t="s">
        <v>1471</v>
      </c>
      <c r="D271" s="272">
        <v>44283</v>
      </c>
      <c r="E271" s="263" t="s">
        <v>1469</v>
      </c>
      <c r="F271" s="272">
        <v>44286</v>
      </c>
      <c r="G271" s="263" t="s">
        <v>965</v>
      </c>
      <c r="H271" s="263" t="s">
        <v>966</v>
      </c>
      <c r="I271" s="264">
        <v>43845</v>
      </c>
      <c r="J271" s="263" t="s">
        <v>967</v>
      </c>
      <c r="K271" s="263" t="s">
        <v>966</v>
      </c>
      <c r="L271" s="264">
        <v>43845</v>
      </c>
      <c r="M271" s="264">
        <v>516.13</v>
      </c>
      <c r="N271" s="263" t="s">
        <v>1472</v>
      </c>
      <c r="O271" s="263" t="s">
        <v>969</v>
      </c>
      <c r="P271" s="263" t="s">
        <v>1280</v>
      </c>
      <c r="Q271" s="263" t="s">
        <v>961</v>
      </c>
      <c r="R271" s="263" t="s">
        <v>971</v>
      </c>
      <c r="S271" s="263" t="s">
        <v>972</v>
      </c>
      <c r="T271" s="263" t="s">
        <v>35</v>
      </c>
      <c r="U271" s="263" t="s">
        <v>961</v>
      </c>
      <c r="V271" s="263" t="s">
        <v>35</v>
      </c>
      <c r="W271" s="263" t="s">
        <v>973</v>
      </c>
      <c r="X271" s="263" t="s">
        <v>961</v>
      </c>
      <c r="Y271" s="272"/>
      <c r="Z271" s="263" t="s">
        <v>961</v>
      </c>
      <c r="AA271" s="263" t="s">
        <v>961</v>
      </c>
      <c r="AB271" s="263" t="s">
        <v>961</v>
      </c>
      <c r="AC271" s="264">
        <v>0</v>
      </c>
    </row>
    <row r="272" spans="1:29" x14ac:dyDescent="0.25">
      <c r="A272" s="271" t="s">
        <v>961</v>
      </c>
      <c r="B272" s="263" t="s">
        <v>962</v>
      </c>
      <c r="C272" s="263" t="s">
        <v>1473</v>
      </c>
      <c r="D272" s="272">
        <v>44283</v>
      </c>
      <c r="E272" s="263" t="s">
        <v>1474</v>
      </c>
      <c r="F272" s="272">
        <v>44286</v>
      </c>
      <c r="G272" s="263" t="s">
        <v>965</v>
      </c>
      <c r="H272" s="263" t="s">
        <v>966</v>
      </c>
      <c r="I272" s="264">
        <v>18624</v>
      </c>
      <c r="J272" s="263" t="s">
        <v>967</v>
      </c>
      <c r="K272" s="263" t="s">
        <v>966</v>
      </c>
      <c r="L272" s="264">
        <v>18624</v>
      </c>
      <c r="M272" s="264">
        <v>219.23</v>
      </c>
      <c r="N272" s="263" t="s">
        <v>1475</v>
      </c>
      <c r="O272" s="263" t="s">
        <v>969</v>
      </c>
      <c r="P272" s="263" t="s">
        <v>1280</v>
      </c>
      <c r="Q272" s="263" t="s">
        <v>961</v>
      </c>
      <c r="R272" s="263" t="s">
        <v>971</v>
      </c>
      <c r="S272" s="263" t="s">
        <v>972</v>
      </c>
      <c r="T272" s="263" t="s">
        <v>35</v>
      </c>
      <c r="U272" s="263" t="s">
        <v>961</v>
      </c>
      <c r="V272" s="263" t="s">
        <v>35</v>
      </c>
      <c r="W272" s="263" t="s">
        <v>973</v>
      </c>
      <c r="X272" s="263" t="s">
        <v>961</v>
      </c>
      <c r="Y272" s="272"/>
      <c r="Z272" s="263" t="s">
        <v>961</v>
      </c>
      <c r="AA272" s="263" t="s">
        <v>961</v>
      </c>
      <c r="AB272" s="263" t="s">
        <v>961</v>
      </c>
      <c r="AC272" s="264">
        <v>0</v>
      </c>
    </row>
    <row r="273" spans="1:29" x14ac:dyDescent="0.25">
      <c r="A273" s="271" t="s">
        <v>961</v>
      </c>
      <c r="B273" s="263" t="s">
        <v>962</v>
      </c>
      <c r="C273" s="263" t="s">
        <v>1476</v>
      </c>
      <c r="D273" s="272">
        <v>44283</v>
      </c>
      <c r="E273" s="263" t="s">
        <v>1477</v>
      </c>
      <c r="F273" s="272">
        <v>44286</v>
      </c>
      <c r="G273" s="263" t="s">
        <v>965</v>
      </c>
      <c r="H273" s="263" t="s">
        <v>966</v>
      </c>
      <c r="I273" s="264">
        <v>21815</v>
      </c>
      <c r="J273" s="263" t="s">
        <v>967</v>
      </c>
      <c r="K273" s="263" t="s">
        <v>966</v>
      </c>
      <c r="L273" s="264">
        <v>21815</v>
      </c>
      <c r="M273" s="264">
        <v>256.8</v>
      </c>
      <c r="N273" s="263" t="s">
        <v>1478</v>
      </c>
      <c r="O273" s="263" t="s">
        <v>969</v>
      </c>
      <c r="P273" s="263" t="s">
        <v>1280</v>
      </c>
      <c r="Q273" s="263" t="s">
        <v>961</v>
      </c>
      <c r="R273" s="263" t="s">
        <v>971</v>
      </c>
      <c r="S273" s="263" t="s">
        <v>972</v>
      </c>
      <c r="T273" s="263" t="s">
        <v>35</v>
      </c>
      <c r="U273" s="263" t="s">
        <v>961</v>
      </c>
      <c r="V273" s="263" t="s">
        <v>35</v>
      </c>
      <c r="W273" s="263" t="s">
        <v>973</v>
      </c>
      <c r="X273" s="263" t="s">
        <v>961</v>
      </c>
      <c r="Y273" s="272"/>
      <c r="Z273" s="263" t="s">
        <v>961</v>
      </c>
      <c r="AA273" s="263" t="s">
        <v>961</v>
      </c>
      <c r="AB273" s="263" t="s">
        <v>961</v>
      </c>
      <c r="AC273" s="264">
        <v>0</v>
      </c>
    </row>
    <row r="274" spans="1:29" x14ac:dyDescent="0.25">
      <c r="A274" s="271" t="s">
        <v>961</v>
      </c>
      <c r="B274" s="263" t="s">
        <v>962</v>
      </c>
      <c r="C274" s="263" t="s">
        <v>1479</v>
      </c>
      <c r="D274" s="272">
        <v>44283</v>
      </c>
      <c r="E274" s="263" t="s">
        <v>1477</v>
      </c>
      <c r="F274" s="272">
        <v>44286</v>
      </c>
      <c r="G274" s="263" t="s">
        <v>965</v>
      </c>
      <c r="H274" s="263" t="s">
        <v>966</v>
      </c>
      <c r="I274" s="264">
        <v>994</v>
      </c>
      <c r="J274" s="263" t="s">
        <v>967</v>
      </c>
      <c r="K274" s="263" t="s">
        <v>966</v>
      </c>
      <c r="L274" s="264">
        <v>994</v>
      </c>
      <c r="M274" s="264">
        <v>11.7</v>
      </c>
      <c r="N274" s="263" t="s">
        <v>1480</v>
      </c>
      <c r="O274" s="263" t="s">
        <v>969</v>
      </c>
      <c r="P274" s="263" t="s">
        <v>1280</v>
      </c>
      <c r="Q274" s="263" t="s">
        <v>961</v>
      </c>
      <c r="R274" s="263" t="s">
        <v>971</v>
      </c>
      <c r="S274" s="263" t="s">
        <v>972</v>
      </c>
      <c r="T274" s="263" t="s">
        <v>35</v>
      </c>
      <c r="U274" s="263" t="s">
        <v>961</v>
      </c>
      <c r="V274" s="263" t="s">
        <v>35</v>
      </c>
      <c r="W274" s="263" t="s">
        <v>973</v>
      </c>
      <c r="X274" s="263" t="s">
        <v>961</v>
      </c>
      <c r="Y274" s="272"/>
      <c r="Z274" s="263" t="s">
        <v>961</v>
      </c>
      <c r="AA274" s="263" t="s">
        <v>961</v>
      </c>
      <c r="AB274" s="263" t="s">
        <v>961</v>
      </c>
      <c r="AC274" s="264">
        <v>0</v>
      </c>
    </row>
    <row r="275" spans="1:29" x14ac:dyDescent="0.25">
      <c r="A275" s="271" t="s">
        <v>961</v>
      </c>
      <c r="B275" s="263" t="s">
        <v>962</v>
      </c>
      <c r="C275" s="263" t="s">
        <v>1481</v>
      </c>
      <c r="D275" s="272">
        <v>44283</v>
      </c>
      <c r="E275" s="263" t="s">
        <v>1477</v>
      </c>
      <c r="F275" s="272">
        <v>44286</v>
      </c>
      <c r="G275" s="263" t="s">
        <v>965</v>
      </c>
      <c r="H275" s="263" t="s">
        <v>966</v>
      </c>
      <c r="I275" s="264">
        <v>1000</v>
      </c>
      <c r="J275" s="263" t="s">
        <v>967</v>
      </c>
      <c r="K275" s="263" t="s">
        <v>966</v>
      </c>
      <c r="L275" s="264">
        <v>1000</v>
      </c>
      <c r="M275" s="264">
        <v>11.77</v>
      </c>
      <c r="N275" s="263" t="s">
        <v>1480</v>
      </c>
      <c r="O275" s="263" t="s">
        <v>969</v>
      </c>
      <c r="P275" s="263" t="s">
        <v>1280</v>
      </c>
      <c r="Q275" s="263" t="s">
        <v>961</v>
      </c>
      <c r="R275" s="263" t="s">
        <v>971</v>
      </c>
      <c r="S275" s="263" t="s">
        <v>972</v>
      </c>
      <c r="T275" s="263" t="s">
        <v>35</v>
      </c>
      <c r="U275" s="263" t="s">
        <v>961</v>
      </c>
      <c r="V275" s="263" t="s">
        <v>35</v>
      </c>
      <c r="W275" s="263" t="s">
        <v>973</v>
      </c>
      <c r="X275" s="263" t="s">
        <v>961</v>
      </c>
      <c r="Y275" s="272"/>
      <c r="Z275" s="263" t="s">
        <v>961</v>
      </c>
      <c r="AA275" s="263" t="s">
        <v>961</v>
      </c>
      <c r="AB275" s="263" t="s">
        <v>961</v>
      </c>
      <c r="AC275" s="264">
        <v>0</v>
      </c>
    </row>
    <row r="276" spans="1:29" x14ac:dyDescent="0.25">
      <c r="A276" s="271" t="s">
        <v>961</v>
      </c>
      <c r="B276" s="263" t="s">
        <v>962</v>
      </c>
      <c r="C276" s="263" t="s">
        <v>1482</v>
      </c>
      <c r="D276" s="272">
        <v>44283</v>
      </c>
      <c r="E276" s="263" t="s">
        <v>1477</v>
      </c>
      <c r="F276" s="272">
        <v>44286</v>
      </c>
      <c r="G276" s="263" t="s">
        <v>965</v>
      </c>
      <c r="H276" s="263" t="s">
        <v>966</v>
      </c>
      <c r="I276" s="264">
        <v>260</v>
      </c>
      <c r="J276" s="263" t="s">
        <v>967</v>
      </c>
      <c r="K276" s="263" t="s">
        <v>966</v>
      </c>
      <c r="L276" s="264">
        <v>260</v>
      </c>
      <c r="M276" s="264">
        <v>3.06</v>
      </c>
      <c r="N276" s="263" t="s">
        <v>1480</v>
      </c>
      <c r="O276" s="263" t="s">
        <v>969</v>
      </c>
      <c r="P276" s="263" t="s">
        <v>1280</v>
      </c>
      <c r="Q276" s="263" t="s">
        <v>961</v>
      </c>
      <c r="R276" s="263" t="s">
        <v>971</v>
      </c>
      <c r="S276" s="263" t="s">
        <v>972</v>
      </c>
      <c r="T276" s="263" t="s">
        <v>35</v>
      </c>
      <c r="U276" s="263" t="s">
        <v>961</v>
      </c>
      <c r="V276" s="263" t="s">
        <v>35</v>
      </c>
      <c r="W276" s="263" t="s">
        <v>973</v>
      </c>
      <c r="X276" s="263" t="s">
        <v>961</v>
      </c>
      <c r="Y276" s="272"/>
      <c r="Z276" s="263" t="s">
        <v>961</v>
      </c>
      <c r="AA276" s="263" t="s">
        <v>961</v>
      </c>
      <c r="AB276" s="263" t="s">
        <v>961</v>
      </c>
      <c r="AC276" s="264">
        <v>0</v>
      </c>
    </row>
    <row r="277" spans="1:29" x14ac:dyDescent="0.25">
      <c r="A277" s="271" t="s">
        <v>961</v>
      </c>
      <c r="B277" s="263" t="s">
        <v>962</v>
      </c>
      <c r="C277" s="263" t="s">
        <v>1483</v>
      </c>
      <c r="D277" s="272">
        <v>44283</v>
      </c>
      <c r="E277" s="263" t="s">
        <v>1477</v>
      </c>
      <c r="F277" s="272">
        <v>44286</v>
      </c>
      <c r="G277" s="263" t="s">
        <v>965</v>
      </c>
      <c r="H277" s="263" t="s">
        <v>966</v>
      </c>
      <c r="I277" s="264">
        <v>15878</v>
      </c>
      <c r="J277" s="263" t="s">
        <v>967</v>
      </c>
      <c r="K277" s="263" t="s">
        <v>966</v>
      </c>
      <c r="L277" s="264">
        <v>15878</v>
      </c>
      <c r="M277" s="264">
        <v>186.91</v>
      </c>
      <c r="N277" s="263" t="s">
        <v>1484</v>
      </c>
      <c r="O277" s="263" t="s">
        <v>969</v>
      </c>
      <c r="P277" s="263" t="s">
        <v>1280</v>
      </c>
      <c r="Q277" s="263" t="s">
        <v>961</v>
      </c>
      <c r="R277" s="263" t="s">
        <v>971</v>
      </c>
      <c r="S277" s="263" t="s">
        <v>972</v>
      </c>
      <c r="T277" s="263" t="s">
        <v>35</v>
      </c>
      <c r="U277" s="263" t="s">
        <v>961</v>
      </c>
      <c r="V277" s="263" t="s">
        <v>35</v>
      </c>
      <c r="W277" s="263" t="s">
        <v>973</v>
      </c>
      <c r="X277" s="263" t="s">
        <v>961</v>
      </c>
      <c r="Y277" s="272"/>
      <c r="Z277" s="263" t="s">
        <v>961</v>
      </c>
      <c r="AA277" s="263" t="s">
        <v>961</v>
      </c>
      <c r="AB277" s="263" t="s">
        <v>961</v>
      </c>
      <c r="AC277" s="264">
        <v>0</v>
      </c>
    </row>
    <row r="278" spans="1:29" x14ac:dyDescent="0.25">
      <c r="A278" s="271" t="s">
        <v>961</v>
      </c>
      <c r="B278" s="263" t="s">
        <v>962</v>
      </c>
      <c r="C278" s="263" t="s">
        <v>1485</v>
      </c>
      <c r="D278" s="272">
        <v>44283</v>
      </c>
      <c r="E278" s="263" t="s">
        <v>1477</v>
      </c>
      <c r="F278" s="272">
        <v>44286</v>
      </c>
      <c r="G278" s="263" t="s">
        <v>965</v>
      </c>
      <c r="H278" s="263" t="s">
        <v>966</v>
      </c>
      <c r="I278" s="264">
        <v>15536</v>
      </c>
      <c r="J278" s="263" t="s">
        <v>967</v>
      </c>
      <c r="K278" s="263" t="s">
        <v>966</v>
      </c>
      <c r="L278" s="264">
        <v>15536</v>
      </c>
      <c r="M278" s="264">
        <v>182.88</v>
      </c>
      <c r="N278" s="263" t="s">
        <v>1486</v>
      </c>
      <c r="O278" s="263" t="s">
        <v>969</v>
      </c>
      <c r="P278" s="263" t="s">
        <v>1280</v>
      </c>
      <c r="Q278" s="263" t="s">
        <v>961</v>
      </c>
      <c r="R278" s="263" t="s">
        <v>971</v>
      </c>
      <c r="S278" s="263" t="s">
        <v>972</v>
      </c>
      <c r="T278" s="263" t="s">
        <v>35</v>
      </c>
      <c r="U278" s="263" t="s">
        <v>961</v>
      </c>
      <c r="V278" s="263" t="s">
        <v>35</v>
      </c>
      <c r="W278" s="263" t="s">
        <v>973</v>
      </c>
      <c r="X278" s="263" t="s">
        <v>961</v>
      </c>
      <c r="Y278" s="272"/>
      <c r="Z278" s="263" t="s">
        <v>961</v>
      </c>
      <c r="AA278" s="263" t="s">
        <v>961</v>
      </c>
      <c r="AB278" s="263" t="s">
        <v>961</v>
      </c>
      <c r="AC278" s="264">
        <v>0</v>
      </c>
    </row>
    <row r="279" spans="1:29" x14ac:dyDescent="0.25">
      <c r="A279" s="271" t="s">
        <v>961</v>
      </c>
      <c r="B279" s="263" t="s">
        <v>962</v>
      </c>
      <c r="C279" s="263" t="s">
        <v>1487</v>
      </c>
      <c r="D279" s="272">
        <v>44283</v>
      </c>
      <c r="E279" s="263" t="s">
        <v>1477</v>
      </c>
      <c r="F279" s="272">
        <v>44286</v>
      </c>
      <c r="G279" s="263" t="s">
        <v>965</v>
      </c>
      <c r="H279" s="263" t="s">
        <v>966</v>
      </c>
      <c r="I279" s="264">
        <v>7193</v>
      </c>
      <c r="J279" s="263" t="s">
        <v>967</v>
      </c>
      <c r="K279" s="263" t="s">
        <v>966</v>
      </c>
      <c r="L279" s="264">
        <v>7193</v>
      </c>
      <c r="M279" s="264">
        <v>84.67</v>
      </c>
      <c r="N279" s="263" t="s">
        <v>1488</v>
      </c>
      <c r="O279" s="263" t="s">
        <v>969</v>
      </c>
      <c r="P279" s="263" t="s">
        <v>1280</v>
      </c>
      <c r="Q279" s="263" t="s">
        <v>961</v>
      </c>
      <c r="R279" s="263" t="s">
        <v>971</v>
      </c>
      <c r="S279" s="263" t="s">
        <v>972</v>
      </c>
      <c r="T279" s="263" t="s">
        <v>35</v>
      </c>
      <c r="U279" s="263" t="s">
        <v>961</v>
      </c>
      <c r="V279" s="263" t="s">
        <v>35</v>
      </c>
      <c r="W279" s="263" t="s">
        <v>973</v>
      </c>
      <c r="X279" s="263" t="s">
        <v>961</v>
      </c>
      <c r="Y279" s="272"/>
      <c r="Z279" s="263" t="s">
        <v>961</v>
      </c>
      <c r="AA279" s="263" t="s">
        <v>961</v>
      </c>
      <c r="AB279" s="263" t="s">
        <v>961</v>
      </c>
      <c r="AC279" s="264">
        <v>0</v>
      </c>
    </row>
    <row r="280" spans="1:29" x14ac:dyDescent="0.25">
      <c r="A280" s="271" t="s">
        <v>961</v>
      </c>
      <c r="B280" s="263" t="s">
        <v>962</v>
      </c>
      <c r="C280" s="263" t="s">
        <v>1489</v>
      </c>
      <c r="D280" s="272">
        <v>44283</v>
      </c>
      <c r="E280" s="263" t="s">
        <v>1477</v>
      </c>
      <c r="F280" s="272">
        <v>44286</v>
      </c>
      <c r="G280" s="263" t="s">
        <v>965</v>
      </c>
      <c r="H280" s="263" t="s">
        <v>966</v>
      </c>
      <c r="I280" s="264">
        <v>806</v>
      </c>
      <c r="J280" s="263" t="s">
        <v>967</v>
      </c>
      <c r="K280" s="263" t="s">
        <v>966</v>
      </c>
      <c r="L280" s="264">
        <v>806</v>
      </c>
      <c r="M280" s="264">
        <v>9.49</v>
      </c>
      <c r="N280" s="263" t="s">
        <v>1490</v>
      </c>
      <c r="O280" s="263" t="s">
        <v>969</v>
      </c>
      <c r="P280" s="263" t="s">
        <v>1280</v>
      </c>
      <c r="Q280" s="263" t="s">
        <v>961</v>
      </c>
      <c r="R280" s="263" t="s">
        <v>971</v>
      </c>
      <c r="S280" s="263" t="s">
        <v>972</v>
      </c>
      <c r="T280" s="263" t="s">
        <v>35</v>
      </c>
      <c r="U280" s="263" t="s">
        <v>961</v>
      </c>
      <c r="V280" s="263" t="s">
        <v>35</v>
      </c>
      <c r="W280" s="263" t="s">
        <v>973</v>
      </c>
      <c r="X280" s="263" t="s">
        <v>961</v>
      </c>
      <c r="Y280" s="272"/>
      <c r="Z280" s="263" t="s">
        <v>961</v>
      </c>
      <c r="AA280" s="263" t="s">
        <v>961</v>
      </c>
      <c r="AB280" s="263" t="s">
        <v>961</v>
      </c>
      <c r="AC280" s="264">
        <v>0</v>
      </c>
    </row>
    <row r="281" spans="1:29" x14ac:dyDescent="0.25">
      <c r="A281" s="271" t="s">
        <v>961</v>
      </c>
      <c r="B281" s="263" t="s">
        <v>962</v>
      </c>
      <c r="C281" s="263" t="s">
        <v>1491</v>
      </c>
      <c r="D281" s="272">
        <v>44283</v>
      </c>
      <c r="E281" s="263" t="s">
        <v>1477</v>
      </c>
      <c r="F281" s="272">
        <v>44286</v>
      </c>
      <c r="G281" s="263" t="s">
        <v>965</v>
      </c>
      <c r="H281" s="263" t="s">
        <v>966</v>
      </c>
      <c r="I281" s="264">
        <v>22623</v>
      </c>
      <c r="J281" s="263" t="s">
        <v>967</v>
      </c>
      <c r="K281" s="263" t="s">
        <v>966</v>
      </c>
      <c r="L281" s="264">
        <v>22623</v>
      </c>
      <c r="M281" s="264">
        <v>266.31</v>
      </c>
      <c r="N281" s="263" t="s">
        <v>1490</v>
      </c>
      <c r="O281" s="263" t="s">
        <v>969</v>
      </c>
      <c r="P281" s="263" t="s">
        <v>1280</v>
      </c>
      <c r="Q281" s="263" t="s">
        <v>961</v>
      </c>
      <c r="R281" s="263" t="s">
        <v>971</v>
      </c>
      <c r="S281" s="263" t="s">
        <v>972</v>
      </c>
      <c r="T281" s="263" t="s">
        <v>35</v>
      </c>
      <c r="U281" s="263" t="s">
        <v>961</v>
      </c>
      <c r="V281" s="263" t="s">
        <v>35</v>
      </c>
      <c r="W281" s="263" t="s">
        <v>973</v>
      </c>
      <c r="X281" s="263" t="s">
        <v>961</v>
      </c>
      <c r="Y281" s="272"/>
      <c r="Z281" s="263" t="s">
        <v>961</v>
      </c>
      <c r="AA281" s="263" t="s">
        <v>961</v>
      </c>
      <c r="AB281" s="263" t="s">
        <v>961</v>
      </c>
      <c r="AC281" s="264">
        <v>0</v>
      </c>
    </row>
    <row r="282" spans="1:29" x14ac:dyDescent="0.25">
      <c r="A282" s="271" t="s">
        <v>961</v>
      </c>
      <c r="B282" s="263" t="s">
        <v>962</v>
      </c>
      <c r="C282" s="263" t="s">
        <v>1492</v>
      </c>
      <c r="D282" s="272">
        <v>44283</v>
      </c>
      <c r="E282" s="263" t="s">
        <v>1477</v>
      </c>
      <c r="F282" s="272">
        <v>44286</v>
      </c>
      <c r="G282" s="263" t="s">
        <v>965</v>
      </c>
      <c r="H282" s="263" t="s">
        <v>966</v>
      </c>
      <c r="I282" s="264">
        <v>1570</v>
      </c>
      <c r="J282" s="263" t="s">
        <v>967</v>
      </c>
      <c r="K282" s="263" t="s">
        <v>966</v>
      </c>
      <c r="L282" s="264">
        <v>1570</v>
      </c>
      <c r="M282" s="264">
        <v>18.48</v>
      </c>
      <c r="N282" s="263" t="s">
        <v>1493</v>
      </c>
      <c r="O282" s="263" t="s">
        <v>969</v>
      </c>
      <c r="P282" s="263" t="s">
        <v>1280</v>
      </c>
      <c r="Q282" s="263" t="s">
        <v>961</v>
      </c>
      <c r="R282" s="263" t="s">
        <v>971</v>
      </c>
      <c r="S282" s="263" t="s">
        <v>972</v>
      </c>
      <c r="T282" s="263" t="s">
        <v>35</v>
      </c>
      <c r="U282" s="263" t="s">
        <v>961</v>
      </c>
      <c r="V282" s="263" t="s">
        <v>35</v>
      </c>
      <c r="W282" s="263" t="s">
        <v>973</v>
      </c>
      <c r="X282" s="263" t="s">
        <v>961</v>
      </c>
      <c r="Y282" s="272"/>
      <c r="Z282" s="263" t="s">
        <v>961</v>
      </c>
      <c r="AA282" s="263" t="s">
        <v>961</v>
      </c>
      <c r="AB282" s="263" t="s">
        <v>961</v>
      </c>
      <c r="AC282" s="264">
        <v>0</v>
      </c>
    </row>
    <row r="283" spans="1:29" x14ac:dyDescent="0.25">
      <c r="A283" s="271" t="s">
        <v>961</v>
      </c>
      <c r="B283" s="263" t="s">
        <v>962</v>
      </c>
      <c r="C283" s="263" t="s">
        <v>1494</v>
      </c>
      <c r="D283" s="272">
        <v>44283</v>
      </c>
      <c r="E283" s="263" t="s">
        <v>1477</v>
      </c>
      <c r="F283" s="272">
        <v>44286</v>
      </c>
      <c r="G283" s="263" t="s">
        <v>965</v>
      </c>
      <c r="H283" s="263" t="s">
        <v>966</v>
      </c>
      <c r="I283" s="264">
        <v>1722</v>
      </c>
      <c r="J283" s="263" t="s">
        <v>967</v>
      </c>
      <c r="K283" s="263" t="s">
        <v>966</v>
      </c>
      <c r="L283" s="264">
        <v>1722</v>
      </c>
      <c r="M283" s="264">
        <v>20.27</v>
      </c>
      <c r="N283" s="263" t="s">
        <v>1495</v>
      </c>
      <c r="O283" s="263" t="s">
        <v>969</v>
      </c>
      <c r="P283" s="263" t="s">
        <v>1280</v>
      </c>
      <c r="Q283" s="263" t="s">
        <v>961</v>
      </c>
      <c r="R283" s="263" t="s">
        <v>971</v>
      </c>
      <c r="S283" s="263" t="s">
        <v>972</v>
      </c>
      <c r="T283" s="263" t="s">
        <v>35</v>
      </c>
      <c r="U283" s="263" t="s">
        <v>961</v>
      </c>
      <c r="V283" s="263" t="s">
        <v>35</v>
      </c>
      <c r="W283" s="263" t="s">
        <v>973</v>
      </c>
      <c r="X283" s="263" t="s">
        <v>961</v>
      </c>
      <c r="Y283" s="272"/>
      <c r="Z283" s="263" t="s">
        <v>961</v>
      </c>
      <c r="AA283" s="263" t="s">
        <v>961</v>
      </c>
      <c r="AB283" s="263" t="s">
        <v>961</v>
      </c>
      <c r="AC283" s="264">
        <v>0</v>
      </c>
    </row>
    <row r="284" spans="1:29" x14ac:dyDescent="0.25">
      <c r="A284" s="271" t="s">
        <v>961</v>
      </c>
      <c r="B284" s="263" t="s">
        <v>962</v>
      </c>
      <c r="C284" s="263" t="s">
        <v>1496</v>
      </c>
      <c r="D284" s="272">
        <v>44283</v>
      </c>
      <c r="E284" s="263" t="s">
        <v>1477</v>
      </c>
      <c r="F284" s="272">
        <v>44286</v>
      </c>
      <c r="G284" s="263" t="s">
        <v>965</v>
      </c>
      <c r="H284" s="263" t="s">
        <v>966</v>
      </c>
      <c r="I284" s="264">
        <v>9293</v>
      </c>
      <c r="J284" s="263" t="s">
        <v>967</v>
      </c>
      <c r="K284" s="263" t="s">
        <v>966</v>
      </c>
      <c r="L284" s="264">
        <v>9293</v>
      </c>
      <c r="M284" s="264">
        <v>109.39</v>
      </c>
      <c r="N284" s="263" t="s">
        <v>1497</v>
      </c>
      <c r="O284" s="263" t="s">
        <v>969</v>
      </c>
      <c r="P284" s="263" t="s">
        <v>1280</v>
      </c>
      <c r="Q284" s="263" t="s">
        <v>961</v>
      </c>
      <c r="R284" s="263" t="s">
        <v>971</v>
      </c>
      <c r="S284" s="263" t="s">
        <v>972</v>
      </c>
      <c r="T284" s="263" t="s">
        <v>35</v>
      </c>
      <c r="U284" s="263" t="s">
        <v>961</v>
      </c>
      <c r="V284" s="263" t="s">
        <v>35</v>
      </c>
      <c r="W284" s="263" t="s">
        <v>973</v>
      </c>
      <c r="X284" s="263" t="s">
        <v>961</v>
      </c>
      <c r="Y284" s="272"/>
      <c r="Z284" s="263" t="s">
        <v>961</v>
      </c>
      <c r="AA284" s="263" t="s">
        <v>961</v>
      </c>
      <c r="AB284" s="263" t="s">
        <v>961</v>
      </c>
      <c r="AC284" s="264">
        <v>0</v>
      </c>
    </row>
    <row r="285" spans="1:29" x14ac:dyDescent="0.25">
      <c r="A285" s="271" t="s">
        <v>961</v>
      </c>
      <c r="B285" s="263" t="s">
        <v>962</v>
      </c>
      <c r="C285" s="263" t="s">
        <v>1498</v>
      </c>
      <c r="D285" s="272">
        <v>44283</v>
      </c>
      <c r="E285" s="263" t="s">
        <v>1477</v>
      </c>
      <c r="F285" s="272">
        <v>44286</v>
      </c>
      <c r="G285" s="263" t="s">
        <v>965</v>
      </c>
      <c r="H285" s="263" t="s">
        <v>966</v>
      </c>
      <c r="I285" s="264">
        <v>5133</v>
      </c>
      <c r="J285" s="263" t="s">
        <v>967</v>
      </c>
      <c r="K285" s="263" t="s">
        <v>966</v>
      </c>
      <c r="L285" s="264">
        <v>5133</v>
      </c>
      <c r="M285" s="264">
        <v>60.42</v>
      </c>
      <c r="N285" s="263" t="s">
        <v>1499</v>
      </c>
      <c r="O285" s="263" t="s">
        <v>969</v>
      </c>
      <c r="P285" s="263" t="s">
        <v>1280</v>
      </c>
      <c r="Q285" s="263" t="s">
        <v>961</v>
      </c>
      <c r="R285" s="263" t="s">
        <v>971</v>
      </c>
      <c r="S285" s="263" t="s">
        <v>972</v>
      </c>
      <c r="T285" s="263" t="s">
        <v>35</v>
      </c>
      <c r="U285" s="263" t="s">
        <v>961</v>
      </c>
      <c r="V285" s="263" t="s">
        <v>35</v>
      </c>
      <c r="W285" s="263" t="s">
        <v>973</v>
      </c>
      <c r="X285" s="263" t="s">
        <v>961</v>
      </c>
      <c r="Y285" s="272"/>
      <c r="Z285" s="263" t="s">
        <v>961</v>
      </c>
      <c r="AA285" s="263" t="s">
        <v>961</v>
      </c>
      <c r="AB285" s="263" t="s">
        <v>961</v>
      </c>
      <c r="AC285" s="264">
        <v>0</v>
      </c>
    </row>
    <row r="286" spans="1:29" x14ac:dyDescent="0.25">
      <c r="A286" s="271" t="s">
        <v>961</v>
      </c>
      <c r="B286" s="263" t="s">
        <v>962</v>
      </c>
      <c r="C286" s="263" t="s">
        <v>1500</v>
      </c>
      <c r="D286" s="272">
        <v>44283</v>
      </c>
      <c r="E286" s="263" t="s">
        <v>1477</v>
      </c>
      <c r="F286" s="272">
        <v>44286</v>
      </c>
      <c r="G286" s="263" t="s">
        <v>965</v>
      </c>
      <c r="H286" s="263" t="s">
        <v>966</v>
      </c>
      <c r="I286" s="264">
        <v>15713</v>
      </c>
      <c r="J286" s="263" t="s">
        <v>967</v>
      </c>
      <c r="K286" s="263" t="s">
        <v>966</v>
      </c>
      <c r="L286" s="264">
        <v>15713</v>
      </c>
      <c r="M286" s="264">
        <v>184.97</v>
      </c>
      <c r="N286" s="263" t="s">
        <v>1501</v>
      </c>
      <c r="O286" s="263" t="s">
        <v>969</v>
      </c>
      <c r="P286" s="263" t="s">
        <v>1280</v>
      </c>
      <c r="Q286" s="263" t="s">
        <v>961</v>
      </c>
      <c r="R286" s="263" t="s">
        <v>971</v>
      </c>
      <c r="S286" s="263" t="s">
        <v>972</v>
      </c>
      <c r="T286" s="263" t="s">
        <v>35</v>
      </c>
      <c r="U286" s="263" t="s">
        <v>961</v>
      </c>
      <c r="V286" s="263" t="s">
        <v>35</v>
      </c>
      <c r="W286" s="263" t="s">
        <v>973</v>
      </c>
      <c r="X286" s="263" t="s">
        <v>961</v>
      </c>
      <c r="Y286" s="272"/>
      <c r="Z286" s="263" t="s">
        <v>961</v>
      </c>
      <c r="AA286" s="263" t="s">
        <v>961</v>
      </c>
      <c r="AB286" s="263" t="s">
        <v>961</v>
      </c>
      <c r="AC286" s="264">
        <v>0</v>
      </c>
    </row>
    <row r="287" spans="1:29" x14ac:dyDescent="0.25">
      <c r="A287" s="271" t="s">
        <v>961</v>
      </c>
      <c r="B287" s="263" t="s">
        <v>962</v>
      </c>
      <c r="C287" s="263" t="s">
        <v>1502</v>
      </c>
      <c r="D287" s="272">
        <v>44283</v>
      </c>
      <c r="E287" s="263" t="s">
        <v>1477</v>
      </c>
      <c r="F287" s="272">
        <v>44286</v>
      </c>
      <c r="G287" s="263" t="s">
        <v>965</v>
      </c>
      <c r="H287" s="263" t="s">
        <v>966</v>
      </c>
      <c r="I287" s="264">
        <v>6603</v>
      </c>
      <c r="J287" s="263" t="s">
        <v>967</v>
      </c>
      <c r="K287" s="263" t="s">
        <v>966</v>
      </c>
      <c r="L287" s="264">
        <v>6603</v>
      </c>
      <c r="M287" s="264">
        <v>77.73</v>
      </c>
      <c r="N287" s="263" t="s">
        <v>1503</v>
      </c>
      <c r="O287" s="263" t="s">
        <v>969</v>
      </c>
      <c r="P287" s="263" t="s">
        <v>1280</v>
      </c>
      <c r="Q287" s="263" t="s">
        <v>961</v>
      </c>
      <c r="R287" s="263" t="s">
        <v>971</v>
      </c>
      <c r="S287" s="263" t="s">
        <v>972</v>
      </c>
      <c r="T287" s="263" t="s">
        <v>35</v>
      </c>
      <c r="U287" s="263" t="s">
        <v>961</v>
      </c>
      <c r="V287" s="263" t="s">
        <v>35</v>
      </c>
      <c r="W287" s="263" t="s">
        <v>973</v>
      </c>
      <c r="X287" s="263" t="s">
        <v>961</v>
      </c>
      <c r="Y287" s="272"/>
      <c r="Z287" s="263" t="s">
        <v>961</v>
      </c>
      <c r="AA287" s="263" t="s">
        <v>961</v>
      </c>
      <c r="AB287" s="263" t="s">
        <v>961</v>
      </c>
      <c r="AC287" s="264">
        <v>0</v>
      </c>
    </row>
    <row r="288" spans="1:29" x14ac:dyDescent="0.25">
      <c r="A288" s="271" t="s">
        <v>961</v>
      </c>
      <c r="B288" s="263" t="s">
        <v>962</v>
      </c>
      <c r="C288" s="263" t="s">
        <v>1504</v>
      </c>
      <c r="D288" s="272">
        <v>44283</v>
      </c>
      <c r="E288" s="263" t="s">
        <v>1477</v>
      </c>
      <c r="F288" s="272">
        <v>44286</v>
      </c>
      <c r="G288" s="263" t="s">
        <v>965</v>
      </c>
      <c r="H288" s="263" t="s">
        <v>966</v>
      </c>
      <c r="I288" s="264">
        <v>48619</v>
      </c>
      <c r="J288" s="263" t="s">
        <v>967</v>
      </c>
      <c r="K288" s="263" t="s">
        <v>966</v>
      </c>
      <c r="L288" s="264">
        <v>48619</v>
      </c>
      <c r="M288" s="264">
        <v>572.32000000000005</v>
      </c>
      <c r="N288" s="263" t="s">
        <v>1505</v>
      </c>
      <c r="O288" s="263" t="s">
        <v>969</v>
      </c>
      <c r="P288" s="263" t="s">
        <v>1280</v>
      </c>
      <c r="Q288" s="263" t="s">
        <v>961</v>
      </c>
      <c r="R288" s="263" t="s">
        <v>971</v>
      </c>
      <c r="S288" s="263" t="s">
        <v>972</v>
      </c>
      <c r="T288" s="263" t="s">
        <v>35</v>
      </c>
      <c r="U288" s="263" t="s">
        <v>961</v>
      </c>
      <c r="V288" s="263" t="s">
        <v>35</v>
      </c>
      <c r="W288" s="263" t="s">
        <v>973</v>
      </c>
      <c r="X288" s="263" t="s">
        <v>961</v>
      </c>
      <c r="Y288" s="272"/>
      <c r="Z288" s="263" t="s">
        <v>961</v>
      </c>
      <c r="AA288" s="263" t="s">
        <v>961</v>
      </c>
      <c r="AB288" s="263" t="s">
        <v>961</v>
      </c>
      <c r="AC288" s="264">
        <v>0</v>
      </c>
    </row>
    <row r="289" spans="1:29" x14ac:dyDescent="0.25">
      <c r="A289" s="271" t="s">
        <v>961</v>
      </c>
      <c r="B289" s="263" t="s">
        <v>962</v>
      </c>
      <c r="C289" s="263" t="s">
        <v>1506</v>
      </c>
      <c r="D289" s="272">
        <v>44283</v>
      </c>
      <c r="E289" s="263" t="s">
        <v>1477</v>
      </c>
      <c r="F289" s="272">
        <v>44286</v>
      </c>
      <c r="G289" s="263" t="s">
        <v>965</v>
      </c>
      <c r="H289" s="263" t="s">
        <v>966</v>
      </c>
      <c r="I289" s="264">
        <v>4765</v>
      </c>
      <c r="J289" s="263" t="s">
        <v>967</v>
      </c>
      <c r="K289" s="263" t="s">
        <v>966</v>
      </c>
      <c r="L289" s="264">
        <v>4765</v>
      </c>
      <c r="M289" s="264">
        <v>56.09</v>
      </c>
      <c r="N289" s="263" t="s">
        <v>1507</v>
      </c>
      <c r="O289" s="263" t="s">
        <v>969</v>
      </c>
      <c r="P289" s="263" t="s">
        <v>1280</v>
      </c>
      <c r="Q289" s="263" t="s">
        <v>961</v>
      </c>
      <c r="R289" s="263" t="s">
        <v>971</v>
      </c>
      <c r="S289" s="263" t="s">
        <v>972</v>
      </c>
      <c r="T289" s="263" t="s">
        <v>35</v>
      </c>
      <c r="U289" s="263" t="s">
        <v>961</v>
      </c>
      <c r="V289" s="263" t="s">
        <v>35</v>
      </c>
      <c r="W289" s="263" t="s">
        <v>973</v>
      </c>
      <c r="X289" s="263" t="s">
        <v>961</v>
      </c>
      <c r="Y289" s="272"/>
      <c r="Z289" s="263" t="s">
        <v>961</v>
      </c>
      <c r="AA289" s="263" t="s">
        <v>961</v>
      </c>
      <c r="AB289" s="263" t="s">
        <v>961</v>
      </c>
      <c r="AC289" s="264">
        <v>0</v>
      </c>
    </row>
    <row r="290" spans="1:29" x14ac:dyDescent="0.25">
      <c r="A290" s="271" t="s">
        <v>961</v>
      </c>
      <c r="B290" s="263" t="s">
        <v>962</v>
      </c>
      <c r="C290" s="263" t="s">
        <v>1508</v>
      </c>
      <c r="D290" s="272">
        <v>44283</v>
      </c>
      <c r="E290" s="263" t="s">
        <v>1477</v>
      </c>
      <c r="F290" s="272">
        <v>44286</v>
      </c>
      <c r="G290" s="263" t="s">
        <v>965</v>
      </c>
      <c r="H290" s="263" t="s">
        <v>966</v>
      </c>
      <c r="I290" s="264">
        <v>4664</v>
      </c>
      <c r="J290" s="263" t="s">
        <v>967</v>
      </c>
      <c r="K290" s="263" t="s">
        <v>966</v>
      </c>
      <c r="L290" s="264">
        <v>4664</v>
      </c>
      <c r="M290" s="264">
        <v>54.9</v>
      </c>
      <c r="N290" s="263" t="s">
        <v>1509</v>
      </c>
      <c r="O290" s="263" t="s">
        <v>969</v>
      </c>
      <c r="P290" s="263" t="s">
        <v>1280</v>
      </c>
      <c r="Q290" s="263" t="s">
        <v>961</v>
      </c>
      <c r="R290" s="263" t="s">
        <v>971</v>
      </c>
      <c r="S290" s="263" t="s">
        <v>972</v>
      </c>
      <c r="T290" s="263" t="s">
        <v>35</v>
      </c>
      <c r="U290" s="263" t="s">
        <v>961</v>
      </c>
      <c r="V290" s="263" t="s">
        <v>35</v>
      </c>
      <c r="W290" s="263" t="s">
        <v>973</v>
      </c>
      <c r="X290" s="263" t="s">
        <v>961</v>
      </c>
      <c r="Y290" s="272"/>
      <c r="Z290" s="263" t="s">
        <v>961</v>
      </c>
      <c r="AA290" s="263" t="s">
        <v>961</v>
      </c>
      <c r="AB290" s="263" t="s">
        <v>961</v>
      </c>
      <c r="AC290" s="264">
        <v>0</v>
      </c>
    </row>
    <row r="291" spans="1:29" x14ac:dyDescent="0.25">
      <c r="A291" s="271" t="s">
        <v>961</v>
      </c>
      <c r="B291" s="263" t="s">
        <v>962</v>
      </c>
      <c r="C291" s="263" t="s">
        <v>1510</v>
      </c>
      <c r="D291" s="272">
        <v>44283</v>
      </c>
      <c r="E291" s="263" t="s">
        <v>1477</v>
      </c>
      <c r="F291" s="272">
        <v>44286</v>
      </c>
      <c r="G291" s="263" t="s">
        <v>965</v>
      </c>
      <c r="H291" s="263" t="s">
        <v>966</v>
      </c>
      <c r="I291" s="264">
        <v>17644</v>
      </c>
      <c r="J291" s="263" t="s">
        <v>967</v>
      </c>
      <c r="K291" s="263" t="s">
        <v>966</v>
      </c>
      <c r="L291" s="264">
        <v>17644</v>
      </c>
      <c r="M291" s="264">
        <v>207.7</v>
      </c>
      <c r="N291" s="263" t="s">
        <v>1511</v>
      </c>
      <c r="O291" s="263" t="s">
        <v>969</v>
      </c>
      <c r="P291" s="263" t="s">
        <v>1280</v>
      </c>
      <c r="Q291" s="263" t="s">
        <v>961</v>
      </c>
      <c r="R291" s="263" t="s">
        <v>971</v>
      </c>
      <c r="S291" s="263" t="s">
        <v>972</v>
      </c>
      <c r="T291" s="263" t="s">
        <v>35</v>
      </c>
      <c r="U291" s="263" t="s">
        <v>961</v>
      </c>
      <c r="V291" s="263" t="s">
        <v>35</v>
      </c>
      <c r="W291" s="263" t="s">
        <v>973</v>
      </c>
      <c r="X291" s="263" t="s">
        <v>961</v>
      </c>
      <c r="Y291" s="272"/>
      <c r="Z291" s="263" t="s">
        <v>961</v>
      </c>
      <c r="AA291" s="263" t="s">
        <v>961</v>
      </c>
      <c r="AB291" s="263" t="s">
        <v>961</v>
      </c>
      <c r="AC291" s="264">
        <v>0</v>
      </c>
    </row>
    <row r="292" spans="1:29" x14ac:dyDescent="0.25">
      <c r="A292" s="271" t="s">
        <v>961</v>
      </c>
      <c r="B292" s="263" t="s">
        <v>962</v>
      </c>
      <c r="C292" s="263" t="s">
        <v>1512</v>
      </c>
      <c r="D292" s="272">
        <v>44283</v>
      </c>
      <c r="E292" s="263" t="s">
        <v>1477</v>
      </c>
      <c r="F292" s="272">
        <v>44286</v>
      </c>
      <c r="G292" s="263" t="s">
        <v>965</v>
      </c>
      <c r="H292" s="263" t="s">
        <v>966</v>
      </c>
      <c r="I292" s="264">
        <v>1959</v>
      </c>
      <c r="J292" s="263" t="s">
        <v>967</v>
      </c>
      <c r="K292" s="263" t="s">
        <v>966</v>
      </c>
      <c r="L292" s="264">
        <v>1959</v>
      </c>
      <c r="M292" s="264">
        <v>23.06</v>
      </c>
      <c r="N292" s="263" t="s">
        <v>1513</v>
      </c>
      <c r="O292" s="263" t="s">
        <v>969</v>
      </c>
      <c r="P292" s="263" t="s">
        <v>1280</v>
      </c>
      <c r="Q292" s="263" t="s">
        <v>961</v>
      </c>
      <c r="R292" s="263" t="s">
        <v>971</v>
      </c>
      <c r="S292" s="263" t="s">
        <v>972</v>
      </c>
      <c r="T292" s="263" t="s">
        <v>35</v>
      </c>
      <c r="U292" s="263" t="s">
        <v>961</v>
      </c>
      <c r="V292" s="263" t="s">
        <v>35</v>
      </c>
      <c r="W292" s="263" t="s">
        <v>973</v>
      </c>
      <c r="X292" s="263" t="s">
        <v>961</v>
      </c>
      <c r="Y292" s="272"/>
      <c r="Z292" s="263" t="s">
        <v>961</v>
      </c>
      <c r="AA292" s="263" t="s">
        <v>961</v>
      </c>
      <c r="AB292" s="263" t="s">
        <v>961</v>
      </c>
      <c r="AC292" s="264">
        <v>0</v>
      </c>
    </row>
    <row r="293" spans="1:29" x14ac:dyDescent="0.25">
      <c r="A293" s="271" t="s">
        <v>961</v>
      </c>
      <c r="B293" s="263" t="s">
        <v>962</v>
      </c>
      <c r="C293" s="263" t="s">
        <v>1514</v>
      </c>
      <c r="D293" s="272">
        <v>44283</v>
      </c>
      <c r="E293" s="263" t="s">
        <v>1477</v>
      </c>
      <c r="F293" s="272">
        <v>44286</v>
      </c>
      <c r="G293" s="263" t="s">
        <v>965</v>
      </c>
      <c r="H293" s="263" t="s">
        <v>966</v>
      </c>
      <c r="I293" s="264">
        <v>2807</v>
      </c>
      <c r="J293" s="263" t="s">
        <v>967</v>
      </c>
      <c r="K293" s="263" t="s">
        <v>966</v>
      </c>
      <c r="L293" s="264">
        <v>2807</v>
      </c>
      <c r="M293" s="264">
        <v>33.04</v>
      </c>
      <c r="N293" s="263" t="s">
        <v>1515</v>
      </c>
      <c r="O293" s="263" t="s">
        <v>969</v>
      </c>
      <c r="P293" s="263" t="s">
        <v>1280</v>
      </c>
      <c r="Q293" s="263" t="s">
        <v>961</v>
      </c>
      <c r="R293" s="263" t="s">
        <v>971</v>
      </c>
      <c r="S293" s="263" t="s">
        <v>972</v>
      </c>
      <c r="T293" s="263" t="s">
        <v>35</v>
      </c>
      <c r="U293" s="263" t="s">
        <v>961</v>
      </c>
      <c r="V293" s="263" t="s">
        <v>35</v>
      </c>
      <c r="W293" s="263" t="s">
        <v>973</v>
      </c>
      <c r="X293" s="263" t="s">
        <v>961</v>
      </c>
      <c r="Y293" s="272"/>
      <c r="Z293" s="263" t="s">
        <v>961</v>
      </c>
      <c r="AA293" s="263" t="s">
        <v>961</v>
      </c>
      <c r="AB293" s="263" t="s">
        <v>961</v>
      </c>
      <c r="AC293" s="264">
        <v>0</v>
      </c>
    </row>
    <row r="294" spans="1:29" x14ac:dyDescent="0.25">
      <c r="A294" s="271" t="s">
        <v>961</v>
      </c>
      <c r="B294" s="263" t="s">
        <v>962</v>
      </c>
      <c r="C294" s="263" t="s">
        <v>1516</v>
      </c>
      <c r="D294" s="272">
        <v>44283</v>
      </c>
      <c r="E294" s="263" t="s">
        <v>1477</v>
      </c>
      <c r="F294" s="272">
        <v>44286</v>
      </c>
      <c r="G294" s="263" t="s">
        <v>965</v>
      </c>
      <c r="H294" s="263" t="s">
        <v>966</v>
      </c>
      <c r="I294" s="264">
        <v>25342</v>
      </c>
      <c r="J294" s="263" t="s">
        <v>967</v>
      </c>
      <c r="K294" s="263" t="s">
        <v>966</v>
      </c>
      <c r="L294" s="264">
        <v>25342</v>
      </c>
      <c r="M294" s="264">
        <v>298.32</v>
      </c>
      <c r="N294" s="263" t="s">
        <v>1517</v>
      </c>
      <c r="O294" s="263" t="s">
        <v>969</v>
      </c>
      <c r="P294" s="263" t="s">
        <v>1280</v>
      </c>
      <c r="Q294" s="263" t="s">
        <v>961</v>
      </c>
      <c r="R294" s="263" t="s">
        <v>971</v>
      </c>
      <c r="S294" s="263" t="s">
        <v>972</v>
      </c>
      <c r="T294" s="263" t="s">
        <v>35</v>
      </c>
      <c r="U294" s="263" t="s">
        <v>961</v>
      </c>
      <c r="V294" s="263" t="s">
        <v>35</v>
      </c>
      <c r="W294" s="263" t="s">
        <v>973</v>
      </c>
      <c r="X294" s="263" t="s">
        <v>961</v>
      </c>
      <c r="Y294" s="272"/>
      <c r="Z294" s="263" t="s">
        <v>961</v>
      </c>
      <c r="AA294" s="263" t="s">
        <v>961</v>
      </c>
      <c r="AB294" s="263" t="s">
        <v>961</v>
      </c>
      <c r="AC294" s="264">
        <v>0</v>
      </c>
    </row>
    <row r="295" spans="1:29" x14ac:dyDescent="0.25">
      <c r="A295" s="271" t="s">
        <v>961</v>
      </c>
      <c r="B295" s="263" t="s">
        <v>962</v>
      </c>
      <c r="C295" s="263" t="s">
        <v>1518</v>
      </c>
      <c r="D295" s="272">
        <v>44283</v>
      </c>
      <c r="E295" s="263" t="s">
        <v>1477</v>
      </c>
      <c r="F295" s="272">
        <v>44286</v>
      </c>
      <c r="G295" s="263" t="s">
        <v>965</v>
      </c>
      <c r="H295" s="263" t="s">
        <v>966</v>
      </c>
      <c r="I295" s="264">
        <v>5314</v>
      </c>
      <c r="J295" s="263" t="s">
        <v>967</v>
      </c>
      <c r="K295" s="263" t="s">
        <v>966</v>
      </c>
      <c r="L295" s="264">
        <v>5314</v>
      </c>
      <c r="M295" s="264">
        <v>62.55</v>
      </c>
      <c r="N295" s="263" t="s">
        <v>1519</v>
      </c>
      <c r="O295" s="263" t="s">
        <v>969</v>
      </c>
      <c r="P295" s="263" t="s">
        <v>1280</v>
      </c>
      <c r="Q295" s="263" t="s">
        <v>961</v>
      </c>
      <c r="R295" s="263" t="s">
        <v>971</v>
      </c>
      <c r="S295" s="263" t="s">
        <v>972</v>
      </c>
      <c r="T295" s="263" t="s">
        <v>35</v>
      </c>
      <c r="U295" s="263" t="s">
        <v>961</v>
      </c>
      <c r="V295" s="263" t="s">
        <v>35</v>
      </c>
      <c r="W295" s="263" t="s">
        <v>973</v>
      </c>
      <c r="X295" s="263" t="s">
        <v>961</v>
      </c>
      <c r="Y295" s="272"/>
      <c r="Z295" s="263" t="s">
        <v>961</v>
      </c>
      <c r="AA295" s="263" t="s">
        <v>961</v>
      </c>
      <c r="AB295" s="263" t="s">
        <v>961</v>
      </c>
      <c r="AC295" s="264">
        <v>0</v>
      </c>
    </row>
    <row r="296" spans="1:29" x14ac:dyDescent="0.25">
      <c r="A296" s="271" t="s">
        <v>961</v>
      </c>
      <c r="B296" s="263" t="s">
        <v>962</v>
      </c>
      <c r="C296" s="263" t="s">
        <v>1520</v>
      </c>
      <c r="D296" s="272">
        <v>44283</v>
      </c>
      <c r="E296" s="263" t="s">
        <v>1477</v>
      </c>
      <c r="F296" s="272">
        <v>44286</v>
      </c>
      <c r="G296" s="263" t="s">
        <v>965</v>
      </c>
      <c r="H296" s="263" t="s">
        <v>966</v>
      </c>
      <c r="I296" s="264">
        <v>7573</v>
      </c>
      <c r="J296" s="263" t="s">
        <v>967</v>
      </c>
      <c r="K296" s="263" t="s">
        <v>966</v>
      </c>
      <c r="L296" s="264">
        <v>7573</v>
      </c>
      <c r="M296" s="264">
        <v>89.15</v>
      </c>
      <c r="N296" s="263" t="s">
        <v>1521</v>
      </c>
      <c r="O296" s="263" t="s">
        <v>969</v>
      </c>
      <c r="P296" s="263" t="s">
        <v>1280</v>
      </c>
      <c r="Q296" s="263" t="s">
        <v>961</v>
      </c>
      <c r="R296" s="263" t="s">
        <v>971</v>
      </c>
      <c r="S296" s="263" t="s">
        <v>972</v>
      </c>
      <c r="T296" s="263" t="s">
        <v>35</v>
      </c>
      <c r="U296" s="263" t="s">
        <v>961</v>
      </c>
      <c r="V296" s="263" t="s">
        <v>35</v>
      </c>
      <c r="W296" s="263" t="s">
        <v>973</v>
      </c>
      <c r="X296" s="263" t="s">
        <v>961</v>
      </c>
      <c r="Y296" s="272"/>
      <c r="Z296" s="263" t="s">
        <v>961</v>
      </c>
      <c r="AA296" s="263" t="s">
        <v>961</v>
      </c>
      <c r="AB296" s="263" t="s">
        <v>961</v>
      </c>
      <c r="AC296" s="264">
        <v>0</v>
      </c>
    </row>
    <row r="297" spans="1:29" x14ac:dyDescent="0.25">
      <c r="A297" s="271" t="s">
        <v>961</v>
      </c>
      <c r="B297" s="263" t="s">
        <v>962</v>
      </c>
      <c r="C297" s="263" t="s">
        <v>1522</v>
      </c>
      <c r="D297" s="272">
        <v>44283</v>
      </c>
      <c r="E297" s="263" t="s">
        <v>1477</v>
      </c>
      <c r="F297" s="272">
        <v>44286</v>
      </c>
      <c r="G297" s="263" t="s">
        <v>965</v>
      </c>
      <c r="H297" s="263" t="s">
        <v>966</v>
      </c>
      <c r="I297" s="264">
        <v>18778</v>
      </c>
      <c r="J297" s="263" t="s">
        <v>967</v>
      </c>
      <c r="K297" s="263" t="s">
        <v>966</v>
      </c>
      <c r="L297" s="264">
        <v>18778</v>
      </c>
      <c r="M297" s="264">
        <v>221.05</v>
      </c>
      <c r="N297" s="263" t="s">
        <v>1523</v>
      </c>
      <c r="O297" s="263" t="s">
        <v>969</v>
      </c>
      <c r="P297" s="263" t="s">
        <v>1280</v>
      </c>
      <c r="Q297" s="263" t="s">
        <v>961</v>
      </c>
      <c r="R297" s="263" t="s">
        <v>971</v>
      </c>
      <c r="S297" s="263" t="s">
        <v>972</v>
      </c>
      <c r="T297" s="263" t="s">
        <v>35</v>
      </c>
      <c r="U297" s="263" t="s">
        <v>961</v>
      </c>
      <c r="V297" s="263" t="s">
        <v>35</v>
      </c>
      <c r="W297" s="263" t="s">
        <v>973</v>
      </c>
      <c r="X297" s="263" t="s">
        <v>961</v>
      </c>
      <c r="Y297" s="272"/>
      <c r="Z297" s="263" t="s">
        <v>961</v>
      </c>
      <c r="AA297" s="263" t="s">
        <v>961</v>
      </c>
      <c r="AB297" s="263" t="s">
        <v>961</v>
      </c>
      <c r="AC297" s="264">
        <v>0</v>
      </c>
    </row>
    <row r="298" spans="1:29" x14ac:dyDescent="0.25">
      <c r="A298" s="271" t="s">
        <v>961</v>
      </c>
      <c r="B298" s="263" t="s">
        <v>962</v>
      </c>
      <c r="C298" s="263" t="s">
        <v>1524</v>
      </c>
      <c r="D298" s="272">
        <v>44283</v>
      </c>
      <c r="E298" s="263" t="s">
        <v>1477</v>
      </c>
      <c r="F298" s="272">
        <v>44286</v>
      </c>
      <c r="G298" s="263" t="s">
        <v>965</v>
      </c>
      <c r="H298" s="263" t="s">
        <v>966</v>
      </c>
      <c r="I298" s="264">
        <v>16952</v>
      </c>
      <c r="J298" s="263" t="s">
        <v>967</v>
      </c>
      <c r="K298" s="263" t="s">
        <v>966</v>
      </c>
      <c r="L298" s="264">
        <v>16952</v>
      </c>
      <c r="M298" s="264">
        <v>199.55</v>
      </c>
      <c r="N298" s="263" t="s">
        <v>1525</v>
      </c>
      <c r="O298" s="263" t="s">
        <v>969</v>
      </c>
      <c r="P298" s="263" t="s">
        <v>1280</v>
      </c>
      <c r="Q298" s="263" t="s">
        <v>961</v>
      </c>
      <c r="R298" s="263" t="s">
        <v>971</v>
      </c>
      <c r="S298" s="263" t="s">
        <v>972</v>
      </c>
      <c r="T298" s="263" t="s">
        <v>35</v>
      </c>
      <c r="U298" s="263" t="s">
        <v>961</v>
      </c>
      <c r="V298" s="263" t="s">
        <v>35</v>
      </c>
      <c r="W298" s="263" t="s">
        <v>973</v>
      </c>
      <c r="X298" s="263" t="s">
        <v>961</v>
      </c>
      <c r="Y298" s="272"/>
      <c r="Z298" s="263" t="s">
        <v>961</v>
      </c>
      <c r="AA298" s="263" t="s">
        <v>961</v>
      </c>
      <c r="AB298" s="263" t="s">
        <v>961</v>
      </c>
      <c r="AC298" s="264">
        <v>0</v>
      </c>
    </row>
    <row r="299" spans="1:29" x14ac:dyDescent="0.25">
      <c r="A299" s="271" t="s">
        <v>961</v>
      </c>
      <c r="B299" s="263" t="s">
        <v>962</v>
      </c>
      <c r="C299" s="263" t="s">
        <v>1526</v>
      </c>
      <c r="D299" s="272">
        <v>44283</v>
      </c>
      <c r="E299" s="263" t="s">
        <v>1477</v>
      </c>
      <c r="F299" s="272">
        <v>44286</v>
      </c>
      <c r="G299" s="263" t="s">
        <v>965</v>
      </c>
      <c r="H299" s="263" t="s">
        <v>966</v>
      </c>
      <c r="I299" s="264">
        <v>3787</v>
      </c>
      <c r="J299" s="263" t="s">
        <v>967</v>
      </c>
      <c r="K299" s="263" t="s">
        <v>966</v>
      </c>
      <c r="L299" s="264">
        <v>3787</v>
      </c>
      <c r="M299" s="264">
        <v>44.58</v>
      </c>
      <c r="N299" s="263" t="s">
        <v>1527</v>
      </c>
      <c r="O299" s="263" t="s">
        <v>969</v>
      </c>
      <c r="P299" s="263" t="s">
        <v>1280</v>
      </c>
      <c r="Q299" s="263" t="s">
        <v>961</v>
      </c>
      <c r="R299" s="263" t="s">
        <v>971</v>
      </c>
      <c r="S299" s="263" t="s">
        <v>972</v>
      </c>
      <c r="T299" s="263" t="s">
        <v>35</v>
      </c>
      <c r="U299" s="263" t="s">
        <v>961</v>
      </c>
      <c r="V299" s="263" t="s">
        <v>35</v>
      </c>
      <c r="W299" s="263" t="s">
        <v>973</v>
      </c>
      <c r="X299" s="263" t="s">
        <v>961</v>
      </c>
      <c r="Y299" s="272"/>
      <c r="Z299" s="263" t="s">
        <v>961</v>
      </c>
      <c r="AA299" s="263" t="s">
        <v>961</v>
      </c>
      <c r="AB299" s="263" t="s">
        <v>961</v>
      </c>
      <c r="AC299" s="264">
        <v>0</v>
      </c>
    </row>
    <row r="300" spans="1:29" x14ac:dyDescent="0.25">
      <c r="A300" s="271" t="s">
        <v>961</v>
      </c>
      <c r="B300" s="263" t="s">
        <v>962</v>
      </c>
      <c r="C300" s="263" t="s">
        <v>1528</v>
      </c>
      <c r="D300" s="272">
        <v>44283</v>
      </c>
      <c r="E300" s="263" t="s">
        <v>1529</v>
      </c>
      <c r="F300" s="272">
        <v>44286</v>
      </c>
      <c r="G300" s="263" t="s">
        <v>965</v>
      </c>
      <c r="H300" s="263" t="s">
        <v>966</v>
      </c>
      <c r="I300" s="264">
        <v>19072</v>
      </c>
      <c r="J300" s="263" t="s">
        <v>967</v>
      </c>
      <c r="K300" s="263" t="s">
        <v>966</v>
      </c>
      <c r="L300" s="264">
        <v>19072</v>
      </c>
      <c r="M300" s="264">
        <v>224.51</v>
      </c>
      <c r="N300" s="263" t="s">
        <v>1530</v>
      </c>
      <c r="O300" s="263" t="s">
        <v>969</v>
      </c>
      <c r="P300" s="263" t="s">
        <v>1280</v>
      </c>
      <c r="Q300" s="263" t="s">
        <v>961</v>
      </c>
      <c r="R300" s="263" t="s">
        <v>971</v>
      </c>
      <c r="S300" s="263" t="s">
        <v>972</v>
      </c>
      <c r="T300" s="263" t="s">
        <v>35</v>
      </c>
      <c r="U300" s="263" t="s">
        <v>961</v>
      </c>
      <c r="V300" s="263" t="s">
        <v>35</v>
      </c>
      <c r="W300" s="263" t="s">
        <v>973</v>
      </c>
      <c r="X300" s="263" t="s">
        <v>961</v>
      </c>
      <c r="Y300" s="272"/>
      <c r="Z300" s="263" t="s">
        <v>961</v>
      </c>
      <c r="AA300" s="263" t="s">
        <v>961</v>
      </c>
      <c r="AB300" s="263" t="s">
        <v>961</v>
      </c>
      <c r="AC300" s="264">
        <v>0</v>
      </c>
    </row>
    <row r="301" spans="1:29" x14ac:dyDescent="0.25">
      <c r="A301" s="271" t="s">
        <v>961</v>
      </c>
      <c r="B301" s="263" t="s">
        <v>962</v>
      </c>
      <c r="C301" s="263" t="s">
        <v>1531</v>
      </c>
      <c r="D301" s="272">
        <v>44283</v>
      </c>
      <c r="E301" s="263" t="s">
        <v>1529</v>
      </c>
      <c r="F301" s="272">
        <v>44286</v>
      </c>
      <c r="G301" s="263" t="s">
        <v>965</v>
      </c>
      <c r="H301" s="263" t="s">
        <v>966</v>
      </c>
      <c r="I301" s="264">
        <v>8044</v>
      </c>
      <c r="J301" s="263" t="s">
        <v>967</v>
      </c>
      <c r="K301" s="263" t="s">
        <v>966</v>
      </c>
      <c r="L301" s="264">
        <v>8044</v>
      </c>
      <c r="M301" s="264">
        <v>94.69</v>
      </c>
      <c r="N301" s="263" t="s">
        <v>1532</v>
      </c>
      <c r="O301" s="263" t="s">
        <v>969</v>
      </c>
      <c r="P301" s="263" t="s">
        <v>1280</v>
      </c>
      <c r="Q301" s="263" t="s">
        <v>961</v>
      </c>
      <c r="R301" s="263" t="s">
        <v>971</v>
      </c>
      <c r="S301" s="263" t="s">
        <v>972</v>
      </c>
      <c r="T301" s="263" t="s">
        <v>35</v>
      </c>
      <c r="U301" s="263" t="s">
        <v>961</v>
      </c>
      <c r="V301" s="263" t="s">
        <v>35</v>
      </c>
      <c r="W301" s="263" t="s">
        <v>973</v>
      </c>
      <c r="X301" s="263" t="s">
        <v>961</v>
      </c>
      <c r="Y301" s="272"/>
      <c r="Z301" s="263" t="s">
        <v>961</v>
      </c>
      <c r="AA301" s="263" t="s">
        <v>961</v>
      </c>
      <c r="AB301" s="263" t="s">
        <v>961</v>
      </c>
      <c r="AC301" s="264">
        <v>0</v>
      </c>
    </row>
    <row r="302" spans="1:29" x14ac:dyDescent="0.25">
      <c r="A302" s="271" t="s">
        <v>961</v>
      </c>
      <c r="B302" s="263" t="s">
        <v>962</v>
      </c>
      <c r="C302" s="263" t="s">
        <v>1533</v>
      </c>
      <c r="D302" s="272">
        <v>44283</v>
      </c>
      <c r="E302" s="263" t="s">
        <v>1534</v>
      </c>
      <c r="F302" s="272">
        <v>44286</v>
      </c>
      <c r="G302" s="263" t="s">
        <v>965</v>
      </c>
      <c r="H302" s="263" t="s">
        <v>966</v>
      </c>
      <c r="I302" s="264">
        <v>23955</v>
      </c>
      <c r="J302" s="263" t="s">
        <v>967</v>
      </c>
      <c r="K302" s="263" t="s">
        <v>966</v>
      </c>
      <c r="L302" s="264">
        <v>23955</v>
      </c>
      <c r="M302" s="264">
        <v>281.99</v>
      </c>
      <c r="N302" s="263" t="s">
        <v>1535</v>
      </c>
      <c r="O302" s="263" t="s">
        <v>969</v>
      </c>
      <c r="P302" s="263" t="s">
        <v>1280</v>
      </c>
      <c r="Q302" s="263" t="s">
        <v>961</v>
      </c>
      <c r="R302" s="263" t="s">
        <v>971</v>
      </c>
      <c r="S302" s="263" t="s">
        <v>972</v>
      </c>
      <c r="T302" s="263" t="s">
        <v>35</v>
      </c>
      <c r="U302" s="263" t="s">
        <v>961</v>
      </c>
      <c r="V302" s="263" t="s">
        <v>35</v>
      </c>
      <c r="W302" s="263" t="s">
        <v>973</v>
      </c>
      <c r="X302" s="263" t="s">
        <v>961</v>
      </c>
      <c r="Y302" s="272"/>
      <c r="Z302" s="263" t="s">
        <v>961</v>
      </c>
      <c r="AA302" s="263" t="s">
        <v>961</v>
      </c>
      <c r="AB302" s="263" t="s">
        <v>961</v>
      </c>
      <c r="AC302" s="264">
        <v>0</v>
      </c>
    </row>
    <row r="303" spans="1:29" x14ac:dyDescent="0.25">
      <c r="A303" s="271" t="s">
        <v>961</v>
      </c>
      <c r="B303" s="263" t="s">
        <v>962</v>
      </c>
      <c r="C303" s="263" t="s">
        <v>1536</v>
      </c>
      <c r="D303" s="272">
        <v>44283</v>
      </c>
      <c r="E303" s="263" t="s">
        <v>1534</v>
      </c>
      <c r="F303" s="272">
        <v>44286</v>
      </c>
      <c r="G303" s="263" t="s">
        <v>965</v>
      </c>
      <c r="H303" s="263" t="s">
        <v>966</v>
      </c>
      <c r="I303" s="264">
        <v>374</v>
      </c>
      <c r="J303" s="263" t="s">
        <v>967</v>
      </c>
      <c r="K303" s="263" t="s">
        <v>966</v>
      </c>
      <c r="L303" s="264">
        <v>374</v>
      </c>
      <c r="M303" s="264">
        <v>4.4000000000000004</v>
      </c>
      <c r="N303" s="263" t="s">
        <v>1535</v>
      </c>
      <c r="O303" s="263" t="s">
        <v>969</v>
      </c>
      <c r="P303" s="263" t="s">
        <v>1280</v>
      </c>
      <c r="Q303" s="263" t="s">
        <v>961</v>
      </c>
      <c r="R303" s="263" t="s">
        <v>971</v>
      </c>
      <c r="S303" s="263" t="s">
        <v>972</v>
      </c>
      <c r="T303" s="263" t="s">
        <v>35</v>
      </c>
      <c r="U303" s="263" t="s">
        <v>961</v>
      </c>
      <c r="V303" s="263" t="s">
        <v>35</v>
      </c>
      <c r="W303" s="263" t="s">
        <v>973</v>
      </c>
      <c r="X303" s="263" t="s">
        <v>961</v>
      </c>
      <c r="Y303" s="272"/>
      <c r="Z303" s="263" t="s">
        <v>961</v>
      </c>
      <c r="AA303" s="263" t="s">
        <v>961</v>
      </c>
      <c r="AB303" s="263" t="s">
        <v>961</v>
      </c>
      <c r="AC303" s="264">
        <v>0</v>
      </c>
    </row>
    <row r="304" spans="1:29" x14ac:dyDescent="0.25">
      <c r="A304" s="271" t="s">
        <v>961</v>
      </c>
      <c r="B304" s="263" t="s">
        <v>962</v>
      </c>
      <c r="C304" s="263" t="s">
        <v>1537</v>
      </c>
      <c r="D304" s="272">
        <v>44283</v>
      </c>
      <c r="E304" s="263" t="s">
        <v>1534</v>
      </c>
      <c r="F304" s="272">
        <v>44286</v>
      </c>
      <c r="G304" s="263" t="s">
        <v>965</v>
      </c>
      <c r="H304" s="263" t="s">
        <v>966</v>
      </c>
      <c r="I304" s="264">
        <v>8587</v>
      </c>
      <c r="J304" s="263" t="s">
        <v>967</v>
      </c>
      <c r="K304" s="263" t="s">
        <v>966</v>
      </c>
      <c r="L304" s="264">
        <v>8587</v>
      </c>
      <c r="M304" s="264">
        <v>101.08</v>
      </c>
      <c r="N304" s="263" t="s">
        <v>1538</v>
      </c>
      <c r="O304" s="263" t="s">
        <v>969</v>
      </c>
      <c r="P304" s="263" t="s">
        <v>1280</v>
      </c>
      <c r="Q304" s="263" t="s">
        <v>961</v>
      </c>
      <c r="R304" s="263" t="s">
        <v>971</v>
      </c>
      <c r="S304" s="263" t="s">
        <v>972</v>
      </c>
      <c r="T304" s="263" t="s">
        <v>35</v>
      </c>
      <c r="U304" s="263" t="s">
        <v>961</v>
      </c>
      <c r="V304" s="263" t="s">
        <v>35</v>
      </c>
      <c r="W304" s="263" t="s">
        <v>973</v>
      </c>
      <c r="X304" s="263" t="s">
        <v>961</v>
      </c>
      <c r="Y304" s="272"/>
      <c r="Z304" s="263" t="s">
        <v>961</v>
      </c>
      <c r="AA304" s="263" t="s">
        <v>961</v>
      </c>
      <c r="AB304" s="263" t="s">
        <v>961</v>
      </c>
      <c r="AC304" s="264">
        <v>0</v>
      </c>
    </row>
    <row r="305" spans="1:29" x14ac:dyDescent="0.25">
      <c r="A305" s="271" t="s">
        <v>961</v>
      </c>
      <c r="B305" s="263" t="s">
        <v>962</v>
      </c>
      <c r="C305" s="263" t="s">
        <v>1539</v>
      </c>
      <c r="D305" s="272">
        <v>44283</v>
      </c>
      <c r="E305" s="263" t="s">
        <v>1534</v>
      </c>
      <c r="F305" s="272">
        <v>44286</v>
      </c>
      <c r="G305" s="263" t="s">
        <v>965</v>
      </c>
      <c r="H305" s="263" t="s">
        <v>966</v>
      </c>
      <c r="I305" s="264">
        <v>15659</v>
      </c>
      <c r="J305" s="263" t="s">
        <v>967</v>
      </c>
      <c r="K305" s="263" t="s">
        <v>966</v>
      </c>
      <c r="L305" s="264">
        <v>15659</v>
      </c>
      <c r="M305" s="264">
        <v>184.33</v>
      </c>
      <c r="N305" s="263" t="s">
        <v>1540</v>
      </c>
      <c r="O305" s="263" t="s">
        <v>969</v>
      </c>
      <c r="P305" s="263" t="s">
        <v>1280</v>
      </c>
      <c r="Q305" s="263" t="s">
        <v>961</v>
      </c>
      <c r="R305" s="263" t="s">
        <v>971</v>
      </c>
      <c r="S305" s="263" t="s">
        <v>972</v>
      </c>
      <c r="T305" s="263" t="s">
        <v>35</v>
      </c>
      <c r="U305" s="263" t="s">
        <v>961</v>
      </c>
      <c r="V305" s="263" t="s">
        <v>35</v>
      </c>
      <c r="W305" s="263" t="s">
        <v>973</v>
      </c>
      <c r="X305" s="263" t="s">
        <v>961</v>
      </c>
      <c r="Y305" s="272"/>
      <c r="Z305" s="263" t="s">
        <v>961</v>
      </c>
      <c r="AA305" s="263" t="s">
        <v>961</v>
      </c>
      <c r="AB305" s="263" t="s">
        <v>961</v>
      </c>
      <c r="AC305" s="264">
        <v>0</v>
      </c>
    </row>
    <row r="306" spans="1:29" x14ac:dyDescent="0.25">
      <c r="A306" s="271" t="s">
        <v>961</v>
      </c>
      <c r="B306" s="263" t="s">
        <v>962</v>
      </c>
      <c r="C306" s="263" t="s">
        <v>1541</v>
      </c>
      <c r="D306" s="272">
        <v>44283</v>
      </c>
      <c r="E306" s="263" t="s">
        <v>1534</v>
      </c>
      <c r="F306" s="272">
        <v>44286</v>
      </c>
      <c r="G306" s="263" t="s">
        <v>965</v>
      </c>
      <c r="H306" s="263" t="s">
        <v>966</v>
      </c>
      <c r="I306" s="264">
        <v>20907</v>
      </c>
      <c r="J306" s="263" t="s">
        <v>967</v>
      </c>
      <c r="K306" s="263" t="s">
        <v>966</v>
      </c>
      <c r="L306" s="264">
        <v>20907</v>
      </c>
      <c r="M306" s="264">
        <v>246.11</v>
      </c>
      <c r="N306" s="263" t="s">
        <v>1542</v>
      </c>
      <c r="O306" s="263" t="s">
        <v>969</v>
      </c>
      <c r="P306" s="263" t="s">
        <v>1280</v>
      </c>
      <c r="Q306" s="263" t="s">
        <v>961</v>
      </c>
      <c r="R306" s="263" t="s">
        <v>971</v>
      </c>
      <c r="S306" s="263" t="s">
        <v>972</v>
      </c>
      <c r="T306" s="263" t="s">
        <v>35</v>
      </c>
      <c r="U306" s="263" t="s">
        <v>961</v>
      </c>
      <c r="V306" s="263" t="s">
        <v>35</v>
      </c>
      <c r="W306" s="263" t="s">
        <v>973</v>
      </c>
      <c r="X306" s="263" t="s">
        <v>961</v>
      </c>
      <c r="Y306" s="272"/>
      <c r="Z306" s="263" t="s">
        <v>961</v>
      </c>
      <c r="AA306" s="263" t="s">
        <v>961</v>
      </c>
      <c r="AB306" s="263" t="s">
        <v>961</v>
      </c>
      <c r="AC306" s="264">
        <v>0</v>
      </c>
    </row>
    <row r="307" spans="1:29" x14ac:dyDescent="0.25">
      <c r="A307" s="271" t="s">
        <v>961</v>
      </c>
      <c r="B307" s="263" t="s">
        <v>962</v>
      </c>
      <c r="C307" s="263" t="s">
        <v>1543</v>
      </c>
      <c r="D307" s="272">
        <v>44283</v>
      </c>
      <c r="E307" s="263" t="s">
        <v>1534</v>
      </c>
      <c r="F307" s="272">
        <v>44286</v>
      </c>
      <c r="G307" s="263" t="s">
        <v>965</v>
      </c>
      <c r="H307" s="263" t="s">
        <v>966</v>
      </c>
      <c r="I307" s="264">
        <v>300</v>
      </c>
      <c r="J307" s="263" t="s">
        <v>967</v>
      </c>
      <c r="K307" s="263" t="s">
        <v>966</v>
      </c>
      <c r="L307" s="264">
        <v>300</v>
      </c>
      <c r="M307" s="264">
        <v>3.53</v>
      </c>
      <c r="N307" s="263" t="s">
        <v>1542</v>
      </c>
      <c r="O307" s="263" t="s">
        <v>969</v>
      </c>
      <c r="P307" s="263" t="s">
        <v>1280</v>
      </c>
      <c r="Q307" s="263" t="s">
        <v>961</v>
      </c>
      <c r="R307" s="263" t="s">
        <v>971</v>
      </c>
      <c r="S307" s="263" t="s">
        <v>972</v>
      </c>
      <c r="T307" s="263" t="s">
        <v>35</v>
      </c>
      <c r="U307" s="263" t="s">
        <v>961</v>
      </c>
      <c r="V307" s="263" t="s">
        <v>35</v>
      </c>
      <c r="W307" s="263" t="s">
        <v>973</v>
      </c>
      <c r="X307" s="263" t="s">
        <v>961</v>
      </c>
      <c r="Y307" s="272"/>
      <c r="Z307" s="263" t="s">
        <v>961</v>
      </c>
      <c r="AA307" s="263" t="s">
        <v>961</v>
      </c>
      <c r="AB307" s="263" t="s">
        <v>961</v>
      </c>
      <c r="AC307" s="264">
        <v>0</v>
      </c>
    </row>
    <row r="308" spans="1:29" x14ac:dyDescent="0.25">
      <c r="A308" s="271" t="s">
        <v>961</v>
      </c>
      <c r="B308" s="263" t="s">
        <v>962</v>
      </c>
      <c r="C308" s="263" t="s">
        <v>1544</v>
      </c>
      <c r="D308" s="272">
        <v>44283</v>
      </c>
      <c r="E308" s="263" t="s">
        <v>1534</v>
      </c>
      <c r="F308" s="272">
        <v>44286</v>
      </c>
      <c r="G308" s="263" t="s">
        <v>965</v>
      </c>
      <c r="H308" s="263" t="s">
        <v>966</v>
      </c>
      <c r="I308" s="264">
        <v>21524</v>
      </c>
      <c r="J308" s="263" t="s">
        <v>967</v>
      </c>
      <c r="K308" s="263" t="s">
        <v>966</v>
      </c>
      <c r="L308" s="264">
        <v>21524</v>
      </c>
      <c r="M308" s="264">
        <v>253.37</v>
      </c>
      <c r="N308" s="263" t="s">
        <v>1545</v>
      </c>
      <c r="O308" s="263" t="s">
        <v>969</v>
      </c>
      <c r="P308" s="263" t="s">
        <v>1280</v>
      </c>
      <c r="Q308" s="263" t="s">
        <v>961</v>
      </c>
      <c r="R308" s="263" t="s">
        <v>971</v>
      </c>
      <c r="S308" s="263" t="s">
        <v>972</v>
      </c>
      <c r="T308" s="263" t="s">
        <v>35</v>
      </c>
      <c r="U308" s="263" t="s">
        <v>961</v>
      </c>
      <c r="V308" s="263" t="s">
        <v>35</v>
      </c>
      <c r="W308" s="263" t="s">
        <v>973</v>
      </c>
      <c r="X308" s="263" t="s">
        <v>961</v>
      </c>
      <c r="Y308" s="272"/>
      <c r="Z308" s="263" t="s">
        <v>961</v>
      </c>
      <c r="AA308" s="263" t="s">
        <v>961</v>
      </c>
      <c r="AB308" s="263" t="s">
        <v>961</v>
      </c>
      <c r="AC308" s="264">
        <v>0</v>
      </c>
    </row>
    <row r="309" spans="1:29" x14ac:dyDescent="0.25">
      <c r="A309" s="271" t="s">
        <v>961</v>
      </c>
      <c r="B309" s="263" t="s">
        <v>962</v>
      </c>
      <c r="C309" s="263" t="s">
        <v>1546</v>
      </c>
      <c r="D309" s="272">
        <v>44283</v>
      </c>
      <c r="E309" s="263" t="s">
        <v>1534</v>
      </c>
      <c r="F309" s="272">
        <v>44286</v>
      </c>
      <c r="G309" s="263" t="s">
        <v>965</v>
      </c>
      <c r="H309" s="263" t="s">
        <v>966</v>
      </c>
      <c r="I309" s="264">
        <v>17169</v>
      </c>
      <c r="J309" s="263" t="s">
        <v>967</v>
      </c>
      <c r="K309" s="263" t="s">
        <v>966</v>
      </c>
      <c r="L309" s="264">
        <v>17169</v>
      </c>
      <c r="M309" s="264">
        <v>202.11</v>
      </c>
      <c r="N309" s="263" t="s">
        <v>1547</v>
      </c>
      <c r="O309" s="263" t="s">
        <v>969</v>
      </c>
      <c r="P309" s="263" t="s">
        <v>1280</v>
      </c>
      <c r="Q309" s="263" t="s">
        <v>961</v>
      </c>
      <c r="R309" s="263" t="s">
        <v>971</v>
      </c>
      <c r="S309" s="263" t="s">
        <v>972</v>
      </c>
      <c r="T309" s="263" t="s">
        <v>35</v>
      </c>
      <c r="U309" s="263" t="s">
        <v>961</v>
      </c>
      <c r="V309" s="263" t="s">
        <v>35</v>
      </c>
      <c r="W309" s="263" t="s">
        <v>973</v>
      </c>
      <c r="X309" s="263" t="s">
        <v>961</v>
      </c>
      <c r="Y309" s="272"/>
      <c r="Z309" s="263" t="s">
        <v>961</v>
      </c>
      <c r="AA309" s="263" t="s">
        <v>961</v>
      </c>
      <c r="AB309" s="263" t="s">
        <v>961</v>
      </c>
      <c r="AC309" s="264">
        <v>0</v>
      </c>
    </row>
    <row r="310" spans="1:29" x14ac:dyDescent="0.25">
      <c r="A310" s="271" t="s">
        <v>961</v>
      </c>
      <c r="B310" s="263" t="s">
        <v>962</v>
      </c>
      <c r="C310" s="263" t="s">
        <v>1548</v>
      </c>
      <c r="D310" s="272">
        <v>44283</v>
      </c>
      <c r="E310" s="263" t="s">
        <v>1534</v>
      </c>
      <c r="F310" s="272">
        <v>44286</v>
      </c>
      <c r="G310" s="263" t="s">
        <v>965</v>
      </c>
      <c r="H310" s="263" t="s">
        <v>966</v>
      </c>
      <c r="I310" s="264">
        <v>1809</v>
      </c>
      <c r="J310" s="263" t="s">
        <v>967</v>
      </c>
      <c r="K310" s="263" t="s">
        <v>966</v>
      </c>
      <c r="L310" s="264">
        <v>1809</v>
      </c>
      <c r="M310" s="264">
        <v>21.29</v>
      </c>
      <c r="N310" s="263" t="s">
        <v>1549</v>
      </c>
      <c r="O310" s="263" t="s">
        <v>969</v>
      </c>
      <c r="P310" s="263" t="s">
        <v>1280</v>
      </c>
      <c r="Q310" s="263" t="s">
        <v>961</v>
      </c>
      <c r="R310" s="263" t="s">
        <v>971</v>
      </c>
      <c r="S310" s="263" t="s">
        <v>972</v>
      </c>
      <c r="T310" s="263" t="s">
        <v>35</v>
      </c>
      <c r="U310" s="263" t="s">
        <v>961</v>
      </c>
      <c r="V310" s="263" t="s">
        <v>35</v>
      </c>
      <c r="W310" s="263" t="s">
        <v>973</v>
      </c>
      <c r="X310" s="263" t="s">
        <v>961</v>
      </c>
      <c r="Y310" s="272"/>
      <c r="Z310" s="263" t="s">
        <v>961</v>
      </c>
      <c r="AA310" s="263" t="s">
        <v>961</v>
      </c>
      <c r="AB310" s="263" t="s">
        <v>961</v>
      </c>
      <c r="AC310" s="264">
        <v>0</v>
      </c>
    </row>
    <row r="311" spans="1:29" x14ac:dyDescent="0.25">
      <c r="A311" s="271" t="s">
        <v>961</v>
      </c>
      <c r="B311" s="263" t="s">
        <v>962</v>
      </c>
      <c r="C311" s="263" t="s">
        <v>1550</v>
      </c>
      <c r="D311" s="272">
        <v>44283</v>
      </c>
      <c r="E311" s="263" t="s">
        <v>1534</v>
      </c>
      <c r="F311" s="272">
        <v>44286</v>
      </c>
      <c r="G311" s="263" t="s">
        <v>965</v>
      </c>
      <c r="H311" s="263" t="s">
        <v>966</v>
      </c>
      <c r="I311" s="264">
        <v>16279</v>
      </c>
      <c r="J311" s="263" t="s">
        <v>967</v>
      </c>
      <c r="K311" s="263" t="s">
        <v>966</v>
      </c>
      <c r="L311" s="264">
        <v>16279</v>
      </c>
      <c r="M311" s="264">
        <v>191.63</v>
      </c>
      <c r="N311" s="263" t="s">
        <v>1551</v>
      </c>
      <c r="O311" s="263" t="s">
        <v>969</v>
      </c>
      <c r="P311" s="263" t="s">
        <v>1280</v>
      </c>
      <c r="Q311" s="263" t="s">
        <v>961</v>
      </c>
      <c r="R311" s="263" t="s">
        <v>971</v>
      </c>
      <c r="S311" s="263" t="s">
        <v>972</v>
      </c>
      <c r="T311" s="263" t="s">
        <v>35</v>
      </c>
      <c r="U311" s="263" t="s">
        <v>961</v>
      </c>
      <c r="V311" s="263" t="s">
        <v>35</v>
      </c>
      <c r="W311" s="263" t="s">
        <v>973</v>
      </c>
      <c r="X311" s="263" t="s">
        <v>961</v>
      </c>
      <c r="Y311" s="272"/>
      <c r="Z311" s="263" t="s">
        <v>961</v>
      </c>
      <c r="AA311" s="263" t="s">
        <v>961</v>
      </c>
      <c r="AB311" s="263" t="s">
        <v>961</v>
      </c>
      <c r="AC311" s="264">
        <v>0</v>
      </c>
    </row>
    <row r="312" spans="1:29" x14ac:dyDescent="0.25">
      <c r="A312" s="271" t="s">
        <v>961</v>
      </c>
      <c r="B312" s="263" t="s">
        <v>962</v>
      </c>
      <c r="C312" s="263" t="s">
        <v>1552</v>
      </c>
      <c r="D312" s="272">
        <v>44283</v>
      </c>
      <c r="E312" s="263" t="s">
        <v>1534</v>
      </c>
      <c r="F312" s="272">
        <v>44286</v>
      </c>
      <c r="G312" s="263" t="s">
        <v>965</v>
      </c>
      <c r="H312" s="263" t="s">
        <v>966</v>
      </c>
      <c r="I312" s="264">
        <v>20256</v>
      </c>
      <c r="J312" s="263" t="s">
        <v>967</v>
      </c>
      <c r="K312" s="263" t="s">
        <v>966</v>
      </c>
      <c r="L312" s="264">
        <v>20256</v>
      </c>
      <c r="M312" s="264">
        <v>238.45</v>
      </c>
      <c r="N312" s="263" t="s">
        <v>1553</v>
      </c>
      <c r="O312" s="263" t="s">
        <v>969</v>
      </c>
      <c r="P312" s="263" t="s">
        <v>1280</v>
      </c>
      <c r="Q312" s="263" t="s">
        <v>961</v>
      </c>
      <c r="R312" s="263" t="s">
        <v>971</v>
      </c>
      <c r="S312" s="263" t="s">
        <v>972</v>
      </c>
      <c r="T312" s="263" t="s">
        <v>35</v>
      </c>
      <c r="U312" s="263" t="s">
        <v>961</v>
      </c>
      <c r="V312" s="263" t="s">
        <v>35</v>
      </c>
      <c r="W312" s="263" t="s">
        <v>973</v>
      </c>
      <c r="X312" s="263" t="s">
        <v>961</v>
      </c>
      <c r="Y312" s="272"/>
      <c r="Z312" s="263" t="s">
        <v>961</v>
      </c>
      <c r="AA312" s="263" t="s">
        <v>961</v>
      </c>
      <c r="AB312" s="263" t="s">
        <v>961</v>
      </c>
      <c r="AC312" s="264">
        <v>0</v>
      </c>
    </row>
    <row r="313" spans="1:29" x14ac:dyDescent="0.25">
      <c r="A313" s="271" t="s">
        <v>961</v>
      </c>
      <c r="B313" s="263" t="s">
        <v>962</v>
      </c>
      <c r="C313" s="263" t="s">
        <v>1554</v>
      </c>
      <c r="D313" s="272">
        <v>44283</v>
      </c>
      <c r="E313" s="263" t="s">
        <v>1534</v>
      </c>
      <c r="F313" s="272">
        <v>44286</v>
      </c>
      <c r="G313" s="263" t="s">
        <v>965</v>
      </c>
      <c r="H313" s="263" t="s">
        <v>966</v>
      </c>
      <c r="I313" s="264">
        <v>1979</v>
      </c>
      <c r="J313" s="263" t="s">
        <v>967</v>
      </c>
      <c r="K313" s="263" t="s">
        <v>966</v>
      </c>
      <c r="L313" s="264">
        <v>1979</v>
      </c>
      <c r="M313" s="264">
        <v>23.3</v>
      </c>
      <c r="N313" s="263" t="s">
        <v>1553</v>
      </c>
      <c r="O313" s="263" t="s">
        <v>969</v>
      </c>
      <c r="P313" s="263" t="s">
        <v>1280</v>
      </c>
      <c r="Q313" s="263" t="s">
        <v>961</v>
      </c>
      <c r="R313" s="263" t="s">
        <v>971</v>
      </c>
      <c r="S313" s="263" t="s">
        <v>972</v>
      </c>
      <c r="T313" s="263" t="s">
        <v>35</v>
      </c>
      <c r="U313" s="263" t="s">
        <v>961</v>
      </c>
      <c r="V313" s="263" t="s">
        <v>35</v>
      </c>
      <c r="W313" s="263" t="s">
        <v>973</v>
      </c>
      <c r="X313" s="263" t="s">
        <v>961</v>
      </c>
      <c r="Y313" s="272"/>
      <c r="Z313" s="263" t="s">
        <v>961</v>
      </c>
      <c r="AA313" s="263" t="s">
        <v>961</v>
      </c>
      <c r="AB313" s="263" t="s">
        <v>961</v>
      </c>
      <c r="AC313" s="264">
        <v>0</v>
      </c>
    </row>
    <row r="314" spans="1:29" x14ac:dyDescent="0.25">
      <c r="A314" s="271" t="s">
        <v>961</v>
      </c>
      <c r="B314" s="263" t="s">
        <v>962</v>
      </c>
      <c r="C314" s="263" t="s">
        <v>1555</v>
      </c>
      <c r="D314" s="272">
        <v>44283</v>
      </c>
      <c r="E314" s="263" t="s">
        <v>1534</v>
      </c>
      <c r="F314" s="272">
        <v>44286</v>
      </c>
      <c r="G314" s="263" t="s">
        <v>965</v>
      </c>
      <c r="H314" s="263" t="s">
        <v>966</v>
      </c>
      <c r="I314" s="264">
        <v>2387</v>
      </c>
      <c r="J314" s="263" t="s">
        <v>967</v>
      </c>
      <c r="K314" s="263" t="s">
        <v>966</v>
      </c>
      <c r="L314" s="264">
        <v>2387</v>
      </c>
      <c r="M314" s="264">
        <v>28.1</v>
      </c>
      <c r="N314" s="263" t="s">
        <v>1556</v>
      </c>
      <c r="O314" s="263" t="s">
        <v>969</v>
      </c>
      <c r="P314" s="263" t="s">
        <v>1280</v>
      </c>
      <c r="Q314" s="263" t="s">
        <v>961</v>
      </c>
      <c r="R314" s="263" t="s">
        <v>971</v>
      </c>
      <c r="S314" s="263" t="s">
        <v>972</v>
      </c>
      <c r="T314" s="263" t="s">
        <v>35</v>
      </c>
      <c r="U314" s="263" t="s">
        <v>961</v>
      </c>
      <c r="V314" s="263" t="s">
        <v>35</v>
      </c>
      <c r="W314" s="263" t="s">
        <v>973</v>
      </c>
      <c r="X314" s="263" t="s">
        <v>961</v>
      </c>
      <c r="Y314" s="272"/>
      <c r="Z314" s="263" t="s">
        <v>961</v>
      </c>
      <c r="AA314" s="263" t="s">
        <v>961</v>
      </c>
      <c r="AB314" s="263" t="s">
        <v>961</v>
      </c>
      <c r="AC314" s="264">
        <v>0</v>
      </c>
    </row>
    <row r="315" spans="1:29" x14ac:dyDescent="0.25">
      <c r="A315" s="271" t="s">
        <v>961</v>
      </c>
      <c r="B315" s="263" t="s">
        <v>962</v>
      </c>
      <c r="C315" s="263" t="s">
        <v>1557</v>
      </c>
      <c r="D315" s="272">
        <v>44283</v>
      </c>
      <c r="E315" s="263" t="s">
        <v>1534</v>
      </c>
      <c r="F315" s="272">
        <v>44286</v>
      </c>
      <c r="G315" s="263" t="s">
        <v>965</v>
      </c>
      <c r="H315" s="263" t="s">
        <v>966</v>
      </c>
      <c r="I315" s="264">
        <v>300</v>
      </c>
      <c r="J315" s="263" t="s">
        <v>967</v>
      </c>
      <c r="K315" s="263" t="s">
        <v>966</v>
      </c>
      <c r="L315" s="264">
        <v>300</v>
      </c>
      <c r="M315" s="264">
        <v>3.53</v>
      </c>
      <c r="N315" s="263" t="s">
        <v>1556</v>
      </c>
      <c r="O315" s="263" t="s">
        <v>969</v>
      </c>
      <c r="P315" s="263" t="s">
        <v>1280</v>
      </c>
      <c r="Q315" s="263" t="s">
        <v>961</v>
      </c>
      <c r="R315" s="263" t="s">
        <v>971</v>
      </c>
      <c r="S315" s="263" t="s">
        <v>972</v>
      </c>
      <c r="T315" s="263" t="s">
        <v>35</v>
      </c>
      <c r="U315" s="263" t="s">
        <v>961</v>
      </c>
      <c r="V315" s="263" t="s">
        <v>35</v>
      </c>
      <c r="W315" s="263" t="s">
        <v>973</v>
      </c>
      <c r="X315" s="263" t="s">
        <v>961</v>
      </c>
      <c r="Y315" s="272"/>
      <c r="Z315" s="263" t="s">
        <v>961</v>
      </c>
      <c r="AA315" s="263" t="s">
        <v>961</v>
      </c>
      <c r="AB315" s="263" t="s">
        <v>961</v>
      </c>
      <c r="AC315" s="264">
        <v>0</v>
      </c>
    </row>
    <row r="316" spans="1:29" x14ac:dyDescent="0.25">
      <c r="A316" s="271" t="s">
        <v>961</v>
      </c>
      <c r="B316" s="263" t="s">
        <v>962</v>
      </c>
      <c r="C316" s="263" t="s">
        <v>1558</v>
      </c>
      <c r="D316" s="272">
        <v>44283</v>
      </c>
      <c r="E316" s="263" t="s">
        <v>1559</v>
      </c>
      <c r="F316" s="272">
        <v>44287</v>
      </c>
      <c r="G316" s="263" t="s">
        <v>965</v>
      </c>
      <c r="H316" s="263" t="s">
        <v>966</v>
      </c>
      <c r="I316" s="264">
        <v>20782</v>
      </c>
      <c r="J316" s="263" t="s">
        <v>967</v>
      </c>
      <c r="K316" s="263" t="s">
        <v>966</v>
      </c>
      <c r="L316" s="264">
        <v>20782</v>
      </c>
      <c r="M316" s="264">
        <v>244.64</v>
      </c>
      <c r="N316" s="263" t="s">
        <v>1560</v>
      </c>
      <c r="O316" s="263" t="s">
        <v>969</v>
      </c>
      <c r="P316" s="263" t="s">
        <v>1280</v>
      </c>
      <c r="Q316" s="263" t="s">
        <v>961</v>
      </c>
      <c r="R316" s="263" t="s">
        <v>971</v>
      </c>
      <c r="S316" s="263" t="s">
        <v>972</v>
      </c>
      <c r="T316" s="263" t="s">
        <v>35</v>
      </c>
      <c r="U316" s="263" t="s">
        <v>961</v>
      </c>
      <c r="V316" s="263" t="s">
        <v>35</v>
      </c>
      <c r="W316" s="263" t="s">
        <v>973</v>
      </c>
      <c r="X316" s="263" t="s">
        <v>961</v>
      </c>
      <c r="Y316" s="272"/>
      <c r="Z316" s="263" t="s">
        <v>961</v>
      </c>
      <c r="AA316" s="263" t="s">
        <v>961</v>
      </c>
      <c r="AB316" s="263" t="s">
        <v>961</v>
      </c>
      <c r="AC316" s="264">
        <v>0</v>
      </c>
    </row>
    <row r="317" spans="1:29" x14ac:dyDescent="0.25">
      <c r="A317" s="271" t="s">
        <v>961</v>
      </c>
      <c r="B317" s="263" t="s">
        <v>962</v>
      </c>
      <c r="C317" s="263" t="s">
        <v>1561</v>
      </c>
      <c r="D317" s="272">
        <v>44283</v>
      </c>
      <c r="E317" s="263" t="s">
        <v>1562</v>
      </c>
      <c r="F317" s="272">
        <v>44286</v>
      </c>
      <c r="G317" s="263" t="s">
        <v>965</v>
      </c>
      <c r="H317" s="263" t="s">
        <v>966</v>
      </c>
      <c r="I317" s="264">
        <v>5253</v>
      </c>
      <c r="J317" s="263" t="s">
        <v>967</v>
      </c>
      <c r="K317" s="263" t="s">
        <v>966</v>
      </c>
      <c r="L317" s="264">
        <v>5253</v>
      </c>
      <c r="M317" s="264">
        <v>61.84</v>
      </c>
      <c r="N317" s="263" t="s">
        <v>1563</v>
      </c>
      <c r="O317" s="263" t="s">
        <v>969</v>
      </c>
      <c r="P317" s="263" t="s">
        <v>1280</v>
      </c>
      <c r="Q317" s="263" t="s">
        <v>961</v>
      </c>
      <c r="R317" s="263" t="s">
        <v>971</v>
      </c>
      <c r="S317" s="263" t="s">
        <v>972</v>
      </c>
      <c r="T317" s="263" t="s">
        <v>35</v>
      </c>
      <c r="U317" s="263" t="s">
        <v>961</v>
      </c>
      <c r="V317" s="263" t="s">
        <v>35</v>
      </c>
      <c r="W317" s="263" t="s">
        <v>973</v>
      </c>
      <c r="X317" s="263" t="s">
        <v>961</v>
      </c>
      <c r="Y317" s="272"/>
      <c r="Z317" s="263" t="s">
        <v>961</v>
      </c>
      <c r="AA317" s="263" t="s">
        <v>961</v>
      </c>
      <c r="AB317" s="263" t="s">
        <v>961</v>
      </c>
      <c r="AC317" s="264">
        <v>0</v>
      </c>
    </row>
    <row r="318" spans="1:29" x14ac:dyDescent="0.25">
      <c r="A318" s="271" t="s">
        <v>961</v>
      </c>
      <c r="B318" s="263" t="s">
        <v>962</v>
      </c>
      <c r="C318" s="263" t="s">
        <v>1564</v>
      </c>
      <c r="D318" s="272">
        <v>44283</v>
      </c>
      <c r="E318" s="263" t="s">
        <v>1562</v>
      </c>
      <c r="F318" s="272">
        <v>44286</v>
      </c>
      <c r="G318" s="263" t="s">
        <v>965</v>
      </c>
      <c r="H318" s="263" t="s">
        <v>966</v>
      </c>
      <c r="I318" s="264">
        <v>3958</v>
      </c>
      <c r="J318" s="263" t="s">
        <v>967</v>
      </c>
      <c r="K318" s="263" t="s">
        <v>966</v>
      </c>
      <c r="L318" s="264">
        <v>3958</v>
      </c>
      <c r="M318" s="264">
        <v>46.59</v>
      </c>
      <c r="N318" s="263" t="s">
        <v>1565</v>
      </c>
      <c r="O318" s="263" t="s">
        <v>969</v>
      </c>
      <c r="P318" s="263" t="s">
        <v>1280</v>
      </c>
      <c r="Q318" s="263" t="s">
        <v>961</v>
      </c>
      <c r="R318" s="263" t="s">
        <v>971</v>
      </c>
      <c r="S318" s="263" t="s">
        <v>972</v>
      </c>
      <c r="T318" s="263" t="s">
        <v>35</v>
      </c>
      <c r="U318" s="263" t="s">
        <v>961</v>
      </c>
      <c r="V318" s="263" t="s">
        <v>35</v>
      </c>
      <c r="W318" s="263" t="s">
        <v>973</v>
      </c>
      <c r="X318" s="263" t="s">
        <v>961</v>
      </c>
      <c r="Y318" s="272"/>
      <c r="Z318" s="263" t="s">
        <v>961</v>
      </c>
      <c r="AA318" s="263" t="s">
        <v>961</v>
      </c>
      <c r="AB318" s="263" t="s">
        <v>961</v>
      </c>
      <c r="AC318" s="264">
        <v>0</v>
      </c>
    </row>
    <row r="319" spans="1:29" x14ac:dyDescent="0.25">
      <c r="A319" s="271" t="s">
        <v>961</v>
      </c>
      <c r="B319" s="263" t="s">
        <v>962</v>
      </c>
      <c r="C319" s="263" t="s">
        <v>1566</v>
      </c>
      <c r="D319" s="272">
        <v>44283</v>
      </c>
      <c r="E319" s="263" t="s">
        <v>1562</v>
      </c>
      <c r="F319" s="272">
        <v>44286</v>
      </c>
      <c r="G319" s="263" t="s">
        <v>965</v>
      </c>
      <c r="H319" s="263" t="s">
        <v>966</v>
      </c>
      <c r="I319" s="264">
        <v>3679</v>
      </c>
      <c r="J319" s="263" t="s">
        <v>967</v>
      </c>
      <c r="K319" s="263" t="s">
        <v>966</v>
      </c>
      <c r="L319" s="264">
        <v>3679</v>
      </c>
      <c r="M319" s="264">
        <v>43.31</v>
      </c>
      <c r="N319" s="263" t="s">
        <v>1567</v>
      </c>
      <c r="O319" s="263" t="s">
        <v>969</v>
      </c>
      <c r="P319" s="263" t="s">
        <v>1280</v>
      </c>
      <c r="Q319" s="263" t="s">
        <v>961</v>
      </c>
      <c r="R319" s="263" t="s">
        <v>971</v>
      </c>
      <c r="S319" s="263" t="s">
        <v>972</v>
      </c>
      <c r="T319" s="263" t="s">
        <v>35</v>
      </c>
      <c r="U319" s="263" t="s">
        <v>961</v>
      </c>
      <c r="V319" s="263" t="s">
        <v>35</v>
      </c>
      <c r="W319" s="263" t="s">
        <v>973</v>
      </c>
      <c r="X319" s="263" t="s">
        <v>961</v>
      </c>
      <c r="Y319" s="272"/>
      <c r="Z319" s="263" t="s">
        <v>961</v>
      </c>
      <c r="AA319" s="263" t="s">
        <v>961</v>
      </c>
      <c r="AB319" s="263" t="s">
        <v>961</v>
      </c>
      <c r="AC319" s="264">
        <v>0</v>
      </c>
    </row>
    <row r="320" spans="1:29" x14ac:dyDescent="0.25">
      <c r="A320" s="271" t="s">
        <v>961</v>
      </c>
      <c r="B320" s="263" t="s">
        <v>962</v>
      </c>
      <c r="C320" s="263" t="s">
        <v>1568</v>
      </c>
      <c r="D320" s="272">
        <v>44283</v>
      </c>
      <c r="E320" s="263" t="s">
        <v>1562</v>
      </c>
      <c r="F320" s="272">
        <v>44286</v>
      </c>
      <c r="G320" s="263" t="s">
        <v>965</v>
      </c>
      <c r="H320" s="263" t="s">
        <v>966</v>
      </c>
      <c r="I320" s="264">
        <v>7280</v>
      </c>
      <c r="J320" s="263" t="s">
        <v>967</v>
      </c>
      <c r="K320" s="263" t="s">
        <v>966</v>
      </c>
      <c r="L320" s="264">
        <v>7280</v>
      </c>
      <c r="M320" s="264">
        <v>85.7</v>
      </c>
      <c r="N320" s="263" t="s">
        <v>1569</v>
      </c>
      <c r="O320" s="263" t="s">
        <v>969</v>
      </c>
      <c r="P320" s="263" t="s">
        <v>1280</v>
      </c>
      <c r="Q320" s="263" t="s">
        <v>961</v>
      </c>
      <c r="R320" s="263" t="s">
        <v>971</v>
      </c>
      <c r="S320" s="263" t="s">
        <v>972</v>
      </c>
      <c r="T320" s="263" t="s">
        <v>35</v>
      </c>
      <c r="U320" s="263" t="s">
        <v>961</v>
      </c>
      <c r="V320" s="263" t="s">
        <v>35</v>
      </c>
      <c r="W320" s="263" t="s">
        <v>973</v>
      </c>
      <c r="X320" s="263" t="s">
        <v>961</v>
      </c>
      <c r="Y320" s="272"/>
      <c r="Z320" s="263" t="s">
        <v>961</v>
      </c>
      <c r="AA320" s="263" t="s">
        <v>961</v>
      </c>
      <c r="AB320" s="263" t="s">
        <v>961</v>
      </c>
      <c r="AC320" s="264">
        <v>0</v>
      </c>
    </row>
    <row r="321" spans="1:29" x14ac:dyDescent="0.25">
      <c r="A321" s="271" t="s">
        <v>961</v>
      </c>
      <c r="B321" s="263" t="s">
        <v>962</v>
      </c>
      <c r="C321" s="263" t="s">
        <v>1570</v>
      </c>
      <c r="D321" s="272">
        <v>44283</v>
      </c>
      <c r="E321" s="263" t="s">
        <v>1562</v>
      </c>
      <c r="F321" s="272">
        <v>44286</v>
      </c>
      <c r="G321" s="263" t="s">
        <v>965</v>
      </c>
      <c r="H321" s="263" t="s">
        <v>966</v>
      </c>
      <c r="I321" s="264">
        <v>2639</v>
      </c>
      <c r="J321" s="263" t="s">
        <v>967</v>
      </c>
      <c r="K321" s="263" t="s">
        <v>966</v>
      </c>
      <c r="L321" s="264">
        <v>2639</v>
      </c>
      <c r="M321" s="264">
        <v>31.07</v>
      </c>
      <c r="N321" s="263" t="s">
        <v>1571</v>
      </c>
      <c r="O321" s="263" t="s">
        <v>969</v>
      </c>
      <c r="P321" s="263" t="s">
        <v>1280</v>
      </c>
      <c r="Q321" s="263" t="s">
        <v>961</v>
      </c>
      <c r="R321" s="263" t="s">
        <v>971</v>
      </c>
      <c r="S321" s="263" t="s">
        <v>972</v>
      </c>
      <c r="T321" s="263" t="s">
        <v>35</v>
      </c>
      <c r="U321" s="263" t="s">
        <v>961</v>
      </c>
      <c r="V321" s="263" t="s">
        <v>35</v>
      </c>
      <c r="W321" s="263" t="s">
        <v>973</v>
      </c>
      <c r="X321" s="263" t="s">
        <v>961</v>
      </c>
      <c r="Y321" s="272"/>
      <c r="Z321" s="263" t="s">
        <v>961</v>
      </c>
      <c r="AA321" s="263" t="s">
        <v>961</v>
      </c>
      <c r="AB321" s="263" t="s">
        <v>961</v>
      </c>
      <c r="AC321" s="264">
        <v>0</v>
      </c>
    </row>
    <row r="322" spans="1:29" x14ac:dyDescent="0.25">
      <c r="A322" s="271" t="s">
        <v>961</v>
      </c>
      <c r="B322" s="263" t="s">
        <v>962</v>
      </c>
      <c r="C322" s="263" t="s">
        <v>1572</v>
      </c>
      <c r="D322" s="272">
        <v>44316</v>
      </c>
      <c r="E322" s="263" t="s">
        <v>1573</v>
      </c>
      <c r="F322" s="272">
        <v>44318</v>
      </c>
      <c r="G322" s="263" t="s">
        <v>965</v>
      </c>
      <c r="H322" s="263" t="s">
        <v>966</v>
      </c>
      <c r="I322" s="264">
        <v>17527</v>
      </c>
      <c r="J322" s="263" t="s">
        <v>967</v>
      </c>
      <c r="K322" s="263" t="s">
        <v>966</v>
      </c>
      <c r="L322" s="264">
        <v>17527</v>
      </c>
      <c r="M322" s="264">
        <v>206.32</v>
      </c>
      <c r="N322" s="263" t="s">
        <v>1574</v>
      </c>
      <c r="O322" s="263" t="s">
        <v>969</v>
      </c>
      <c r="P322" s="263" t="s">
        <v>1575</v>
      </c>
      <c r="Q322" s="263" t="s">
        <v>961</v>
      </c>
      <c r="R322" s="263" t="s">
        <v>971</v>
      </c>
      <c r="S322" s="263" t="s">
        <v>972</v>
      </c>
      <c r="T322" s="263" t="s">
        <v>35</v>
      </c>
      <c r="U322" s="263" t="s">
        <v>961</v>
      </c>
      <c r="V322" s="263" t="s">
        <v>35</v>
      </c>
      <c r="W322" s="263" t="s">
        <v>973</v>
      </c>
      <c r="X322" s="263" t="s">
        <v>961</v>
      </c>
      <c r="Y322" s="272"/>
      <c r="Z322" s="263" t="s">
        <v>961</v>
      </c>
      <c r="AA322" s="263" t="s">
        <v>961</v>
      </c>
      <c r="AB322" s="263" t="s">
        <v>961</v>
      </c>
      <c r="AC322" s="264">
        <v>0</v>
      </c>
    </row>
    <row r="323" spans="1:29" x14ac:dyDescent="0.25">
      <c r="A323" s="271" t="s">
        <v>961</v>
      </c>
      <c r="B323" s="263" t="s">
        <v>962</v>
      </c>
      <c r="C323" s="263" t="s">
        <v>1576</v>
      </c>
      <c r="D323" s="272">
        <v>44316</v>
      </c>
      <c r="E323" s="263" t="s">
        <v>1573</v>
      </c>
      <c r="F323" s="272">
        <v>44318</v>
      </c>
      <c r="G323" s="263" t="s">
        <v>965</v>
      </c>
      <c r="H323" s="263" t="s">
        <v>966</v>
      </c>
      <c r="I323" s="264">
        <v>2704</v>
      </c>
      <c r="J323" s="263" t="s">
        <v>967</v>
      </c>
      <c r="K323" s="263" t="s">
        <v>966</v>
      </c>
      <c r="L323" s="264">
        <v>2704</v>
      </c>
      <c r="M323" s="264">
        <v>31.83</v>
      </c>
      <c r="N323" s="263" t="s">
        <v>1577</v>
      </c>
      <c r="O323" s="263" t="s">
        <v>969</v>
      </c>
      <c r="P323" s="263" t="s">
        <v>1575</v>
      </c>
      <c r="Q323" s="263" t="s">
        <v>961</v>
      </c>
      <c r="R323" s="263" t="s">
        <v>971</v>
      </c>
      <c r="S323" s="263" t="s">
        <v>972</v>
      </c>
      <c r="T323" s="263" t="s">
        <v>35</v>
      </c>
      <c r="U323" s="263" t="s">
        <v>961</v>
      </c>
      <c r="V323" s="263" t="s">
        <v>35</v>
      </c>
      <c r="W323" s="263" t="s">
        <v>973</v>
      </c>
      <c r="X323" s="263" t="s">
        <v>961</v>
      </c>
      <c r="Y323" s="272"/>
      <c r="Z323" s="263" t="s">
        <v>961</v>
      </c>
      <c r="AA323" s="263" t="s">
        <v>961</v>
      </c>
      <c r="AB323" s="263" t="s">
        <v>961</v>
      </c>
      <c r="AC323" s="264">
        <v>0</v>
      </c>
    </row>
    <row r="324" spans="1:29" x14ac:dyDescent="0.25">
      <c r="A324" s="271" t="s">
        <v>961</v>
      </c>
      <c r="B324" s="263" t="s">
        <v>962</v>
      </c>
      <c r="C324" s="263" t="s">
        <v>1578</v>
      </c>
      <c r="D324" s="272">
        <v>44316</v>
      </c>
      <c r="E324" s="263" t="s">
        <v>1579</v>
      </c>
      <c r="F324" s="272">
        <v>44318</v>
      </c>
      <c r="G324" s="263" t="s">
        <v>965</v>
      </c>
      <c r="H324" s="263" t="s">
        <v>966</v>
      </c>
      <c r="I324" s="264">
        <v>73764</v>
      </c>
      <c r="J324" s="263" t="s">
        <v>967</v>
      </c>
      <c r="K324" s="263" t="s">
        <v>966</v>
      </c>
      <c r="L324" s="264">
        <v>73764</v>
      </c>
      <c r="M324" s="264">
        <v>868.32</v>
      </c>
      <c r="N324" s="263" t="s">
        <v>1580</v>
      </c>
      <c r="O324" s="263" t="s">
        <v>969</v>
      </c>
      <c r="P324" s="263" t="s">
        <v>1575</v>
      </c>
      <c r="Q324" s="263" t="s">
        <v>961</v>
      </c>
      <c r="R324" s="263" t="s">
        <v>971</v>
      </c>
      <c r="S324" s="263" t="s">
        <v>972</v>
      </c>
      <c r="T324" s="263" t="s">
        <v>35</v>
      </c>
      <c r="U324" s="263" t="s">
        <v>961</v>
      </c>
      <c r="V324" s="263" t="s">
        <v>35</v>
      </c>
      <c r="W324" s="263" t="s">
        <v>973</v>
      </c>
      <c r="X324" s="263" t="s">
        <v>961</v>
      </c>
      <c r="Y324" s="272"/>
      <c r="Z324" s="263" t="s">
        <v>961</v>
      </c>
      <c r="AA324" s="263" t="s">
        <v>961</v>
      </c>
      <c r="AB324" s="263" t="s">
        <v>961</v>
      </c>
      <c r="AC324" s="264">
        <v>0</v>
      </c>
    </row>
    <row r="325" spans="1:29" x14ac:dyDescent="0.25">
      <c r="A325" s="271" t="s">
        <v>961</v>
      </c>
      <c r="B325" s="263" t="s">
        <v>962</v>
      </c>
      <c r="C325" s="263" t="s">
        <v>1581</v>
      </c>
      <c r="D325" s="272">
        <v>44316</v>
      </c>
      <c r="E325" s="263" t="s">
        <v>1579</v>
      </c>
      <c r="F325" s="272">
        <v>44318</v>
      </c>
      <c r="G325" s="263" t="s">
        <v>965</v>
      </c>
      <c r="H325" s="263" t="s">
        <v>966</v>
      </c>
      <c r="I325" s="264">
        <v>16400</v>
      </c>
      <c r="J325" s="263" t="s">
        <v>967</v>
      </c>
      <c r="K325" s="263" t="s">
        <v>966</v>
      </c>
      <c r="L325" s="264">
        <v>16400</v>
      </c>
      <c r="M325" s="264">
        <v>193.05</v>
      </c>
      <c r="N325" s="263" t="s">
        <v>1582</v>
      </c>
      <c r="O325" s="263" t="s">
        <v>969</v>
      </c>
      <c r="P325" s="263" t="s">
        <v>1575</v>
      </c>
      <c r="Q325" s="263" t="s">
        <v>961</v>
      </c>
      <c r="R325" s="263" t="s">
        <v>971</v>
      </c>
      <c r="S325" s="263" t="s">
        <v>972</v>
      </c>
      <c r="T325" s="263" t="s">
        <v>35</v>
      </c>
      <c r="U325" s="263" t="s">
        <v>961</v>
      </c>
      <c r="V325" s="263" t="s">
        <v>35</v>
      </c>
      <c r="W325" s="263" t="s">
        <v>973</v>
      </c>
      <c r="X325" s="263" t="s">
        <v>961</v>
      </c>
      <c r="Y325" s="272"/>
      <c r="Z325" s="263" t="s">
        <v>961</v>
      </c>
      <c r="AA325" s="263" t="s">
        <v>961</v>
      </c>
      <c r="AB325" s="263" t="s">
        <v>961</v>
      </c>
      <c r="AC325" s="264">
        <v>0</v>
      </c>
    </row>
    <row r="326" spans="1:29" x14ac:dyDescent="0.25">
      <c r="A326" s="271" t="s">
        <v>961</v>
      </c>
      <c r="B326" s="263" t="s">
        <v>962</v>
      </c>
      <c r="C326" s="263" t="s">
        <v>1583</v>
      </c>
      <c r="D326" s="272">
        <v>44316</v>
      </c>
      <c r="E326" s="263" t="s">
        <v>1584</v>
      </c>
      <c r="F326" s="272">
        <v>44318</v>
      </c>
      <c r="G326" s="263" t="s">
        <v>965</v>
      </c>
      <c r="H326" s="263" t="s">
        <v>966</v>
      </c>
      <c r="I326" s="264">
        <v>2457</v>
      </c>
      <c r="J326" s="263" t="s">
        <v>967</v>
      </c>
      <c r="K326" s="263" t="s">
        <v>966</v>
      </c>
      <c r="L326" s="264">
        <v>2457</v>
      </c>
      <c r="M326" s="264">
        <v>28.92</v>
      </c>
      <c r="N326" s="263" t="s">
        <v>1585</v>
      </c>
      <c r="O326" s="263" t="s">
        <v>969</v>
      </c>
      <c r="P326" s="263" t="s">
        <v>1575</v>
      </c>
      <c r="Q326" s="263" t="s">
        <v>961</v>
      </c>
      <c r="R326" s="263" t="s">
        <v>971</v>
      </c>
      <c r="S326" s="263" t="s">
        <v>972</v>
      </c>
      <c r="T326" s="263" t="s">
        <v>35</v>
      </c>
      <c r="U326" s="263" t="s">
        <v>961</v>
      </c>
      <c r="V326" s="263" t="s">
        <v>35</v>
      </c>
      <c r="W326" s="263" t="s">
        <v>973</v>
      </c>
      <c r="X326" s="263" t="s">
        <v>961</v>
      </c>
      <c r="Y326" s="272"/>
      <c r="Z326" s="263" t="s">
        <v>961</v>
      </c>
      <c r="AA326" s="263" t="s">
        <v>961</v>
      </c>
      <c r="AB326" s="263" t="s">
        <v>961</v>
      </c>
      <c r="AC326" s="264">
        <v>0</v>
      </c>
    </row>
    <row r="327" spans="1:29" x14ac:dyDescent="0.25">
      <c r="A327" s="271" t="s">
        <v>961</v>
      </c>
      <c r="B327" s="263" t="s">
        <v>962</v>
      </c>
      <c r="C327" s="263" t="s">
        <v>1586</v>
      </c>
      <c r="D327" s="272">
        <v>44316</v>
      </c>
      <c r="E327" s="263" t="s">
        <v>1584</v>
      </c>
      <c r="F327" s="272">
        <v>44318</v>
      </c>
      <c r="G327" s="263" t="s">
        <v>965</v>
      </c>
      <c r="H327" s="263" t="s">
        <v>966</v>
      </c>
      <c r="I327" s="264">
        <v>50644</v>
      </c>
      <c r="J327" s="263" t="s">
        <v>967</v>
      </c>
      <c r="K327" s="263" t="s">
        <v>966</v>
      </c>
      <c r="L327" s="264">
        <v>50644</v>
      </c>
      <c r="M327" s="264">
        <v>596.16</v>
      </c>
      <c r="N327" s="263" t="s">
        <v>1587</v>
      </c>
      <c r="O327" s="263" t="s">
        <v>969</v>
      </c>
      <c r="P327" s="263" t="s">
        <v>1575</v>
      </c>
      <c r="Q327" s="263" t="s">
        <v>961</v>
      </c>
      <c r="R327" s="263" t="s">
        <v>971</v>
      </c>
      <c r="S327" s="263" t="s">
        <v>972</v>
      </c>
      <c r="T327" s="263" t="s">
        <v>35</v>
      </c>
      <c r="U327" s="263" t="s">
        <v>961</v>
      </c>
      <c r="V327" s="263" t="s">
        <v>35</v>
      </c>
      <c r="W327" s="263" t="s">
        <v>973</v>
      </c>
      <c r="X327" s="263" t="s">
        <v>961</v>
      </c>
      <c r="Y327" s="272"/>
      <c r="Z327" s="263" t="s">
        <v>961</v>
      </c>
      <c r="AA327" s="263" t="s">
        <v>961</v>
      </c>
      <c r="AB327" s="263" t="s">
        <v>961</v>
      </c>
      <c r="AC327" s="264">
        <v>0</v>
      </c>
    </row>
    <row r="328" spans="1:29" x14ac:dyDescent="0.25">
      <c r="A328" s="271" t="s">
        <v>961</v>
      </c>
      <c r="B328" s="263" t="s">
        <v>962</v>
      </c>
      <c r="C328" s="263" t="s">
        <v>1588</v>
      </c>
      <c r="D328" s="272">
        <v>44316</v>
      </c>
      <c r="E328" s="263" t="s">
        <v>1584</v>
      </c>
      <c r="F328" s="272">
        <v>44318</v>
      </c>
      <c r="G328" s="263" t="s">
        <v>965</v>
      </c>
      <c r="H328" s="263" t="s">
        <v>966</v>
      </c>
      <c r="I328" s="264">
        <v>14096</v>
      </c>
      <c r="J328" s="263" t="s">
        <v>967</v>
      </c>
      <c r="K328" s="263" t="s">
        <v>966</v>
      </c>
      <c r="L328" s="264">
        <v>14096</v>
      </c>
      <c r="M328" s="264">
        <v>165.93</v>
      </c>
      <c r="N328" s="263" t="s">
        <v>1589</v>
      </c>
      <c r="O328" s="263" t="s">
        <v>969</v>
      </c>
      <c r="P328" s="263" t="s">
        <v>1575</v>
      </c>
      <c r="Q328" s="263" t="s">
        <v>961</v>
      </c>
      <c r="R328" s="263" t="s">
        <v>971</v>
      </c>
      <c r="S328" s="263" t="s">
        <v>972</v>
      </c>
      <c r="T328" s="263" t="s">
        <v>35</v>
      </c>
      <c r="U328" s="263" t="s">
        <v>961</v>
      </c>
      <c r="V328" s="263" t="s">
        <v>35</v>
      </c>
      <c r="W328" s="263" t="s">
        <v>973</v>
      </c>
      <c r="X328" s="263" t="s">
        <v>961</v>
      </c>
      <c r="Y328" s="272"/>
      <c r="Z328" s="263" t="s">
        <v>961</v>
      </c>
      <c r="AA328" s="263" t="s">
        <v>961</v>
      </c>
      <c r="AB328" s="263" t="s">
        <v>961</v>
      </c>
      <c r="AC328" s="264">
        <v>0</v>
      </c>
    </row>
    <row r="329" spans="1:29" x14ac:dyDescent="0.25">
      <c r="A329" s="271" t="s">
        <v>961</v>
      </c>
      <c r="B329" s="263" t="s">
        <v>962</v>
      </c>
      <c r="C329" s="263" t="s">
        <v>1590</v>
      </c>
      <c r="D329" s="272">
        <v>44316</v>
      </c>
      <c r="E329" s="263" t="s">
        <v>1584</v>
      </c>
      <c r="F329" s="272">
        <v>44318</v>
      </c>
      <c r="G329" s="263" t="s">
        <v>965</v>
      </c>
      <c r="H329" s="263" t="s">
        <v>966</v>
      </c>
      <c r="I329" s="264">
        <v>7217</v>
      </c>
      <c r="J329" s="263" t="s">
        <v>967</v>
      </c>
      <c r="K329" s="263" t="s">
        <v>966</v>
      </c>
      <c r="L329" s="264">
        <v>7217</v>
      </c>
      <c r="M329" s="264">
        <v>84.96</v>
      </c>
      <c r="N329" s="263" t="s">
        <v>1591</v>
      </c>
      <c r="O329" s="263" t="s">
        <v>969</v>
      </c>
      <c r="P329" s="263" t="s">
        <v>1575</v>
      </c>
      <c r="Q329" s="263" t="s">
        <v>961</v>
      </c>
      <c r="R329" s="263" t="s">
        <v>971</v>
      </c>
      <c r="S329" s="263" t="s">
        <v>972</v>
      </c>
      <c r="T329" s="263" t="s">
        <v>35</v>
      </c>
      <c r="U329" s="263" t="s">
        <v>961</v>
      </c>
      <c r="V329" s="263" t="s">
        <v>35</v>
      </c>
      <c r="W329" s="263" t="s">
        <v>973</v>
      </c>
      <c r="X329" s="263" t="s">
        <v>961</v>
      </c>
      <c r="Y329" s="272"/>
      <c r="Z329" s="263" t="s">
        <v>961</v>
      </c>
      <c r="AA329" s="263" t="s">
        <v>961</v>
      </c>
      <c r="AB329" s="263" t="s">
        <v>961</v>
      </c>
      <c r="AC329" s="264">
        <v>0</v>
      </c>
    </row>
    <row r="330" spans="1:29" x14ac:dyDescent="0.25">
      <c r="A330" s="271" t="s">
        <v>961</v>
      </c>
      <c r="B330" s="263" t="s">
        <v>962</v>
      </c>
      <c r="C330" s="263" t="s">
        <v>1592</v>
      </c>
      <c r="D330" s="272">
        <v>44316</v>
      </c>
      <c r="E330" s="263" t="s">
        <v>1584</v>
      </c>
      <c r="F330" s="272">
        <v>44318</v>
      </c>
      <c r="G330" s="263" t="s">
        <v>965</v>
      </c>
      <c r="H330" s="263" t="s">
        <v>966</v>
      </c>
      <c r="I330" s="264">
        <v>17077</v>
      </c>
      <c r="J330" s="263" t="s">
        <v>967</v>
      </c>
      <c r="K330" s="263" t="s">
        <v>966</v>
      </c>
      <c r="L330" s="264">
        <v>17077</v>
      </c>
      <c r="M330" s="264">
        <v>201.02</v>
      </c>
      <c r="N330" s="263" t="s">
        <v>1593</v>
      </c>
      <c r="O330" s="263" t="s">
        <v>969</v>
      </c>
      <c r="P330" s="263" t="s">
        <v>1575</v>
      </c>
      <c r="Q330" s="263" t="s">
        <v>961</v>
      </c>
      <c r="R330" s="263" t="s">
        <v>971</v>
      </c>
      <c r="S330" s="263" t="s">
        <v>972</v>
      </c>
      <c r="T330" s="263" t="s">
        <v>35</v>
      </c>
      <c r="U330" s="263" t="s">
        <v>961</v>
      </c>
      <c r="V330" s="263" t="s">
        <v>35</v>
      </c>
      <c r="W330" s="263" t="s">
        <v>973</v>
      </c>
      <c r="X330" s="263" t="s">
        <v>961</v>
      </c>
      <c r="Y330" s="272"/>
      <c r="Z330" s="263" t="s">
        <v>961</v>
      </c>
      <c r="AA330" s="263" t="s">
        <v>961</v>
      </c>
      <c r="AB330" s="263" t="s">
        <v>961</v>
      </c>
      <c r="AC330" s="264">
        <v>0</v>
      </c>
    </row>
    <row r="331" spans="1:29" x14ac:dyDescent="0.25">
      <c r="A331" s="271" t="s">
        <v>961</v>
      </c>
      <c r="B331" s="263" t="s">
        <v>962</v>
      </c>
      <c r="C331" s="263" t="s">
        <v>1594</v>
      </c>
      <c r="D331" s="272">
        <v>44316</v>
      </c>
      <c r="E331" s="263" t="s">
        <v>1584</v>
      </c>
      <c r="F331" s="272">
        <v>44318</v>
      </c>
      <c r="G331" s="263" t="s">
        <v>965</v>
      </c>
      <c r="H331" s="263" t="s">
        <v>966</v>
      </c>
      <c r="I331" s="264">
        <v>22233</v>
      </c>
      <c r="J331" s="263" t="s">
        <v>967</v>
      </c>
      <c r="K331" s="263" t="s">
        <v>966</v>
      </c>
      <c r="L331" s="264">
        <v>22233</v>
      </c>
      <c r="M331" s="264">
        <v>261.72000000000003</v>
      </c>
      <c r="N331" s="263" t="s">
        <v>1595</v>
      </c>
      <c r="O331" s="263" t="s">
        <v>969</v>
      </c>
      <c r="P331" s="263" t="s">
        <v>1575</v>
      </c>
      <c r="Q331" s="263" t="s">
        <v>961</v>
      </c>
      <c r="R331" s="263" t="s">
        <v>971</v>
      </c>
      <c r="S331" s="263" t="s">
        <v>972</v>
      </c>
      <c r="T331" s="263" t="s">
        <v>35</v>
      </c>
      <c r="U331" s="263" t="s">
        <v>961</v>
      </c>
      <c r="V331" s="263" t="s">
        <v>35</v>
      </c>
      <c r="W331" s="263" t="s">
        <v>973</v>
      </c>
      <c r="X331" s="263" t="s">
        <v>961</v>
      </c>
      <c r="Y331" s="272"/>
      <c r="Z331" s="263" t="s">
        <v>961</v>
      </c>
      <c r="AA331" s="263" t="s">
        <v>961</v>
      </c>
      <c r="AB331" s="263" t="s">
        <v>961</v>
      </c>
      <c r="AC331" s="264">
        <v>0</v>
      </c>
    </row>
    <row r="332" spans="1:29" x14ac:dyDescent="0.25">
      <c r="A332" s="271" t="s">
        <v>961</v>
      </c>
      <c r="B332" s="263" t="s">
        <v>962</v>
      </c>
      <c r="C332" s="263" t="s">
        <v>1596</v>
      </c>
      <c r="D332" s="272">
        <v>44316</v>
      </c>
      <c r="E332" s="263" t="s">
        <v>1584</v>
      </c>
      <c r="F332" s="272">
        <v>44318</v>
      </c>
      <c r="G332" s="263" t="s">
        <v>965</v>
      </c>
      <c r="H332" s="263" t="s">
        <v>966</v>
      </c>
      <c r="I332" s="264">
        <v>17517</v>
      </c>
      <c r="J332" s="263" t="s">
        <v>967</v>
      </c>
      <c r="K332" s="263" t="s">
        <v>966</v>
      </c>
      <c r="L332" s="264">
        <v>17517</v>
      </c>
      <c r="M332" s="264">
        <v>206.2</v>
      </c>
      <c r="N332" s="263" t="s">
        <v>1597</v>
      </c>
      <c r="O332" s="263" t="s">
        <v>969</v>
      </c>
      <c r="P332" s="263" t="s">
        <v>1575</v>
      </c>
      <c r="Q332" s="263" t="s">
        <v>961</v>
      </c>
      <c r="R332" s="263" t="s">
        <v>971</v>
      </c>
      <c r="S332" s="263" t="s">
        <v>972</v>
      </c>
      <c r="T332" s="263" t="s">
        <v>35</v>
      </c>
      <c r="U332" s="263" t="s">
        <v>961</v>
      </c>
      <c r="V332" s="263" t="s">
        <v>35</v>
      </c>
      <c r="W332" s="263" t="s">
        <v>973</v>
      </c>
      <c r="X332" s="263" t="s">
        <v>961</v>
      </c>
      <c r="Y332" s="272"/>
      <c r="Z332" s="263" t="s">
        <v>961</v>
      </c>
      <c r="AA332" s="263" t="s">
        <v>961</v>
      </c>
      <c r="AB332" s="263" t="s">
        <v>961</v>
      </c>
      <c r="AC332" s="264">
        <v>0</v>
      </c>
    </row>
    <row r="333" spans="1:29" x14ac:dyDescent="0.25">
      <c r="A333" s="271" t="s">
        <v>961</v>
      </c>
      <c r="B333" s="263" t="s">
        <v>962</v>
      </c>
      <c r="C333" s="263" t="s">
        <v>1598</v>
      </c>
      <c r="D333" s="272">
        <v>44316</v>
      </c>
      <c r="E333" s="263" t="s">
        <v>1584</v>
      </c>
      <c r="F333" s="272">
        <v>44318</v>
      </c>
      <c r="G333" s="263" t="s">
        <v>965</v>
      </c>
      <c r="H333" s="263" t="s">
        <v>966</v>
      </c>
      <c r="I333" s="264">
        <v>591</v>
      </c>
      <c r="J333" s="263" t="s">
        <v>967</v>
      </c>
      <c r="K333" s="263" t="s">
        <v>966</v>
      </c>
      <c r="L333" s="264">
        <v>591</v>
      </c>
      <c r="M333" s="264">
        <v>6.96</v>
      </c>
      <c r="N333" s="263" t="s">
        <v>1597</v>
      </c>
      <c r="O333" s="263" t="s">
        <v>969</v>
      </c>
      <c r="P333" s="263" t="s">
        <v>1575</v>
      </c>
      <c r="Q333" s="263" t="s">
        <v>961</v>
      </c>
      <c r="R333" s="263" t="s">
        <v>971</v>
      </c>
      <c r="S333" s="263" t="s">
        <v>972</v>
      </c>
      <c r="T333" s="263" t="s">
        <v>35</v>
      </c>
      <c r="U333" s="263" t="s">
        <v>961</v>
      </c>
      <c r="V333" s="263" t="s">
        <v>35</v>
      </c>
      <c r="W333" s="263" t="s">
        <v>973</v>
      </c>
      <c r="X333" s="263" t="s">
        <v>961</v>
      </c>
      <c r="Y333" s="272"/>
      <c r="Z333" s="263" t="s">
        <v>961</v>
      </c>
      <c r="AA333" s="263" t="s">
        <v>961</v>
      </c>
      <c r="AB333" s="263" t="s">
        <v>961</v>
      </c>
      <c r="AC333" s="264">
        <v>0</v>
      </c>
    </row>
    <row r="334" spans="1:29" x14ac:dyDescent="0.25">
      <c r="A334" s="271" t="s">
        <v>961</v>
      </c>
      <c r="B334" s="263" t="s">
        <v>962</v>
      </c>
      <c r="C334" s="263" t="s">
        <v>1599</v>
      </c>
      <c r="D334" s="272">
        <v>44316</v>
      </c>
      <c r="E334" s="263" t="s">
        <v>1584</v>
      </c>
      <c r="F334" s="272">
        <v>44318</v>
      </c>
      <c r="G334" s="263" t="s">
        <v>965</v>
      </c>
      <c r="H334" s="263" t="s">
        <v>966</v>
      </c>
      <c r="I334" s="264">
        <v>300</v>
      </c>
      <c r="J334" s="263" t="s">
        <v>967</v>
      </c>
      <c r="K334" s="263" t="s">
        <v>966</v>
      </c>
      <c r="L334" s="264">
        <v>300</v>
      </c>
      <c r="M334" s="264">
        <v>3.53</v>
      </c>
      <c r="N334" s="263" t="s">
        <v>1600</v>
      </c>
      <c r="O334" s="263" t="s">
        <v>969</v>
      </c>
      <c r="P334" s="263" t="s">
        <v>1575</v>
      </c>
      <c r="Q334" s="263" t="s">
        <v>961</v>
      </c>
      <c r="R334" s="263" t="s">
        <v>971</v>
      </c>
      <c r="S334" s="263" t="s">
        <v>972</v>
      </c>
      <c r="T334" s="263" t="s">
        <v>35</v>
      </c>
      <c r="U334" s="263" t="s">
        <v>961</v>
      </c>
      <c r="V334" s="263" t="s">
        <v>35</v>
      </c>
      <c r="W334" s="263" t="s">
        <v>973</v>
      </c>
      <c r="X334" s="263" t="s">
        <v>961</v>
      </c>
      <c r="Y334" s="272"/>
      <c r="Z334" s="263" t="s">
        <v>961</v>
      </c>
      <c r="AA334" s="263" t="s">
        <v>961</v>
      </c>
      <c r="AB334" s="263" t="s">
        <v>961</v>
      </c>
      <c r="AC334" s="264">
        <v>0</v>
      </c>
    </row>
    <row r="335" spans="1:29" x14ac:dyDescent="0.25">
      <c r="A335" s="271" t="s">
        <v>961</v>
      </c>
      <c r="B335" s="263" t="s">
        <v>962</v>
      </c>
      <c r="C335" s="263" t="s">
        <v>1601</v>
      </c>
      <c r="D335" s="272">
        <v>44316</v>
      </c>
      <c r="E335" s="263" t="s">
        <v>1584</v>
      </c>
      <c r="F335" s="272">
        <v>44318</v>
      </c>
      <c r="G335" s="263" t="s">
        <v>965</v>
      </c>
      <c r="H335" s="263" t="s">
        <v>966</v>
      </c>
      <c r="I335" s="264">
        <v>2449</v>
      </c>
      <c r="J335" s="263" t="s">
        <v>967</v>
      </c>
      <c r="K335" s="263" t="s">
        <v>966</v>
      </c>
      <c r="L335" s="264">
        <v>2449</v>
      </c>
      <c r="M335" s="264">
        <v>28.83</v>
      </c>
      <c r="N335" s="263" t="s">
        <v>1600</v>
      </c>
      <c r="O335" s="263" t="s">
        <v>969</v>
      </c>
      <c r="P335" s="263" t="s">
        <v>1575</v>
      </c>
      <c r="Q335" s="263" t="s">
        <v>961</v>
      </c>
      <c r="R335" s="263" t="s">
        <v>971</v>
      </c>
      <c r="S335" s="263" t="s">
        <v>972</v>
      </c>
      <c r="T335" s="263" t="s">
        <v>35</v>
      </c>
      <c r="U335" s="263" t="s">
        <v>961</v>
      </c>
      <c r="V335" s="263" t="s">
        <v>35</v>
      </c>
      <c r="W335" s="263" t="s">
        <v>973</v>
      </c>
      <c r="X335" s="263" t="s">
        <v>961</v>
      </c>
      <c r="Y335" s="272"/>
      <c r="Z335" s="263" t="s">
        <v>961</v>
      </c>
      <c r="AA335" s="263" t="s">
        <v>961</v>
      </c>
      <c r="AB335" s="263" t="s">
        <v>961</v>
      </c>
      <c r="AC335" s="264">
        <v>0</v>
      </c>
    </row>
    <row r="336" spans="1:29" x14ac:dyDescent="0.25">
      <c r="A336" s="271" t="s">
        <v>961</v>
      </c>
      <c r="B336" s="263" t="s">
        <v>962</v>
      </c>
      <c r="C336" s="263" t="s">
        <v>1602</v>
      </c>
      <c r="D336" s="272">
        <v>44316</v>
      </c>
      <c r="E336" s="263" t="s">
        <v>1584</v>
      </c>
      <c r="F336" s="272">
        <v>44318</v>
      </c>
      <c r="G336" s="263" t="s">
        <v>965</v>
      </c>
      <c r="H336" s="263" t="s">
        <v>966</v>
      </c>
      <c r="I336" s="264">
        <v>2037</v>
      </c>
      <c r="J336" s="263" t="s">
        <v>967</v>
      </c>
      <c r="K336" s="263" t="s">
        <v>966</v>
      </c>
      <c r="L336" s="264">
        <v>2037</v>
      </c>
      <c r="M336" s="264">
        <v>23.98</v>
      </c>
      <c r="N336" s="263" t="s">
        <v>1603</v>
      </c>
      <c r="O336" s="263" t="s">
        <v>969</v>
      </c>
      <c r="P336" s="263" t="s">
        <v>1575</v>
      </c>
      <c r="Q336" s="263" t="s">
        <v>961</v>
      </c>
      <c r="R336" s="263" t="s">
        <v>971</v>
      </c>
      <c r="S336" s="263" t="s">
        <v>972</v>
      </c>
      <c r="T336" s="263" t="s">
        <v>35</v>
      </c>
      <c r="U336" s="263" t="s">
        <v>961</v>
      </c>
      <c r="V336" s="263" t="s">
        <v>35</v>
      </c>
      <c r="W336" s="263" t="s">
        <v>973</v>
      </c>
      <c r="X336" s="263" t="s">
        <v>961</v>
      </c>
      <c r="Y336" s="272"/>
      <c r="Z336" s="263" t="s">
        <v>961</v>
      </c>
      <c r="AA336" s="263" t="s">
        <v>961</v>
      </c>
      <c r="AB336" s="263" t="s">
        <v>961</v>
      </c>
      <c r="AC336" s="264">
        <v>0</v>
      </c>
    </row>
    <row r="337" spans="1:29" x14ac:dyDescent="0.25">
      <c r="A337" s="271" t="s">
        <v>961</v>
      </c>
      <c r="B337" s="263" t="s">
        <v>962</v>
      </c>
      <c r="C337" s="263" t="s">
        <v>1604</v>
      </c>
      <c r="D337" s="272">
        <v>44316</v>
      </c>
      <c r="E337" s="263" t="s">
        <v>1584</v>
      </c>
      <c r="F337" s="272">
        <v>44318</v>
      </c>
      <c r="G337" s="263" t="s">
        <v>965</v>
      </c>
      <c r="H337" s="263" t="s">
        <v>966</v>
      </c>
      <c r="I337" s="264">
        <v>7070</v>
      </c>
      <c r="J337" s="263" t="s">
        <v>967</v>
      </c>
      <c r="K337" s="263" t="s">
        <v>966</v>
      </c>
      <c r="L337" s="264">
        <v>7070</v>
      </c>
      <c r="M337" s="264">
        <v>83.23</v>
      </c>
      <c r="N337" s="263" t="s">
        <v>1605</v>
      </c>
      <c r="O337" s="263" t="s">
        <v>969</v>
      </c>
      <c r="P337" s="263" t="s">
        <v>1575</v>
      </c>
      <c r="Q337" s="263" t="s">
        <v>961</v>
      </c>
      <c r="R337" s="263" t="s">
        <v>971</v>
      </c>
      <c r="S337" s="263" t="s">
        <v>972</v>
      </c>
      <c r="T337" s="263" t="s">
        <v>35</v>
      </c>
      <c r="U337" s="263" t="s">
        <v>961</v>
      </c>
      <c r="V337" s="263" t="s">
        <v>35</v>
      </c>
      <c r="W337" s="263" t="s">
        <v>973</v>
      </c>
      <c r="X337" s="263" t="s">
        <v>961</v>
      </c>
      <c r="Y337" s="272"/>
      <c r="Z337" s="263" t="s">
        <v>961</v>
      </c>
      <c r="AA337" s="263" t="s">
        <v>961</v>
      </c>
      <c r="AB337" s="263" t="s">
        <v>961</v>
      </c>
      <c r="AC337" s="264">
        <v>0</v>
      </c>
    </row>
    <row r="338" spans="1:29" x14ac:dyDescent="0.25">
      <c r="A338" s="271" t="s">
        <v>961</v>
      </c>
      <c r="B338" s="263" t="s">
        <v>962</v>
      </c>
      <c r="C338" s="263" t="s">
        <v>1606</v>
      </c>
      <c r="D338" s="272">
        <v>44316</v>
      </c>
      <c r="E338" s="263" t="s">
        <v>1584</v>
      </c>
      <c r="F338" s="272">
        <v>44318</v>
      </c>
      <c r="G338" s="263" t="s">
        <v>965</v>
      </c>
      <c r="H338" s="263" t="s">
        <v>966</v>
      </c>
      <c r="I338" s="264">
        <v>2419</v>
      </c>
      <c r="J338" s="263" t="s">
        <v>967</v>
      </c>
      <c r="K338" s="263" t="s">
        <v>966</v>
      </c>
      <c r="L338" s="264">
        <v>2419</v>
      </c>
      <c r="M338" s="264">
        <v>28.48</v>
      </c>
      <c r="N338" s="263" t="s">
        <v>1607</v>
      </c>
      <c r="O338" s="263" t="s">
        <v>969</v>
      </c>
      <c r="P338" s="263" t="s">
        <v>1575</v>
      </c>
      <c r="Q338" s="263" t="s">
        <v>961</v>
      </c>
      <c r="R338" s="263" t="s">
        <v>971</v>
      </c>
      <c r="S338" s="263" t="s">
        <v>972</v>
      </c>
      <c r="T338" s="263" t="s">
        <v>35</v>
      </c>
      <c r="U338" s="263" t="s">
        <v>961</v>
      </c>
      <c r="V338" s="263" t="s">
        <v>35</v>
      </c>
      <c r="W338" s="263" t="s">
        <v>973</v>
      </c>
      <c r="X338" s="263" t="s">
        <v>961</v>
      </c>
      <c r="Y338" s="272"/>
      <c r="Z338" s="263" t="s">
        <v>961</v>
      </c>
      <c r="AA338" s="263" t="s">
        <v>961</v>
      </c>
      <c r="AB338" s="263" t="s">
        <v>961</v>
      </c>
      <c r="AC338" s="264">
        <v>0</v>
      </c>
    </row>
    <row r="339" spans="1:29" x14ac:dyDescent="0.25">
      <c r="A339" s="271" t="s">
        <v>961</v>
      </c>
      <c r="B339" s="263" t="s">
        <v>962</v>
      </c>
      <c r="C339" s="263" t="s">
        <v>1608</v>
      </c>
      <c r="D339" s="272">
        <v>44316</v>
      </c>
      <c r="E339" s="263" t="s">
        <v>1584</v>
      </c>
      <c r="F339" s="272">
        <v>44318</v>
      </c>
      <c r="G339" s="263" t="s">
        <v>965</v>
      </c>
      <c r="H339" s="263" t="s">
        <v>966</v>
      </c>
      <c r="I339" s="264">
        <v>2719</v>
      </c>
      <c r="J339" s="263" t="s">
        <v>967</v>
      </c>
      <c r="K339" s="263" t="s">
        <v>966</v>
      </c>
      <c r="L339" s="264">
        <v>2719</v>
      </c>
      <c r="M339" s="264">
        <v>32.01</v>
      </c>
      <c r="N339" s="263" t="s">
        <v>1609</v>
      </c>
      <c r="O339" s="263" t="s">
        <v>969</v>
      </c>
      <c r="P339" s="263" t="s">
        <v>1575</v>
      </c>
      <c r="Q339" s="263" t="s">
        <v>961</v>
      </c>
      <c r="R339" s="263" t="s">
        <v>971</v>
      </c>
      <c r="S339" s="263" t="s">
        <v>972</v>
      </c>
      <c r="T339" s="263" t="s">
        <v>35</v>
      </c>
      <c r="U339" s="263" t="s">
        <v>961</v>
      </c>
      <c r="V339" s="263" t="s">
        <v>35</v>
      </c>
      <c r="W339" s="263" t="s">
        <v>973</v>
      </c>
      <c r="X339" s="263" t="s">
        <v>961</v>
      </c>
      <c r="Y339" s="272"/>
      <c r="Z339" s="263" t="s">
        <v>961</v>
      </c>
      <c r="AA339" s="263" t="s">
        <v>961</v>
      </c>
      <c r="AB339" s="263" t="s">
        <v>961</v>
      </c>
      <c r="AC339" s="264">
        <v>0</v>
      </c>
    </row>
    <row r="340" spans="1:29" x14ac:dyDescent="0.25">
      <c r="A340" s="271" t="s">
        <v>961</v>
      </c>
      <c r="B340" s="263" t="s">
        <v>962</v>
      </c>
      <c r="C340" s="263" t="s">
        <v>1610</v>
      </c>
      <c r="D340" s="272">
        <v>44316</v>
      </c>
      <c r="E340" s="263" t="s">
        <v>1584</v>
      </c>
      <c r="F340" s="272">
        <v>44318</v>
      </c>
      <c r="G340" s="263" t="s">
        <v>965</v>
      </c>
      <c r="H340" s="263" t="s">
        <v>966</v>
      </c>
      <c r="I340" s="264">
        <v>16686</v>
      </c>
      <c r="J340" s="263" t="s">
        <v>967</v>
      </c>
      <c r="K340" s="263" t="s">
        <v>966</v>
      </c>
      <c r="L340" s="264">
        <v>16686</v>
      </c>
      <c r="M340" s="264">
        <v>196.42</v>
      </c>
      <c r="N340" s="263" t="s">
        <v>1611</v>
      </c>
      <c r="O340" s="263" t="s">
        <v>969</v>
      </c>
      <c r="P340" s="263" t="s">
        <v>1575</v>
      </c>
      <c r="Q340" s="263" t="s">
        <v>961</v>
      </c>
      <c r="R340" s="263" t="s">
        <v>971</v>
      </c>
      <c r="S340" s="263" t="s">
        <v>972</v>
      </c>
      <c r="T340" s="263" t="s">
        <v>35</v>
      </c>
      <c r="U340" s="263" t="s">
        <v>961</v>
      </c>
      <c r="V340" s="263" t="s">
        <v>35</v>
      </c>
      <c r="W340" s="263" t="s">
        <v>973</v>
      </c>
      <c r="X340" s="263" t="s">
        <v>961</v>
      </c>
      <c r="Y340" s="272"/>
      <c r="Z340" s="263" t="s">
        <v>961</v>
      </c>
      <c r="AA340" s="263" t="s">
        <v>961</v>
      </c>
      <c r="AB340" s="263" t="s">
        <v>961</v>
      </c>
      <c r="AC340" s="264">
        <v>0</v>
      </c>
    </row>
    <row r="341" spans="1:29" x14ac:dyDescent="0.25">
      <c r="A341" s="271" t="s">
        <v>961</v>
      </c>
      <c r="B341" s="263" t="s">
        <v>962</v>
      </c>
      <c r="C341" s="263" t="s">
        <v>1612</v>
      </c>
      <c r="D341" s="272">
        <v>44316</v>
      </c>
      <c r="E341" s="263" t="s">
        <v>1584</v>
      </c>
      <c r="F341" s="272">
        <v>44321</v>
      </c>
      <c r="G341" s="263" t="s">
        <v>965</v>
      </c>
      <c r="H341" s="263" t="s">
        <v>966</v>
      </c>
      <c r="I341" s="264">
        <v>286</v>
      </c>
      <c r="J341" s="263" t="s">
        <v>967</v>
      </c>
      <c r="K341" s="263" t="s">
        <v>966</v>
      </c>
      <c r="L341" s="264">
        <v>286</v>
      </c>
      <c r="M341" s="264">
        <v>3.37</v>
      </c>
      <c r="N341" s="263" t="s">
        <v>1613</v>
      </c>
      <c r="O341" s="263" t="s">
        <v>969</v>
      </c>
      <c r="P341" s="263" t="s">
        <v>1575</v>
      </c>
      <c r="Q341" s="263" t="s">
        <v>961</v>
      </c>
      <c r="R341" s="263" t="s">
        <v>971</v>
      </c>
      <c r="S341" s="263" t="s">
        <v>972</v>
      </c>
      <c r="T341" s="263" t="s">
        <v>35</v>
      </c>
      <c r="U341" s="263" t="s">
        <v>961</v>
      </c>
      <c r="V341" s="263" t="s">
        <v>35</v>
      </c>
      <c r="W341" s="263" t="s">
        <v>973</v>
      </c>
      <c r="X341" s="263" t="s">
        <v>961</v>
      </c>
      <c r="Y341" s="272"/>
      <c r="Z341" s="263" t="s">
        <v>961</v>
      </c>
      <c r="AA341" s="263" t="s">
        <v>961</v>
      </c>
      <c r="AB341" s="263" t="s">
        <v>961</v>
      </c>
      <c r="AC341" s="264">
        <v>0</v>
      </c>
    </row>
    <row r="342" spans="1:29" x14ac:dyDescent="0.25">
      <c r="A342" s="271" t="s">
        <v>961</v>
      </c>
      <c r="B342" s="263" t="s">
        <v>962</v>
      </c>
      <c r="C342" s="263" t="s">
        <v>1614</v>
      </c>
      <c r="D342" s="272">
        <v>44316</v>
      </c>
      <c r="E342" s="263" t="s">
        <v>1584</v>
      </c>
      <c r="F342" s="272">
        <v>44321</v>
      </c>
      <c r="G342" s="263" t="s">
        <v>965</v>
      </c>
      <c r="H342" s="263" t="s">
        <v>966</v>
      </c>
      <c r="I342" s="264">
        <v>2452</v>
      </c>
      <c r="J342" s="263" t="s">
        <v>967</v>
      </c>
      <c r="K342" s="263" t="s">
        <v>966</v>
      </c>
      <c r="L342" s="264">
        <v>2452</v>
      </c>
      <c r="M342" s="264">
        <v>28.86</v>
      </c>
      <c r="N342" s="263" t="s">
        <v>1613</v>
      </c>
      <c r="O342" s="263" t="s">
        <v>969</v>
      </c>
      <c r="P342" s="263" t="s">
        <v>1575</v>
      </c>
      <c r="Q342" s="263" t="s">
        <v>961</v>
      </c>
      <c r="R342" s="263" t="s">
        <v>971</v>
      </c>
      <c r="S342" s="263" t="s">
        <v>972</v>
      </c>
      <c r="T342" s="263" t="s">
        <v>35</v>
      </c>
      <c r="U342" s="263" t="s">
        <v>961</v>
      </c>
      <c r="V342" s="263" t="s">
        <v>35</v>
      </c>
      <c r="W342" s="263" t="s">
        <v>973</v>
      </c>
      <c r="X342" s="263" t="s">
        <v>961</v>
      </c>
      <c r="Y342" s="272"/>
      <c r="Z342" s="263" t="s">
        <v>961</v>
      </c>
      <c r="AA342" s="263" t="s">
        <v>961</v>
      </c>
      <c r="AB342" s="263" t="s">
        <v>961</v>
      </c>
      <c r="AC342" s="264">
        <v>0</v>
      </c>
    </row>
    <row r="343" spans="1:29" x14ac:dyDescent="0.25">
      <c r="A343" s="271" t="s">
        <v>961</v>
      </c>
      <c r="B343" s="263" t="s">
        <v>962</v>
      </c>
      <c r="C343" s="263" t="s">
        <v>1615</v>
      </c>
      <c r="D343" s="272">
        <v>44316</v>
      </c>
      <c r="E343" s="263" t="s">
        <v>1584</v>
      </c>
      <c r="F343" s="272">
        <v>44321</v>
      </c>
      <c r="G343" s="263" t="s">
        <v>965</v>
      </c>
      <c r="H343" s="263" t="s">
        <v>966</v>
      </c>
      <c r="I343" s="264">
        <v>126</v>
      </c>
      <c r="J343" s="263" t="s">
        <v>967</v>
      </c>
      <c r="K343" s="263" t="s">
        <v>966</v>
      </c>
      <c r="L343" s="264">
        <v>126</v>
      </c>
      <c r="M343" s="264">
        <v>1.48</v>
      </c>
      <c r="N343" s="263" t="s">
        <v>1616</v>
      </c>
      <c r="O343" s="263" t="s">
        <v>969</v>
      </c>
      <c r="P343" s="263" t="s">
        <v>1575</v>
      </c>
      <c r="Q343" s="263" t="s">
        <v>961</v>
      </c>
      <c r="R343" s="263" t="s">
        <v>971</v>
      </c>
      <c r="S343" s="263" t="s">
        <v>972</v>
      </c>
      <c r="T343" s="263" t="s">
        <v>35</v>
      </c>
      <c r="U343" s="263" t="s">
        <v>961</v>
      </c>
      <c r="V343" s="263" t="s">
        <v>35</v>
      </c>
      <c r="W343" s="263" t="s">
        <v>973</v>
      </c>
      <c r="X343" s="263" t="s">
        <v>961</v>
      </c>
      <c r="Y343" s="272"/>
      <c r="Z343" s="263" t="s">
        <v>961</v>
      </c>
      <c r="AA343" s="263" t="s">
        <v>961</v>
      </c>
      <c r="AB343" s="263" t="s">
        <v>961</v>
      </c>
      <c r="AC343" s="264">
        <v>0</v>
      </c>
    </row>
    <row r="344" spans="1:29" x14ac:dyDescent="0.25">
      <c r="A344" s="271" t="s">
        <v>961</v>
      </c>
      <c r="B344" s="263" t="s">
        <v>962</v>
      </c>
      <c r="C344" s="263" t="s">
        <v>1617</v>
      </c>
      <c r="D344" s="272">
        <v>44316</v>
      </c>
      <c r="E344" s="263" t="s">
        <v>1584</v>
      </c>
      <c r="F344" s="272">
        <v>44321</v>
      </c>
      <c r="G344" s="263" t="s">
        <v>965</v>
      </c>
      <c r="H344" s="263" t="s">
        <v>966</v>
      </c>
      <c r="I344" s="264">
        <v>2046</v>
      </c>
      <c r="J344" s="263" t="s">
        <v>967</v>
      </c>
      <c r="K344" s="263" t="s">
        <v>966</v>
      </c>
      <c r="L344" s="264">
        <v>2046</v>
      </c>
      <c r="M344" s="264">
        <v>24.08</v>
      </c>
      <c r="N344" s="263" t="s">
        <v>1616</v>
      </c>
      <c r="O344" s="263" t="s">
        <v>969</v>
      </c>
      <c r="P344" s="263" t="s">
        <v>1575</v>
      </c>
      <c r="Q344" s="263" t="s">
        <v>961</v>
      </c>
      <c r="R344" s="263" t="s">
        <v>971</v>
      </c>
      <c r="S344" s="263" t="s">
        <v>972</v>
      </c>
      <c r="T344" s="263" t="s">
        <v>35</v>
      </c>
      <c r="U344" s="263" t="s">
        <v>961</v>
      </c>
      <c r="V344" s="263" t="s">
        <v>35</v>
      </c>
      <c r="W344" s="263" t="s">
        <v>973</v>
      </c>
      <c r="X344" s="263" t="s">
        <v>961</v>
      </c>
      <c r="Y344" s="272"/>
      <c r="Z344" s="263" t="s">
        <v>961</v>
      </c>
      <c r="AA344" s="263" t="s">
        <v>961</v>
      </c>
      <c r="AB344" s="263" t="s">
        <v>961</v>
      </c>
      <c r="AC344" s="264">
        <v>0</v>
      </c>
    </row>
    <row r="345" spans="1:29" x14ac:dyDescent="0.25">
      <c r="A345" s="271" t="s">
        <v>961</v>
      </c>
      <c r="B345" s="263" t="s">
        <v>962</v>
      </c>
      <c r="C345" s="263" t="s">
        <v>1618</v>
      </c>
      <c r="D345" s="272">
        <v>44316</v>
      </c>
      <c r="E345" s="263" t="s">
        <v>1584</v>
      </c>
      <c r="F345" s="272">
        <v>44321</v>
      </c>
      <c r="G345" s="263" t="s">
        <v>965</v>
      </c>
      <c r="H345" s="263" t="s">
        <v>966</v>
      </c>
      <c r="I345" s="264">
        <v>200</v>
      </c>
      <c r="J345" s="263" t="s">
        <v>967</v>
      </c>
      <c r="K345" s="263" t="s">
        <v>966</v>
      </c>
      <c r="L345" s="264">
        <v>200</v>
      </c>
      <c r="M345" s="264">
        <v>2.35</v>
      </c>
      <c r="N345" s="263" t="s">
        <v>1616</v>
      </c>
      <c r="O345" s="263" t="s">
        <v>969</v>
      </c>
      <c r="P345" s="263" t="s">
        <v>1575</v>
      </c>
      <c r="Q345" s="263" t="s">
        <v>961</v>
      </c>
      <c r="R345" s="263" t="s">
        <v>971</v>
      </c>
      <c r="S345" s="263" t="s">
        <v>972</v>
      </c>
      <c r="T345" s="263" t="s">
        <v>35</v>
      </c>
      <c r="U345" s="263" t="s">
        <v>961</v>
      </c>
      <c r="V345" s="263" t="s">
        <v>35</v>
      </c>
      <c r="W345" s="263" t="s">
        <v>973</v>
      </c>
      <c r="X345" s="263" t="s">
        <v>961</v>
      </c>
      <c r="Y345" s="272"/>
      <c r="Z345" s="263" t="s">
        <v>961</v>
      </c>
      <c r="AA345" s="263" t="s">
        <v>961</v>
      </c>
      <c r="AB345" s="263" t="s">
        <v>961</v>
      </c>
      <c r="AC345" s="264">
        <v>0</v>
      </c>
    </row>
    <row r="346" spans="1:29" x14ac:dyDescent="0.25">
      <c r="A346" s="271" t="s">
        <v>961</v>
      </c>
      <c r="B346" s="263" t="s">
        <v>962</v>
      </c>
      <c r="C346" s="263" t="s">
        <v>1619</v>
      </c>
      <c r="D346" s="272">
        <v>44316</v>
      </c>
      <c r="E346" s="263" t="s">
        <v>1584</v>
      </c>
      <c r="F346" s="272">
        <v>44321</v>
      </c>
      <c r="G346" s="263" t="s">
        <v>965</v>
      </c>
      <c r="H346" s="263" t="s">
        <v>966</v>
      </c>
      <c r="I346" s="264">
        <v>18804</v>
      </c>
      <c r="J346" s="263" t="s">
        <v>967</v>
      </c>
      <c r="K346" s="263" t="s">
        <v>966</v>
      </c>
      <c r="L346" s="264">
        <v>18804</v>
      </c>
      <c r="M346" s="264">
        <v>221.35</v>
      </c>
      <c r="N346" s="263" t="s">
        <v>1620</v>
      </c>
      <c r="O346" s="263" t="s">
        <v>969</v>
      </c>
      <c r="P346" s="263" t="s">
        <v>1575</v>
      </c>
      <c r="Q346" s="263" t="s">
        <v>961</v>
      </c>
      <c r="R346" s="263" t="s">
        <v>971</v>
      </c>
      <c r="S346" s="263" t="s">
        <v>972</v>
      </c>
      <c r="T346" s="263" t="s">
        <v>35</v>
      </c>
      <c r="U346" s="263" t="s">
        <v>961</v>
      </c>
      <c r="V346" s="263" t="s">
        <v>35</v>
      </c>
      <c r="W346" s="263" t="s">
        <v>973</v>
      </c>
      <c r="X346" s="263" t="s">
        <v>961</v>
      </c>
      <c r="Y346" s="272"/>
      <c r="Z346" s="263" t="s">
        <v>961</v>
      </c>
      <c r="AA346" s="263" t="s">
        <v>961</v>
      </c>
      <c r="AB346" s="263" t="s">
        <v>961</v>
      </c>
      <c r="AC346" s="264">
        <v>0</v>
      </c>
    </row>
    <row r="347" spans="1:29" x14ac:dyDescent="0.25">
      <c r="A347" s="271" t="s">
        <v>961</v>
      </c>
      <c r="B347" s="263" t="s">
        <v>962</v>
      </c>
      <c r="C347" s="263" t="s">
        <v>1621</v>
      </c>
      <c r="D347" s="272">
        <v>44316</v>
      </c>
      <c r="E347" s="263" t="s">
        <v>1584</v>
      </c>
      <c r="F347" s="272">
        <v>44321</v>
      </c>
      <c r="G347" s="263" t="s">
        <v>965</v>
      </c>
      <c r="H347" s="263" t="s">
        <v>966</v>
      </c>
      <c r="I347" s="264">
        <v>4491</v>
      </c>
      <c r="J347" s="263" t="s">
        <v>967</v>
      </c>
      <c r="K347" s="263" t="s">
        <v>966</v>
      </c>
      <c r="L347" s="264">
        <v>4491</v>
      </c>
      <c r="M347" s="264">
        <v>52.87</v>
      </c>
      <c r="N347" s="263" t="s">
        <v>1622</v>
      </c>
      <c r="O347" s="263" t="s">
        <v>969</v>
      </c>
      <c r="P347" s="263" t="s">
        <v>1575</v>
      </c>
      <c r="Q347" s="263" t="s">
        <v>961</v>
      </c>
      <c r="R347" s="263" t="s">
        <v>971</v>
      </c>
      <c r="S347" s="263" t="s">
        <v>972</v>
      </c>
      <c r="T347" s="263" t="s">
        <v>35</v>
      </c>
      <c r="U347" s="263" t="s">
        <v>961</v>
      </c>
      <c r="V347" s="263" t="s">
        <v>35</v>
      </c>
      <c r="W347" s="263" t="s">
        <v>973</v>
      </c>
      <c r="X347" s="263" t="s">
        <v>961</v>
      </c>
      <c r="Y347" s="272"/>
      <c r="Z347" s="263" t="s">
        <v>961</v>
      </c>
      <c r="AA347" s="263" t="s">
        <v>961</v>
      </c>
      <c r="AB347" s="263" t="s">
        <v>961</v>
      </c>
      <c r="AC347" s="264">
        <v>0</v>
      </c>
    </row>
    <row r="348" spans="1:29" x14ac:dyDescent="0.25">
      <c r="A348" s="271" t="s">
        <v>961</v>
      </c>
      <c r="B348" s="263" t="s">
        <v>962</v>
      </c>
      <c r="C348" s="263" t="s">
        <v>1623</v>
      </c>
      <c r="D348" s="272">
        <v>44316</v>
      </c>
      <c r="E348" s="263" t="s">
        <v>1624</v>
      </c>
      <c r="F348" s="272">
        <v>44318</v>
      </c>
      <c r="G348" s="263" t="s">
        <v>965</v>
      </c>
      <c r="H348" s="263" t="s">
        <v>966</v>
      </c>
      <c r="I348" s="264">
        <v>20749</v>
      </c>
      <c r="J348" s="263" t="s">
        <v>967</v>
      </c>
      <c r="K348" s="263" t="s">
        <v>966</v>
      </c>
      <c r="L348" s="264">
        <v>20749</v>
      </c>
      <c r="M348" s="264">
        <v>244.25</v>
      </c>
      <c r="N348" s="263" t="s">
        <v>1625</v>
      </c>
      <c r="O348" s="263" t="s">
        <v>969</v>
      </c>
      <c r="P348" s="263" t="s">
        <v>1575</v>
      </c>
      <c r="Q348" s="263" t="s">
        <v>961</v>
      </c>
      <c r="R348" s="263" t="s">
        <v>971</v>
      </c>
      <c r="S348" s="263" t="s">
        <v>972</v>
      </c>
      <c r="T348" s="263" t="s">
        <v>35</v>
      </c>
      <c r="U348" s="263" t="s">
        <v>961</v>
      </c>
      <c r="V348" s="263" t="s">
        <v>35</v>
      </c>
      <c r="W348" s="263" t="s">
        <v>973</v>
      </c>
      <c r="X348" s="263" t="s">
        <v>961</v>
      </c>
      <c r="Y348" s="272"/>
      <c r="Z348" s="263" t="s">
        <v>961</v>
      </c>
      <c r="AA348" s="263" t="s">
        <v>961</v>
      </c>
      <c r="AB348" s="263" t="s">
        <v>961</v>
      </c>
      <c r="AC348" s="264">
        <v>0</v>
      </c>
    </row>
    <row r="349" spans="1:29" x14ac:dyDescent="0.25">
      <c r="A349" s="271" t="s">
        <v>961</v>
      </c>
      <c r="B349" s="263" t="s">
        <v>962</v>
      </c>
      <c r="C349" s="263" t="s">
        <v>1626</v>
      </c>
      <c r="D349" s="272">
        <v>44316</v>
      </c>
      <c r="E349" s="263" t="s">
        <v>1627</v>
      </c>
      <c r="F349" s="272">
        <v>44318</v>
      </c>
      <c r="G349" s="263" t="s">
        <v>965</v>
      </c>
      <c r="H349" s="263" t="s">
        <v>966</v>
      </c>
      <c r="I349" s="264">
        <v>18572</v>
      </c>
      <c r="J349" s="263" t="s">
        <v>967</v>
      </c>
      <c r="K349" s="263" t="s">
        <v>966</v>
      </c>
      <c r="L349" s="264">
        <v>18572</v>
      </c>
      <c r="M349" s="264">
        <v>218.62</v>
      </c>
      <c r="N349" s="263" t="s">
        <v>1628</v>
      </c>
      <c r="O349" s="263" t="s">
        <v>969</v>
      </c>
      <c r="P349" s="263" t="s">
        <v>1575</v>
      </c>
      <c r="Q349" s="263" t="s">
        <v>961</v>
      </c>
      <c r="R349" s="263" t="s">
        <v>971</v>
      </c>
      <c r="S349" s="263" t="s">
        <v>972</v>
      </c>
      <c r="T349" s="263" t="s">
        <v>35</v>
      </c>
      <c r="U349" s="263" t="s">
        <v>961</v>
      </c>
      <c r="V349" s="263" t="s">
        <v>35</v>
      </c>
      <c r="W349" s="263" t="s">
        <v>973</v>
      </c>
      <c r="X349" s="263" t="s">
        <v>961</v>
      </c>
      <c r="Y349" s="272"/>
      <c r="Z349" s="263" t="s">
        <v>961</v>
      </c>
      <c r="AA349" s="263" t="s">
        <v>961</v>
      </c>
      <c r="AB349" s="263" t="s">
        <v>961</v>
      </c>
      <c r="AC349" s="264">
        <v>0</v>
      </c>
    </row>
    <row r="350" spans="1:29" x14ac:dyDescent="0.25">
      <c r="A350" s="271" t="s">
        <v>961</v>
      </c>
      <c r="B350" s="263" t="s">
        <v>962</v>
      </c>
      <c r="C350" s="263" t="s">
        <v>1629</v>
      </c>
      <c r="D350" s="272">
        <v>44316</v>
      </c>
      <c r="E350" s="263" t="s">
        <v>1630</v>
      </c>
      <c r="F350" s="272">
        <v>44318</v>
      </c>
      <c r="G350" s="263" t="s">
        <v>965</v>
      </c>
      <c r="H350" s="263" t="s">
        <v>966</v>
      </c>
      <c r="I350" s="264">
        <v>2800</v>
      </c>
      <c r="J350" s="263" t="s">
        <v>967</v>
      </c>
      <c r="K350" s="263" t="s">
        <v>966</v>
      </c>
      <c r="L350" s="264">
        <v>2800</v>
      </c>
      <c r="M350" s="264">
        <v>32.96</v>
      </c>
      <c r="N350" s="263" t="s">
        <v>1631</v>
      </c>
      <c r="O350" s="263" t="s">
        <v>969</v>
      </c>
      <c r="P350" s="263" t="s">
        <v>1575</v>
      </c>
      <c r="Q350" s="263" t="s">
        <v>961</v>
      </c>
      <c r="R350" s="263" t="s">
        <v>971</v>
      </c>
      <c r="S350" s="263" t="s">
        <v>972</v>
      </c>
      <c r="T350" s="263" t="s">
        <v>35</v>
      </c>
      <c r="U350" s="263" t="s">
        <v>961</v>
      </c>
      <c r="V350" s="263" t="s">
        <v>35</v>
      </c>
      <c r="W350" s="263" t="s">
        <v>973</v>
      </c>
      <c r="X350" s="263" t="s">
        <v>961</v>
      </c>
      <c r="Y350" s="272"/>
      <c r="Z350" s="263" t="s">
        <v>961</v>
      </c>
      <c r="AA350" s="263" t="s">
        <v>961</v>
      </c>
      <c r="AB350" s="263" t="s">
        <v>961</v>
      </c>
      <c r="AC350" s="264">
        <v>0</v>
      </c>
    </row>
    <row r="351" spans="1:29" x14ac:dyDescent="0.25">
      <c r="A351" s="271" t="s">
        <v>961</v>
      </c>
      <c r="B351" s="263" t="s">
        <v>962</v>
      </c>
      <c r="C351" s="263" t="s">
        <v>1632</v>
      </c>
      <c r="D351" s="272">
        <v>44316</v>
      </c>
      <c r="E351" s="263" t="s">
        <v>1630</v>
      </c>
      <c r="F351" s="272">
        <v>44318</v>
      </c>
      <c r="G351" s="263" t="s">
        <v>965</v>
      </c>
      <c r="H351" s="263" t="s">
        <v>966</v>
      </c>
      <c r="I351" s="264">
        <v>14465</v>
      </c>
      <c r="J351" s="263" t="s">
        <v>967</v>
      </c>
      <c r="K351" s="263" t="s">
        <v>966</v>
      </c>
      <c r="L351" s="264">
        <v>14465</v>
      </c>
      <c r="M351" s="264">
        <v>170.28</v>
      </c>
      <c r="N351" s="263" t="s">
        <v>1633</v>
      </c>
      <c r="O351" s="263" t="s">
        <v>969</v>
      </c>
      <c r="P351" s="263" t="s">
        <v>1575</v>
      </c>
      <c r="Q351" s="263" t="s">
        <v>961</v>
      </c>
      <c r="R351" s="263" t="s">
        <v>971</v>
      </c>
      <c r="S351" s="263" t="s">
        <v>972</v>
      </c>
      <c r="T351" s="263" t="s">
        <v>35</v>
      </c>
      <c r="U351" s="263" t="s">
        <v>961</v>
      </c>
      <c r="V351" s="263" t="s">
        <v>35</v>
      </c>
      <c r="W351" s="263" t="s">
        <v>973</v>
      </c>
      <c r="X351" s="263" t="s">
        <v>961</v>
      </c>
      <c r="Y351" s="272"/>
      <c r="Z351" s="263" t="s">
        <v>961</v>
      </c>
      <c r="AA351" s="263" t="s">
        <v>961</v>
      </c>
      <c r="AB351" s="263" t="s">
        <v>961</v>
      </c>
      <c r="AC351" s="264">
        <v>0</v>
      </c>
    </row>
    <row r="352" spans="1:29" x14ac:dyDescent="0.25">
      <c r="A352" s="271" t="s">
        <v>961</v>
      </c>
      <c r="B352" s="263" t="s">
        <v>962</v>
      </c>
      <c r="C352" s="263" t="s">
        <v>1634</v>
      </c>
      <c r="D352" s="272">
        <v>44316</v>
      </c>
      <c r="E352" s="263" t="s">
        <v>1630</v>
      </c>
      <c r="F352" s="272">
        <v>44318</v>
      </c>
      <c r="G352" s="263" t="s">
        <v>965</v>
      </c>
      <c r="H352" s="263" t="s">
        <v>966</v>
      </c>
      <c r="I352" s="264">
        <v>22707</v>
      </c>
      <c r="J352" s="263" t="s">
        <v>967</v>
      </c>
      <c r="K352" s="263" t="s">
        <v>966</v>
      </c>
      <c r="L352" s="264">
        <v>22707</v>
      </c>
      <c r="M352" s="264">
        <v>267.3</v>
      </c>
      <c r="N352" s="263" t="s">
        <v>1635</v>
      </c>
      <c r="O352" s="263" t="s">
        <v>969</v>
      </c>
      <c r="P352" s="263" t="s">
        <v>1575</v>
      </c>
      <c r="Q352" s="263" t="s">
        <v>961</v>
      </c>
      <c r="R352" s="263" t="s">
        <v>971</v>
      </c>
      <c r="S352" s="263" t="s">
        <v>972</v>
      </c>
      <c r="T352" s="263" t="s">
        <v>35</v>
      </c>
      <c r="U352" s="263" t="s">
        <v>961</v>
      </c>
      <c r="V352" s="263" t="s">
        <v>35</v>
      </c>
      <c r="W352" s="263" t="s">
        <v>973</v>
      </c>
      <c r="X352" s="263" t="s">
        <v>961</v>
      </c>
      <c r="Y352" s="272"/>
      <c r="Z352" s="263" t="s">
        <v>961</v>
      </c>
      <c r="AA352" s="263" t="s">
        <v>961</v>
      </c>
      <c r="AB352" s="263" t="s">
        <v>961</v>
      </c>
      <c r="AC352" s="264">
        <v>0</v>
      </c>
    </row>
    <row r="353" spans="1:29" x14ac:dyDescent="0.25">
      <c r="A353" s="271" t="s">
        <v>961</v>
      </c>
      <c r="B353" s="263" t="s">
        <v>962</v>
      </c>
      <c r="C353" s="263" t="s">
        <v>1636</v>
      </c>
      <c r="D353" s="272">
        <v>44316</v>
      </c>
      <c r="E353" s="263" t="s">
        <v>1630</v>
      </c>
      <c r="F353" s="272">
        <v>44318</v>
      </c>
      <c r="G353" s="263" t="s">
        <v>965</v>
      </c>
      <c r="H353" s="263" t="s">
        <v>966</v>
      </c>
      <c r="I353" s="264">
        <v>16220</v>
      </c>
      <c r="J353" s="263" t="s">
        <v>967</v>
      </c>
      <c r="K353" s="263" t="s">
        <v>966</v>
      </c>
      <c r="L353" s="264">
        <v>16220</v>
      </c>
      <c r="M353" s="264">
        <v>190.94</v>
      </c>
      <c r="N353" s="263" t="s">
        <v>1637</v>
      </c>
      <c r="O353" s="263" t="s">
        <v>969</v>
      </c>
      <c r="P353" s="263" t="s">
        <v>1575</v>
      </c>
      <c r="Q353" s="263" t="s">
        <v>961</v>
      </c>
      <c r="R353" s="263" t="s">
        <v>971</v>
      </c>
      <c r="S353" s="263" t="s">
        <v>972</v>
      </c>
      <c r="T353" s="263" t="s">
        <v>35</v>
      </c>
      <c r="U353" s="263" t="s">
        <v>961</v>
      </c>
      <c r="V353" s="263" t="s">
        <v>35</v>
      </c>
      <c r="W353" s="263" t="s">
        <v>973</v>
      </c>
      <c r="X353" s="263" t="s">
        <v>961</v>
      </c>
      <c r="Y353" s="272"/>
      <c r="Z353" s="263" t="s">
        <v>961</v>
      </c>
      <c r="AA353" s="263" t="s">
        <v>961</v>
      </c>
      <c r="AB353" s="263" t="s">
        <v>961</v>
      </c>
      <c r="AC353" s="264">
        <v>0</v>
      </c>
    </row>
    <row r="354" spans="1:29" x14ac:dyDescent="0.25">
      <c r="A354" s="271" t="s">
        <v>961</v>
      </c>
      <c r="B354" s="263" t="s">
        <v>962</v>
      </c>
      <c r="C354" s="263" t="s">
        <v>1638</v>
      </c>
      <c r="D354" s="272">
        <v>44316</v>
      </c>
      <c r="E354" s="263" t="s">
        <v>1639</v>
      </c>
      <c r="F354" s="272">
        <v>44318</v>
      </c>
      <c r="G354" s="263" t="s">
        <v>965</v>
      </c>
      <c r="H354" s="263" t="s">
        <v>966</v>
      </c>
      <c r="I354" s="264">
        <v>20297</v>
      </c>
      <c r="J354" s="263" t="s">
        <v>967</v>
      </c>
      <c r="K354" s="263" t="s">
        <v>966</v>
      </c>
      <c r="L354" s="264">
        <v>20297</v>
      </c>
      <c r="M354" s="264">
        <v>238.93</v>
      </c>
      <c r="N354" s="263" t="s">
        <v>1640</v>
      </c>
      <c r="O354" s="263" t="s">
        <v>969</v>
      </c>
      <c r="P354" s="263" t="s">
        <v>1575</v>
      </c>
      <c r="Q354" s="263" t="s">
        <v>961</v>
      </c>
      <c r="R354" s="263" t="s">
        <v>971</v>
      </c>
      <c r="S354" s="263" t="s">
        <v>972</v>
      </c>
      <c r="T354" s="263" t="s">
        <v>35</v>
      </c>
      <c r="U354" s="263" t="s">
        <v>961</v>
      </c>
      <c r="V354" s="263" t="s">
        <v>35</v>
      </c>
      <c r="W354" s="263" t="s">
        <v>973</v>
      </c>
      <c r="X354" s="263" t="s">
        <v>961</v>
      </c>
      <c r="Y354" s="272"/>
      <c r="Z354" s="263" t="s">
        <v>961</v>
      </c>
      <c r="AA354" s="263" t="s">
        <v>961</v>
      </c>
      <c r="AB354" s="263" t="s">
        <v>961</v>
      </c>
      <c r="AC354" s="264">
        <v>0</v>
      </c>
    </row>
    <row r="355" spans="1:29" x14ac:dyDescent="0.25">
      <c r="A355" s="271" t="s">
        <v>961</v>
      </c>
      <c r="B355" s="263" t="s">
        <v>962</v>
      </c>
      <c r="C355" s="263" t="s">
        <v>1641</v>
      </c>
      <c r="D355" s="272">
        <v>44316</v>
      </c>
      <c r="E355" s="263" t="s">
        <v>1639</v>
      </c>
      <c r="F355" s="272">
        <v>44318</v>
      </c>
      <c r="G355" s="263" t="s">
        <v>965</v>
      </c>
      <c r="H355" s="263" t="s">
        <v>966</v>
      </c>
      <c r="I355" s="264">
        <v>19056</v>
      </c>
      <c r="J355" s="263" t="s">
        <v>967</v>
      </c>
      <c r="K355" s="263" t="s">
        <v>966</v>
      </c>
      <c r="L355" s="264">
        <v>19056</v>
      </c>
      <c r="M355" s="264">
        <v>224.32</v>
      </c>
      <c r="N355" s="263" t="s">
        <v>1642</v>
      </c>
      <c r="O355" s="263" t="s">
        <v>969</v>
      </c>
      <c r="P355" s="263" t="s">
        <v>1575</v>
      </c>
      <c r="Q355" s="263" t="s">
        <v>961</v>
      </c>
      <c r="R355" s="263" t="s">
        <v>971</v>
      </c>
      <c r="S355" s="263" t="s">
        <v>972</v>
      </c>
      <c r="T355" s="263" t="s">
        <v>35</v>
      </c>
      <c r="U355" s="263" t="s">
        <v>961</v>
      </c>
      <c r="V355" s="263" t="s">
        <v>35</v>
      </c>
      <c r="W355" s="263" t="s">
        <v>973</v>
      </c>
      <c r="X355" s="263" t="s">
        <v>961</v>
      </c>
      <c r="Y355" s="272"/>
      <c r="Z355" s="263" t="s">
        <v>961</v>
      </c>
      <c r="AA355" s="263" t="s">
        <v>961</v>
      </c>
      <c r="AB355" s="263" t="s">
        <v>961</v>
      </c>
      <c r="AC355" s="264">
        <v>0</v>
      </c>
    </row>
    <row r="356" spans="1:29" x14ac:dyDescent="0.25">
      <c r="A356" s="271" t="s">
        <v>961</v>
      </c>
      <c r="B356" s="263" t="s">
        <v>962</v>
      </c>
      <c r="C356" s="263" t="s">
        <v>1643</v>
      </c>
      <c r="D356" s="272">
        <v>44316</v>
      </c>
      <c r="E356" s="263" t="s">
        <v>1639</v>
      </c>
      <c r="F356" s="272">
        <v>44321</v>
      </c>
      <c r="G356" s="263" t="s">
        <v>965</v>
      </c>
      <c r="H356" s="263" t="s">
        <v>966</v>
      </c>
      <c r="I356" s="264">
        <v>3537</v>
      </c>
      <c r="J356" s="263" t="s">
        <v>967</v>
      </c>
      <c r="K356" s="263" t="s">
        <v>966</v>
      </c>
      <c r="L356" s="264">
        <v>3537</v>
      </c>
      <c r="M356" s="264">
        <v>41.64</v>
      </c>
      <c r="N356" s="263" t="s">
        <v>1644</v>
      </c>
      <c r="O356" s="263" t="s">
        <v>969</v>
      </c>
      <c r="P356" s="263" t="s">
        <v>1575</v>
      </c>
      <c r="Q356" s="263" t="s">
        <v>961</v>
      </c>
      <c r="R356" s="263" t="s">
        <v>971</v>
      </c>
      <c r="S356" s="263" t="s">
        <v>972</v>
      </c>
      <c r="T356" s="263" t="s">
        <v>35</v>
      </c>
      <c r="U356" s="263" t="s">
        <v>961</v>
      </c>
      <c r="V356" s="263" t="s">
        <v>35</v>
      </c>
      <c r="W356" s="263" t="s">
        <v>973</v>
      </c>
      <c r="X356" s="263" t="s">
        <v>961</v>
      </c>
      <c r="Y356" s="272"/>
      <c r="Z356" s="263" t="s">
        <v>961</v>
      </c>
      <c r="AA356" s="263" t="s">
        <v>961</v>
      </c>
      <c r="AB356" s="263" t="s">
        <v>961</v>
      </c>
      <c r="AC356" s="264">
        <v>0</v>
      </c>
    </row>
    <row r="357" spans="1:29" x14ac:dyDescent="0.25">
      <c r="A357" s="271" t="s">
        <v>961</v>
      </c>
      <c r="B357" s="263" t="s">
        <v>962</v>
      </c>
      <c r="C357" s="263" t="s">
        <v>1645</v>
      </c>
      <c r="D357" s="272">
        <v>44316</v>
      </c>
      <c r="E357" s="263" t="s">
        <v>1639</v>
      </c>
      <c r="F357" s="272">
        <v>44321</v>
      </c>
      <c r="G357" s="263" t="s">
        <v>965</v>
      </c>
      <c r="H357" s="263" t="s">
        <v>966</v>
      </c>
      <c r="I357" s="264">
        <v>23670</v>
      </c>
      <c r="J357" s="263" t="s">
        <v>967</v>
      </c>
      <c r="K357" s="263" t="s">
        <v>966</v>
      </c>
      <c r="L357" s="264">
        <v>23670</v>
      </c>
      <c r="M357" s="264">
        <v>278.63</v>
      </c>
      <c r="N357" s="263" t="s">
        <v>1646</v>
      </c>
      <c r="O357" s="263" t="s">
        <v>969</v>
      </c>
      <c r="P357" s="263" t="s">
        <v>1575</v>
      </c>
      <c r="Q357" s="263" t="s">
        <v>961</v>
      </c>
      <c r="R357" s="263" t="s">
        <v>971</v>
      </c>
      <c r="S357" s="263" t="s">
        <v>972</v>
      </c>
      <c r="T357" s="263" t="s">
        <v>35</v>
      </c>
      <c r="U357" s="263" t="s">
        <v>961</v>
      </c>
      <c r="V357" s="263" t="s">
        <v>35</v>
      </c>
      <c r="W357" s="263" t="s">
        <v>973</v>
      </c>
      <c r="X357" s="263" t="s">
        <v>961</v>
      </c>
      <c r="Y357" s="272"/>
      <c r="Z357" s="263" t="s">
        <v>961</v>
      </c>
      <c r="AA357" s="263" t="s">
        <v>961</v>
      </c>
      <c r="AB357" s="263" t="s">
        <v>961</v>
      </c>
      <c r="AC357" s="264">
        <v>0</v>
      </c>
    </row>
    <row r="358" spans="1:29" x14ac:dyDescent="0.25">
      <c r="A358" s="271" t="s">
        <v>961</v>
      </c>
      <c r="B358" s="263" t="s">
        <v>962</v>
      </c>
      <c r="C358" s="263" t="s">
        <v>1647</v>
      </c>
      <c r="D358" s="272">
        <v>44316</v>
      </c>
      <c r="E358" s="263" t="s">
        <v>1648</v>
      </c>
      <c r="F358" s="272">
        <v>44318</v>
      </c>
      <c r="G358" s="263" t="s">
        <v>965</v>
      </c>
      <c r="H358" s="263" t="s">
        <v>966</v>
      </c>
      <c r="I358" s="264">
        <v>1974</v>
      </c>
      <c r="J358" s="263" t="s">
        <v>967</v>
      </c>
      <c r="K358" s="263" t="s">
        <v>966</v>
      </c>
      <c r="L358" s="264">
        <v>1974</v>
      </c>
      <c r="M358" s="264">
        <v>23.24</v>
      </c>
      <c r="N358" s="263" t="s">
        <v>1649</v>
      </c>
      <c r="O358" s="263" t="s">
        <v>969</v>
      </c>
      <c r="P358" s="263" t="s">
        <v>1575</v>
      </c>
      <c r="Q358" s="263" t="s">
        <v>961</v>
      </c>
      <c r="R358" s="263" t="s">
        <v>971</v>
      </c>
      <c r="S358" s="263" t="s">
        <v>972</v>
      </c>
      <c r="T358" s="263" t="s">
        <v>35</v>
      </c>
      <c r="U358" s="263" t="s">
        <v>961</v>
      </c>
      <c r="V358" s="263" t="s">
        <v>35</v>
      </c>
      <c r="W358" s="263" t="s">
        <v>973</v>
      </c>
      <c r="X358" s="263" t="s">
        <v>961</v>
      </c>
      <c r="Y358" s="272"/>
      <c r="Z358" s="263" t="s">
        <v>961</v>
      </c>
      <c r="AA358" s="263" t="s">
        <v>961</v>
      </c>
      <c r="AB358" s="263" t="s">
        <v>961</v>
      </c>
      <c r="AC358" s="264">
        <v>0</v>
      </c>
    </row>
    <row r="359" spans="1:29" x14ac:dyDescent="0.25">
      <c r="A359" s="271" t="s">
        <v>961</v>
      </c>
      <c r="B359" s="263" t="s">
        <v>962</v>
      </c>
      <c r="C359" s="263" t="s">
        <v>1650</v>
      </c>
      <c r="D359" s="272">
        <v>44316</v>
      </c>
      <c r="E359" s="263" t="s">
        <v>1648</v>
      </c>
      <c r="F359" s="272">
        <v>44318</v>
      </c>
      <c r="G359" s="263" t="s">
        <v>965</v>
      </c>
      <c r="H359" s="263" t="s">
        <v>966</v>
      </c>
      <c r="I359" s="264">
        <v>3321</v>
      </c>
      <c r="J359" s="263" t="s">
        <v>967</v>
      </c>
      <c r="K359" s="263" t="s">
        <v>966</v>
      </c>
      <c r="L359" s="264">
        <v>3321</v>
      </c>
      <c r="M359" s="264">
        <v>39.090000000000003</v>
      </c>
      <c r="N359" s="263" t="s">
        <v>1651</v>
      </c>
      <c r="O359" s="263" t="s">
        <v>969</v>
      </c>
      <c r="P359" s="263" t="s">
        <v>1575</v>
      </c>
      <c r="Q359" s="263" t="s">
        <v>961</v>
      </c>
      <c r="R359" s="263" t="s">
        <v>971</v>
      </c>
      <c r="S359" s="263" t="s">
        <v>972</v>
      </c>
      <c r="T359" s="263" t="s">
        <v>35</v>
      </c>
      <c r="U359" s="263" t="s">
        <v>961</v>
      </c>
      <c r="V359" s="263" t="s">
        <v>35</v>
      </c>
      <c r="W359" s="263" t="s">
        <v>973</v>
      </c>
      <c r="X359" s="263" t="s">
        <v>961</v>
      </c>
      <c r="Y359" s="272"/>
      <c r="Z359" s="263" t="s">
        <v>961</v>
      </c>
      <c r="AA359" s="263" t="s">
        <v>961</v>
      </c>
      <c r="AB359" s="263" t="s">
        <v>961</v>
      </c>
      <c r="AC359" s="264">
        <v>0</v>
      </c>
    </row>
    <row r="360" spans="1:29" x14ac:dyDescent="0.25">
      <c r="A360" s="271" t="s">
        <v>961</v>
      </c>
      <c r="B360" s="263" t="s">
        <v>962</v>
      </c>
      <c r="C360" s="263" t="s">
        <v>1652</v>
      </c>
      <c r="D360" s="272">
        <v>44316</v>
      </c>
      <c r="E360" s="263" t="s">
        <v>1648</v>
      </c>
      <c r="F360" s="272">
        <v>44318</v>
      </c>
      <c r="G360" s="263" t="s">
        <v>965</v>
      </c>
      <c r="H360" s="263" t="s">
        <v>966</v>
      </c>
      <c r="I360" s="264">
        <v>814</v>
      </c>
      <c r="J360" s="263" t="s">
        <v>967</v>
      </c>
      <c r="K360" s="263" t="s">
        <v>966</v>
      </c>
      <c r="L360" s="264">
        <v>814</v>
      </c>
      <c r="M360" s="264">
        <v>9.58</v>
      </c>
      <c r="N360" s="263" t="s">
        <v>1653</v>
      </c>
      <c r="O360" s="263" t="s">
        <v>969</v>
      </c>
      <c r="P360" s="263" t="s">
        <v>1575</v>
      </c>
      <c r="Q360" s="263" t="s">
        <v>961</v>
      </c>
      <c r="R360" s="263" t="s">
        <v>971</v>
      </c>
      <c r="S360" s="263" t="s">
        <v>972</v>
      </c>
      <c r="T360" s="263" t="s">
        <v>35</v>
      </c>
      <c r="U360" s="263" t="s">
        <v>961</v>
      </c>
      <c r="V360" s="263" t="s">
        <v>35</v>
      </c>
      <c r="W360" s="263" t="s">
        <v>973</v>
      </c>
      <c r="X360" s="263" t="s">
        <v>961</v>
      </c>
      <c r="Y360" s="272"/>
      <c r="Z360" s="263" t="s">
        <v>961</v>
      </c>
      <c r="AA360" s="263" t="s">
        <v>961</v>
      </c>
      <c r="AB360" s="263" t="s">
        <v>961</v>
      </c>
      <c r="AC360" s="264">
        <v>0</v>
      </c>
    </row>
    <row r="361" spans="1:29" x14ac:dyDescent="0.25">
      <c r="A361" s="271" t="s">
        <v>961</v>
      </c>
      <c r="B361" s="263" t="s">
        <v>962</v>
      </c>
      <c r="C361" s="263" t="s">
        <v>1654</v>
      </c>
      <c r="D361" s="272">
        <v>44316</v>
      </c>
      <c r="E361" s="263" t="s">
        <v>1648</v>
      </c>
      <c r="F361" s="272">
        <v>44318</v>
      </c>
      <c r="G361" s="263" t="s">
        <v>965</v>
      </c>
      <c r="H361" s="263" t="s">
        <v>966</v>
      </c>
      <c r="I361" s="264">
        <v>1000</v>
      </c>
      <c r="J361" s="263" t="s">
        <v>967</v>
      </c>
      <c r="K361" s="263" t="s">
        <v>966</v>
      </c>
      <c r="L361" s="264">
        <v>1000</v>
      </c>
      <c r="M361" s="264">
        <v>11.77</v>
      </c>
      <c r="N361" s="263" t="s">
        <v>1653</v>
      </c>
      <c r="O361" s="263" t="s">
        <v>969</v>
      </c>
      <c r="P361" s="263" t="s">
        <v>1575</v>
      </c>
      <c r="Q361" s="263" t="s">
        <v>961</v>
      </c>
      <c r="R361" s="263" t="s">
        <v>971</v>
      </c>
      <c r="S361" s="263" t="s">
        <v>972</v>
      </c>
      <c r="T361" s="263" t="s">
        <v>35</v>
      </c>
      <c r="U361" s="263" t="s">
        <v>961</v>
      </c>
      <c r="V361" s="263" t="s">
        <v>35</v>
      </c>
      <c r="W361" s="263" t="s">
        <v>973</v>
      </c>
      <c r="X361" s="263" t="s">
        <v>961</v>
      </c>
      <c r="Y361" s="272"/>
      <c r="Z361" s="263" t="s">
        <v>961</v>
      </c>
      <c r="AA361" s="263" t="s">
        <v>961</v>
      </c>
      <c r="AB361" s="263" t="s">
        <v>961</v>
      </c>
      <c r="AC361" s="264">
        <v>0</v>
      </c>
    </row>
    <row r="362" spans="1:29" x14ac:dyDescent="0.25">
      <c r="A362" s="271" t="s">
        <v>961</v>
      </c>
      <c r="B362" s="263" t="s">
        <v>962</v>
      </c>
      <c r="C362" s="263" t="s">
        <v>1655</v>
      </c>
      <c r="D362" s="272">
        <v>44316</v>
      </c>
      <c r="E362" s="263" t="s">
        <v>1648</v>
      </c>
      <c r="F362" s="272">
        <v>44318</v>
      </c>
      <c r="G362" s="263" t="s">
        <v>965</v>
      </c>
      <c r="H362" s="263" t="s">
        <v>966</v>
      </c>
      <c r="I362" s="264">
        <v>4168</v>
      </c>
      <c r="J362" s="263" t="s">
        <v>967</v>
      </c>
      <c r="K362" s="263" t="s">
        <v>966</v>
      </c>
      <c r="L362" s="264">
        <v>4168</v>
      </c>
      <c r="M362" s="264">
        <v>49.06</v>
      </c>
      <c r="N362" s="263" t="s">
        <v>1656</v>
      </c>
      <c r="O362" s="263" t="s">
        <v>969</v>
      </c>
      <c r="P362" s="263" t="s">
        <v>1575</v>
      </c>
      <c r="Q362" s="263" t="s">
        <v>961</v>
      </c>
      <c r="R362" s="263" t="s">
        <v>971</v>
      </c>
      <c r="S362" s="263" t="s">
        <v>972</v>
      </c>
      <c r="T362" s="263" t="s">
        <v>35</v>
      </c>
      <c r="U362" s="263" t="s">
        <v>961</v>
      </c>
      <c r="V362" s="263" t="s">
        <v>35</v>
      </c>
      <c r="W362" s="263" t="s">
        <v>973</v>
      </c>
      <c r="X362" s="263" t="s">
        <v>961</v>
      </c>
      <c r="Y362" s="272"/>
      <c r="Z362" s="263" t="s">
        <v>961</v>
      </c>
      <c r="AA362" s="263" t="s">
        <v>961</v>
      </c>
      <c r="AB362" s="263" t="s">
        <v>961</v>
      </c>
      <c r="AC362" s="264">
        <v>0</v>
      </c>
    </row>
    <row r="363" spans="1:29" x14ac:dyDescent="0.25">
      <c r="A363" s="271" t="s">
        <v>961</v>
      </c>
      <c r="B363" s="263" t="s">
        <v>962</v>
      </c>
      <c r="C363" s="263" t="s">
        <v>1657</v>
      </c>
      <c r="D363" s="272">
        <v>44316</v>
      </c>
      <c r="E363" s="263" t="s">
        <v>1648</v>
      </c>
      <c r="F363" s="272">
        <v>44318</v>
      </c>
      <c r="G363" s="263" t="s">
        <v>965</v>
      </c>
      <c r="H363" s="263" t="s">
        <v>966</v>
      </c>
      <c r="I363" s="264">
        <v>17935</v>
      </c>
      <c r="J363" s="263" t="s">
        <v>967</v>
      </c>
      <c r="K363" s="263" t="s">
        <v>966</v>
      </c>
      <c r="L363" s="264">
        <v>17935</v>
      </c>
      <c r="M363" s="264">
        <v>211.12</v>
      </c>
      <c r="N363" s="263" t="s">
        <v>1658</v>
      </c>
      <c r="O363" s="263" t="s">
        <v>969</v>
      </c>
      <c r="P363" s="263" t="s">
        <v>1575</v>
      </c>
      <c r="Q363" s="263" t="s">
        <v>961</v>
      </c>
      <c r="R363" s="263" t="s">
        <v>971</v>
      </c>
      <c r="S363" s="263" t="s">
        <v>972</v>
      </c>
      <c r="T363" s="263" t="s">
        <v>35</v>
      </c>
      <c r="U363" s="263" t="s">
        <v>961</v>
      </c>
      <c r="V363" s="263" t="s">
        <v>35</v>
      </c>
      <c r="W363" s="263" t="s">
        <v>973</v>
      </c>
      <c r="X363" s="263" t="s">
        <v>961</v>
      </c>
      <c r="Y363" s="272"/>
      <c r="Z363" s="263" t="s">
        <v>961</v>
      </c>
      <c r="AA363" s="263" t="s">
        <v>961</v>
      </c>
      <c r="AB363" s="263" t="s">
        <v>961</v>
      </c>
      <c r="AC363" s="264">
        <v>0</v>
      </c>
    </row>
    <row r="364" spans="1:29" x14ac:dyDescent="0.25">
      <c r="A364" s="271" t="s">
        <v>961</v>
      </c>
      <c r="B364" s="263" t="s">
        <v>962</v>
      </c>
      <c r="C364" s="263" t="s">
        <v>1659</v>
      </c>
      <c r="D364" s="272">
        <v>44316</v>
      </c>
      <c r="E364" s="263" t="s">
        <v>1648</v>
      </c>
      <c r="F364" s="272">
        <v>44318</v>
      </c>
      <c r="G364" s="263" t="s">
        <v>965</v>
      </c>
      <c r="H364" s="263" t="s">
        <v>966</v>
      </c>
      <c r="I364" s="264">
        <v>2798</v>
      </c>
      <c r="J364" s="263" t="s">
        <v>967</v>
      </c>
      <c r="K364" s="263" t="s">
        <v>966</v>
      </c>
      <c r="L364" s="264">
        <v>2798</v>
      </c>
      <c r="M364" s="264">
        <v>32.94</v>
      </c>
      <c r="N364" s="263" t="s">
        <v>1660</v>
      </c>
      <c r="O364" s="263" t="s">
        <v>969</v>
      </c>
      <c r="P364" s="263" t="s">
        <v>1575</v>
      </c>
      <c r="Q364" s="263" t="s">
        <v>961</v>
      </c>
      <c r="R364" s="263" t="s">
        <v>971</v>
      </c>
      <c r="S364" s="263" t="s">
        <v>972</v>
      </c>
      <c r="T364" s="263" t="s">
        <v>35</v>
      </c>
      <c r="U364" s="263" t="s">
        <v>961</v>
      </c>
      <c r="V364" s="263" t="s">
        <v>35</v>
      </c>
      <c r="W364" s="263" t="s">
        <v>973</v>
      </c>
      <c r="X364" s="263" t="s">
        <v>961</v>
      </c>
      <c r="Y364" s="272"/>
      <c r="Z364" s="263" t="s">
        <v>961</v>
      </c>
      <c r="AA364" s="263" t="s">
        <v>961</v>
      </c>
      <c r="AB364" s="263" t="s">
        <v>961</v>
      </c>
      <c r="AC364" s="264">
        <v>0</v>
      </c>
    </row>
    <row r="365" spans="1:29" x14ac:dyDescent="0.25">
      <c r="A365" s="271" t="s">
        <v>961</v>
      </c>
      <c r="B365" s="263" t="s">
        <v>962</v>
      </c>
      <c r="C365" s="263" t="s">
        <v>1661</v>
      </c>
      <c r="D365" s="272">
        <v>44316</v>
      </c>
      <c r="E365" s="263" t="s">
        <v>1648</v>
      </c>
      <c r="F365" s="272">
        <v>44318</v>
      </c>
      <c r="G365" s="263" t="s">
        <v>965</v>
      </c>
      <c r="H365" s="263" t="s">
        <v>966</v>
      </c>
      <c r="I365" s="264">
        <v>2900</v>
      </c>
      <c r="J365" s="263" t="s">
        <v>967</v>
      </c>
      <c r="K365" s="263" t="s">
        <v>966</v>
      </c>
      <c r="L365" s="264">
        <v>2900</v>
      </c>
      <c r="M365" s="264">
        <v>34.14</v>
      </c>
      <c r="N365" s="263" t="s">
        <v>1660</v>
      </c>
      <c r="O365" s="263" t="s">
        <v>969</v>
      </c>
      <c r="P365" s="263" t="s">
        <v>1575</v>
      </c>
      <c r="Q365" s="263" t="s">
        <v>961</v>
      </c>
      <c r="R365" s="263" t="s">
        <v>971</v>
      </c>
      <c r="S365" s="263" t="s">
        <v>972</v>
      </c>
      <c r="T365" s="263" t="s">
        <v>35</v>
      </c>
      <c r="U365" s="263" t="s">
        <v>961</v>
      </c>
      <c r="V365" s="263" t="s">
        <v>35</v>
      </c>
      <c r="W365" s="263" t="s">
        <v>973</v>
      </c>
      <c r="X365" s="263" t="s">
        <v>961</v>
      </c>
      <c r="Y365" s="272"/>
      <c r="Z365" s="263" t="s">
        <v>961</v>
      </c>
      <c r="AA365" s="263" t="s">
        <v>961</v>
      </c>
      <c r="AB365" s="263" t="s">
        <v>961</v>
      </c>
      <c r="AC365" s="264">
        <v>0</v>
      </c>
    </row>
    <row r="366" spans="1:29" x14ac:dyDescent="0.25">
      <c r="A366" s="271" t="s">
        <v>961</v>
      </c>
      <c r="B366" s="263" t="s">
        <v>962</v>
      </c>
      <c r="C366" s="263" t="s">
        <v>1662</v>
      </c>
      <c r="D366" s="272">
        <v>44316</v>
      </c>
      <c r="E366" s="263" t="s">
        <v>1648</v>
      </c>
      <c r="F366" s="272">
        <v>44318</v>
      </c>
      <c r="G366" s="263" t="s">
        <v>965</v>
      </c>
      <c r="H366" s="263" t="s">
        <v>966</v>
      </c>
      <c r="I366" s="264">
        <v>17000</v>
      </c>
      <c r="J366" s="263" t="s">
        <v>967</v>
      </c>
      <c r="K366" s="263" t="s">
        <v>966</v>
      </c>
      <c r="L366" s="264">
        <v>17000</v>
      </c>
      <c r="M366" s="264">
        <v>200.12</v>
      </c>
      <c r="N366" s="263" t="s">
        <v>1660</v>
      </c>
      <c r="O366" s="263" t="s">
        <v>969</v>
      </c>
      <c r="P366" s="263" t="s">
        <v>1575</v>
      </c>
      <c r="Q366" s="263" t="s">
        <v>961</v>
      </c>
      <c r="R366" s="263" t="s">
        <v>971</v>
      </c>
      <c r="S366" s="263" t="s">
        <v>972</v>
      </c>
      <c r="T366" s="263" t="s">
        <v>35</v>
      </c>
      <c r="U366" s="263" t="s">
        <v>961</v>
      </c>
      <c r="V366" s="263" t="s">
        <v>35</v>
      </c>
      <c r="W366" s="263" t="s">
        <v>973</v>
      </c>
      <c r="X366" s="263" t="s">
        <v>961</v>
      </c>
      <c r="Y366" s="272"/>
      <c r="Z366" s="263" t="s">
        <v>961</v>
      </c>
      <c r="AA366" s="263" t="s">
        <v>961</v>
      </c>
      <c r="AB366" s="263" t="s">
        <v>961</v>
      </c>
      <c r="AC366" s="264">
        <v>0</v>
      </c>
    </row>
    <row r="367" spans="1:29" x14ac:dyDescent="0.25">
      <c r="A367" s="271" t="s">
        <v>961</v>
      </c>
      <c r="B367" s="263" t="s">
        <v>962</v>
      </c>
      <c r="C367" s="263" t="s">
        <v>1663</v>
      </c>
      <c r="D367" s="272">
        <v>44316</v>
      </c>
      <c r="E367" s="263" t="s">
        <v>1648</v>
      </c>
      <c r="F367" s="272">
        <v>44318</v>
      </c>
      <c r="G367" s="263" t="s">
        <v>965</v>
      </c>
      <c r="H367" s="263" t="s">
        <v>966</v>
      </c>
      <c r="I367" s="264">
        <v>274</v>
      </c>
      <c r="J367" s="263" t="s">
        <v>967</v>
      </c>
      <c r="K367" s="263" t="s">
        <v>966</v>
      </c>
      <c r="L367" s="264">
        <v>274</v>
      </c>
      <c r="M367" s="264">
        <v>3.23</v>
      </c>
      <c r="N367" s="263" t="s">
        <v>1660</v>
      </c>
      <c r="O367" s="263" t="s">
        <v>969</v>
      </c>
      <c r="P367" s="263" t="s">
        <v>1575</v>
      </c>
      <c r="Q367" s="263" t="s">
        <v>961</v>
      </c>
      <c r="R367" s="263" t="s">
        <v>971</v>
      </c>
      <c r="S367" s="263" t="s">
        <v>972</v>
      </c>
      <c r="T367" s="263" t="s">
        <v>35</v>
      </c>
      <c r="U367" s="263" t="s">
        <v>961</v>
      </c>
      <c r="V367" s="263" t="s">
        <v>35</v>
      </c>
      <c r="W367" s="263" t="s">
        <v>973</v>
      </c>
      <c r="X367" s="263" t="s">
        <v>961</v>
      </c>
      <c r="Y367" s="272"/>
      <c r="Z367" s="263" t="s">
        <v>961</v>
      </c>
      <c r="AA367" s="263" t="s">
        <v>961</v>
      </c>
      <c r="AB367" s="263" t="s">
        <v>961</v>
      </c>
      <c r="AC367" s="264">
        <v>0</v>
      </c>
    </row>
    <row r="368" spans="1:29" x14ac:dyDescent="0.25">
      <c r="A368" s="271" t="s">
        <v>961</v>
      </c>
      <c r="B368" s="263" t="s">
        <v>962</v>
      </c>
      <c r="C368" s="263" t="s">
        <v>1664</v>
      </c>
      <c r="D368" s="272">
        <v>44316</v>
      </c>
      <c r="E368" s="263" t="s">
        <v>1648</v>
      </c>
      <c r="F368" s="272">
        <v>44318</v>
      </c>
      <c r="G368" s="263" t="s">
        <v>965</v>
      </c>
      <c r="H368" s="263" t="s">
        <v>966</v>
      </c>
      <c r="I368" s="264">
        <v>17000</v>
      </c>
      <c r="J368" s="263" t="s">
        <v>967</v>
      </c>
      <c r="K368" s="263" t="s">
        <v>966</v>
      </c>
      <c r="L368" s="264">
        <v>17000</v>
      </c>
      <c r="M368" s="264">
        <v>200.12</v>
      </c>
      <c r="N368" s="263" t="s">
        <v>1665</v>
      </c>
      <c r="O368" s="263" t="s">
        <v>969</v>
      </c>
      <c r="P368" s="263" t="s">
        <v>1575</v>
      </c>
      <c r="Q368" s="263" t="s">
        <v>961</v>
      </c>
      <c r="R368" s="263" t="s">
        <v>971</v>
      </c>
      <c r="S368" s="263" t="s">
        <v>972</v>
      </c>
      <c r="T368" s="263" t="s">
        <v>35</v>
      </c>
      <c r="U368" s="263" t="s">
        <v>961</v>
      </c>
      <c r="V368" s="263" t="s">
        <v>35</v>
      </c>
      <c r="W368" s="263" t="s">
        <v>973</v>
      </c>
      <c r="X368" s="263" t="s">
        <v>961</v>
      </c>
      <c r="Y368" s="272"/>
      <c r="Z368" s="263" t="s">
        <v>961</v>
      </c>
      <c r="AA368" s="263" t="s">
        <v>961</v>
      </c>
      <c r="AB368" s="263" t="s">
        <v>961</v>
      </c>
      <c r="AC368" s="264">
        <v>0</v>
      </c>
    </row>
    <row r="369" spans="1:29" x14ac:dyDescent="0.25">
      <c r="A369" s="271" t="s">
        <v>961</v>
      </c>
      <c r="B369" s="263" t="s">
        <v>962</v>
      </c>
      <c r="C369" s="263" t="s">
        <v>1666</v>
      </c>
      <c r="D369" s="272">
        <v>44316</v>
      </c>
      <c r="E369" s="263" t="s">
        <v>1648</v>
      </c>
      <c r="F369" s="272">
        <v>44318</v>
      </c>
      <c r="G369" s="263" t="s">
        <v>965</v>
      </c>
      <c r="H369" s="263" t="s">
        <v>966</v>
      </c>
      <c r="I369" s="264">
        <v>2761</v>
      </c>
      <c r="J369" s="263" t="s">
        <v>967</v>
      </c>
      <c r="K369" s="263" t="s">
        <v>966</v>
      </c>
      <c r="L369" s="264">
        <v>2761</v>
      </c>
      <c r="M369" s="264">
        <v>32.5</v>
      </c>
      <c r="N369" s="263" t="s">
        <v>1665</v>
      </c>
      <c r="O369" s="263" t="s">
        <v>969</v>
      </c>
      <c r="P369" s="263" t="s">
        <v>1575</v>
      </c>
      <c r="Q369" s="263" t="s">
        <v>961</v>
      </c>
      <c r="R369" s="263" t="s">
        <v>971</v>
      </c>
      <c r="S369" s="263" t="s">
        <v>972</v>
      </c>
      <c r="T369" s="263" t="s">
        <v>35</v>
      </c>
      <c r="U369" s="263" t="s">
        <v>961</v>
      </c>
      <c r="V369" s="263" t="s">
        <v>35</v>
      </c>
      <c r="W369" s="263" t="s">
        <v>973</v>
      </c>
      <c r="X369" s="263" t="s">
        <v>961</v>
      </c>
      <c r="Y369" s="272"/>
      <c r="Z369" s="263" t="s">
        <v>961</v>
      </c>
      <c r="AA369" s="263" t="s">
        <v>961</v>
      </c>
      <c r="AB369" s="263" t="s">
        <v>961</v>
      </c>
      <c r="AC369" s="264">
        <v>0</v>
      </c>
    </row>
    <row r="370" spans="1:29" x14ac:dyDescent="0.25">
      <c r="A370" s="271" t="s">
        <v>961</v>
      </c>
      <c r="B370" s="263" t="s">
        <v>962</v>
      </c>
      <c r="C370" s="263" t="s">
        <v>1667</v>
      </c>
      <c r="D370" s="272">
        <v>44316</v>
      </c>
      <c r="E370" s="263" t="s">
        <v>1648</v>
      </c>
      <c r="F370" s="272">
        <v>44318</v>
      </c>
      <c r="G370" s="263" t="s">
        <v>965</v>
      </c>
      <c r="H370" s="263" t="s">
        <v>966</v>
      </c>
      <c r="I370" s="264">
        <v>3504</v>
      </c>
      <c r="J370" s="263" t="s">
        <v>967</v>
      </c>
      <c r="K370" s="263" t="s">
        <v>966</v>
      </c>
      <c r="L370" s="264">
        <v>3504</v>
      </c>
      <c r="M370" s="264">
        <v>41.25</v>
      </c>
      <c r="N370" s="263" t="s">
        <v>1665</v>
      </c>
      <c r="O370" s="263" t="s">
        <v>969</v>
      </c>
      <c r="P370" s="263" t="s">
        <v>1575</v>
      </c>
      <c r="Q370" s="263" t="s">
        <v>961</v>
      </c>
      <c r="R370" s="263" t="s">
        <v>971</v>
      </c>
      <c r="S370" s="263" t="s">
        <v>972</v>
      </c>
      <c r="T370" s="263" t="s">
        <v>35</v>
      </c>
      <c r="U370" s="263" t="s">
        <v>961</v>
      </c>
      <c r="V370" s="263" t="s">
        <v>35</v>
      </c>
      <c r="W370" s="263" t="s">
        <v>973</v>
      </c>
      <c r="X370" s="263" t="s">
        <v>961</v>
      </c>
      <c r="Y370" s="272"/>
      <c r="Z370" s="263" t="s">
        <v>961</v>
      </c>
      <c r="AA370" s="263" t="s">
        <v>961</v>
      </c>
      <c r="AB370" s="263" t="s">
        <v>961</v>
      </c>
      <c r="AC370" s="264">
        <v>0</v>
      </c>
    </row>
    <row r="371" spans="1:29" x14ac:dyDescent="0.25">
      <c r="A371" s="271" t="s">
        <v>961</v>
      </c>
      <c r="B371" s="263" t="s">
        <v>962</v>
      </c>
      <c r="C371" s="263" t="s">
        <v>1668</v>
      </c>
      <c r="D371" s="272">
        <v>44316</v>
      </c>
      <c r="E371" s="263" t="s">
        <v>1648</v>
      </c>
      <c r="F371" s="272">
        <v>44318</v>
      </c>
      <c r="G371" s="263" t="s">
        <v>965</v>
      </c>
      <c r="H371" s="263" t="s">
        <v>966</v>
      </c>
      <c r="I371" s="264">
        <v>18035</v>
      </c>
      <c r="J371" s="263" t="s">
        <v>967</v>
      </c>
      <c r="K371" s="263" t="s">
        <v>966</v>
      </c>
      <c r="L371" s="264">
        <v>18035</v>
      </c>
      <c r="M371" s="264">
        <v>212.3</v>
      </c>
      <c r="N371" s="263" t="s">
        <v>1669</v>
      </c>
      <c r="O371" s="263" t="s">
        <v>969</v>
      </c>
      <c r="P371" s="263" t="s">
        <v>1575</v>
      </c>
      <c r="Q371" s="263" t="s">
        <v>961</v>
      </c>
      <c r="R371" s="263" t="s">
        <v>971</v>
      </c>
      <c r="S371" s="263" t="s">
        <v>972</v>
      </c>
      <c r="T371" s="263" t="s">
        <v>35</v>
      </c>
      <c r="U371" s="263" t="s">
        <v>961</v>
      </c>
      <c r="V371" s="263" t="s">
        <v>35</v>
      </c>
      <c r="W371" s="263" t="s">
        <v>973</v>
      </c>
      <c r="X371" s="263" t="s">
        <v>961</v>
      </c>
      <c r="Y371" s="272"/>
      <c r="Z371" s="263" t="s">
        <v>961</v>
      </c>
      <c r="AA371" s="263" t="s">
        <v>961</v>
      </c>
      <c r="AB371" s="263" t="s">
        <v>961</v>
      </c>
      <c r="AC371" s="264">
        <v>0</v>
      </c>
    </row>
    <row r="372" spans="1:29" x14ac:dyDescent="0.25">
      <c r="A372" s="271" t="s">
        <v>961</v>
      </c>
      <c r="B372" s="263" t="s">
        <v>962</v>
      </c>
      <c r="C372" s="263" t="s">
        <v>1670</v>
      </c>
      <c r="D372" s="272">
        <v>44316</v>
      </c>
      <c r="E372" s="263" t="s">
        <v>1648</v>
      </c>
      <c r="F372" s="272">
        <v>44318</v>
      </c>
      <c r="G372" s="263" t="s">
        <v>965</v>
      </c>
      <c r="H372" s="263" t="s">
        <v>966</v>
      </c>
      <c r="I372" s="264">
        <v>884</v>
      </c>
      <c r="J372" s="263" t="s">
        <v>967</v>
      </c>
      <c r="K372" s="263" t="s">
        <v>966</v>
      </c>
      <c r="L372" s="264">
        <v>884</v>
      </c>
      <c r="M372" s="264">
        <v>10.41</v>
      </c>
      <c r="N372" s="263" t="s">
        <v>1669</v>
      </c>
      <c r="O372" s="263" t="s">
        <v>969</v>
      </c>
      <c r="P372" s="263" t="s">
        <v>1575</v>
      </c>
      <c r="Q372" s="263" t="s">
        <v>961</v>
      </c>
      <c r="R372" s="263" t="s">
        <v>971</v>
      </c>
      <c r="S372" s="263" t="s">
        <v>972</v>
      </c>
      <c r="T372" s="263" t="s">
        <v>35</v>
      </c>
      <c r="U372" s="263" t="s">
        <v>961</v>
      </c>
      <c r="V372" s="263" t="s">
        <v>35</v>
      </c>
      <c r="W372" s="263" t="s">
        <v>973</v>
      </c>
      <c r="X372" s="263" t="s">
        <v>961</v>
      </c>
      <c r="Y372" s="272"/>
      <c r="Z372" s="263" t="s">
        <v>961</v>
      </c>
      <c r="AA372" s="263" t="s">
        <v>961</v>
      </c>
      <c r="AB372" s="263" t="s">
        <v>961</v>
      </c>
      <c r="AC372" s="264">
        <v>0</v>
      </c>
    </row>
    <row r="373" spans="1:29" x14ac:dyDescent="0.25">
      <c r="A373" s="271" t="s">
        <v>961</v>
      </c>
      <c r="B373" s="263" t="s">
        <v>962</v>
      </c>
      <c r="C373" s="263" t="s">
        <v>1671</v>
      </c>
      <c r="D373" s="272">
        <v>44316</v>
      </c>
      <c r="E373" s="263" t="s">
        <v>1648</v>
      </c>
      <c r="F373" s="272">
        <v>44318</v>
      </c>
      <c r="G373" s="263" t="s">
        <v>965</v>
      </c>
      <c r="H373" s="263" t="s">
        <v>966</v>
      </c>
      <c r="I373" s="264">
        <v>692</v>
      </c>
      <c r="J373" s="263" t="s">
        <v>967</v>
      </c>
      <c r="K373" s="263" t="s">
        <v>966</v>
      </c>
      <c r="L373" s="264">
        <v>692</v>
      </c>
      <c r="M373" s="264">
        <v>8.15</v>
      </c>
      <c r="N373" s="263" t="s">
        <v>1669</v>
      </c>
      <c r="O373" s="263" t="s">
        <v>969</v>
      </c>
      <c r="P373" s="263" t="s">
        <v>1575</v>
      </c>
      <c r="Q373" s="263" t="s">
        <v>961</v>
      </c>
      <c r="R373" s="263" t="s">
        <v>971</v>
      </c>
      <c r="S373" s="263" t="s">
        <v>972</v>
      </c>
      <c r="T373" s="263" t="s">
        <v>35</v>
      </c>
      <c r="U373" s="263" t="s">
        <v>961</v>
      </c>
      <c r="V373" s="263" t="s">
        <v>35</v>
      </c>
      <c r="W373" s="263" t="s">
        <v>973</v>
      </c>
      <c r="X373" s="263" t="s">
        <v>961</v>
      </c>
      <c r="Y373" s="272"/>
      <c r="Z373" s="263" t="s">
        <v>961</v>
      </c>
      <c r="AA373" s="263" t="s">
        <v>961</v>
      </c>
      <c r="AB373" s="263" t="s">
        <v>961</v>
      </c>
      <c r="AC373" s="264">
        <v>0</v>
      </c>
    </row>
    <row r="374" spans="1:29" x14ac:dyDescent="0.25">
      <c r="A374" s="271" t="s">
        <v>961</v>
      </c>
      <c r="B374" s="263" t="s">
        <v>962</v>
      </c>
      <c r="C374" s="263" t="s">
        <v>1672</v>
      </c>
      <c r="D374" s="272">
        <v>44316</v>
      </c>
      <c r="E374" s="263" t="s">
        <v>1648</v>
      </c>
      <c r="F374" s="272">
        <v>44318</v>
      </c>
      <c r="G374" s="263" t="s">
        <v>965</v>
      </c>
      <c r="H374" s="263" t="s">
        <v>966</v>
      </c>
      <c r="I374" s="264">
        <v>285</v>
      </c>
      <c r="J374" s="263" t="s">
        <v>967</v>
      </c>
      <c r="K374" s="263" t="s">
        <v>966</v>
      </c>
      <c r="L374" s="264">
        <v>285</v>
      </c>
      <c r="M374" s="264">
        <v>3.35</v>
      </c>
      <c r="N374" s="263" t="s">
        <v>1669</v>
      </c>
      <c r="O374" s="263" t="s">
        <v>969</v>
      </c>
      <c r="P374" s="263" t="s">
        <v>1575</v>
      </c>
      <c r="Q374" s="263" t="s">
        <v>961</v>
      </c>
      <c r="R374" s="263" t="s">
        <v>971</v>
      </c>
      <c r="S374" s="263" t="s">
        <v>972</v>
      </c>
      <c r="T374" s="263" t="s">
        <v>35</v>
      </c>
      <c r="U374" s="263" t="s">
        <v>961</v>
      </c>
      <c r="V374" s="263" t="s">
        <v>35</v>
      </c>
      <c r="W374" s="263" t="s">
        <v>973</v>
      </c>
      <c r="X374" s="263" t="s">
        <v>961</v>
      </c>
      <c r="Y374" s="272"/>
      <c r="Z374" s="263" t="s">
        <v>961</v>
      </c>
      <c r="AA374" s="263" t="s">
        <v>961</v>
      </c>
      <c r="AB374" s="263" t="s">
        <v>961</v>
      </c>
      <c r="AC374" s="264">
        <v>0</v>
      </c>
    </row>
    <row r="375" spans="1:29" x14ac:dyDescent="0.25">
      <c r="A375" s="271" t="s">
        <v>961</v>
      </c>
      <c r="B375" s="263" t="s">
        <v>962</v>
      </c>
      <c r="C375" s="263" t="s">
        <v>1673</v>
      </c>
      <c r="D375" s="272">
        <v>44316</v>
      </c>
      <c r="E375" s="263" t="s">
        <v>1648</v>
      </c>
      <c r="F375" s="272">
        <v>44318</v>
      </c>
      <c r="G375" s="263" t="s">
        <v>965</v>
      </c>
      <c r="H375" s="263" t="s">
        <v>966</v>
      </c>
      <c r="I375" s="264">
        <v>847</v>
      </c>
      <c r="J375" s="263" t="s">
        <v>967</v>
      </c>
      <c r="K375" s="263" t="s">
        <v>966</v>
      </c>
      <c r="L375" s="264">
        <v>847</v>
      </c>
      <c r="M375" s="264">
        <v>9.9700000000000006</v>
      </c>
      <c r="N375" s="263" t="s">
        <v>1669</v>
      </c>
      <c r="O375" s="263" t="s">
        <v>969</v>
      </c>
      <c r="P375" s="263" t="s">
        <v>1575</v>
      </c>
      <c r="Q375" s="263" t="s">
        <v>961</v>
      </c>
      <c r="R375" s="263" t="s">
        <v>971</v>
      </c>
      <c r="S375" s="263" t="s">
        <v>972</v>
      </c>
      <c r="T375" s="263" t="s">
        <v>35</v>
      </c>
      <c r="U375" s="263" t="s">
        <v>961</v>
      </c>
      <c r="V375" s="263" t="s">
        <v>35</v>
      </c>
      <c r="W375" s="263" t="s">
        <v>973</v>
      </c>
      <c r="X375" s="263" t="s">
        <v>961</v>
      </c>
      <c r="Y375" s="272"/>
      <c r="Z375" s="263" t="s">
        <v>961</v>
      </c>
      <c r="AA375" s="263" t="s">
        <v>961</v>
      </c>
      <c r="AB375" s="263" t="s">
        <v>961</v>
      </c>
      <c r="AC375" s="264">
        <v>0</v>
      </c>
    </row>
    <row r="376" spans="1:29" x14ac:dyDescent="0.25">
      <c r="A376" s="271" t="s">
        <v>961</v>
      </c>
      <c r="B376" s="263" t="s">
        <v>962</v>
      </c>
      <c r="C376" s="263" t="s">
        <v>1674</v>
      </c>
      <c r="D376" s="272">
        <v>44316</v>
      </c>
      <c r="E376" s="263" t="s">
        <v>1648</v>
      </c>
      <c r="F376" s="272">
        <v>44318</v>
      </c>
      <c r="G376" s="263" t="s">
        <v>965</v>
      </c>
      <c r="H376" s="263" t="s">
        <v>966</v>
      </c>
      <c r="I376" s="264">
        <v>400</v>
      </c>
      <c r="J376" s="263" t="s">
        <v>967</v>
      </c>
      <c r="K376" s="263" t="s">
        <v>966</v>
      </c>
      <c r="L376" s="264">
        <v>400</v>
      </c>
      <c r="M376" s="264">
        <v>4.71</v>
      </c>
      <c r="N376" s="263" t="s">
        <v>1675</v>
      </c>
      <c r="O376" s="263" t="s">
        <v>969</v>
      </c>
      <c r="P376" s="263" t="s">
        <v>1575</v>
      </c>
      <c r="Q376" s="263" t="s">
        <v>961</v>
      </c>
      <c r="R376" s="263" t="s">
        <v>971</v>
      </c>
      <c r="S376" s="263" t="s">
        <v>972</v>
      </c>
      <c r="T376" s="263" t="s">
        <v>35</v>
      </c>
      <c r="U376" s="263" t="s">
        <v>961</v>
      </c>
      <c r="V376" s="263" t="s">
        <v>35</v>
      </c>
      <c r="W376" s="263" t="s">
        <v>973</v>
      </c>
      <c r="X376" s="263" t="s">
        <v>961</v>
      </c>
      <c r="Y376" s="272"/>
      <c r="Z376" s="263" t="s">
        <v>961</v>
      </c>
      <c r="AA376" s="263" t="s">
        <v>961</v>
      </c>
      <c r="AB376" s="263" t="s">
        <v>961</v>
      </c>
      <c r="AC376" s="264">
        <v>0</v>
      </c>
    </row>
    <row r="377" spans="1:29" x14ac:dyDescent="0.25">
      <c r="A377" s="271" t="s">
        <v>961</v>
      </c>
      <c r="B377" s="263" t="s">
        <v>962</v>
      </c>
      <c r="C377" s="263" t="s">
        <v>1676</v>
      </c>
      <c r="D377" s="272">
        <v>44316</v>
      </c>
      <c r="E377" s="263" t="s">
        <v>1648</v>
      </c>
      <c r="F377" s="272">
        <v>44318</v>
      </c>
      <c r="G377" s="263" t="s">
        <v>965</v>
      </c>
      <c r="H377" s="263" t="s">
        <v>966</v>
      </c>
      <c r="I377" s="264">
        <v>16707</v>
      </c>
      <c r="J377" s="263" t="s">
        <v>967</v>
      </c>
      <c r="K377" s="263" t="s">
        <v>966</v>
      </c>
      <c r="L377" s="264">
        <v>16707</v>
      </c>
      <c r="M377" s="264">
        <v>196.67</v>
      </c>
      <c r="N377" s="263" t="s">
        <v>1675</v>
      </c>
      <c r="O377" s="263" t="s">
        <v>969</v>
      </c>
      <c r="P377" s="263" t="s">
        <v>1575</v>
      </c>
      <c r="Q377" s="263" t="s">
        <v>961</v>
      </c>
      <c r="R377" s="263" t="s">
        <v>971</v>
      </c>
      <c r="S377" s="263" t="s">
        <v>972</v>
      </c>
      <c r="T377" s="263" t="s">
        <v>35</v>
      </c>
      <c r="U377" s="263" t="s">
        <v>961</v>
      </c>
      <c r="V377" s="263" t="s">
        <v>35</v>
      </c>
      <c r="W377" s="263" t="s">
        <v>973</v>
      </c>
      <c r="X377" s="263" t="s">
        <v>961</v>
      </c>
      <c r="Y377" s="272"/>
      <c r="Z377" s="263" t="s">
        <v>961</v>
      </c>
      <c r="AA377" s="263" t="s">
        <v>961</v>
      </c>
      <c r="AB377" s="263" t="s">
        <v>961</v>
      </c>
      <c r="AC377" s="264">
        <v>0</v>
      </c>
    </row>
    <row r="378" spans="1:29" x14ac:dyDescent="0.25">
      <c r="A378" s="271" t="s">
        <v>961</v>
      </c>
      <c r="B378" s="263" t="s">
        <v>962</v>
      </c>
      <c r="C378" s="263" t="s">
        <v>1677</v>
      </c>
      <c r="D378" s="272">
        <v>44316</v>
      </c>
      <c r="E378" s="263" t="s">
        <v>1648</v>
      </c>
      <c r="F378" s="272">
        <v>44318</v>
      </c>
      <c r="G378" s="263" t="s">
        <v>965</v>
      </c>
      <c r="H378" s="263" t="s">
        <v>966</v>
      </c>
      <c r="I378" s="264">
        <v>136</v>
      </c>
      <c r="J378" s="263" t="s">
        <v>967</v>
      </c>
      <c r="K378" s="263" t="s">
        <v>966</v>
      </c>
      <c r="L378" s="264">
        <v>136</v>
      </c>
      <c r="M378" s="264">
        <v>1.6</v>
      </c>
      <c r="N378" s="263" t="s">
        <v>1675</v>
      </c>
      <c r="O378" s="263" t="s">
        <v>969</v>
      </c>
      <c r="P378" s="263" t="s">
        <v>1575</v>
      </c>
      <c r="Q378" s="263" t="s">
        <v>961</v>
      </c>
      <c r="R378" s="263" t="s">
        <v>971</v>
      </c>
      <c r="S378" s="263" t="s">
        <v>972</v>
      </c>
      <c r="T378" s="263" t="s">
        <v>35</v>
      </c>
      <c r="U378" s="263" t="s">
        <v>961</v>
      </c>
      <c r="V378" s="263" t="s">
        <v>35</v>
      </c>
      <c r="W378" s="263" t="s">
        <v>973</v>
      </c>
      <c r="X378" s="263" t="s">
        <v>961</v>
      </c>
      <c r="Y378" s="272"/>
      <c r="Z378" s="263" t="s">
        <v>961</v>
      </c>
      <c r="AA378" s="263" t="s">
        <v>961</v>
      </c>
      <c r="AB378" s="263" t="s">
        <v>961</v>
      </c>
      <c r="AC378" s="264">
        <v>0</v>
      </c>
    </row>
    <row r="379" spans="1:29" x14ac:dyDescent="0.25">
      <c r="A379" s="271" t="s">
        <v>961</v>
      </c>
      <c r="B379" s="263" t="s">
        <v>962</v>
      </c>
      <c r="C379" s="263" t="s">
        <v>1678</v>
      </c>
      <c r="D379" s="272">
        <v>44316</v>
      </c>
      <c r="E379" s="263" t="s">
        <v>1648</v>
      </c>
      <c r="F379" s="272">
        <v>44318</v>
      </c>
      <c r="G379" s="263" t="s">
        <v>965</v>
      </c>
      <c r="H379" s="263" t="s">
        <v>966</v>
      </c>
      <c r="I379" s="264">
        <v>20272</v>
      </c>
      <c r="J379" s="263" t="s">
        <v>967</v>
      </c>
      <c r="K379" s="263" t="s">
        <v>966</v>
      </c>
      <c r="L379" s="264">
        <v>20272</v>
      </c>
      <c r="M379" s="264">
        <v>238.63</v>
      </c>
      <c r="N379" s="263" t="s">
        <v>1679</v>
      </c>
      <c r="O379" s="263" t="s">
        <v>969</v>
      </c>
      <c r="P379" s="263" t="s">
        <v>1575</v>
      </c>
      <c r="Q379" s="263" t="s">
        <v>961</v>
      </c>
      <c r="R379" s="263" t="s">
        <v>971</v>
      </c>
      <c r="S379" s="263" t="s">
        <v>972</v>
      </c>
      <c r="T379" s="263" t="s">
        <v>35</v>
      </c>
      <c r="U379" s="263" t="s">
        <v>961</v>
      </c>
      <c r="V379" s="263" t="s">
        <v>35</v>
      </c>
      <c r="W379" s="263" t="s">
        <v>973</v>
      </c>
      <c r="X379" s="263" t="s">
        <v>961</v>
      </c>
      <c r="Y379" s="272"/>
      <c r="Z379" s="263" t="s">
        <v>961</v>
      </c>
      <c r="AA379" s="263" t="s">
        <v>961</v>
      </c>
      <c r="AB379" s="263" t="s">
        <v>961</v>
      </c>
      <c r="AC379" s="264">
        <v>0</v>
      </c>
    </row>
    <row r="380" spans="1:29" x14ac:dyDescent="0.25">
      <c r="A380" s="271" t="s">
        <v>961</v>
      </c>
      <c r="B380" s="263" t="s">
        <v>962</v>
      </c>
      <c r="C380" s="263" t="s">
        <v>1680</v>
      </c>
      <c r="D380" s="272">
        <v>44316</v>
      </c>
      <c r="E380" s="263" t="s">
        <v>1648</v>
      </c>
      <c r="F380" s="272">
        <v>44318</v>
      </c>
      <c r="G380" s="263" t="s">
        <v>965</v>
      </c>
      <c r="H380" s="263" t="s">
        <v>966</v>
      </c>
      <c r="I380" s="264">
        <v>27266</v>
      </c>
      <c r="J380" s="263" t="s">
        <v>967</v>
      </c>
      <c r="K380" s="263" t="s">
        <v>966</v>
      </c>
      <c r="L380" s="264">
        <v>27266</v>
      </c>
      <c r="M380" s="264">
        <v>320.97000000000003</v>
      </c>
      <c r="N380" s="263" t="s">
        <v>1681</v>
      </c>
      <c r="O380" s="263" t="s">
        <v>969</v>
      </c>
      <c r="P380" s="263" t="s">
        <v>1575</v>
      </c>
      <c r="Q380" s="263" t="s">
        <v>961</v>
      </c>
      <c r="R380" s="263" t="s">
        <v>971</v>
      </c>
      <c r="S380" s="263" t="s">
        <v>972</v>
      </c>
      <c r="T380" s="263" t="s">
        <v>35</v>
      </c>
      <c r="U380" s="263" t="s">
        <v>961</v>
      </c>
      <c r="V380" s="263" t="s">
        <v>35</v>
      </c>
      <c r="W380" s="263" t="s">
        <v>973</v>
      </c>
      <c r="X380" s="263" t="s">
        <v>961</v>
      </c>
      <c r="Y380" s="272"/>
      <c r="Z380" s="263" t="s">
        <v>961</v>
      </c>
      <c r="AA380" s="263" t="s">
        <v>961</v>
      </c>
      <c r="AB380" s="263" t="s">
        <v>961</v>
      </c>
      <c r="AC380" s="264">
        <v>0</v>
      </c>
    </row>
    <row r="381" spans="1:29" x14ac:dyDescent="0.25">
      <c r="A381" s="271" t="s">
        <v>961</v>
      </c>
      <c r="B381" s="263" t="s">
        <v>962</v>
      </c>
      <c r="C381" s="263" t="s">
        <v>1682</v>
      </c>
      <c r="D381" s="272">
        <v>44316</v>
      </c>
      <c r="E381" s="263" t="s">
        <v>1648</v>
      </c>
      <c r="F381" s="272">
        <v>44318</v>
      </c>
      <c r="G381" s="263" t="s">
        <v>965</v>
      </c>
      <c r="H381" s="263" t="s">
        <v>966</v>
      </c>
      <c r="I381" s="264">
        <v>3404</v>
      </c>
      <c r="J381" s="263" t="s">
        <v>967</v>
      </c>
      <c r="K381" s="263" t="s">
        <v>966</v>
      </c>
      <c r="L381" s="264">
        <v>3404</v>
      </c>
      <c r="M381" s="264">
        <v>40.07</v>
      </c>
      <c r="N381" s="263" t="s">
        <v>1683</v>
      </c>
      <c r="O381" s="263" t="s">
        <v>969</v>
      </c>
      <c r="P381" s="263" t="s">
        <v>1575</v>
      </c>
      <c r="Q381" s="263" t="s">
        <v>961</v>
      </c>
      <c r="R381" s="263" t="s">
        <v>971</v>
      </c>
      <c r="S381" s="263" t="s">
        <v>972</v>
      </c>
      <c r="T381" s="263" t="s">
        <v>35</v>
      </c>
      <c r="U381" s="263" t="s">
        <v>961</v>
      </c>
      <c r="V381" s="263" t="s">
        <v>35</v>
      </c>
      <c r="W381" s="263" t="s">
        <v>973</v>
      </c>
      <c r="X381" s="263" t="s">
        <v>961</v>
      </c>
      <c r="Y381" s="272"/>
      <c r="Z381" s="263" t="s">
        <v>961</v>
      </c>
      <c r="AA381" s="263" t="s">
        <v>961</v>
      </c>
      <c r="AB381" s="263" t="s">
        <v>961</v>
      </c>
      <c r="AC381" s="264">
        <v>0</v>
      </c>
    </row>
    <row r="382" spans="1:29" x14ac:dyDescent="0.25">
      <c r="A382" s="271" t="s">
        <v>961</v>
      </c>
      <c r="B382" s="263" t="s">
        <v>962</v>
      </c>
      <c r="C382" s="263" t="s">
        <v>1684</v>
      </c>
      <c r="D382" s="272">
        <v>44316</v>
      </c>
      <c r="E382" s="263" t="s">
        <v>1648</v>
      </c>
      <c r="F382" s="272">
        <v>44318</v>
      </c>
      <c r="G382" s="263" t="s">
        <v>965</v>
      </c>
      <c r="H382" s="263" t="s">
        <v>966</v>
      </c>
      <c r="I382" s="264">
        <v>20268</v>
      </c>
      <c r="J382" s="263" t="s">
        <v>967</v>
      </c>
      <c r="K382" s="263" t="s">
        <v>966</v>
      </c>
      <c r="L382" s="264">
        <v>20268</v>
      </c>
      <c r="M382" s="264">
        <v>238.59</v>
      </c>
      <c r="N382" s="263" t="s">
        <v>1685</v>
      </c>
      <c r="O382" s="263" t="s">
        <v>969</v>
      </c>
      <c r="P382" s="263" t="s">
        <v>1575</v>
      </c>
      <c r="Q382" s="263" t="s">
        <v>961</v>
      </c>
      <c r="R382" s="263" t="s">
        <v>971</v>
      </c>
      <c r="S382" s="263" t="s">
        <v>972</v>
      </c>
      <c r="T382" s="263" t="s">
        <v>35</v>
      </c>
      <c r="U382" s="263" t="s">
        <v>961</v>
      </c>
      <c r="V382" s="263" t="s">
        <v>35</v>
      </c>
      <c r="W382" s="263" t="s">
        <v>973</v>
      </c>
      <c r="X382" s="263" t="s">
        <v>961</v>
      </c>
      <c r="Y382" s="272"/>
      <c r="Z382" s="263" t="s">
        <v>961</v>
      </c>
      <c r="AA382" s="263" t="s">
        <v>961</v>
      </c>
      <c r="AB382" s="263" t="s">
        <v>961</v>
      </c>
      <c r="AC382" s="264">
        <v>0</v>
      </c>
    </row>
    <row r="383" spans="1:29" x14ac:dyDescent="0.25">
      <c r="A383" s="271" t="s">
        <v>961</v>
      </c>
      <c r="B383" s="263" t="s">
        <v>962</v>
      </c>
      <c r="C383" s="263" t="s">
        <v>1686</v>
      </c>
      <c r="D383" s="272">
        <v>44316</v>
      </c>
      <c r="E383" s="263" t="s">
        <v>1648</v>
      </c>
      <c r="F383" s="272">
        <v>44318</v>
      </c>
      <c r="G383" s="263" t="s">
        <v>965</v>
      </c>
      <c r="H383" s="263" t="s">
        <v>966</v>
      </c>
      <c r="I383" s="264">
        <v>21900</v>
      </c>
      <c r="J383" s="263" t="s">
        <v>967</v>
      </c>
      <c r="K383" s="263" t="s">
        <v>966</v>
      </c>
      <c r="L383" s="264">
        <v>21900</v>
      </c>
      <c r="M383" s="264">
        <v>257.8</v>
      </c>
      <c r="N383" s="263" t="s">
        <v>1687</v>
      </c>
      <c r="O383" s="263" t="s">
        <v>969</v>
      </c>
      <c r="P383" s="263" t="s">
        <v>1575</v>
      </c>
      <c r="Q383" s="263" t="s">
        <v>961</v>
      </c>
      <c r="R383" s="263" t="s">
        <v>971</v>
      </c>
      <c r="S383" s="263" t="s">
        <v>972</v>
      </c>
      <c r="T383" s="263" t="s">
        <v>35</v>
      </c>
      <c r="U383" s="263" t="s">
        <v>961</v>
      </c>
      <c r="V383" s="263" t="s">
        <v>35</v>
      </c>
      <c r="W383" s="263" t="s">
        <v>973</v>
      </c>
      <c r="X383" s="263" t="s">
        <v>961</v>
      </c>
      <c r="Y383" s="272"/>
      <c r="Z383" s="263" t="s">
        <v>961</v>
      </c>
      <c r="AA383" s="263" t="s">
        <v>961</v>
      </c>
      <c r="AB383" s="263" t="s">
        <v>961</v>
      </c>
      <c r="AC383" s="264">
        <v>0</v>
      </c>
    </row>
    <row r="384" spans="1:29" x14ac:dyDescent="0.25">
      <c r="A384" s="271" t="s">
        <v>961</v>
      </c>
      <c r="B384" s="263" t="s">
        <v>962</v>
      </c>
      <c r="C384" s="263" t="s">
        <v>1688</v>
      </c>
      <c r="D384" s="272">
        <v>44316</v>
      </c>
      <c r="E384" s="263" t="s">
        <v>1648</v>
      </c>
      <c r="F384" s="272">
        <v>44318</v>
      </c>
      <c r="G384" s="263" t="s">
        <v>965</v>
      </c>
      <c r="H384" s="263" t="s">
        <v>966</v>
      </c>
      <c r="I384" s="264">
        <v>10596</v>
      </c>
      <c r="J384" s="263" t="s">
        <v>967</v>
      </c>
      <c r="K384" s="263" t="s">
        <v>966</v>
      </c>
      <c r="L384" s="264">
        <v>10596</v>
      </c>
      <c r="M384" s="264">
        <v>124.73</v>
      </c>
      <c r="N384" s="263" t="s">
        <v>1689</v>
      </c>
      <c r="O384" s="263" t="s">
        <v>969</v>
      </c>
      <c r="P384" s="263" t="s">
        <v>1575</v>
      </c>
      <c r="Q384" s="263" t="s">
        <v>961</v>
      </c>
      <c r="R384" s="263" t="s">
        <v>971</v>
      </c>
      <c r="S384" s="263" t="s">
        <v>972</v>
      </c>
      <c r="T384" s="263" t="s">
        <v>35</v>
      </c>
      <c r="U384" s="263" t="s">
        <v>961</v>
      </c>
      <c r="V384" s="263" t="s">
        <v>35</v>
      </c>
      <c r="W384" s="263" t="s">
        <v>973</v>
      </c>
      <c r="X384" s="263" t="s">
        <v>961</v>
      </c>
      <c r="Y384" s="272"/>
      <c r="Z384" s="263" t="s">
        <v>961</v>
      </c>
      <c r="AA384" s="263" t="s">
        <v>961</v>
      </c>
      <c r="AB384" s="263" t="s">
        <v>961</v>
      </c>
      <c r="AC384" s="264">
        <v>0</v>
      </c>
    </row>
    <row r="385" spans="1:29" x14ac:dyDescent="0.25">
      <c r="A385" s="271" t="s">
        <v>961</v>
      </c>
      <c r="B385" s="263" t="s">
        <v>962</v>
      </c>
      <c r="C385" s="263" t="s">
        <v>1690</v>
      </c>
      <c r="D385" s="272">
        <v>44316</v>
      </c>
      <c r="E385" s="263" t="s">
        <v>1648</v>
      </c>
      <c r="F385" s="272">
        <v>44321</v>
      </c>
      <c r="G385" s="263" t="s">
        <v>965</v>
      </c>
      <c r="H385" s="263" t="s">
        <v>966</v>
      </c>
      <c r="I385" s="264">
        <v>2214</v>
      </c>
      <c r="J385" s="263" t="s">
        <v>967</v>
      </c>
      <c r="K385" s="263" t="s">
        <v>966</v>
      </c>
      <c r="L385" s="264">
        <v>2214</v>
      </c>
      <c r="M385" s="264">
        <v>26.06</v>
      </c>
      <c r="N385" s="263" t="s">
        <v>1691</v>
      </c>
      <c r="O385" s="263" t="s">
        <v>969</v>
      </c>
      <c r="P385" s="263" t="s">
        <v>1575</v>
      </c>
      <c r="Q385" s="263" t="s">
        <v>961</v>
      </c>
      <c r="R385" s="263" t="s">
        <v>971</v>
      </c>
      <c r="S385" s="263" t="s">
        <v>972</v>
      </c>
      <c r="T385" s="263" t="s">
        <v>35</v>
      </c>
      <c r="U385" s="263" t="s">
        <v>961</v>
      </c>
      <c r="V385" s="263" t="s">
        <v>35</v>
      </c>
      <c r="W385" s="263" t="s">
        <v>973</v>
      </c>
      <c r="X385" s="263" t="s">
        <v>961</v>
      </c>
      <c r="Y385" s="272"/>
      <c r="Z385" s="263" t="s">
        <v>961</v>
      </c>
      <c r="AA385" s="263" t="s">
        <v>961</v>
      </c>
      <c r="AB385" s="263" t="s">
        <v>961</v>
      </c>
      <c r="AC385" s="264">
        <v>0</v>
      </c>
    </row>
    <row r="386" spans="1:29" x14ac:dyDescent="0.25">
      <c r="A386" s="271" t="s">
        <v>961</v>
      </c>
      <c r="B386" s="263" t="s">
        <v>962</v>
      </c>
      <c r="C386" s="263" t="s">
        <v>1692</v>
      </c>
      <c r="D386" s="272">
        <v>44316</v>
      </c>
      <c r="E386" s="263" t="s">
        <v>1648</v>
      </c>
      <c r="F386" s="272">
        <v>44321</v>
      </c>
      <c r="G386" s="263" t="s">
        <v>965</v>
      </c>
      <c r="H386" s="263" t="s">
        <v>966</v>
      </c>
      <c r="I386" s="264">
        <v>2120</v>
      </c>
      <c r="J386" s="263" t="s">
        <v>967</v>
      </c>
      <c r="K386" s="263" t="s">
        <v>966</v>
      </c>
      <c r="L386" s="264">
        <v>2120</v>
      </c>
      <c r="M386" s="264">
        <v>24.96</v>
      </c>
      <c r="N386" s="263" t="s">
        <v>1693</v>
      </c>
      <c r="O386" s="263" t="s">
        <v>969</v>
      </c>
      <c r="P386" s="263" t="s">
        <v>1575</v>
      </c>
      <c r="Q386" s="263" t="s">
        <v>961</v>
      </c>
      <c r="R386" s="263" t="s">
        <v>971</v>
      </c>
      <c r="S386" s="263" t="s">
        <v>972</v>
      </c>
      <c r="T386" s="263" t="s">
        <v>35</v>
      </c>
      <c r="U386" s="263" t="s">
        <v>961</v>
      </c>
      <c r="V386" s="263" t="s">
        <v>35</v>
      </c>
      <c r="W386" s="263" t="s">
        <v>973</v>
      </c>
      <c r="X386" s="263" t="s">
        <v>961</v>
      </c>
      <c r="Y386" s="272"/>
      <c r="Z386" s="263" t="s">
        <v>961</v>
      </c>
      <c r="AA386" s="263" t="s">
        <v>961</v>
      </c>
      <c r="AB386" s="263" t="s">
        <v>961</v>
      </c>
      <c r="AC386" s="264">
        <v>0</v>
      </c>
    </row>
    <row r="387" spans="1:29" x14ac:dyDescent="0.25">
      <c r="A387" s="271" t="s">
        <v>961</v>
      </c>
      <c r="B387" s="263" t="s">
        <v>962</v>
      </c>
      <c r="C387" s="263" t="s">
        <v>1694</v>
      </c>
      <c r="D387" s="272">
        <v>44316</v>
      </c>
      <c r="E387" s="263" t="s">
        <v>1695</v>
      </c>
      <c r="F387" s="272">
        <v>44318</v>
      </c>
      <c r="G387" s="263" t="s">
        <v>965</v>
      </c>
      <c r="H387" s="263" t="s">
        <v>966</v>
      </c>
      <c r="I387" s="264">
        <v>14056</v>
      </c>
      <c r="J387" s="263" t="s">
        <v>967</v>
      </c>
      <c r="K387" s="263" t="s">
        <v>966</v>
      </c>
      <c r="L387" s="264">
        <v>14056</v>
      </c>
      <c r="M387" s="264">
        <v>165.46</v>
      </c>
      <c r="N387" s="263" t="s">
        <v>1696</v>
      </c>
      <c r="O387" s="263" t="s">
        <v>969</v>
      </c>
      <c r="P387" s="263" t="s">
        <v>1575</v>
      </c>
      <c r="Q387" s="263" t="s">
        <v>961</v>
      </c>
      <c r="R387" s="263" t="s">
        <v>971</v>
      </c>
      <c r="S387" s="263" t="s">
        <v>972</v>
      </c>
      <c r="T387" s="263" t="s">
        <v>35</v>
      </c>
      <c r="U387" s="263" t="s">
        <v>961</v>
      </c>
      <c r="V387" s="263" t="s">
        <v>35</v>
      </c>
      <c r="W387" s="263" t="s">
        <v>973</v>
      </c>
      <c r="X387" s="263" t="s">
        <v>961</v>
      </c>
      <c r="Y387" s="272"/>
      <c r="Z387" s="263" t="s">
        <v>961</v>
      </c>
      <c r="AA387" s="263" t="s">
        <v>961</v>
      </c>
      <c r="AB387" s="263" t="s">
        <v>961</v>
      </c>
      <c r="AC387" s="264">
        <v>0</v>
      </c>
    </row>
    <row r="388" spans="1:29" x14ac:dyDescent="0.25">
      <c r="A388" s="271" t="s">
        <v>961</v>
      </c>
      <c r="B388" s="263" t="s">
        <v>962</v>
      </c>
      <c r="C388" s="263" t="s">
        <v>1697</v>
      </c>
      <c r="D388" s="272">
        <v>44316</v>
      </c>
      <c r="E388" s="263" t="s">
        <v>1695</v>
      </c>
      <c r="F388" s="272">
        <v>44318</v>
      </c>
      <c r="G388" s="263" t="s">
        <v>965</v>
      </c>
      <c r="H388" s="263" t="s">
        <v>966</v>
      </c>
      <c r="I388" s="264">
        <v>2538</v>
      </c>
      <c r="J388" s="263" t="s">
        <v>967</v>
      </c>
      <c r="K388" s="263" t="s">
        <v>966</v>
      </c>
      <c r="L388" s="264">
        <v>2538</v>
      </c>
      <c r="M388" s="264">
        <v>29.88</v>
      </c>
      <c r="N388" s="263" t="s">
        <v>1698</v>
      </c>
      <c r="O388" s="263" t="s">
        <v>969</v>
      </c>
      <c r="P388" s="263" t="s">
        <v>1575</v>
      </c>
      <c r="Q388" s="263" t="s">
        <v>961</v>
      </c>
      <c r="R388" s="263" t="s">
        <v>971</v>
      </c>
      <c r="S388" s="263" t="s">
        <v>972</v>
      </c>
      <c r="T388" s="263" t="s">
        <v>35</v>
      </c>
      <c r="U388" s="263" t="s">
        <v>961</v>
      </c>
      <c r="V388" s="263" t="s">
        <v>35</v>
      </c>
      <c r="W388" s="263" t="s">
        <v>973</v>
      </c>
      <c r="X388" s="263" t="s">
        <v>961</v>
      </c>
      <c r="Y388" s="272"/>
      <c r="Z388" s="263" t="s">
        <v>961</v>
      </c>
      <c r="AA388" s="263" t="s">
        <v>961</v>
      </c>
      <c r="AB388" s="263" t="s">
        <v>961</v>
      </c>
      <c r="AC388" s="264">
        <v>0</v>
      </c>
    </row>
    <row r="389" spans="1:29" x14ac:dyDescent="0.25">
      <c r="A389" s="271" t="s">
        <v>961</v>
      </c>
      <c r="B389" s="263" t="s">
        <v>962</v>
      </c>
      <c r="C389" s="263" t="s">
        <v>1699</v>
      </c>
      <c r="D389" s="272">
        <v>44316</v>
      </c>
      <c r="E389" s="263" t="s">
        <v>1695</v>
      </c>
      <c r="F389" s="272">
        <v>44318</v>
      </c>
      <c r="G389" s="263" t="s">
        <v>965</v>
      </c>
      <c r="H389" s="263" t="s">
        <v>966</v>
      </c>
      <c r="I389" s="264">
        <v>34016</v>
      </c>
      <c r="J389" s="263" t="s">
        <v>967</v>
      </c>
      <c r="K389" s="263" t="s">
        <v>966</v>
      </c>
      <c r="L389" s="264">
        <v>34016</v>
      </c>
      <c r="M389" s="264">
        <v>400.42</v>
      </c>
      <c r="N389" s="263" t="s">
        <v>1698</v>
      </c>
      <c r="O389" s="263" t="s">
        <v>969</v>
      </c>
      <c r="P389" s="263" t="s">
        <v>1575</v>
      </c>
      <c r="Q389" s="263" t="s">
        <v>961</v>
      </c>
      <c r="R389" s="263" t="s">
        <v>971</v>
      </c>
      <c r="S389" s="263" t="s">
        <v>972</v>
      </c>
      <c r="T389" s="263" t="s">
        <v>35</v>
      </c>
      <c r="U389" s="263" t="s">
        <v>961</v>
      </c>
      <c r="V389" s="263" t="s">
        <v>35</v>
      </c>
      <c r="W389" s="263" t="s">
        <v>973</v>
      </c>
      <c r="X389" s="263" t="s">
        <v>961</v>
      </c>
      <c r="Y389" s="272"/>
      <c r="Z389" s="263" t="s">
        <v>961</v>
      </c>
      <c r="AA389" s="263" t="s">
        <v>961</v>
      </c>
      <c r="AB389" s="263" t="s">
        <v>961</v>
      </c>
      <c r="AC389" s="264">
        <v>0</v>
      </c>
    </row>
    <row r="390" spans="1:29" x14ac:dyDescent="0.25">
      <c r="A390" s="271" t="s">
        <v>961</v>
      </c>
      <c r="B390" s="263" t="s">
        <v>962</v>
      </c>
      <c r="C390" s="263" t="s">
        <v>1700</v>
      </c>
      <c r="D390" s="272">
        <v>44316</v>
      </c>
      <c r="E390" s="263" t="s">
        <v>1695</v>
      </c>
      <c r="F390" s="272">
        <v>44318</v>
      </c>
      <c r="G390" s="263" t="s">
        <v>965</v>
      </c>
      <c r="H390" s="263" t="s">
        <v>966</v>
      </c>
      <c r="I390" s="264">
        <v>15910</v>
      </c>
      <c r="J390" s="263" t="s">
        <v>967</v>
      </c>
      <c r="K390" s="263" t="s">
        <v>966</v>
      </c>
      <c r="L390" s="264">
        <v>15910</v>
      </c>
      <c r="M390" s="264">
        <v>187.29</v>
      </c>
      <c r="N390" s="263" t="s">
        <v>1701</v>
      </c>
      <c r="O390" s="263" t="s">
        <v>969</v>
      </c>
      <c r="P390" s="263" t="s">
        <v>1575</v>
      </c>
      <c r="Q390" s="263" t="s">
        <v>961</v>
      </c>
      <c r="R390" s="263" t="s">
        <v>971</v>
      </c>
      <c r="S390" s="263" t="s">
        <v>972</v>
      </c>
      <c r="T390" s="263" t="s">
        <v>35</v>
      </c>
      <c r="U390" s="263" t="s">
        <v>961</v>
      </c>
      <c r="V390" s="263" t="s">
        <v>35</v>
      </c>
      <c r="W390" s="263" t="s">
        <v>973</v>
      </c>
      <c r="X390" s="263" t="s">
        <v>961</v>
      </c>
      <c r="Y390" s="272"/>
      <c r="Z390" s="263" t="s">
        <v>961</v>
      </c>
      <c r="AA390" s="263" t="s">
        <v>961</v>
      </c>
      <c r="AB390" s="263" t="s">
        <v>961</v>
      </c>
      <c r="AC390" s="264">
        <v>0</v>
      </c>
    </row>
    <row r="391" spans="1:29" x14ac:dyDescent="0.25">
      <c r="A391" s="271" t="s">
        <v>961</v>
      </c>
      <c r="B391" s="263" t="s">
        <v>962</v>
      </c>
      <c r="C391" s="263" t="s">
        <v>1702</v>
      </c>
      <c r="D391" s="272">
        <v>44316</v>
      </c>
      <c r="E391" s="263" t="s">
        <v>1695</v>
      </c>
      <c r="F391" s="272">
        <v>44321</v>
      </c>
      <c r="G391" s="263" t="s">
        <v>965</v>
      </c>
      <c r="H391" s="263" t="s">
        <v>966</v>
      </c>
      <c r="I391" s="264">
        <v>2050</v>
      </c>
      <c r="J391" s="263" t="s">
        <v>967</v>
      </c>
      <c r="K391" s="263" t="s">
        <v>966</v>
      </c>
      <c r="L391" s="264">
        <v>2050</v>
      </c>
      <c r="M391" s="264">
        <v>24.13</v>
      </c>
      <c r="N391" s="263" t="s">
        <v>1703</v>
      </c>
      <c r="O391" s="263" t="s">
        <v>969</v>
      </c>
      <c r="P391" s="263" t="s">
        <v>1575</v>
      </c>
      <c r="Q391" s="263" t="s">
        <v>961</v>
      </c>
      <c r="R391" s="263" t="s">
        <v>971</v>
      </c>
      <c r="S391" s="263" t="s">
        <v>972</v>
      </c>
      <c r="T391" s="263" t="s">
        <v>35</v>
      </c>
      <c r="U391" s="263" t="s">
        <v>961</v>
      </c>
      <c r="V391" s="263" t="s">
        <v>35</v>
      </c>
      <c r="W391" s="263" t="s">
        <v>973</v>
      </c>
      <c r="X391" s="263" t="s">
        <v>961</v>
      </c>
      <c r="Y391" s="272"/>
      <c r="Z391" s="263" t="s">
        <v>961</v>
      </c>
      <c r="AA391" s="263" t="s">
        <v>961</v>
      </c>
      <c r="AB391" s="263" t="s">
        <v>961</v>
      </c>
      <c r="AC391" s="264">
        <v>0</v>
      </c>
    </row>
    <row r="392" spans="1:29" x14ac:dyDescent="0.25">
      <c r="A392" s="271" t="s">
        <v>961</v>
      </c>
      <c r="B392" s="263" t="s">
        <v>962</v>
      </c>
      <c r="C392" s="263" t="s">
        <v>1704</v>
      </c>
      <c r="D392" s="272">
        <v>44316</v>
      </c>
      <c r="E392" s="263" t="s">
        <v>1695</v>
      </c>
      <c r="F392" s="272">
        <v>44321</v>
      </c>
      <c r="G392" s="263" t="s">
        <v>965</v>
      </c>
      <c r="H392" s="263" t="s">
        <v>966</v>
      </c>
      <c r="I392" s="264">
        <v>1892</v>
      </c>
      <c r="J392" s="263" t="s">
        <v>967</v>
      </c>
      <c r="K392" s="263" t="s">
        <v>966</v>
      </c>
      <c r="L392" s="264">
        <v>1892</v>
      </c>
      <c r="M392" s="264">
        <v>22.27</v>
      </c>
      <c r="N392" s="263" t="s">
        <v>1705</v>
      </c>
      <c r="O392" s="263" t="s">
        <v>969</v>
      </c>
      <c r="P392" s="263" t="s">
        <v>1575</v>
      </c>
      <c r="Q392" s="263" t="s">
        <v>961</v>
      </c>
      <c r="R392" s="263" t="s">
        <v>971</v>
      </c>
      <c r="S392" s="263" t="s">
        <v>972</v>
      </c>
      <c r="T392" s="263" t="s">
        <v>35</v>
      </c>
      <c r="U392" s="263" t="s">
        <v>961</v>
      </c>
      <c r="V392" s="263" t="s">
        <v>35</v>
      </c>
      <c r="W392" s="263" t="s">
        <v>973</v>
      </c>
      <c r="X392" s="263" t="s">
        <v>961</v>
      </c>
      <c r="Y392" s="272"/>
      <c r="Z392" s="263" t="s">
        <v>961</v>
      </c>
      <c r="AA392" s="263" t="s">
        <v>961</v>
      </c>
      <c r="AB392" s="263" t="s">
        <v>961</v>
      </c>
      <c r="AC392" s="264">
        <v>0</v>
      </c>
    </row>
    <row r="393" spans="1:29" x14ac:dyDescent="0.25">
      <c r="A393" s="271" t="s">
        <v>961</v>
      </c>
      <c r="B393" s="263" t="s">
        <v>962</v>
      </c>
      <c r="C393" s="263" t="s">
        <v>1706</v>
      </c>
      <c r="D393" s="272">
        <v>44316</v>
      </c>
      <c r="E393" s="263" t="s">
        <v>1695</v>
      </c>
      <c r="F393" s="272">
        <v>44321</v>
      </c>
      <c r="G393" s="263" t="s">
        <v>965</v>
      </c>
      <c r="H393" s="263" t="s">
        <v>966</v>
      </c>
      <c r="I393" s="264">
        <v>2050</v>
      </c>
      <c r="J393" s="263" t="s">
        <v>967</v>
      </c>
      <c r="K393" s="263" t="s">
        <v>966</v>
      </c>
      <c r="L393" s="264">
        <v>2050</v>
      </c>
      <c r="M393" s="264">
        <v>24.13</v>
      </c>
      <c r="N393" s="263" t="s">
        <v>1707</v>
      </c>
      <c r="O393" s="263" t="s">
        <v>969</v>
      </c>
      <c r="P393" s="263" t="s">
        <v>1575</v>
      </c>
      <c r="Q393" s="263" t="s">
        <v>961</v>
      </c>
      <c r="R393" s="263" t="s">
        <v>971</v>
      </c>
      <c r="S393" s="263" t="s">
        <v>972</v>
      </c>
      <c r="T393" s="263" t="s">
        <v>35</v>
      </c>
      <c r="U393" s="263" t="s">
        <v>961</v>
      </c>
      <c r="V393" s="263" t="s">
        <v>35</v>
      </c>
      <c r="W393" s="263" t="s">
        <v>973</v>
      </c>
      <c r="X393" s="263" t="s">
        <v>961</v>
      </c>
      <c r="Y393" s="272"/>
      <c r="Z393" s="263" t="s">
        <v>961</v>
      </c>
      <c r="AA393" s="263" t="s">
        <v>961</v>
      </c>
      <c r="AB393" s="263" t="s">
        <v>961</v>
      </c>
      <c r="AC393" s="264">
        <v>0</v>
      </c>
    </row>
    <row r="394" spans="1:29" x14ac:dyDescent="0.25">
      <c r="A394" s="271" t="s">
        <v>961</v>
      </c>
      <c r="B394" s="263" t="s">
        <v>962</v>
      </c>
      <c r="C394" s="263" t="s">
        <v>1708</v>
      </c>
      <c r="D394" s="272">
        <v>44316</v>
      </c>
      <c r="E394" s="263" t="s">
        <v>1695</v>
      </c>
      <c r="F394" s="272">
        <v>44321</v>
      </c>
      <c r="G394" s="263" t="s">
        <v>965</v>
      </c>
      <c r="H394" s="263" t="s">
        <v>966</v>
      </c>
      <c r="I394" s="264">
        <v>1892</v>
      </c>
      <c r="J394" s="263" t="s">
        <v>967</v>
      </c>
      <c r="K394" s="263" t="s">
        <v>966</v>
      </c>
      <c r="L394" s="264">
        <v>1892</v>
      </c>
      <c r="M394" s="264">
        <v>22.27</v>
      </c>
      <c r="N394" s="263" t="s">
        <v>1709</v>
      </c>
      <c r="O394" s="263" t="s">
        <v>969</v>
      </c>
      <c r="P394" s="263" t="s">
        <v>1575</v>
      </c>
      <c r="Q394" s="263" t="s">
        <v>961</v>
      </c>
      <c r="R394" s="263" t="s">
        <v>971</v>
      </c>
      <c r="S394" s="263" t="s">
        <v>972</v>
      </c>
      <c r="T394" s="263" t="s">
        <v>35</v>
      </c>
      <c r="U394" s="263" t="s">
        <v>961</v>
      </c>
      <c r="V394" s="263" t="s">
        <v>35</v>
      </c>
      <c r="W394" s="263" t="s">
        <v>973</v>
      </c>
      <c r="X394" s="263" t="s">
        <v>961</v>
      </c>
      <c r="Y394" s="272"/>
      <c r="Z394" s="263" t="s">
        <v>961</v>
      </c>
      <c r="AA394" s="263" t="s">
        <v>961</v>
      </c>
      <c r="AB394" s="263" t="s">
        <v>961</v>
      </c>
      <c r="AC394" s="264">
        <v>0</v>
      </c>
    </row>
    <row r="395" spans="1:29" x14ac:dyDescent="0.25">
      <c r="A395" s="271" t="s">
        <v>961</v>
      </c>
      <c r="B395" s="263" t="s">
        <v>962</v>
      </c>
      <c r="C395" s="263" t="s">
        <v>1710</v>
      </c>
      <c r="D395" s="272">
        <v>44316</v>
      </c>
      <c r="E395" s="263" t="s">
        <v>1695</v>
      </c>
      <c r="F395" s="272">
        <v>44321</v>
      </c>
      <c r="G395" s="263" t="s">
        <v>965</v>
      </c>
      <c r="H395" s="263" t="s">
        <v>966</v>
      </c>
      <c r="I395" s="264">
        <v>2050</v>
      </c>
      <c r="J395" s="263" t="s">
        <v>967</v>
      </c>
      <c r="K395" s="263" t="s">
        <v>966</v>
      </c>
      <c r="L395" s="264">
        <v>2050</v>
      </c>
      <c r="M395" s="264">
        <v>24.13</v>
      </c>
      <c r="N395" s="263" t="s">
        <v>1711</v>
      </c>
      <c r="O395" s="263" t="s">
        <v>969</v>
      </c>
      <c r="P395" s="263" t="s">
        <v>1575</v>
      </c>
      <c r="Q395" s="263" t="s">
        <v>961</v>
      </c>
      <c r="R395" s="263" t="s">
        <v>971</v>
      </c>
      <c r="S395" s="263" t="s">
        <v>972</v>
      </c>
      <c r="T395" s="263" t="s">
        <v>35</v>
      </c>
      <c r="U395" s="263" t="s">
        <v>961</v>
      </c>
      <c r="V395" s="263" t="s">
        <v>35</v>
      </c>
      <c r="W395" s="263" t="s">
        <v>973</v>
      </c>
      <c r="X395" s="263" t="s">
        <v>961</v>
      </c>
      <c r="Y395" s="272"/>
      <c r="Z395" s="263" t="s">
        <v>961</v>
      </c>
      <c r="AA395" s="263" t="s">
        <v>961</v>
      </c>
      <c r="AB395" s="263" t="s">
        <v>961</v>
      </c>
      <c r="AC395" s="264">
        <v>0</v>
      </c>
    </row>
    <row r="396" spans="1:29" x14ac:dyDescent="0.25">
      <c r="A396" s="271" t="s">
        <v>961</v>
      </c>
      <c r="B396" s="263" t="s">
        <v>962</v>
      </c>
      <c r="C396" s="263" t="s">
        <v>1712</v>
      </c>
      <c r="D396" s="272">
        <v>44316</v>
      </c>
      <c r="E396" s="263" t="s">
        <v>1695</v>
      </c>
      <c r="F396" s="272">
        <v>44321</v>
      </c>
      <c r="G396" s="263" t="s">
        <v>965</v>
      </c>
      <c r="H396" s="263" t="s">
        <v>966</v>
      </c>
      <c r="I396" s="264">
        <v>1889</v>
      </c>
      <c r="J396" s="263" t="s">
        <v>967</v>
      </c>
      <c r="K396" s="263" t="s">
        <v>966</v>
      </c>
      <c r="L396" s="264">
        <v>1889</v>
      </c>
      <c r="M396" s="264">
        <v>22.24</v>
      </c>
      <c r="N396" s="263" t="s">
        <v>1713</v>
      </c>
      <c r="O396" s="263" t="s">
        <v>969</v>
      </c>
      <c r="P396" s="263" t="s">
        <v>1575</v>
      </c>
      <c r="Q396" s="263" t="s">
        <v>961</v>
      </c>
      <c r="R396" s="263" t="s">
        <v>971</v>
      </c>
      <c r="S396" s="263" t="s">
        <v>972</v>
      </c>
      <c r="T396" s="263" t="s">
        <v>35</v>
      </c>
      <c r="U396" s="263" t="s">
        <v>961</v>
      </c>
      <c r="V396" s="263" t="s">
        <v>35</v>
      </c>
      <c r="W396" s="263" t="s">
        <v>973</v>
      </c>
      <c r="X396" s="263" t="s">
        <v>961</v>
      </c>
      <c r="Y396" s="272"/>
      <c r="Z396" s="263" t="s">
        <v>961</v>
      </c>
      <c r="AA396" s="263" t="s">
        <v>961</v>
      </c>
      <c r="AB396" s="263" t="s">
        <v>961</v>
      </c>
      <c r="AC396" s="264">
        <v>0</v>
      </c>
    </row>
    <row r="397" spans="1:29" x14ac:dyDescent="0.25">
      <c r="A397" s="271" t="s">
        <v>961</v>
      </c>
      <c r="B397" s="263" t="s">
        <v>962</v>
      </c>
      <c r="C397" s="263" t="s">
        <v>1714</v>
      </c>
      <c r="D397" s="272">
        <v>44316</v>
      </c>
      <c r="E397" s="263" t="s">
        <v>1695</v>
      </c>
      <c r="F397" s="272">
        <v>44321</v>
      </c>
      <c r="G397" s="263" t="s">
        <v>965</v>
      </c>
      <c r="H397" s="263" t="s">
        <v>966</v>
      </c>
      <c r="I397" s="264">
        <v>2050</v>
      </c>
      <c r="J397" s="263" t="s">
        <v>967</v>
      </c>
      <c r="K397" s="263" t="s">
        <v>966</v>
      </c>
      <c r="L397" s="264">
        <v>2050</v>
      </c>
      <c r="M397" s="264">
        <v>24.13</v>
      </c>
      <c r="N397" s="263" t="s">
        <v>1715</v>
      </c>
      <c r="O397" s="263" t="s">
        <v>969</v>
      </c>
      <c r="P397" s="263" t="s">
        <v>1575</v>
      </c>
      <c r="Q397" s="263" t="s">
        <v>961</v>
      </c>
      <c r="R397" s="263" t="s">
        <v>971</v>
      </c>
      <c r="S397" s="263" t="s">
        <v>972</v>
      </c>
      <c r="T397" s="263" t="s">
        <v>35</v>
      </c>
      <c r="U397" s="263" t="s">
        <v>961</v>
      </c>
      <c r="V397" s="263" t="s">
        <v>35</v>
      </c>
      <c r="W397" s="263" t="s">
        <v>973</v>
      </c>
      <c r="X397" s="263" t="s">
        <v>961</v>
      </c>
      <c r="Y397" s="272"/>
      <c r="Z397" s="263" t="s">
        <v>961</v>
      </c>
      <c r="AA397" s="263" t="s">
        <v>961</v>
      </c>
      <c r="AB397" s="263" t="s">
        <v>961</v>
      </c>
      <c r="AC397" s="264">
        <v>0</v>
      </c>
    </row>
    <row r="398" spans="1:29" x14ac:dyDescent="0.25">
      <c r="A398" s="271" t="s">
        <v>961</v>
      </c>
      <c r="B398" s="263" t="s">
        <v>962</v>
      </c>
      <c r="C398" s="263" t="s">
        <v>1716</v>
      </c>
      <c r="D398" s="272">
        <v>44316</v>
      </c>
      <c r="E398" s="263" t="s">
        <v>1695</v>
      </c>
      <c r="F398" s="272">
        <v>44321</v>
      </c>
      <c r="G398" s="263" t="s">
        <v>965</v>
      </c>
      <c r="H398" s="263" t="s">
        <v>966</v>
      </c>
      <c r="I398" s="264">
        <v>1889</v>
      </c>
      <c r="J398" s="263" t="s">
        <v>967</v>
      </c>
      <c r="K398" s="263" t="s">
        <v>966</v>
      </c>
      <c r="L398" s="264">
        <v>1889</v>
      </c>
      <c r="M398" s="264">
        <v>22.24</v>
      </c>
      <c r="N398" s="263" t="s">
        <v>1717</v>
      </c>
      <c r="O398" s="263" t="s">
        <v>969</v>
      </c>
      <c r="P398" s="263" t="s">
        <v>1575</v>
      </c>
      <c r="Q398" s="263" t="s">
        <v>961</v>
      </c>
      <c r="R398" s="263" t="s">
        <v>971</v>
      </c>
      <c r="S398" s="263" t="s">
        <v>972</v>
      </c>
      <c r="T398" s="263" t="s">
        <v>35</v>
      </c>
      <c r="U398" s="263" t="s">
        <v>961</v>
      </c>
      <c r="V398" s="263" t="s">
        <v>35</v>
      </c>
      <c r="W398" s="263" t="s">
        <v>973</v>
      </c>
      <c r="X398" s="263" t="s">
        <v>961</v>
      </c>
      <c r="Y398" s="272"/>
      <c r="Z398" s="263" t="s">
        <v>961</v>
      </c>
      <c r="AA398" s="263" t="s">
        <v>961</v>
      </c>
      <c r="AB398" s="263" t="s">
        <v>961</v>
      </c>
      <c r="AC398" s="264">
        <v>0</v>
      </c>
    </row>
    <row r="399" spans="1:29" x14ac:dyDescent="0.25">
      <c r="A399" s="271" t="s">
        <v>961</v>
      </c>
      <c r="B399" s="263" t="s">
        <v>962</v>
      </c>
      <c r="C399" s="263" t="s">
        <v>1718</v>
      </c>
      <c r="D399" s="272">
        <v>44316</v>
      </c>
      <c r="E399" s="263" t="s">
        <v>1695</v>
      </c>
      <c r="F399" s="272">
        <v>44321</v>
      </c>
      <c r="G399" s="263" t="s">
        <v>965</v>
      </c>
      <c r="H399" s="263" t="s">
        <v>966</v>
      </c>
      <c r="I399" s="264">
        <v>2050</v>
      </c>
      <c r="J399" s="263" t="s">
        <v>967</v>
      </c>
      <c r="K399" s="263" t="s">
        <v>966</v>
      </c>
      <c r="L399" s="264">
        <v>2050</v>
      </c>
      <c r="M399" s="264">
        <v>24.13</v>
      </c>
      <c r="N399" s="263" t="s">
        <v>1719</v>
      </c>
      <c r="O399" s="263" t="s">
        <v>969</v>
      </c>
      <c r="P399" s="263" t="s">
        <v>1575</v>
      </c>
      <c r="Q399" s="263" t="s">
        <v>961</v>
      </c>
      <c r="R399" s="263" t="s">
        <v>971</v>
      </c>
      <c r="S399" s="263" t="s">
        <v>972</v>
      </c>
      <c r="T399" s="263" t="s">
        <v>35</v>
      </c>
      <c r="U399" s="263" t="s">
        <v>961</v>
      </c>
      <c r="V399" s="263" t="s">
        <v>35</v>
      </c>
      <c r="W399" s="263" t="s">
        <v>973</v>
      </c>
      <c r="X399" s="263" t="s">
        <v>961</v>
      </c>
      <c r="Y399" s="272"/>
      <c r="Z399" s="263" t="s">
        <v>961</v>
      </c>
      <c r="AA399" s="263" t="s">
        <v>961</v>
      </c>
      <c r="AB399" s="263" t="s">
        <v>961</v>
      </c>
      <c r="AC399" s="264">
        <v>0</v>
      </c>
    </row>
    <row r="400" spans="1:29" x14ac:dyDescent="0.25">
      <c r="A400" s="271" t="s">
        <v>961</v>
      </c>
      <c r="B400" s="263" t="s">
        <v>962</v>
      </c>
      <c r="C400" s="263" t="s">
        <v>1720</v>
      </c>
      <c r="D400" s="272">
        <v>44316</v>
      </c>
      <c r="E400" s="263" t="s">
        <v>1695</v>
      </c>
      <c r="F400" s="272">
        <v>44321</v>
      </c>
      <c r="G400" s="263" t="s">
        <v>965</v>
      </c>
      <c r="H400" s="263" t="s">
        <v>966</v>
      </c>
      <c r="I400" s="264">
        <v>1886</v>
      </c>
      <c r="J400" s="263" t="s">
        <v>967</v>
      </c>
      <c r="K400" s="263" t="s">
        <v>966</v>
      </c>
      <c r="L400" s="264">
        <v>1886</v>
      </c>
      <c r="M400" s="264">
        <v>22.2</v>
      </c>
      <c r="N400" s="263" t="s">
        <v>1721</v>
      </c>
      <c r="O400" s="263" t="s">
        <v>969</v>
      </c>
      <c r="P400" s="263" t="s">
        <v>1575</v>
      </c>
      <c r="Q400" s="263" t="s">
        <v>961</v>
      </c>
      <c r="R400" s="263" t="s">
        <v>971</v>
      </c>
      <c r="S400" s="263" t="s">
        <v>972</v>
      </c>
      <c r="T400" s="263" t="s">
        <v>35</v>
      </c>
      <c r="U400" s="263" t="s">
        <v>961</v>
      </c>
      <c r="V400" s="263" t="s">
        <v>35</v>
      </c>
      <c r="W400" s="263" t="s">
        <v>973</v>
      </c>
      <c r="X400" s="263" t="s">
        <v>961</v>
      </c>
      <c r="Y400" s="272"/>
      <c r="Z400" s="263" t="s">
        <v>961</v>
      </c>
      <c r="AA400" s="263" t="s">
        <v>961</v>
      </c>
      <c r="AB400" s="263" t="s">
        <v>961</v>
      </c>
      <c r="AC400" s="264">
        <v>0</v>
      </c>
    </row>
    <row r="401" spans="1:29" x14ac:dyDescent="0.25">
      <c r="A401" s="271" t="s">
        <v>961</v>
      </c>
      <c r="B401" s="263" t="s">
        <v>962</v>
      </c>
      <c r="C401" s="263" t="s">
        <v>1722</v>
      </c>
      <c r="D401" s="272">
        <v>44316</v>
      </c>
      <c r="E401" s="263" t="s">
        <v>1695</v>
      </c>
      <c r="F401" s="272">
        <v>44321</v>
      </c>
      <c r="G401" s="263" t="s">
        <v>965</v>
      </c>
      <c r="H401" s="263" t="s">
        <v>966</v>
      </c>
      <c r="I401" s="264">
        <v>2050</v>
      </c>
      <c r="J401" s="263" t="s">
        <v>967</v>
      </c>
      <c r="K401" s="263" t="s">
        <v>966</v>
      </c>
      <c r="L401" s="264">
        <v>2050</v>
      </c>
      <c r="M401" s="264">
        <v>24.13</v>
      </c>
      <c r="N401" s="263" t="s">
        <v>1723</v>
      </c>
      <c r="O401" s="263" t="s">
        <v>969</v>
      </c>
      <c r="P401" s="263" t="s">
        <v>1575</v>
      </c>
      <c r="Q401" s="263" t="s">
        <v>961</v>
      </c>
      <c r="R401" s="263" t="s">
        <v>971</v>
      </c>
      <c r="S401" s="263" t="s">
        <v>972</v>
      </c>
      <c r="T401" s="263" t="s">
        <v>35</v>
      </c>
      <c r="U401" s="263" t="s">
        <v>961</v>
      </c>
      <c r="V401" s="263" t="s">
        <v>35</v>
      </c>
      <c r="W401" s="263" t="s">
        <v>973</v>
      </c>
      <c r="X401" s="263" t="s">
        <v>961</v>
      </c>
      <c r="Y401" s="272"/>
      <c r="Z401" s="263" t="s">
        <v>961</v>
      </c>
      <c r="AA401" s="263" t="s">
        <v>961</v>
      </c>
      <c r="AB401" s="263" t="s">
        <v>961</v>
      </c>
      <c r="AC401" s="264">
        <v>0</v>
      </c>
    </row>
    <row r="402" spans="1:29" x14ac:dyDescent="0.25">
      <c r="A402" s="271" t="s">
        <v>961</v>
      </c>
      <c r="B402" s="263" t="s">
        <v>962</v>
      </c>
      <c r="C402" s="263" t="s">
        <v>1724</v>
      </c>
      <c r="D402" s="272">
        <v>44316</v>
      </c>
      <c r="E402" s="263" t="s">
        <v>1695</v>
      </c>
      <c r="F402" s="272">
        <v>44321</v>
      </c>
      <c r="G402" s="263" t="s">
        <v>965</v>
      </c>
      <c r="H402" s="263" t="s">
        <v>966</v>
      </c>
      <c r="I402" s="264">
        <v>1892</v>
      </c>
      <c r="J402" s="263" t="s">
        <v>967</v>
      </c>
      <c r="K402" s="263" t="s">
        <v>966</v>
      </c>
      <c r="L402" s="264">
        <v>1892</v>
      </c>
      <c r="M402" s="264">
        <v>22.27</v>
      </c>
      <c r="N402" s="263" t="s">
        <v>1725</v>
      </c>
      <c r="O402" s="263" t="s">
        <v>969</v>
      </c>
      <c r="P402" s="263" t="s">
        <v>1575</v>
      </c>
      <c r="Q402" s="263" t="s">
        <v>961</v>
      </c>
      <c r="R402" s="263" t="s">
        <v>971</v>
      </c>
      <c r="S402" s="263" t="s">
        <v>972</v>
      </c>
      <c r="T402" s="263" t="s">
        <v>35</v>
      </c>
      <c r="U402" s="263" t="s">
        <v>961</v>
      </c>
      <c r="V402" s="263" t="s">
        <v>35</v>
      </c>
      <c r="W402" s="263" t="s">
        <v>973</v>
      </c>
      <c r="X402" s="263" t="s">
        <v>961</v>
      </c>
      <c r="Y402" s="272"/>
      <c r="Z402" s="263" t="s">
        <v>961</v>
      </c>
      <c r="AA402" s="263" t="s">
        <v>961</v>
      </c>
      <c r="AB402" s="263" t="s">
        <v>961</v>
      </c>
      <c r="AC402" s="264">
        <v>0</v>
      </c>
    </row>
    <row r="403" spans="1:29" x14ac:dyDescent="0.25">
      <c r="A403" s="271" t="s">
        <v>961</v>
      </c>
      <c r="B403" s="263" t="s">
        <v>962</v>
      </c>
      <c r="C403" s="263" t="s">
        <v>1726</v>
      </c>
      <c r="D403" s="272">
        <v>44316</v>
      </c>
      <c r="E403" s="263" t="s">
        <v>1695</v>
      </c>
      <c r="F403" s="272">
        <v>44321</v>
      </c>
      <c r="G403" s="263" t="s">
        <v>965</v>
      </c>
      <c r="H403" s="263" t="s">
        <v>966</v>
      </c>
      <c r="I403" s="264">
        <v>2191</v>
      </c>
      <c r="J403" s="263" t="s">
        <v>967</v>
      </c>
      <c r="K403" s="263" t="s">
        <v>966</v>
      </c>
      <c r="L403" s="264">
        <v>2191</v>
      </c>
      <c r="M403" s="264">
        <v>25.79</v>
      </c>
      <c r="N403" s="263" t="s">
        <v>1727</v>
      </c>
      <c r="O403" s="263" t="s">
        <v>969</v>
      </c>
      <c r="P403" s="263" t="s">
        <v>1575</v>
      </c>
      <c r="Q403" s="263" t="s">
        <v>961</v>
      </c>
      <c r="R403" s="263" t="s">
        <v>971</v>
      </c>
      <c r="S403" s="263" t="s">
        <v>972</v>
      </c>
      <c r="T403" s="263" t="s">
        <v>35</v>
      </c>
      <c r="U403" s="263" t="s">
        <v>961</v>
      </c>
      <c r="V403" s="263" t="s">
        <v>35</v>
      </c>
      <c r="W403" s="263" t="s">
        <v>973</v>
      </c>
      <c r="X403" s="263" t="s">
        <v>961</v>
      </c>
      <c r="Y403" s="272"/>
      <c r="Z403" s="263" t="s">
        <v>961</v>
      </c>
      <c r="AA403" s="263" t="s">
        <v>961</v>
      </c>
      <c r="AB403" s="263" t="s">
        <v>961</v>
      </c>
      <c r="AC403" s="264">
        <v>0</v>
      </c>
    </row>
    <row r="404" spans="1:29" x14ac:dyDescent="0.25">
      <c r="A404" s="271" t="s">
        <v>961</v>
      </c>
      <c r="B404" s="263" t="s">
        <v>962</v>
      </c>
      <c r="C404" s="263" t="s">
        <v>1728</v>
      </c>
      <c r="D404" s="272">
        <v>44316</v>
      </c>
      <c r="E404" s="263" t="s">
        <v>1695</v>
      </c>
      <c r="F404" s="272">
        <v>44321</v>
      </c>
      <c r="G404" s="263" t="s">
        <v>965</v>
      </c>
      <c r="H404" s="263" t="s">
        <v>966</v>
      </c>
      <c r="I404" s="264">
        <v>2253</v>
      </c>
      <c r="J404" s="263" t="s">
        <v>967</v>
      </c>
      <c r="K404" s="263" t="s">
        <v>966</v>
      </c>
      <c r="L404" s="264">
        <v>2253</v>
      </c>
      <c r="M404" s="264">
        <v>26.52</v>
      </c>
      <c r="N404" s="263" t="s">
        <v>1729</v>
      </c>
      <c r="O404" s="263" t="s">
        <v>969</v>
      </c>
      <c r="P404" s="263" t="s">
        <v>1575</v>
      </c>
      <c r="Q404" s="263" t="s">
        <v>961</v>
      </c>
      <c r="R404" s="263" t="s">
        <v>971</v>
      </c>
      <c r="S404" s="263" t="s">
        <v>972</v>
      </c>
      <c r="T404" s="263" t="s">
        <v>35</v>
      </c>
      <c r="U404" s="263" t="s">
        <v>961</v>
      </c>
      <c r="V404" s="263" t="s">
        <v>35</v>
      </c>
      <c r="W404" s="263" t="s">
        <v>973</v>
      </c>
      <c r="X404" s="263" t="s">
        <v>961</v>
      </c>
      <c r="Y404" s="272"/>
      <c r="Z404" s="263" t="s">
        <v>961</v>
      </c>
      <c r="AA404" s="263" t="s">
        <v>961</v>
      </c>
      <c r="AB404" s="263" t="s">
        <v>961</v>
      </c>
      <c r="AC404" s="264">
        <v>0</v>
      </c>
    </row>
    <row r="405" spans="1:29" x14ac:dyDescent="0.25">
      <c r="A405" s="271" t="s">
        <v>961</v>
      </c>
      <c r="B405" s="263" t="s">
        <v>962</v>
      </c>
      <c r="C405" s="263" t="s">
        <v>1730</v>
      </c>
      <c r="D405" s="272">
        <v>44316</v>
      </c>
      <c r="E405" s="263" t="s">
        <v>1695</v>
      </c>
      <c r="F405" s="272">
        <v>44321</v>
      </c>
      <c r="G405" s="263" t="s">
        <v>965</v>
      </c>
      <c r="H405" s="263" t="s">
        <v>966</v>
      </c>
      <c r="I405" s="264">
        <v>2202</v>
      </c>
      <c r="J405" s="263" t="s">
        <v>967</v>
      </c>
      <c r="K405" s="263" t="s">
        <v>966</v>
      </c>
      <c r="L405" s="264">
        <v>2202</v>
      </c>
      <c r="M405" s="264">
        <v>25.92</v>
      </c>
      <c r="N405" s="263" t="s">
        <v>1731</v>
      </c>
      <c r="O405" s="263" t="s">
        <v>969</v>
      </c>
      <c r="P405" s="263" t="s">
        <v>1575</v>
      </c>
      <c r="Q405" s="263" t="s">
        <v>961</v>
      </c>
      <c r="R405" s="263" t="s">
        <v>971</v>
      </c>
      <c r="S405" s="263" t="s">
        <v>972</v>
      </c>
      <c r="T405" s="263" t="s">
        <v>35</v>
      </c>
      <c r="U405" s="263" t="s">
        <v>961</v>
      </c>
      <c r="V405" s="263" t="s">
        <v>35</v>
      </c>
      <c r="W405" s="263" t="s">
        <v>973</v>
      </c>
      <c r="X405" s="263" t="s">
        <v>961</v>
      </c>
      <c r="Y405" s="272"/>
      <c r="Z405" s="263" t="s">
        <v>961</v>
      </c>
      <c r="AA405" s="263" t="s">
        <v>961</v>
      </c>
      <c r="AB405" s="263" t="s">
        <v>961</v>
      </c>
      <c r="AC405" s="264">
        <v>0</v>
      </c>
    </row>
    <row r="406" spans="1:29" x14ac:dyDescent="0.25">
      <c r="A406" s="271" t="s">
        <v>961</v>
      </c>
      <c r="B406" s="263" t="s">
        <v>962</v>
      </c>
      <c r="C406" s="263" t="s">
        <v>1732</v>
      </c>
      <c r="D406" s="272">
        <v>44316</v>
      </c>
      <c r="E406" s="263" t="s">
        <v>1695</v>
      </c>
      <c r="F406" s="272">
        <v>44321</v>
      </c>
      <c r="G406" s="263" t="s">
        <v>965</v>
      </c>
      <c r="H406" s="263" t="s">
        <v>966</v>
      </c>
      <c r="I406" s="264">
        <v>2191</v>
      </c>
      <c r="J406" s="263" t="s">
        <v>967</v>
      </c>
      <c r="K406" s="263" t="s">
        <v>966</v>
      </c>
      <c r="L406" s="264">
        <v>2191</v>
      </c>
      <c r="M406" s="264">
        <v>25.79</v>
      </c>
      <c r="N406" s="263" t="s">
        <v>1733</v>
      </c>
      <c r="O406" s="263" t="s">
        <v>969</v>
      </c>
      <c r="P406" s="263" t="s">
        <v>1575</v>
      </c>
      <c r="Q406" s="263" t="s">
        <v>961</v>
      </c>
      <c r="R406" s="263" t="s">
        <v>971</v>
      </c>
      <c r="S406" s="263" t="s">
        <v>972</v>
      </c>
      <c r="T406" s="263" t="s">
        <v>35</v>
      </c>
      <c r="U406" s="263" t="s">
        <v>961</v>
      </c>
      <c r="V406" s="263" t="s">
        <v>35</v>
      </c>
      <c r="W406" s="263" t="s">
        <v>973</v>
      </c>
      <c r="X406" s="263" t="s">
        <v>961</v>
      </c>
      <c r="Y406" s="272"/>
      <c r="Z406" s="263" t="s">
        <v>961</v>
      </c>
      <c r="AA406" s="263" t="s">
        <v>961</v>
      </c>
      <c r="AB406" s="263" t="s">
        <v>961</v>
      </c>
      <c r="AC406" s="264">
        <v>0</v>
      </c>
    </row>
    <row r="407" spans="1:29" x14ac:dyDescent="0.25">
      <c r="A407" s="271" t="s">
        <v>961</v>
      </c>
      <c r="B407" s="263" t="s">
        <v>962</v>
      </c>
      <c r="C407" s="263" t="s">
        <v>1734</v>
      </c>
      <c r="D407" s="272">
        <v>44316</v>
      </c>
      <c r="E407" s="263" t="s">
        <v>1695</v>
      </c>
      <c r="F407" s="272">
        <v>44321</v>
      </c>
      <c r="G407" s="263" t="s">
        <v>965</v>
      </c>
      <c r="H407" s="263" t="s">
        <v>966</v>
      </c>
      <c r="I407" s="264">
        <v>2056</v>
      </c>
      <c r="J407" s="263" t="s">
        <v>967</v>
      </c>
      <c r="K407" s="263" t="s">
        <v>966</v>
      </c>
      <c r="L407" s="264">
        <v>2056</v>
      </c>
      <c r="M407" s="264">
        <v>24.2</v>
      </c>
      <c r="N407" s="263" t="s">
        <v>1735</v>
      </c>
      <c r="O407" s="263" t="s">
        <v>969</v>
      </c>
      <c r="P407" s="263" t="s">
        <v>1575</v>
      </c>
      <c r="Q407" s="263" t="s">
        <v>961</v>
      </c>
      <c r="R407" s="263" t="s">
        <v>971</v>
      </c>
      <c r="S407" s="263" t="s">
        <v>972</v>
      </c>
      <c r="T407" s="263" t="s">
        <v>35</v>
      </c>
      <c r="U407" s="263" t="s">
        <v>961</v>
      </c>
      <c r="V407" s="263" t="s">
        <v>35</v>
      </c>
      <c r="W407" s="263" t="s">
        <v>973</v>
      </c>
      <c r="X407" s="263" t="s">
        <v>961</v>
      </c>
      <c r="Y407" s="272"/>
      <c r="Z407" s="263" t="s">
        <v>961</v>
      </c>
      <c r="AA407" s="263" t="s">
        <v>961</v>
      </c>
      <c r="AB407" s="263" t="s">
        <v>961</v>
      </c>
      <c r="AC407" s="264">
        <v>0</v>
      </c>
    </row>
    <row r="408" spans="1:29" x14ac:dyDescent="0.25">
      <c r="A408" s="271" t="s">
        <v>961</v>
      </c>
      <c r="B408" s="263" t="s">
        <v>962</v>
      </c>
      <c r="C408" s="263" t="s">
        <v>1736</v>
      </c>
      <c r="D408" s="272">
        <v>44316</v>
      </c>
      <c r="E408" s="263" t="s">
        <v>1695</v>
      </c>
      <c r="F408" s="272">
        <v>44321</v>
      </c>
      <c r="G408" s="263" t="s">
        <v>965</v>
      </c>
      <c r="H408" s="263" t="s">
        <v>966</v>
      </c>
      <c r="I408" s="264">
        <v>1892</v>
      </c>
      <c r="J408" s="263" t="s">
        <v>967</v>
      </c>
      <c r="K408" s="263" t="s">
        <v>966</v>
      </c>
      <c r="L408" s="264">
        <v>1892</v>
      </c>
      <c r="M408" s="264">
        <v>22.27</v>
      </c>
      <c r="N408" s="263" t="s">
        <v>1737</v>
      </c>
      <c r="O408" s="263" t="s">
        <v>969</v>
      </c>
      <c r="P408" s="263" t="s">
        <v>1575</v>
      </c>
      <c r="Q408" s="263" t="s">
        <v>961</v>
      </c>
      <c r="R408" s="263" t="s">
        <v>971</v>
      </c>
      <c r="S408" s="263" t="s">
        <v>972</v>
      </c>
      <c r="T408" s="263" t="s">
        <v>35</v>
      </c>
      <c r="U408" s="263" t="s">
        <v>961</v>
      </c>
      <c r="V408" s="263" t="s">
        <v>35</v>
      </c>
      <c r="W408" s="263" t="s">
        <v>973</v>
      </c>
      <c r="X408" s="263" t="s">
        <v>961</v>
      </c>
      <c r="Y408" s="272"/>
      <c r="Z408" s="263" t="s">
        <v>961</v>
      </c>
      <c r="AA408" s="263" t="s">
        <v>961</v>
      </c>
      <c r="AB408" s="263" t="s">
        <v>961</v>
      </c>
      <c r="AC408" s="264">
        <v>0</v>
      </c>
    </row>
    <row r="409" spans="1:29" x14ac:dyDescent="0.25">
      <c r="A409" s="271" t="s">
        <v>961</v>
      </c>
      <c r="B409" s="263" t="s">
        <v>962</v>
      </c>
      <c r="C409" s="263" t="s">
        <v>1738</v>
      </c>
      <c r="D409" s="272">
        <v>44316</v>
      </c>
      <c r="E409" s="263" t="s">
        <v>1695</v>
      </c>
      <c r="F409" s="272">
        <v>44321</v>
      </c>
      <c r="G409" s="263" t="s">
        <v>965</v>
      </c>
      <c r="H409" s="263" t="s">
        <v>966</v>
      </c>
      <c r="I409" s="264">
        <v>1889</v>
      </c>
      <c r="J409" s="263" t="s">
        <v>967</v>
      </c>
      <c r="K409" s="263" t="s">
        <v>966</v>
      </c>
      <c r="L409" s="264">
        <v>1889</v>
      </c>
      <c r="M409" s="264">
        <v>22.24</v>
      </c>
      <c r="N409" s="263" t="s">
        <v>1739</v>
      </c>
      <c r="O409" s="263" t="s">
        <v>969</v>
      </c>
      <c r="P409" s="263" t="s">
        <v>1575</v>
      </c>
      <c r="Q409" s="263" t="s">
        <v>961</v>
      </c>
      <c r="R409" s="263" t="s">
        <v>971</v>
      </c>
      <c r="S409" s="263" t="s">
        <v>972</v>
      </c>
      <c r="T409" s="263" t="s">
        <v>35</v>
      </c>
      <c r="U409" s="263" t="s">
        <v>961</v>
      </c>
      <c r="V409" s="263" t="s">
        <v>35</v>
      </c>
      <c r="W409" s="263" t="s">
        <v>973</v>
      </c>
      <c r="X409" s="263" t="s">
        <v>961</v>
      </c>
      <c r="Y409" s="272"/>
      <c r="Z409" s="263" t="s">
        <v>961</v>
      </c>
      <c r="AA409" s="263" t="s">
        <v>961</v>
      </c>
      <c r="AB409" s="263" t="s">
        <v>961</v>
      </c>
      <c r="AC409" s="264">
        <v>0</v>
      </c>
    </row>
    <row r="410" spans="1:29" x14ac:dyDescent="0.25">
      <c r="A410" s="271" t="s">
        <v>961</v>
      </c>
      <c r="B410" s="263" t="s">
        <v>962</v>
      </c>
      <c r="C410" s="263" t="s">
        <v>1740</v>
      </c>
      <c r="D410" s="272">
        <v>44316</v>
      </c>
      <c r="E410" s="263" t="s">
        <v>1695</v>
      </c>
      <c r="F410" s="272">
        <v>44321</v>
      </c>
      <c r="G410" s="263" t="s">
        <v>965</v>
      </c>
      <c r="H410" s="263" t="s">
        <v>966</v>
      </c>
      <c r="I410" s="264">
        <v>2216</v>
      </c>
      <c r="J410" s="263" t="s">
        <v>967</v>
      </c>
      <c r="K410" s="263" t="s">
        <v>966</v>
      </c>
      <c r="L410" s="264">
        <v>2216</v>
      </c>
      <c r="M410" s="264">
        <v>26.09</v>
      </c>
      <c r="N410" s="263" t="s">
        <v>1741</v>
      </c>
      <c r="O410" s="263" t="s">
        <v>969</v>
      </c>
      <c r="P410" s="263" t="s">
        <v>1575</v>
      </c>
      <c r="Q410" s="263" t="s">
        <v>961</v>
      </c>
      <c r="R410" s="263" t="s">
        <v>971</v>
      </c>
      <c r="S410" s="263" t="s">
        <v>972</v>
      </c>
      <c r="T410" s="263" t="s">
        <v>35</v>
      </c>
      <c r="U410" s="263" t="s">
        <v>961</v>
      </c>
      <c r="V410" s="263" t="s">
        <v>35</v>
      </c>
      <c r="W410" s="263" t="s">
        <v>973</v>
      </c>
      <c r="X410" s="263" t="s">
        <v>961</v>
      </c>
      <c r="Y410" s="272"/>
      <c r="Z410" s="263" t="s">
        <v>961</v>
      </c>
      <c r="AA410" s="263" t="s">
        <v>961</v>
      </c>
      <c r="AB410" s="263" t="s">
        <v>961</v>
      </c>
      <c r="AC410" s="264">
        <v>0</v>
      </c>
    </row>
    <row r="411" spans="1:29" x14ac:dyDescent="0.25">
      <c r="A411" s="271" t="s">
        <v>961</v>
      </c>
      <c r="B411" s="263" t="s">
        <v>962</v>
      </c>
      <c r="C411" s="263" t="s">
        <v>1742</v>
      </c>
      <c r="D411" s="272">
        <v>44316</v>
      </c>
      <c r="E411" s="263" t="s">
        <v>1695</v>
      </c>
      <c r="F411" s="272">
        <v>44321</v>
      </c>
      <c r="G411" s="263" t="s">
        <v>965</v>
      </c>
      <c r="H411" s="263" t="s">
        <v>966</v>
      </c>
      <c r="I411" s="264">
        <v>4613</v>
      </c>
      <c r="J411" s="263" t="s">
        <v>967</v>
      </c>
      <c r="K411" s="263" t="s">
        <v>966</v>
      </c>
      <c r="L411" s="264">
        <v>4613</v>
      </c>
      <c r="M411" s="264">
        <v>54.3</v>
      </c>
      <c r="N411" s="263" t="s">
        <v>1743</v>
      </c>
      <c r="O411" s="263" t="s">
        <v>969</v>
      </c>
      <c r="P411" s="263" t="s">
        <v>1575</v>
      </c>
      <c r="Q411" s="263" t="s">
        <v>961</v>
      </c>
      <c r="R411" s="263" t="s">
        <v>971</v>
      </c>
      <c r="S411" s="263" t="s">
        <v>972</v>
      </c>
      <c r="T411" s="263" t="s">
        <v>35</v>
      </c>
      <c r="U411" s="263" t="s">
        <v>961</v>
      </c>
      <c r="V411" s="263" t="s">
        <v>35</v>
      </c>
      <c r="W411" s="263" t="s">
        <v>973</v>
      </c>
      <c r="X411" s="263" t="s">
        <v>961</v>
      </c>
      <c r="Y411" s="272"/>
      <c r="Z411" s="263" t="s">
        <v>961</v>
      </c>
      <c r="AA411" s="263" t="s">
        <v>961</v>
      </c>
      <c r="AB411" s="263" t="s">
        <v>961</v>
      </c>
      <c r="AC411" s="264">
        <v>0</v>
      </c>
    </row>
    <row r="412" spans="1:29" x14ac:dyDescent="0.25">
      <c r="A412" s="271" t="s">
        <v>961</v>
      </c>
      <c r="B412" s="263" t="s">
        <v>962</v>
      </c>
      <c r="C412" s="263" t="s">
        <v>1744</v>
      </c>
      <c r="D412" s="272">
        <v>44316</v>
      </c>
      <c r="E412" s="263" t="s">
        <v>1695</v>
      </c>
      <c r="F412" s="272">
        <v>44321</v>
      </c>
      <c r="G412" s="263" t="s">
        <v>965</v>
      </c>
      <c r="H412" s="263" t="s">
        <v>966</v>
      </c>
      <c r="I412" s="264">
        <v>2747</v>
      </c>
      <c r="J412" s="263" t="s">
        <v>967</v>
      </c>
      <c r="K412" s="263" t="s">
        <v>966</v>
      </c>
      <c r="L412" s="264">
        <v>2747</v>
      </c>
      <c r="M412" s="264">
        <v>32.340000000000003</v>
      </c>
      <c r="N412" s="263" t="s">
        <v>1745</v>
      </c>
      <c r="O412" s="263" t="s">
        <v>969</v>
      </c>
      <c r="P412" s="263" t="s">
        <v>1575</v>
      </c>
      <c r="Q412" s="263" t="s">
        <v>961</v>
      </c>
      <c r="R412" s="263" t="s">
        <v>971</v>
      </c>
      <c r="S412" s="263" t="s">
        <v>972</v>
      </c>
      <c r="T412" s="263" t="s">
        <v>35</v>
      </c>
      <c r="U412" s="263" t="s">
        <v>961</v>
      </c>
      <c r="V412" s="263" t="s">
        <v>35</v>
      </c>
      <c r="W412" s="263" t="s">
        <v>973</v>
      </c>
      <c r="X412" s="263" t="s">
        <v>961</v>
      </c>
      <c r="Y412" s="272"/>
      <c r="Z412" s="263" t="s">
        <v>961</v>
      </c>
      <c r="AA412" s="263" t="s">
        <v>961</v>
      </c>
      <c r="AB412" s="263" t="s">
        <v>961</v>
      </c>
      <c r="AC412" s="264">
        <v>0</v>
      </c>
    </row>
    <row r="413" spans="1:29" x14ac:dyDescent="0.25">
      <c r="A413" s="271" t="s">
        <v>961</v>
      </c>
      <c r="B413" s="263" t="s">
        <v>962</v>
      </c>
      <c r="C413" s="263" t="s">
        <v>1746</v>
      </c>
      <c r="D413" s="272">
        <v>44316</v>
      </c>
      <c r="E413" s="263" t="s">
        <v>1695</v>
      </c>
      <c r="F413" s="272">
        <v>44321</v>
      </c>
      <c r="G413" s="263" t="s">
        <v>965</v>
      </c>
      <c r="H413" s="263" t="s">
        <v>966</v>
      </c>
      <c r="I413" s="264">
        <v>2830</v>
      </c>
      <c r="J413" s="263" t="s">
        <v>967</v>
      </c>
      <c r="K413" s="263" t="s">
        <v>966</v>
      </c>
      <c r="L413" s="264">
        <v>2830</v>
      </c>
      <c r="M413" s="264">
        <v>33.31</v>
      </c>
      <c r="N413" s="263" t="s">
        <v>1747</v>
      </c>
      <c r="O413" s="263" t="s">
        <v>969</v>
      </c>
      <c r="P413" s="263" t="s">
        <v>1575</v>
      </c>
      <c r="Q413" s="263" t="s">
        <v>961</v>
      </c>
      <c r="R413" s="263" t="s">
        <v>971</v>
      </c>
      <c r="S413" s="263" t="s">
        <v>972</v>
      </c>
      <c r="T413" s="263" t="s">
        <v>35</v>
      </c>
      <c r="U413" s="263" t="s">
        <v>961</v>
      </c>
      <c r="V413" s="263" t="s">
        <v>35</v>
      </c>
      <c r="W413" s="263" t="s">
        <v>973</v>
      </c>
      <c r="X413" s="263" t="s">
        <v>961</v>
      </c>
      <c r="Y413" s="272"/>
      <c r="Z413" s="263" t="s">
        <v>961</v>
      </c>
      <c r="AA413" s="263" t="s">
        <v>961</v>
      </c>
      <c r="AB413" s="263" t="s">
        <v>961</v>
      </c>
      <c r="AC413" s="264">
        <v>0</v>
      </c>
    </row>
    <row r="414" spans="1:29" x14ac:dyDescent="0.25">
      <c r="A414" s="271" t="s">
        <v>961</v>
      </c>
      <c r="B414" s="263" t="s">
        <v>962</v>
      </c>
      <c r="C414" s="263" t="s">
        <v>1748</v>
      </c>
      <c r="D414" s="272">
        <v>44316</v>
      </c>
      <c r="E414" s="263" t="s">
        <v>1695</v>
      </c>
      <c r="F414" s="272">
        <v>44321</v>
      </c>
      <c r="G414" s="263" t="s">
        <v>965</v>
      </c>
      <c r="H414" s="263" t="s">
        <v>966</v>
      </c>
      <c r="I414" s="264">
        <v>1980</v>
      </c>
      <c r="J414" s="263" t="s">
        <v>967</v>
      </c>
      <c r="K414" s="263" t="s">
        <v>966</v>
      </c>
      <c r="L414" s="264">
        <v>1980</v>
      </c>
      <c r="M414" s="264">
        <v>23.31</v>
      </c>
      <c r="N414" s="263" t="s">
        <v>1749</v>
      </c>
      <c r="O414" s="263" t="s">
        <v>969</v>
      </c>
      <c r="P414" s="263" t="s">
        <v>1575</v>
      </c>
      <c r="Q414" s="263" t="s">
        <v>961</v>
      </c>
      <c r="R414" s="263" t="s">
        <v>971</v>
      </c>
      <c r="S414" s="263" t="s">
        <v>972</v>
      </c>
      <c r="T414" s="263" t="s">
        <v>35</v>
      </c>
      <c r="U414" s="263" t="s">
        <v>961</v>
      </c>
      <c r="V414" s="263" t="s">
        <v>35</v>
      </c>
      <c r="W414" s="263" t="s">
        <v>973</v>
      </c>
      <c r="X414" s="263" t="s">
        <v>961</v>
      </c>
      <c r="Y414" s="272"/>
      <c r="Z414" s="263" t="s">
        <v>961</v>
      </c>
      <c r="AA414" s="263" t="s">
        <v>961</v>
      </c>
      <c r="AB414" s="263" t="s">
        <v>961</v>
      </c>
      <c r="AC414" s="264">
        <v>0</v>
      </c>
    </row>
    <row r="415" spans="1:29" x14ac:dyDescent="0.25">
      <c r="A415" s="271" t="s">
        <v>961</v>
      </c>
      <c r="B415" s="263" t="s">
        <v>962</v>
      </c>
      <c r="C415" s="263" t="s">
        <v>1750</v>
      </c>
      <c r="D415" s="272">
        <v>44316</v>
      </c>
      <c r="E415" s="263" t="s">
        <v>1695</v>
      </c>
      <c r="F415" s="272">
        <v>44321</v>
      </c>
      <c r="G415" s="263" t="s">
        <v>965</v>
      </c>
      <c r="H415" s="263" t="s">
        <v>966</v>
      </c>
      <c r="I415" s="264">
        <v>1989</v>
      </c>
      <c r="J415" s="263" t="s">
        <v>967</v>
      </c>
      <c r="K415" s="263" t="s">
        <v>966</v>
      </c>
      <c r="L415" s="264">
        <v>1989</v>
      </c>
      <c r="M415" s="264">
        <v>23.41</v>
      </c>
      <c r="N415" s="263" t="s">
        <v>1751</v>
      </c>
      <c r="O415" s="263" t="s">
        <v>969</v>
      </c>
      <c r="P415" s="263" t="s">
        <v>1575</v>
      </c>
      <c r="Q415" s="263" t="s">
        <v>961</v>
      </c>
      <c r="R415" s="263" t="s">
        <v>971</v>
      </c>
      <c r="S415" s="263" t="s">
        <v>972</v>
      </c>
      <c r="T415" s="263" t="s">
        <v>35</v>
      </c>
      <c r="U415" s="263" t="s">
        <v>961</v>
      </c>
      <c r="V415" s="263" t="s">
        <v>35</v>
      </c>
      <c r="W415" s="263" t="s">
        <v>973</v>
      </c>
      <c r="X415" s="263" t="s">
        <v>961</v>
      </c>
      <c r="Y415" s="272"/>
      <c r="Z415" s="263" t="s">
        <v>961</v>
      </c>
      <c r="AA415" s="263" t="s">
        <v>961</v>
      </c>
      <c r="AB415" s="263" t="s">
        <v>961</v>
      </c>
      <c r="AC415" s="264">
        <v>0</v>
      </c>
    </row>
    <row r="416" spans="1:29" x14ac:dyDescent="0.25">
      <c r="A416" s="271" t="s">
        <v>961</v>
      </c>
      <c r="B416" s="263" t="s">
        <v>962</v>
      </c>
      <c r="C416" s="263" t="s">
        <v>1752</v>
      </c>
      <c r="D416" s="272">
        <v>44316</v>
      </c>
      <c r="E416" s="263" t="s">
        <v>1753</v>
      </c>
      <c r="F416" s="272">
        <v>44318</v>
      </c>
      <c r="G416" s="263" t="s">
        <v>965</v>
      </c>
      <c r="H416" s="263" t="s">
        <v>966</v>
      </c>
      <c r="I416" s="264">
        <v>400</v>
      </c>
      <c r="J416" s="263" t="s">
        <v>967</v>
      </c>
      <c r="K416" s="263" t="s">
        <v>966</v>
      </c>
      <c r="L416" s="264">
        <v>400</v>
      </c>
      <c r="M416" s="264">
        <v>4.71</v>
      </c>
      <c r="N416" s="263" t="s">
        <v>1754</v>
      </c>
      <c r="O416" s="263" t="s">
        <v>969</v>
      </c>
      <c r="P416" s="263" t="s">
        <v>1575</v>
      </c>
      <c r="Q416" s="263" t="s">
        <v>961</v>
      </c>
      <c r="R416" s="263" t="s">
        <v>971</v>
      </c>
      <c r="S416" s="263" t="s">
        <v>972</v>
      </c>
      <c r="T416" s="263" t="s">
        <v>35</v>
      </c>
      <c r="U416" s="263" t="s">
        <v>961</v>
      </c>
      <c r="V416" s="263" t="s">
        <v>35</v>
      </c>
      <c r="W416" s="263" t="s">
        <v>973</v>
      </c>
      <c r="X416" s="263" t="s">
        <v>961</v>
      </c>
      <c r="Y416" s="272"/>
      <c r="Z416" s="263" t="s">
        <v>961</v>
      </c>
      <c r="AA416" s="263" t="s">
        <v>961</v>
      </c>
      <c r="AB416" s="263" t="s">
        <v>961</v>
      </c>
      <c r="AC416" s="264">
        <v>0</v>
      </c>
    </row>
    <row r="417" spans="1:29" x14ac:dyDescent="0.25">
      <c r="A417" s="271" t="s">
        <v>961</v>
      </c>
      <c r="B417" s="263" t="s">
        <v>962</v>
      </c>
      <c r="C417" s="263" t="s">
        <v>1755</v>
      </c>
      <c r="D417" s="272">
        <v>44316</v>
      </c>
      <c r="E417" s="263" t="s">
        <v>1753</v>
      </c>
      <c r="F417" s="272">
        <v>44318</v>
      </c>
      <c r="G417" s="263" t="s">
        <v>965</v>
      </c>
      <c r="H417" s="263" t="s">
        <v>966</v>
      </c>
      <c r="I417" s="264">
        <v>14569</v>
      </c>
      <c r="J417" s="263" t="s">
        <v>967</v>
      </c>
      <c r="K417" s="263" t="s">
        <v>966</v>
      </c>
      <c r="L417" s="264">
        <v>14569</v>
      </c>
      <c r="M417" s="264">
        <v>171.5</v>
      </c>
      <c r="N417" s="263" t="s">
        <v>1754</v>
      </c>
      <c r="O417" s="263" t="s">
        <v>969</v>
      </c>
      <c r="P417" s="263" t="s">
        <v>1575</v>
      </c>
      <c r="Q417" s="263" t="s">
        <v>961</v>
      </c>
      <c r="R417" s="263" t="s">
        <v>971</v>
      </c>
      <c r="S417" s="263" t="s">
        <v>972</v>
      </c>
      <c r="T417" s="263" t="s">
        <v>35</v>
      </c>
      <c r="U417" s="263" t="s">
        <v>961</v>
      </c>
      <c r="V417" s="263" t="s">
        <v>35</v>
      </c>
      <c r="W417" s="263" t="s">
        <v>973</v>
      </c>
      <c r="X417" s="263" t="s">
        <v>961</v>
      </c>
      <c r="Y417" s="272"/>
      <c r="Z417" s="263" t="s">
        <v>961</v>
      </c>
      <c r="AA417" s="263" t="s">
        <v>961</v>
      </c>
      <c r="AB417" s="263" t="s">
        <v>961</v>
      </c>
      <c r="AC417" s="264">
        <v>0</v>
      </c>
    </row>
    <row r="418" spans="1:29" x14ac:dyDescent="0.25">
      <c r="A418" s="271" t="s">
        <v>961</v>
      </c>
      <c r="B418" s="263" t="s">
        <v>962</v>
      </c>
      <c r="C418" s="263" t="s">
        <v>1756</v>
      </c>
      <c r="D418" s="272">
        <v>44316</v>
      </c>
      <c r="E418" s="263" t="s">
        <v>1753</v>
      </c>
      <c r="F418" s="272">
        <v>44318</v>
      </c>
      <c r="G418" s="263" t="s">
        <v>965</v>
      </c>
      <c r="H418" s="263" t="s">
        <v>966</v>
      </c>
      <c r="I418" s="264">
        <v>120</v>
      </c>
      <c r="J418" s="263" t="s">
        <v>967</v>
      </c>
      <c r="K418" s="263" t="s">
        <v>966</v>
      </c>
      <c r="L418" s="264">
        <v>120</v>
      </c>
      <c r="M418" s="264">
        <v>1.41</v>
      </c>
      <c r="N418" s="263" t="s">
        <v>1754</v>
      </c>
      <c r="O418" s="263" t="s">
        <v>969</v>
      </c>
      <c r="P418" s="263" t="s">
        <v>1575</v>
      </c>
      <c r="Q418" s="263" t="s">
        <v>961</v>
      </c>
      <c r="R418" s="263" t="s">
        <v>971</v>
      </c>
      <c r="S418" s="263" t="s">
        <v>972</v>
      </c>
      <c r="T418" s="263" t="s">
        <v>35</v>
      </c>
      <c r="U418" s="263" t="s">
        <v>961</v>
      </c>
      <c r="V418" s="263" t="s">
        <v>35</v>
      </c>
      <c r="W418" s="263" t="s">
        <v>973</v>
      </c>
      <c r="X418" s="263" t="s">
        <v>961</v>
      </c>
      <c r="Y418" s="272"/>
      <c r="Z418" s="263" t="s">
        <v>961</v>
      </c>
      <c r="AA418" s="263" t="s">
        <v>961</v>
      </c>
      <c r="AB418" s="263" t="s">
        <v>961</v>
      </c>
      <c r="AC418" s="264">
        <v>0</v>
      </c>
    </row>
    <row r="419" spans="1:29" x14ac:dyDescent="0.25">
      <c r="A419" s="271" t="s">
        <v>961</v>
      </c>
      <c r="B419" s="263" t="s">
        <v>962</v>
      </c>
      <c r="C419" s="263" t="s">
        <v>1757</v>
      </c>
      <c r="D419" s="272">
        <v>44316</v>
      </c>
      <c r="E419" s="263" t="s">
        <v>1753</v>
      </c>
      <c r="F419" s="272">
        <v>44321</v>
      </c>
      <c r="G419" s="263" t="s">
        <v>965</v>
      </c>
      <c r="H419" s="263" t="s">
        <v>966</v>
      </c>
      <c r="I419" s="264">
        <v>100</v>
      </c>
      <c r="J419" s="263" t="s">
        <v>967</v>
      </c>
      <c r="K419" s="263" t="s">
        <v>966</v>
      </c>
      <c r="L419" s="264">
        <v>100</v>
      </c>
      <c r="M419" s="264">
        <v>1.18</v>
      </c>
      <c r="N419" s="263" t="s">
        <v>1758</v>
      </c>
      <c r="O419" s="263" t="s">
        <v>969</v>
      </c>
      <c r="P419" s="263" t="s">
        <v>1575</v>
      </c>
      <c r="Q419" s="263" t="s">
        <v>961</v>
      </c>
      <c r="R419" s="263" t="s">
        <v>971</v>
      </c>
      <c r="S419" s="263" t="s">
        <v>972</v>
      </c>
      <c r="T419" s="263" t="s">
        <v>35</v>
      </c>
      <c r="U419" s="263" t="s">
        <v>961</v>
      </c>
      <c r="V419" s="263" t="s">
        <v>35</v>
      </c>
      <c r="W419" s="263" t="s">
        <v>973</v>
      </c>
      <c r="X419" s="263" t="s">
        <v>961</v>
      </c>
      <c r="Y419" s="272"/>
      <c r="Z419" s="263" t="s">
        <v>961</v>
      </c>
      <c r="AA419" s="263" t="s">
        <v>961</v>
      </c>
      <c r="AB419" s="263" t="s">
        <v>961</v>
      </c>
      <c r="AC419" s="264">
        <v>0</v>
      </c>
    </row>
    <row r="420" spans="1:29" x14ac:dyDescent="0.25">
      <c r="A420" s="271" t="s">
        <v>961</v>
      </c>
      <c r="B420" s="263" t="s">
        <v>962</v>
      </c>
      <c r="C420" s="263" t="s">
        <v>1759</v>
      </c>
      <c r="D420" s="272">
        <v>44316</v>
      </c>
      <c r="E420" s="263" t="s">
        <v>1753</v>
      </c>
      <c r="F420" s="272">
        <v>44321</v>
      </c>
      <c r="G420" s="263" t="s">
        <v>965</v>
      </c>
      <c r="H420" s="263" t="s">
        <v>966</v>
      </c>
      <c r="I420" s="264">
        <v>94</v>
      </c>
      <c r="J420" s="263" t="s">
        <v>967</v>
      </c>
      <c r="K420" s="263" t="s">
        <v>966</v>
      </c>
      <c r="L420" s="264">
        <v>94</v>
      </c>
      <c r="M420" s="264">
        <v>1.1100000000000001</v>
      </c>
      <c r="N420" s="263" t="s">
        <v>1758</v>
      </c>
      <c r="O420" s="263" t="s">
        <v>969</v>
      </c>
      <c r="P420" s="263" t="s">
        <v>1575</v>
      </c>
      <c r="Q420" s="263" t="s">
        <v>961</v>
      </c>
      <c r="R420" s="263" t="s">
        <v>971</v>
      </c>
      <c r="S420" s="263" t="s">
        <v>972</v>
      </c>
      <c r="T420" s="263" t="s">
        <v>35</v>
      </c>
      <c r="U420" s="263" t="s">
        <v>961</v>
      </c>
      <c r="V420" s="263" t="s">
        <v>35</v>
      </c>
      <c r="W420" s="263" t="s">
        <v>973</v>
      </c>
      <c r="X420" s="263" t="s">
        <v>961</v>
      </c>
      <c r="Y420" s="272"/>
      <c r="Z420" s="263" t="s">
        <v>961</v>
      </c>
      <c r="AA420" s="263" t="s">
        <v>961</v>
      </c>
      <c r="AB420" s="263" t="s">
        <v>961</v>
      </c>
      <c r="AC420" s="264">
        <v>0</v>
      </c>
    </row>
    <row r="421" spans="1:29" x14ac:dyDescent="0.25">
      <c r="A421" s="271" t="s">
        <v>961</v>
      </c>
      <c r="B421" s="263" t="s">
        <v>962</v>
      </c>
      <c r="C421" s="263" t="s">
        <v>1760</v>
      </c>
      <c r="D421" s="272">
        <v>44316</v>
      </c>
      <c r="E421" s="263" t="s">
        <v>1753</v>
      </c>
      <c r="F421" s="272">
        <v>44321</v>
      </c>
      <c r="G421" s="263" t="s">
        <v>965</v>
      </c>
      <c r="H421" s="263" t="s">
        <v>966</v>
      </c>
      <c r="I421" s="264">
        <v>3372</v>
      </c>
      <c r="J421" s="263" t="s">
        <v>967</v>
      </c>
      <c r="K421" s="263" t="s">
        <v>966</v>
      </c>
      <c r="L421" s="264">
        <v>3372</v>
      </c>
      <c r="M421" s="264">
        <v>39.69</v>
      </c>
      <c r="N421" s="263" t="s">
        <v>1758</v>
      </c>
      <c r="O421" s="263" t="s">
        <v>969</v>
      </c>
      <c r="P421" s="263" t="s">
        <v>1575</v>
      </c>
      <c r="Q421" s="263" t="s">
        <v>961</v>
      </c>
      <c r="R421" s="263" t="s">
        <v>971</v>
      </c>
      <c r="S421" s="263" t="s">
        <v>972</v>
      </c>
      <c r="T421" s="263" t="s">
        <v>35</v>
      </c>
      <c r="U421" s="263" t="s">
        <v>961</v>
      </c>
      <c r="V421" s="263" t="s">
        <v>35</v>
      </c>
      <c r="W421" s="263" t="s">
        <v>973</v>
      </c>
      <c r="X421" s="263" t="s">
        <v>961</v>
      </c>
      <c r="Y421" s="272"/>
      <c r="Z421" s="263" t="s">
        <v>961</v>
      </c>
      <c r="AA421" s="263" t="s">
        <v>961</v>
      </c>
      <c r="AB421" s="263" t="s">
        <v>961</v>
      </c>
      <c r="AC421" s="264">
        <v>0</v>
      </c>
    </row>
    <row r="422" spans="1:29" x14ac:dyDescent="0.25">
      <c r="A422" s="271" t="s">
        <v>961</v>
      </c>
      <c r="B422" s="263" t="s">
        <v>962</v>
      </c>
      <c r="C422" s="263" t="s">
        <v>1761</v>
      </c>
      <c r="D422" s="272">
        <v>44316</v>
      </c>
      <c r="E422" s="263" t="s">
        <v>1762</v>
      </c>
      <c r="F422" s="272">
        <v>44318</v>
      </c>
      <c r="G422" s="263" t="s">
        <v>965</v>
      </c>
      <c r="H422" s="263" t="s">
        <v>966</v>
      </c>
      <c r="I422" s="264">
        <v>22331</v>
      </c>
      <c r="J422" s="263" t="s">
        <v>967</v>
      </c>
      <c r="K422" s="263" t="s">
        <v>966</v>
      </c>
      <c r="L422" s="264">
        <v>22331</v>
      </c>
      <c r="M422" s="264">
        <v>262.87</v>
      </c>
      <c r="N422" s="263" t="s">
        <v>1763</v>
      </c>
      <c r="O422" s="263" t="s">
        <v>969</v>
      </c>
      <c r="P422" s="263" t="s">
        <v>1575</v>
      </c>
      <c r="Q422" s="263" t="s">
        <v>961</v>
      </c>
      <c r="R422" s="263" t="s">
        <v>971</v>
      </c>
      <c r="S422" s="263" t="s">
        <v>972</v>
      </c>
      <c r="T422" s="263" t="s">
        <v>35</v>
      </c>
      <c r="U422" s="263" t="s">
        <v>961</v>
      </c>
      <c r="V422" s="263" t="s">
        <v>35</v>
      </c>
      <c r="W422" s="263" t="s">
        <v>973</v>
      </c>
      <c r="X422" s="263" t="s">
        <v>961</v>
      </c>
      <c r="Y422" s="272"/>
      <c r="Z422" s="263" t="s">
        <v>961</v>
      </c>
      <c r="AA422" s="263" t="s">
        <v>961</v>
      </c>
      <c r="AB422" s="263" t="s">
        <v>961</v>
      </c>
      <c r="AC422" s="264">
        <v>0</v>
      </c>
    </row>
    <row r="423" spans="1:29" x14ac:dyDescent="0.25">
      <c r="A423" s="271" t="s">
        <v>961</v>
      </c>
      <c r="B423" s="263" t="s">
        <v>962</v>
      </c>
      <c r="C423" s="263" t="s">
        <v>1764</v>
      </c>
      <c r="D423" s="272">
        <v>44316</v>
      </c>
      <c r="E423" s="263" t="s">
        <v>1762</v>
      </c>
      <c r="F423" s="272">
        <v>44318</v>
      </c>
      <c r="G423" s="263" t="s">
        <v>965</v>
      </c>
      <c r="H423" s="263" t="s">
        <v>966</v>
      </c>
      <c r="I423" s="264">
        <v>18211</v>
      </c>
      <c r="J423" s="263" t="s">
        <v>967</v>
      </c>
      <c r="K423" s="263" t="s">
        <v>966</v>
      </c>
      <c r="L423" s="264">
        <v>18211</v>
      </c>
      <c r="M423" s="264">
        <v>214.37</v>
      </c>
      <c r="N423" s="263" t="s">
        <v>1765</v>
      </c>
      <c r="O423" s="263" t="s">
        <v>969</v>
      </c>
      <c r="P423" s="263" t="s">
        <v>1575</v>
      </c>
      <c r="Q423" s="263" t="s">
        <v>961</v>
      </c>
      <c r="R423" s="263" t="s">
        <v>971</v>
      </c>
      <c r="S423" s="263" t="s">
        <v>972</v>
      </c>
      <c r="T423" s="263" t="s">
        <v>35</v>
      </c>
      <c r="U423" s="263" t="s">
        <v>961</v>
      </c>
      <c r="V423" s="263" t="s">
        <v>35</v>
      </c>
      <c r="W423" s="263" t="s">
        <v>973</v>
      </c>
      <c r="X423" s="263" t="s">
        <v>961</v>
      </c>
      <c r="Y423" s="272"/>
      <c r="Z423" s="263" t="s">
        <v>961</v>
      </c>
      <c r="AA423" s="263" t="s">
        <v>961</v>
      </c>
      <c r="AB423" s="263" t="s">
        <v>961</v>
      </c>
      <c r="AC423" s="264">
        <v>0</v>
      </c>
    </row>
    <row r="424" spans="1:29" x14ac:dyDescent="0.25">
      <c r="A424" s="271" t="s">
        <v>961</v>
      </c>
      <c r="B424" s="263" t="s">
        <v>962</v>
      </c>
      <c r="C424" s="263" t="s">
        <v>1766</v>
      </c>
      <c r="D424" s="272">
        <v>44316</v>
      </c>
      <c r="E424" s="263" t="s">
        <v>1762</v>
      </c>
      <c r="F424" s="272">
        <v>44318</v>
      </c>
      <c r="G424" s="263" t="s">
        <v>965</v>
      </c>
      <c r="H424" s="263" t="s">
        <v>966</v>
      </c>
      <c r="I424" s="264">
        <v>22229</v>
      </c>
      <c r="J424" s="263" t="s">
        <v>967</v>
      </c>
      <c r="K424" s="263" t="s">
        <v>966</v>
      </c>
      <c r="L424" s="264">
        <v>22229</v>
      </c>
      <c r="M424" s="264">
        <v>261.67</v>
      </c>
      <c r="N424" s="263" t="s">
        <v>1767</v>
      </c>
      <c r="O424" s="263" t="s">
        <v>969</v>
      </c>
      <c r="P424" s="263" t="s">
        <v>1575</v>
      </c>
      <c r="Q424" s="263" t="s">
        <v>961</v>
      </c>
      <c r="R424" s="263" t="s">
        <v>971</v>
      </c>
      <c r="S424" s="263" t="s">
        <v>972</v>
      </c>
      <c r="T424" s="263" t="s">
        <v>35</v>
      </c>
      <c r="U424" s="263" t="s">
        <v>961</v>
      </c>
      <c r="V424" s="263" t="s">
        <v>35</v>
      </c>
      <c r="W424" s="263" t="s">
        <v>973</v>
      </c>
      <c r="X424" s="263" t="s">
        <v>961</v>
      </c>
      <c r="Y424" s="272"/>
      <c r="Z424" s="263" t="s">
        <v>961</v>
      </c>
      <c r="AA424" s="263" t="s">
        <v>961</v>
      </c>
      <c r="AB424" s="263" t="s">
        <v>961</v>
      </c>
      <c r="AC424" s="264">
        <v>0</v>
      </c>
    </row>
    <row r="425" spans="1:29" x14ac:dyDescent="0.25">
      <c r="A425" s="271" t="s">
        <v>961</v>
      </c>
      <c r="B425" s="263" t="s">
        <v>962</v>
      </c>
      <c r="C425" s="263" t="s">
        <v>1768</v>
      </c>
      <c r="D425" s="272">
        <v>44316</v>
      </c>
      <c r="E425" s="263" t="s">
        <v>1762</v>
      </c>
      <c r="F425" s="272">
        <v>44318</v>
      </c>
      <c r="G425" s="263" t="s">
        <v>965</v>
      </c>
      <c r="H425" s="263" t="s">
        <v>966</v>
      </c>
      <c r="I425" s="264">
        <v>18151</v>
      </c>
      <c r="J425" s="263" t="s">
        <v>967</v>
      </c>
      <c r="K425" s="263" t="s">
        <v>966</v>
      </c>
      <c r="L425" s="264">
        <v>18151</v>
      </c>
      <c r="M425" s="264">
        <v>213.67</v>
      </c>
      <c r="N425" s="263" t="s">
        <v>1769</v>
      </c>
      <c r="O425" s="263" t="s">
        <v>969</v>
      </c>
      <c r="P425" s="263" t="s">
        <v>1575</v>
      </c>
      <c r="Q425" s="263" t="s">
        <v>961</v>
      </c>
      <c r="R425" s="263" t="s">
        <v>971</v>
      </c>
      <c r="S425" s="263" t="s">
        <v>972</v>
      </c>
      <c r="T425" s="263" t="s">
        <v>35</v>
      </c>
      <c r="U425" s="263" t="s">
        <v>961</v>
      </c>
      <c r="V425" s="263" t="s">
        <v>35</v>
      </c>
      <c r="W425" s="263" t="s">
        <v>973</v>
      </c>
      <c r="X425" s="263" t="s">
        <v>961</v>
      </c>
      <c r="Y425" s="272"/>
      <c r="Z425" s="263" t="s">
        <v>961</v>
      </c>
      <c r="AA425" s="263" t="s">
        <v>961</v>
      </c>
      <c r="AB425" s="263" t="s">
        <v>961</v>
      </c>
      <c r="AC425" s="264">
        <v>0</v>
      </c>
    </row>
    <row r="426" spans="1:29" x14ac:dyDescent="0.25">
      <c r="A426" s="271" t="s">
        <v>961</v>
      </c>
      <c r="B426" s="263" t="s">
        <v>962</v>
      </c>
      <c r="C426" s="263" t="s">
        <v>1770</v>
      </c>
      <c r="D426" s="272">
        <v>44316</v>
      </c>
      <c r="E426" s="263" t="s">
        <v>1762</v>
      </c>
      <c r="F426" s="272">
        <v>44318</v>
      </c>
      <c r="G426" s="263" t="s">
        <v>965</v>
      </c>
      <c r="H426" s="263" t="s">
        <v>966</v>
      </c>
      <c r="I426" s="264">
        <v>16428</v>
      </c>
      <c r="J426" s="263" t="s">
        <v>967</v>
      </c>
      <c r="K426" s="263" t="s">
        <v>966</v>
      </c>
      <c r="L426" s="264">
        <v>16428</v>
      </c>
      <c r="M426" s="264">
        <v>193.38</v>
      </c>
      <c r="N426" s="263" t="s">
        <v>1771</v>
      </c>
      <c r="O426" s="263" t="s">
        <v>969</v>
      </c>
      <c r="P426" s="263" t="s">
        <v>1575</v>
      </c>
      <c r="Q426" s="263" t="s">
        <v>961</v>
      </c>
      <c r="R426" s="263" t="s">
        <v>971</v>
      </c>
      <c r="S426" s="263" t="s">
        <v>972</v>
      </c>
      <c r="T426" s="263" t="s">
        <v>35</v>
      </c>
      <c r="U426" s="263" t="s">
        <v>961</v>
      </c>
      <c r="V426" s="263" t="s">
        <v>35</v>
      </c>
      <c r="W426" s="263" t="s">
        <v>973</v>
      </c>
      <c r="X426" s="263" t="s">
        <v>961</v>
      </c>
      <c r="Y426" s="272"/>
      <c r="Z426" s="263" t="s">
        <v>961</v>
      </c>
      <c r="AA426" s="263" t="s">
        <v>961</v>
      </c>
      <c r="AB426" s="263" t="s">
        <v>961</v>
      </c>
      <c r="AC426" s="264">
        <v>0</v>
      </c>
    </row>
    <row r="427" spans="1:29" x14ac:dyDescent="0.25">
      <c r="A427" s="271" t="s">
        <v>961</v>
      </c>
      <c r="B427" s="263" t="s">
        <v>962</v>
      </c>
      <c r="C427" s="263" t="s">
        <v>1772</v>
      </c>
      <c r="D427" s="272">
        <v>44316</v>
      </c>
      <c r="E427" s="263" t="s">
        <v>1762</v>
      </c>
      <c r="F427" s="272">
        <v>44318</v>
      </c>
      <c r="G427" s="263" t="s">
        <v>965</v>
      </c>
      <c r="H427" s="263" t="s">
        <v>966</v>
      </c>
      <c r="I427" s="264">
        <v>20161</v>
      </c>
      <c r="J427" s="263" t="s">
        <v>967</v>
      </c>
      <c r="K427" s="263" t="s">
        <v>966</v>
      </c>
      <c r="L427" s="264">
        <v>20161</v>
      </c>
      <c r="M427" s="264">
        <v>237.33</v>
      </c>
      <c r="N427" s="263" t="s">
        <v>1773</v>
      </c>
      <c r="O427" s="263" t="s">
        <v>969</v>
      </c>
      <c r="P427" s="263" t="s">
        <v>1575</v>
      </c>
      <c r="Q427" s="263" t="s">
        <v>961</v>
      </c>
      <c r="R427" s="263" t="s">
        <v>971</v>
      </c>
      <c r="S427" s="263" t="s">
        <v>972</v>
      </c>
      <c r="T427" s="263" t="s">
        <v>35</v>
      </c>
      <c r="U427" s="263" t="s">
        <v>961</v>
      </c>
      <c r="V427" s="263" t="s">
        <v>35</v>
      </c>
      <c r="W427" s="263" t="s">
        <v>973</v>
      </c>
      <c r="X427" s="263" t="s">
        <v>961</v>
      </c>
      <c r="Y427" s="272"/>
      <c r="Z427" s="263" t="s">
        <v>961</v>
      </c>
      <c r="AA427" s="263" t="s">
        <v>961</v>
      </c>
      <c r="AB427" s="263" t="s">
        <v>961</v>
      </c>
      <c r="AC427" s="264">
        <v>0</v>
      </c>
    </row>
    <row r="428" spans="1:29" x14ac:dyDescent="0.25">
      <c r="A428" s="271" t="s">
        <v>961</v>
      </c>
      <c r="B428" s="263" t="s">
        <v>962</v>
      </c>
      <c r="C428" s="263" t="s">
        <v>1774</v>
      </c>
      <c r="D428" s="272">
        <v>44316</v>
      </c>
      <c r="E428" s="263" t="s">
        <v>1762</v>
      </c>
      <c r="F428" s="272">
        <v>44318</v>
      </c>
      <c r="G428" s="263" t="s">
        <v>965</v>
      </c>
      <c r="H428" s="263" t="s">
        <v>966</v>
      </c>
      <c r="I428" s="264">
        <v>2433</v>
      </c>
      <c r="J428" s="263" t="s">
        <v>967</v>
      </c>
      <c r="K428" s="263" t="s">
        <v>966</v>
      </c>
      <c r="L428" s="264">
        <v>2433</v>
      </c>
      <c r="M428" s="264">
        <v>28.64</v>
      </c>
      <c r="N428" s="263" t="s">
        <v>1775</v>
      </c>
      <c r="O428" s="263" t="s">
        <v>969</v>
      </c>
      <c r="P428" s="263" t="s">
        <v>1575</v>
      </c>
      <c r="Q428" s="263" t="s">
        <v>961</v>
      </c>
      <c r="R428" s="263" t="s">
        <v>971</v>
      </c>
      <c r="S428" s="263" t="s">
        <v>972</v>
      </c>
      <c r="T428" s="263" t="s">
        <v>35</v>
      </c>
      <c r="U428" s="263" t="s">
        <v>961</v>
      </c>
      <c r="V428" s="263" t="s">
        <v>35</v>
      </c>
      <c r="W428" s="263" t="s">
        <v>973</v>
      </c>
      <c r="X428" s="263" t="s">
        <v>961</v>
      </c>
      <c r="Y428" s="272"/>
      <c r="Z428" s="263" t="s">
        <v>961</v>
      </c>
      <c r="AA428" s="263" t="s">
        <v>961</v>
      </c>
      <c r="AB428" s="263" t="s">
        <v>961</v>
      </c>
      <c r="AC428" s="264">
        <v>0</v>
      </c>
    </row>
    <row r="429" spans="1:29" x14ac:dyDescent="0.25">
      <c r="A429" s="271" t="s">
        <v>961</v>
      </c>
      <c r="B429" s="263" t="s">
        <v>962</v>
      </c>
      <c r="C429" s="263" t="s">
        <v>1776</v>
      </c>
      <c r="D429" s="272">
        <v>44316</v>
      </c>
      <c r="E429" s="263" t="s">
        <v>1762</v>
      </c>
      <c r="F429" s="272">
        <v>44318</v>
      </c>
      <c r="G429" s="263" t="s">
        <v>965</v>
      </c>
      <c r="H429" s="263" t="s">
        <v>966</v>
      </c>
      <c r="I429" s="264">
        <v>2426</v>
      </c>
      <c r="J429" s="263" t="s">
        <v>967</v>
      </c>
      <c r="K429" s="263" t="s">
        <v>966</v>
      </c>
      <c r="L429" s="264">
        <v>2426</v>
      </c>
      <c r="M429" s="264">
        <v>28.56</v>
      </c>
      <c r="N429" s="263" t="s">
        <v>1777</v>
      </c>
      <c r="O429" s="263" t="s">
        <v>969</v>
      </c>
      <c r="P429" s="263" t="s">
        <v>1575</v>
      </c>
      <c r="Q429" s="263" t="s">
        <v>961</v>
      </c>
      <c r="R429" s="263" t="s">
        <v>971</v>
      </c>
      <c r="S429" s="263" t="s">
        <v>972</v>
      </c>
      <c r="T429" s="263" t="s">
        <v>35</v>
      </c>
      <c r="U429" s="263" t="s">
        <v>961</v>
      </c>
      <c r="V429" s="263" t="s">
        <v>35</v>
      </c>
      <c r="W429" s="263" t="s">
        <v>973</v>
      </c>
      <c r="X429" s="263" t="s">
        <v>961</v>
      </c>
      <c r="Y429" s="272"/>
      <c r="Z429" s="263" t="s">
        <v>961</v>
      </c>
      <c r="AA429" s="263" t="s">
        <v>961</v>
      </c>
      <c r="AB429" s="263" t="s">
        <v>961</v>
      </c>
      <c r="AC429" s="264">
        <v>0</v>
      </c>
    </row>
    <row r="430" spans="1:29" x14ac:dyDescent="0.25">
      <c r="A430" s="271" t="s">
        <v>961</v>
      </c>
      <c r="B430" s="263" t="s">
        <v>962</v>
      </c>
      <c r="C430" s="263" t="s">
        <v>1778</v>
      </c>
      <c r="D430" s="272">
        <v>44316</v>
      </c>
      <c r="E430" s="263" t="s">
        <v>1762</v>
      </c>
      <c r="F430" s="272">
        <v>44318</v>
      </c>
      <c r="G430" s="263" t="s">
        <v>965</v>
      </c>
      <c r="H430" s="263" t="s">
        <v>966</v>
      </c>
      <c r="I430" s="264">
        <v>2428</v>
      </c>
      <c r="J430" s="263" t="s">
        <v>967</v>
      </c>
      <c r="K430" s="263" t="s">
        <v>966</v>
      </c>
      <c r="L430" s="264">
        <v>2428</v>
      </c>
      <c r="M430" s="264">
        <v>28.58</v>
      </c>
      <c r="N430" s="263" t="s">
        <v>1779</v>
      </c>
      <c r="O430" s="263" t="s">
        <v>969</v>
      </c>
      <c r="P430" s="263" t="s">
        <v>1575</v>
      </c>
      <c r="Q430" s="263" t="s">
        <v>961</v>
      </c>
      <c r="R430" s="263" t="s">
        <v>971</v>
      </c>
      <c r="S430" s="263" t="s">
        <v>972</v>
      </c>
      <c r="T430" s="263" t="s">
        <v>35</v>
      </c>
      <c r="U430" s="263" t="s">
        <v>961</v>
      </c>
      <c r="V430" s="263" t="s">
        <v>35</v>
      </c>
      <c r="W430" s="263" t="s">
        <v>973</v>
      </c>
      <c r="X430" s="263" t="s">
        <v>961</v>
      </c>
      <c r="Y430" s="272"/>
      <c r="Z430" s="263" t="s">
        <v>961</v>
      </c>
      <c r="AA430" s="263" t="s">
        <v>961</v>
      </c>
      <c r="AB430" s="263" t="s">
        <v>961</v>
      </c>
      <c r="AC430" s="264">
        <v>0</v>
      </c>
    </row>
    <row r="431" spans="1:29" x14ac:dyDescent="0.25">
      <c r="A431" s="271" t="s">
        <v>961</v>
      </c>
      <c r="B431" s="263" t="s">
        <v>962</v>
      </c>
      <c r="C431" s="263" t="s">
        <v>1780</v>
      </c>
      <c r="D431" s="272">
        <v>44316</v>
      </c>
      <c r="E431" s="263" t="s">
        <v>1762</v>
      </c>
      <c r="F431" s="272">
        <v>44321</v>
      </c>
      <c r="G431" s="263" t="s">
        <v>965</v>
      </c>
      <c r="H431" s="263" t="s">
        <v>966</v>
      </c>
      <c r="I431" s="264">
        <v>2421</v>
      </c>
      <c r="J431" s="263" t="s">
        <v>967</v>
      </c>
      <c r="K431" s="263" t="s">
        <v>966</v>
      </c>
      <c r="L431" s="264">
        <v>2421</v>
      </c>
      <c r="M431" s="264">
        <v>28.5</v>
      </c>
      <c r="N431" s="263" t="s">
        <v>1781</v>
      </c>
      <c r="O431" s="263" t="s">
        <v>969</v>
      </c>
      <c r="P431" s="263" t="s">
        <v>1575</v>
      </c>
      <c r="Q431" s="263" t="s">
        <v>961</v>
      </c>
      <c r="R431" s="263" t="s">
        <v>971</v>
      </c>
      <c r="S431" s="263" t="s">
        <v>972</v>
      </c>
      <c r="T431" s="263" t="s">
        <v>35</v>
      </c>
      <c r="U431" s="263" t="s">
        <v>961</v>
      </c>
      <c r="V431" s="263" t="s">
        <v>35</v>
      </c>
      <c r="W431" s="263" t="s">
        <v>973</v>
      </c>
      <c r="X431" s="263" t="s">
        <v>961</v>
      </c>
      <c r="Y431" s="272"/>
      <c r="Z431" s="263" t="s">
        <v>961</v>
      </c>
      <c r="AA431" s="263" t="s">
        <v>961</v>
      </c>
      <c r="AB431" s="263" t="s">
        <v>961</v>
      </c>
      <c r="AC431" s="264">
        <v>0</v>
      </c>
    </row>
    <row r="432" spans="1:29" x14ac:dyDescent="0.25">
      <c r="A432" s="271" t="s">
        <v>961</v>
      </c>
      <c r="B432" s="263" t="s">
        <v>962</v>
      </c>
      <c r="C432" s="263" t="s">
        <v>1782</v>
      </c>
      <c r="D432" s="272">
        <v>44316</v>
      </c>
      <c r="E432" s="263" t="s">
        <v>1762</v>
      </c>
      <c r="F432" s="272">
        <v>44321</v>
      </c>
      <c r="G432" s="263" t="s">
        <v>965</v>
      </c>
      <c r="H432" s="263" t="s">
        <v>966</v>
      </c>
      <c r="I432" s="264">
        <v>4588</v>
      </c>
      <c r="J432" s="263" t="s">
        <v>967</v>
      </c>
      <c r="K432" s="263" t="s">
        <v>966</v>
      </c>
      <c r="L432" s="264">
        <v>4588</v>
      </c>
      <c r="M432" s="264">
        <v>54.01</v>
      </c>
      <c r="N432" s="263" t="s">
        <v>1783</v>
      </c>
      <c r="O432" s="263" t="s">
        <v>969</v>
      </c>
      <c r="P432" s="263" t="s">
        <v>1575</v>
      </c>
      <c r="Q432" s="263" t="s">
        <v>961</v>
      </c>
      <c r="R432" s="263" t="s">
        <v>971</v>
      </c>
      <c r="S432" s="263" t="s">
        <v>972</v>
      </c>
      <c r="T432" s="263" t="s">
        <v>35</v>
      </c>
      <c r="U432" s="263" t="s">
        <v>961</v>
      </c>
      <c r="V432" s="263" t="s">
        <v>35</v>
      </c>
      <c r="W432" s="263" t="s">
        <v>973</v>
      </c>
      <c r="X432" s="263" t="s">
        <v>961</v>
      </c>
      <c r="Y432" s="272"/>
      <c r="Z432" s="263" t="s">
        <v>961</v>
      </c>
      <c r="AA432" s="263" t="s">
        <v>961</v>
      </c>
      <c r="AB432" s="263" t="s">
        <v>961</v>
      </c>
      <c r="AC432" s="264">
        <v>0</v>
      </c>
    </row>
    <row r="433" spans="1:29" x14ac:dyDescent="0.25">
      <c r="A433" s="271" t="s">
        <v>961</v>
      </c>
      <c r="B433" s="263" t="s">
        <v>962</v>
      </c>
      <c r="C433" s="263" t="s">
        <v>1784</v>
      </c>
      <c r="D433" s="272">
        <v>44316</v>
      </c>
      <c r="E433" s="263" t="s">
        <v>1785</v>
      </c>
      <c r="F433" s="272">
        <v>44318</v>
      </c>
      <c r="G433" s="263" t="s">
        <v>965</v>
      </c>
      <c r="H433" s="263" t="s">
        <v>966</v>
      </c>
      <c r="I433" s="264">
        <v>2655</v>
      </c>
      <c r="J433" s="263" t="s">
        <v>967</v>
      </c>
      <c r="K433" s="263" t="s">
        <v>966</v>
      </c>
      <c r="L433" s="264">
        <v>2655</v>
      </c>
      <c r="M433" s="264">
        <v>31.25</v>
      </c>
      <c r="N433" s="263" t="s">
        <v>1786</v>
      </c>
      <c r="O433" s="263" t="s">
        <v>969</v>
      </c>
      <c r="P433" s="263" t="s">
        <v>1575</v>
      </c>
      <c r="Q433" s="263" t="s">
        <v>961</v>
      </c>
      <c r="R433" s="263" t="s">
        <v>971</v>
      </c>
      <c r="S433" s="263" t="s">
        <v>972</v>
      </c>
      <c r="T433" s="263" t="s">
        <v>35</v>
      </c>
      <c r="U433" s="263" t="s">
        <v>961</v>
      </c>
      <c r="V433" s="263" t="s">
        <v>35</v>
      </c>
      <c r="W433" s="263" t="s">
        <v>973</v>
      </c>
      <c r="X433" s="263" t="s">
        <v>961</v>
      </c>
      <c r="Y433" s="272"/>
      <c r="Z433" s="263" t="s">
        <v>961</v>
      </c>
      <c r="AA433" s="263" t="s">
        <v>961</v>
      </c>
      <c r="AB433" s="263" t="s">
        <v>961</v>
      </c>
      <c r="AC433" s="264">
        <v>0</v>
      </c>
    </row>
    <row r="434" spans="1:29" x14ac:dyDescent="0.25">
      <c r="A434" s="271" t="s">
        <v>961</v>
      </c>
      <c r="B434" s="263" t="s">
        <v>962</v>
      </c>
      <c r="C434" s="263" t="s">
        <v>1787</v>
      </c>
      <c r="D434" s="272">
        <v>44316</v>
      </c>
      <c r="E434" s="263" t="s">
        <v>1785</v>
      </c>
      <c r="F434" s="272">
        <v>44318</v>
      </c>
      <c r="G434" s="263" t="s">
        <v>965</v>
      </c>
      <c r="H434" s="263" t="s">
        <v>966</v>
      </c>
      <c r="I434" s="264">
        <v>21144</v>
      </c>
      <c r="J434" s="263" t="s">
        <v>967</v>
      </c>
      <c r="K434" s="263" t="s">
        <v>966</v>
      </c>
      <c r="L434" s="264">
        <v>21144</v>
      </c>
      <c r="M434" s="264">
        <v>248.9</v>
      </c>
      <c r="N434" s="263" t="s">
        <v>1788</v>
      </c>
      <c r="O434" s="263" t="s">
        <v>969</v>
      </c>
      <c r="P434" s="263" t="s">
        <v>1575</v>
      </c>
      <c r="Q434" s="263" t="s">
        <v>961</v>
      </c>
      <c r="R434" s="263" t="s">
        <v>971</v>
      </c>
      <c r="S434" s="263" t="s">
        <v>972</v>
      </c>
      <c r="T434" s="263" t="s">
        <v>35</v>
      </c>
      <c r="U434" s="263" t="s">
        <v>961</v>
      </c>
      <c r="V434" s="263" t="s">
        <v>35</v>
      </c>
      <c r="W434" s="263" t="s">
        <v>973</v>
      </c>
      <c r="X434" s="263" t="s">
        <v>961</v>
      </c>
      <c r="Y434" s="272"/>
      <c r="Z434" s="263" t="s">
        <v>961</v>
      </c>
      <c r="AA434" s="263" t="s">
        <v>961</v>
      </c>
      <c r="AB434" s="263" t="s">
        <v>961</v>
      </c>
      <c r="AC434" s="264">
        <v>0</v>
      </c>
    </row>
    <row r="435" spans="1:29" x14ac:dyDescent="0.25">
      <c r="A435" s="271" t="s">
        <v>961</v>
      </c>
      <c r="B435" s="263" t="s">
        <v>962</v>
      </c>
      <c r="C435" s="263" t="s">
        <v>1789</v>
      </c>
      <c r="D435" s="272">
        <v>44316</v>
      </c>
      <c r="E435" s="263" t="s">
        <v>1785</v>
      </c>
      <c r="F435" s="272">
        <v>44318</v>
      </c>
      <c r="G435" s="263" t="s">
        <v>965</v>
      </c>
      <c r="H435" s="263" t="s">
        <v>966</v>
      </c>
      <c r="I435" s="264">
        <v>8570</v>
      </c>
      <c r="J435" s="263" t="s">
        <v>967</v>
      </c>
      <c r="K435" s="263" t="s">
        <v>966</v>
      </c>
      <c r="L435" s="264">
        <v>8570</v>
      </c>
      <c r="M435" s="264">
        <v>100.88</v>
      </c>
      <c r="N435" s="263" t="s">
        <v>1790</v>
      </c>
      <c r="O435" s="263" t="s">
        <v>969</v>
      </c>
      <c r="P435" s="263" t="s">
        <v>1575</v>
      </c>
      <c r="Q435" s="263" t="s">
        <v>961</v>
      </c>
      <c r="R435" s="263" t="s">
        <v>971</v>
      </c>
      <c r="S435" s="263" t="s">
        <v>972</v>
      </c>
      <c r="T435" s="263" t="s">
        <v>35</v>
      </c>
      <c r="U435" s="263" t="s">
        <v>961</v>
      </c>
      <c r="V435" s="263" t="s">
        <v>35</v>
      </c>
      <c r="W435" s="263" t="s">
        <v>973</v>
      </c>
      <c r="X435" s="263" t="s">
        <v>961</v>
      </c>
      <c r="Y435" s="272"/>
      <c r="Z435" s="263" t="s">
        <v>961</v>
      </c>
      <c r="AA435" s="263" t="s">
        <v>961</v>
      </c>
      <c r="AB435" s="263" t="s">
        <v>961</v>
      </c>
      <c r="AC435" s="264">
        <v>0</v>
      </c>
    </row>
    <row r="436" spans="1:29" x14ac:dyDescent="0.25">
      <c r="A436" s="271" t="s">
        <v>961</v>
      </c>
      <c r="B436" s="263" t="s">
        <v>962</v>
      </c>
      <c r="C436" s="263" t="s">
        <v>1791</v>
      </c>
      <c r="D436" s="272">
        <v>44316</v>
      </c>
      <c r="E436" s="263" t="s">
        <v>1785</v>
      </c>
      <c r="F436" s="272">
        <v>44321</v>
      </c>
      <c r="G436" s="263" t="s">
        <v>965</v>
      </c>
      <c r="H436" s="263" t="s">
        <v>966</v>
      </c>
      <c r="I436" s="264">
        <v>400</v>
      </c>
      <c r="J436" s="263" t="s">
        <v>967</v>
      </c>
      <c r="K436" s="263" t="s">
        <v>966</v>
      </c>
      <c r="L436" s="264">
        <v>400</v>
      </c>
      <c r="M436" s="264">
        <v>4.71</v>
      </c>
      <c r="N436" s="263" t="s">
        <v>1792</v>
      </c>
      <c r="O436" s="263" t="s">
        <v>969</v>
      </c>
      <c r="P436" s="263" t="s">
        <v>1575</v>
      </c>
      <c r="Q436" s="263" t="s">
        <v>961</v>
      </c>
      <c r="R436" s="263" t="s">
        <v>971</v>
      </c>
      <c r="S436" s="263" t="s">
        <v>972</v>
      </c>
      <c r="T436" s="263" t="s">
        <v>35</v>
      </c>
      <c r="U436" s="263" t="s">
        <v>961</v>
      </c>
      <c r="V436" s="263" t="s">
        <v>35</v>
      </c>
      <c r="W436" s="263" t="s">
        <v>973</v>
      </c>
      <c r="X436" s="263" t="s">
        <v>961</v>
      </c>
      <c r="Y436" s="272"/>
      <c r="Z436" s="263" t="s">
        <v>961</v>
      </c>
      <c r="AA436" s="263" t="s">
        <v>961</v>
      </c>
      <c r="AB436" s="263" t="s">
        <v>961</v>
      </c>
      <c r="AC436" s="264">
        <v>0</v>
      </c>
    </row>
    <row r="437" spans="1:29" x14ac:dyDescent="0.25">
      <c r="A437" s="271" t="s">
        <v>961</v>
      </c>
      <c r="B437" s="263" t="s">
        <v>962</v>
      </c>
      <c r="C437" s="263" t="s">
        <v>1793</v>
      </c>
      <c r="D437" s="272">
        <v>44316</v>
      </c>
      <c r="E437" s="263" t="s">
        <v>1785</v>
      </c>
      <c r="F437" s="272">
        <v>44321</v>
      </c>
      <c r="G437" s="263" t="s">
        <v>965</v>
      </c>
      <c r="H437" s="263" t="s">
        <v>966</v>
      </c>
      <c r="I437" s="264">
        <v>41050</v>
      </c>
      <c r="J437" s="263" t="s">
        <v>967</v>
      </c>
      <c r="K437" s="263" t="s">
        <v>966</v>
      </c>
      <c r="L437" s="264">
        <v>41050</v>
      </c>
      <c r="M437" s="264">
        <v>483.23</v>
      </c>
      <c r="N437" s="263" t="s">
        <v>1792</v>
      </c>
      <c r="O437" s="263" t="s">
        <v>969</v>
      </c>
      <c r="P437" s="263" t="s">
        <v>1575</v>
      </c>
      <c r="Q437" s="263" t="s">
        <v>961</v>
      </c>
      <c r="R437" s="263" t="s">
        <v>971</v>
      </c>
      <c r="S437" s="263" t="s">
        <v>972</v>
      </c>
      <c r="T437" s="263" t="s">
        <v>35</v>
      </c>
      <c r="U437" s="263" t="s">
        <v>961</v>
      </c>
      <c r="V437" s="263" t="s">
        <v>35</v>
      </c>
      <c r="W437" s="263" t="s">
        <v>973</v>
      </c>
      <c r="X437" s="263" t="s">
        <v>961</v>
      </c>
      <c r="Y437" s="272"/>
      <c r="Z437" s="263" t="s">
        <v>961</v>
      </c>
      <c r="AA437" s="263" t="s">
        <v>961</v>
      </c>
      <c r="AB437" s="263" t="s">
        <v>961</v>
      </c>
      <c r="AC437" s="264">
        <v>0</v>
      </c>
    </row>
    <row r="438" spans="1:29" x14ac:dyDescent="0.25">
      <c r="A438" s="271" t="s">
        <v>961</v>
      </c>
      <c r="B438" s="263" t="s">
        <v>962</v>
      </c>
      <c r="C438" s="263" t="s">
        <v>1794</v>
      </c>
      <c r="D438" s="272">
        <v>44316</v>
      </c>
      <c r="E438" s="263" t="s">
        <v>1785</v>
      </c>
      <c r="F438" s="272">
        <v>44321</v>
      </c>
      <c r="G438" s="263" t="s">
        <v>965</v>
      </c>
      <c r="H438" s="263" t="s">
        <v>966</v>
      </c>
      <c r="I438" s="264">
        <v>9782</v>
      </c>
      <c r="J438" s="263" t="s">
        <v>967</v>
      </c>
      <c r="K438" s="263" t="s">
        <v>966</v>
      </c>
      <c r="L438" s="264">
        <v>9782</v>
      </c>
      <c r="M438" s="264">
        <v>115.15</v>
      </c>
      <c r="N438" s="263" t="s">
        <v>1795</v>
      </c>
      <c r="O438" s="263" t="s">
        <v>969</v>
      </c>
      <c r="P438" s="263" t="s">
        <v>1575</v>
      </c>
      <c r="Q438" s="263" t="s">
        <v>961</v>
      </c>
      <c r="R438" s="263" t="s">
        <v>971</v>
      </c>
      <c r="S438" s="263" t="s">
        <v>972</v>
      </c>
      <c r="T438" s="263" t="s">
        <v>35</v>
      </c>
      <c r="U438" s="263" t="s">
        <v>961</v>
      </c>
      <c r="V438" s="263" t="s">
        <v>35</v>
      </c>
      <c r="W438" s="263" t="s">
        <v>973</v>
      </c>
      <c r="X438" s="263" t="s">
        <v>961</v>
      </c>
      <c r="Y438" s="272"/>
      <c r="Z438" s="263" t="s">
        <v>961</v>
      </c>
      <c r="AA438" s="263" t="s">
        <v>961</v>
      </c>
      <c r="AB438" s="263" t="s">
        <v>961</v>
      </c>
      <c r="AC438" s="264">
        <v>0</v>
      </c>
    </row>
    <row r="439" spans="1:29" x14ac:dyDescent="0.25">
      <c r="A439" s="271" t="s">
        <v>961</v>
      </c>
      <c r="B439" s="263" t="s">
        <v>962</v>
      </c>
      <c r="C439" s="263" t="s">
        <v>1796</v>
      </c>
      <c r="D439" s="272">
        <v>44316</v>
      </c>
      <c r="E439" s="263" t="s">
        <v>1797</v>
      </c>
      <c r="F439" s="272">
        <v>44318</v>
      </c>
      <c r="G439" s="263" t="s">
        <v>965</v>
      </c>
      <c r="H439" s="263" t="s">
        <v>966</v>
      </c>
      <c r="I439" s="264">
        <v>200</v>
      </c>
      <c r="J439" s="263" t="s">
        <v>967</v>
      </c>
      <c r="K439" s="263" t="s">
        <v>966</v>
      </c>
      <c r="L439" s="264">
        <v>200</v>
      </c>
      <c r="M439" s="264">
        <v>2.35</v>
      </c>
      <c r="N439" s="263" t="s">
        <v>1798</v>
      </c>
      <c r="O439" s="263" t="s">
        <v>969</v>
      </c>
      <c r="P439" s="263" t="s">
        <v>1575</v>
      </c>
      <c r="Q439" s="263" t="s">
        <v>961</v>
      </c>
      <c r="R439" s="263" t="s">
        <v>971</v>
      </c>
      <c r="S439" s="263" t="s">
        <v>972</v>
      </c>
      <c r="T439" s="263" t="s">
        <v>35</v>
      </c>
      <c r="U439" s="263" t="s">
        <v>961</v>
      </c>
      <c r="V439" s="263" t="s">
        <v>35</v>
      </c>
      <c r="W439" s="263" t="s">
        <v>973</v>
      </c>
      <c r="X439" s="263" t="s">
        <v>961</v>
      </c>
      <c r="Y439" s="272"/>
      <c r="Z439" s="263" t="s">
        <v>961</v>
      </c>
      <c r="AA439" s="263" t="s">
        <v>961</v>
      </c>
      <c r="AB439" s="263" t="s">
        <v>961</v>
      </c>
      <c r="AC439" s="264">
        <v>0</v>
      </c>
    </row>
    <row r="440" spans="1:29" x14ac:dyDescent="0.25">
      <c r="A440" s="271" t="s">
        <v>961</v>
      </c>
      <c r="B440" s="263" t="s">
        <v>962</v>
      </c>
      <c r="C440" s="263" t="s">
        <v>1799</v>
      </c>
      <c r="D440" s="272">
        <v>44316</v>
      </c>
      <c r="E440" s="263" t="s">
        <v>1797</v>
      </c>
      <c r="F440" s="272">
        <v>44318</v>
      </c>
      <c r="G440" s="263" t="s">
        <v>965</v>
      </c>
      <c r="H440" s="263" t="s">
        <v>966</v>
      </c>
      <c r="I440" s="264">
        <v>19285</v>
      </c>
      <c r="J440" s="263" t="s">
        <v>967</v>
      </c>
      <c r="K440" s="263" t="s">
        <v>966</v>
      </c>
      <c r="L440" s="264">
        <v>19285</v>
      </c>
      <c r="M440" s="264">
        <v>227.02</v>
      </c>
      <c r="N440" s="263" t="s">
        <v>1798</v>
      </c>
      <c r="O440" s="263" t="s">
        <v>969</v>
      </c>
      <c r="P440" s="263" t="s">
        <v>1575</v>
      </c>
      <c r="Q440" s="263" t="s">
        <v>961</v>
      </c>
      <c r="R440" s="263" t="s">
        <v>971</v>
      </c>
      <c r="S440" s="263" t="s">
        <v>972</v>
      </c>
      <c r="T440" s="263" t="s">
        <v>35</v>
      </c>
      <c r="U440" s="263" t="s">
        <v>961</v>
      </c>
      <c r="V440" s="263" t="s">
        <v>35</v>
      </c>
      <c r="W440" s="263" t="s">
        <v>973</v>
      </c>
      <c r="X440" s="263" t="s">
        <v>961</v>
      </c>
      <c r="Y440" s="272"/>
      <c r="Z440" s="263" t="s">
        <v>961</v>
      </c>
      <c r="AA440" s="263" t="s">
        <v>961</v>
      </c>
      <c r="AB440" s="263" t="s">
        <v>961</v>
      </c>
      <c r="AC440" s="264">
        <v>0</v>
      </c>
    </row>
    <row r="441" spans="1:29" x14ac:dyDescent="0.25">
      <c r="A441" s="271" t="s">
        <v>961</v>
      </c>
      <c r="B441" s="263" t="s">
        <v>962</v>
      </c>
      <c r="C441" s="263" t="s">
        <v>1800</v>
      </c>
      <c r="D441" s="272">
        <v>44316</v>
      </c>
      <c r="E441" s="263" t="s">
        <v>1797</v>
      </c>
      <c r="F441" s="272">
        <v>44318</v>
      </c>
      <c r="G441" s="263" t="s">
        <v>965</v>
      </c>
      <c r="H441" s="263" t="s">
        <v>966</v>
      </c>
      <c r="I441" s="264">
        <v>358</v>
      </c>
      <c r="J441" s="263" t="s">
        <v>967</v>
      </c>
      <c r="K441" s="263" t="s">
        <v>966</v>
      </c>
      <c r="L441" s="264">
        <v>358</v>
      </c>
      <c r="M441" s="264">
        <v>4.21</v>
      </c>
      <c r="N441" s="263" t="s">
        <v>1798</v>
      </c>
      <c r="O441" s="263" t="s">
        <v>969</v>
      </c>
      <c r="P441" s="263" t="s">
        <v>1575</v>
      </c>
      <c r="Q441" s="263" t="s">
        <v>961</v>
      </c>
      <c r="R441" s="263" t="s">
        <v>971</v>
      </c>
      <c r="S441" s="263" t="s">
        <v>972</v>
      </c>
      <c r="T441" s="263" t="s">
        <v>35</v>
      </c>
      <c r="U441" s="263" t="s">
        <v>961</v>
      </c>
      <c r="V441" s="263" t="s">
        <v>35</v>
      </c>
      <c r="W441" s="263" t="s">
        <v>973</v>
      </c>
      <c r="X441" s="263" t="s">
        <v>961</v>
      </c>
      <c r="Y441" s="272"/>
      <c r="Z441" s="263" t="s">
        <v>961</v>
      </c>
      <c r="AA441" s="263" t="s">
        <v>961</v>
      </c>
      <c r="AB441" s="263" t="s">
        <v>961</v>
      </c>
      <c r="AC441" s="264">
        <v>0</v>
      </c>
    </row>
    <row r="442" spans="1:29" x14ac:dyDescent="0.25">
      <c r="A442" s="271" t="s">
        <v>961</v>
      </c>
      <c r="B442" s="263" t="s">
        <v>962</v>
      </c>
      <c r="C442" s="263" t="s">
        <v>1801</v>
      </c>
      <c r="D442" s="272">
        <v>44316</v>
      </c>
      <c r="E442" s="263" t="s">
        <v>1797</v>
      </c>
      <c r="F442" s="272">
        <v>44318</v>
      </c>
      <c r="G442" s="263" t="s">
        <v>965</v>
      </c>
      <c r="H442" s="263" t="s">
        <v>966</v>
      </c>
      <c r="I442" s="264">
        <v>40451</v>
      </c>
      <c r="J442" s="263" t="s">
        <v>967</v>
      </c>
      <c r="K442" s="263" t="s">
        <v>966</v>
      </c>
      <c r="L442" s="264">
        <v>40451</v>
      </c>
      <c r="M442" s="264">
        <v>476.17</v>
      </c>
      <c r="N442" s="263" t="s">
        <v>1802</v>
      </c>
      <c r="O442" s="263" t="s">
        <v>969</v>
      </c>
      <c r="P442" s="263" t="s">
        <v>1575</v>
      </c>
      <c r="Q442" s="263" t="s">
        <v>961</v>
      </c>
      <c r="R442" s="263" t="s">
        <v>971</v>
      </c>
      <c r="S442" s="263" t="s">
        <v>972</v>
      </c>
      <c r="T442" s="263" t="s">
        <v>35</v>
      </c>
      <c r="U442" s="263" t="s">
        <v>961</v>
      </c>
      <c r="V442" s="263" t="s">
        <v>35</v>
      </c>
      <c r="W442" s="263" t="s">
        <v>973</v>
      </c>
      <c r="X442" s="263" t="s">
        <v>961</v>
      </c>
      <c r="Y442" s="272"/>
      <c r="Z442" s="263" t="s">
        <v>961</v>
      </c>
      <c r="AA442" s="263" t="s">
        <v>961</v>
      </c>
      <c r="AB442" s="263" t="s">
        <v>961</v>
      </c>
      <c r="AC442" s="264">
        <v>0</v>
      </c>
    </row>
    <row r="443" spans="1:29" x14ac:dyDescent="0.25">
      <c r="A443" s="271" t="s">
        <v>961</v>
      </c>
      <c r="B443" s="263" t="s">
        <v>962</v>
      </c>
      <c r="C443" s="263" t="s">
        <v>1803</v>
      </c>
      <c r="D443" s="272">
        <v>44316</v>
      </c>
      <c r="E443" s="263" t="s">
        <v>1797</v>
      </c>
      <c r="F443" s="272">
        <v>44318</v>
      </c>
      <c r="G443" s="263" t="s">
        <v>965</v>
      </c>
      <c r="H443" s="263" t="s">
        <v>966</v>
      </c>
      <c r="I443" s="264">
        <v>2056</v>
      </c>
      <c r="J443" s="263" t="s">
        <v>967</v>
      </c>
      <c r="K443" s="263" t="s">
        <v>966</v>
      </c>
      <c r="L443" s="264">
        <v>2056</v>
      </c>
      <c r="M443" s="264">
        <v>24.2</v>
      </c>
      <c r="N443" s="263" t="s">
        <v>1804</v>
      </c>
      <c r="O443" s="263" t="s">
        <v>969</v>
      </c>
      <c r="P443" s="263" t="s">
        <v>1575</v>
      </c>
      <c r="Q443" s="263" t="s">
        <v>961</v>
      </c>
      <c r="R443" s="263" t="s">
        <v>971</v>
      </c>
      <c r="S443" s="263" t="s">
        <v>972</v>
      </c>
      <c r="T443" s="263" t="s">
        <v>35</v>
      </c>
      <c r="U443" s="263" t="s">
        <v>961</v>
      </c>
      <c r="V443" s="263" t="s">
        <v>35</v>
      </c>
      <c r="W443" s="263" t="s">
        <v>973</v>
      </c>
      <c r="X443" s="263" t="s">
        <v>961</v>
      </c>
      <c r="Y443" s="272"/>
      <c r="Z443" s="263" t="s">
        <v>961</v>
      </c>
      <c r="AA443" s="263" t="s">
        <v>961</v>
      </c>
      <c r="AB443" s="263" t="s">
        <v>961</v>
      </c>
      <c r="AC443" s="264">
        <v>0</v>
      </c>
    </row>
    <row r="444" spans="1:29" x14ac:dyDescent="0.25">
      <c r="A444" s="271" t="s">
        <v>961</v>
      </c>
      <c r="B444" s="263" t="s">
        <v>962</v>
      </c>
      <c r="C444" s="263" t="s">
        <v>1805</v>
      </c>
      <c r="D444" s="272">
        <v>44316</v>
      </c>
      <c r="E444" s="263" t="s">
        <v>1797</v>
      </c>
      <c r="F444" s="272">
        <v>44318</v>
      </c>
      <c r="G444" s="263" t="s">
        <v>965</v>
      </c>
      <c r="H444" s="263" t="s">
        <v>966</v>
      </c>
      <c r="I444" s="264">
        <v>200</v>
      </c>
      <c r="J444" s="263" t="s">
        <v>967</v>
      </c>
      <c r="K444" s="263" t="s">
        <v>966</v>
      </c>
      <c r="L444" s="264">
        <v>200</v>
      </c>
      <c r="M444" s="264">
        <v>2.35</v>
      </c>
      <c r="N444" s="263" t="s">
        <v>1804</v>
      </c>
      <c r="O444" s="263" t="s">
        <v>969</v>
      </c>
      <c r="P444" s="263" t="s">
        <v>1575</v>
      </c>
      <c r="Q444" s="263" t="s">
        <v>961</v>
      </c>
      <c r="R444" s="263" t="s">
        <v>971</v>
      </c>
      <c r="S444" s="263" t="s">
        <v>972</v>
      </c>
      <c r="T444" s="263" t="s">
        <v>35</v>
      </c>
      <c r="U444" s="263" t="s">
        <v>961</v>
      </c>
      <c r="V444" s="263" t="s">
        <v>35</v>
      </c>
      <c r="W444" s="263" t="s">
        <v>973</v>
      </c>
      <c r="X444" s="263" t="s">
        <v>961</v>
      </c>
      <c r="Y444" s="272"/>
      <c r="Z444" s="263" t="s">
        <v>961</v>
      </c>
      <c r="AA444" s="263" t="s">
        <v>961</v>
      </c>
      <c r="AB444" s="263" t="s">
        <v>961</v>
      </c>
      <c r="AC444" s="264">
        <v>0</v>
      </c>
    </row>
    <row r="445" spans="1:29" x14ac:dyDescent="0.25">
      <c r="A445" s="271" t="s">
        <v>961</v>
      </c>
      <c r="B445" s="263" t="s">
        <v>962</v>
      </c>
      <c r="C445" s="263" t="s">
        <v>1806</v>
      </c>
      <c r="D445" s="272">
        <v>44316</v>
      </c>
      <c r="E445" s="263" t="s">
        <v>1797</v>
      </c>
      <c r="F445" s="272">
        <v>44318</v>
      </c>
      <c r="G445" s="263" t="s">
        <v>965</v>
      </c>
      <c r="H445" s="263" t="s">
        <v>966</v>
      </c>
      <c r="I445" s="264">
        <v>20701</v>
      </c>
      <c r="J445" s="263" t="s">
        <v>967</v>
      </c>
      <c r="K445" s="263" t="s">
        <v>966</v>
      </c>
      <c r="L445" s="264">
        <v>20701</v>
      </c>
      <c r="M445" s="264">
        <v>243.68</v>
      </c>
      <c r="N445" s="263" t="s">
        <v>1804</v>
      </c>
      <c r="O445" s="263" t="s">
        <v>969</v>
      </c>
      <c r="P445" s="263" t="s">
        <v>1575</v>
      </c>
      <c r="Q445" s="263" t="s">
        <v>961</v>
      </c>
      <c r="R445" s="263" t="s">
        <v>971</v>
      </c>
      <c r="S445" s="263" t="s">
        <v>972</v>
      </c>
      <c r="T445" s="263" t="s">
        <v>35</v>
      </c>
      <c r="U445" s="263" t="s">
        <v>961</v>
      </c>
      <c r="V445" s="263" t="s">
        <v>35</v>
      </c>
      <c r="W445" s="263" t="s">
        <v>973</v>
      </c>
      <c r="X445" s="263" t="s">
        <v>961</v>
      </c>
      <c r="Y445" s="272"/>
      <c r="Z445" s="263" t="s">
        <v>961</v>
      </c>
      <c r="AA445" s="263" t="s">
        <v>961</v>
      </c>
      <c r="AB445" s="263" t="s">
        <v>961</v>
      </c>
      <c r="AC445" s="264">
        <v>0</v>
      </c>
    </row>
    <row r="446" spans="1:29" x14ac:dyDescent="0.25">
      <c r="A446" s="271" t="s">
        <v>961</v>
      </c>
      <c r="B446" s="263" t="s">
        <v>962</v>
      </c>
      <c r="C446" s="263" t="s">
        <v>1807</v>
      </c>
      <c r="D446" s="272">
        <v>44316</v>
      </c>
      <c r="E446" s="263" t="s">
        <v>1797</v>
      </c>
      <c r="F446" s="272">
        <v>44318</v>
      </c>
      <c r="G446" s="263" t="s">
        <v>965</v>
      </c>
      <c r="H446" s="263" t="s">
        <v>966</v>
      </c>
      <c r="I446" s="264">
        <v>37702</v>
      </c>
      <c r="J446" s="263" t="s">
        <v>967</v>
      </c>
      <c r="K446" s="263" t="s">
        <v>966</v>
      </c>
      <c r="L446" s="264">
        <v>37702</v>
      </c>
      <c r="M446" s="264">
        <v>443.81</v>
      </c>
      <c r="N446" s="263" t="s">
        <v>1808</v>
      </c>
      <c r="O446" s="263" t="s">
        <v>969</v>
      </c>
      <c r="P446" s="263" t="s">
        <v>1575</v>
      </c>
      <c r="Q446" s="263" t="s">
        <v>961</v>
      </c>
      <c r="R446" s="263" t="s">
        <v>971</v>
      </c>
      <c r="S446" s="263" t="s">
        <v>972</v>
      </c>
      <c r="T446" s="263" t="s">
        <v>35</v>
      </c>
      <c r="U446" s="263" t="s">
        <v>961</v>
      </c>
      <c r="V446" s="263" t="s">
        <v>35</v>
      </c>
      <c r="W446" s="263" t="s">
        <v>973</v>
      </c>
      <c r="X446" s="263" t="s">
        <v>961</v>
      </c>
      <c r="Y446" s="272"/>
      <c r="Z446" s="263" t="s">
        <v>961</v>
      </c>
      <c r="AA446" s="263" t="s">
        <v>961</v>
      </c>
      <c r="AB446" s="263" t="s">
        <v>961</v>
      </c>
      <c r="AC446" s="264">
        <v>0</v>
      </c>
    </row>
    <row r="447" spans="1:29" x14ac:dyDescent="0.25">
      <c r="A447" s="271" t="s">
        <v>961</v>
      </c>
      <c r="B447" s="263" t="s">
        <v>962</v>
      </c>
      <c r="C447" s="263" t="s">
        <v>1809</v>
      </c>
      <c r="D447" s="272">
        <v>44316</v>
      </c>
      <c r="E447" s="263" t="s">
        <v>1797</v>
      </c>
      <c r="F447" s="272">
        <v>44318</v>
      </c>
      <c r="G447" s="263" t="s">
        <v>965</v>
      </c>
      <c r="H447" s="263" t="s">
        <v>966</v>
      </c>
      <c r="I447" s="264">
        <v>37576</v>
      </c>
      <c r="J447" s="263" t="s">
        <v>967</v>
      </c>
      <c r="K447" s="263" t="s">
        <v>966</v>
      </c>
      <c r="L447" s="264">
        <v>37576</v>
      </c>
      <c r="M447" s="264">
        <v>442.33</v>
      </c>
      <c r="N447" s="263" t="s">
        <v>1810</v>
      </c>
      <c r="O447" s="263" t="s">
        <v>969</v>
      </c>
      <c r="P447" s="263" t="s">
        <v>1575</v>
      </c>
      <c r="Q447" s="263" t="s">
        <v>961</v>
      </c>
      <c r="R447" s="263" t="s">
        <v>971</v>
      </c>
      <c r="S447" s="263" t="s">
        <v>972</v>
      </c>
      <c r="T447" s="263" t="s">
        <v>35</v>
      </c>
      <c r="U447" s="263" t="s">
        <v>961</v>
      </c>
      <c r="V447" s="263" t="s">
        <v>35</v>
      </c>
      <c r="W447" s="263" t="s">
        <v>973</v>
      </c>
      <c r="X447" s="263" t="s">
        <v>961</v>
      </c>
      <c r="Y447" s="272"/>
      <c r="Z447" s="263" t="s">
        <v>961</v>
      </c>
      <c r="AA447" s="263" t="s">
        <v>961</v>
      </c>
      <c r="AB447" s="263" t="s">
        <v>961</v>
      </c>
      <c r="AC447" s="264">
        <v>0</v>
      </c>
    </row>
    <row r="448" spans="1:29" x14ac:dyDescent="0.25">
      <c r="A448" s="271" t="s">
        <v>961</v>
      </c>
      <c r="B448" s="263" t="s">
        <v>962</v>
      </c>
      <c r="C448" s="263" t="s">
        <v>1811</v>
      </c>
      <c r="D448" s="272">
        <v>44316</v>
      </c>
      <c r="E448" s="263" t="s">
        <v>1797</v>
      </c>
      <c r="F448" s="272">
        <v>44318</v>
      </c>
      <c r="G448" s="263" t="s">
        <v>965</v>
      </c>
      <c r="H448" s="263" t="s">
        <v>966</v>
      </c>
      <c r="I448" s="264">
        <v>373</v>
      </c>
      <c r="J448" s="263" t="s">
        <v>967</v>
      </c>
      <c r="K448" s="263" t="s">
        <v>966</v>
      </c>
      <c r="L448" s="264">
        <v>373</v>
      </c>
      <c r="M448" s="264">
        <v>4.3899999999999997</v>
      </c>
      <c r="N448" s="263" t="s">
        <v>1810</v>
      </c>
      <c r="O448" s="263" t="s">
        <v>969</v>
      </c>
      <c r="P448" s="263" t="s">
        <v>1575</v>
      </c>
      <c r="Q448" s="263" t="s">
        <v>961</v>
      </c>
      <c r="R448" s="263" t="s">
        <v>971</v>
      </c>
      <c r="S448" s="263" t="s">
        <v>972</v>
      </c>
      <c r="T448" s="263" t="s">
        <v>35</v>
      </c>
      <c r="U448" s="263" t="s">
        <v>961</v>
      </c>
      <c r="V448" s="263" t="s">
        <v>35</v>
      </c>
      <c r="W448" s="263" t="s">
        <v>973</v>
      </c>
      <c r="X448" s="263" t="s">
        <v>961</v>
      </c>
      <c r="Y448" s="272"/>
      <c r="Z448" s="263" t="s">
        <v>961</v>
      </c>
      <c r="AA448" s="263" t="s">
        <v>961</v>
      </c>
      <c r="AB448" s="263" t="s">
        <v>961</v>
      </c>
      <c r="AC448" s="264">
        <v>0</v>
      </c>
    </row>
    <row r="449" spans="1:29" x14ac:dyDescent="0.25">
      <c r="A449" s="271" t="s">
        <v>961</v>
      </c>
      <c r="B449" s="263" t="s">
        <v>962</v>
      </c>
      <c r="C449" s="263" t="s">
        <v>1812</v>
      </c>
      <c r="D449" s="272">
        <v>44316</v>
      </c>
      <c r="E449" s="263" t="s">
        <v>1797</v>
      </c>
      <c r="F449" s="272">
        <v>44318</v>
      </c>
      <c r="G449" s="263" t="s">
        <v>965</v>
      </c>
      <c r="H449" s="263" t="s">
        <v>966</v>
      </c>
      <c r="I449" s="264">
        <v>2434</v>
      </c>
      <c r="J449" s="263" t="s">
        <v>967</v>
      </c>
      <c r="K449" s="263" t="s">
        <v>966</v>
      </c>
      <c r="L449" s="264">
        <v>2434</v>
      </c>
      <c r="M449" s="264">
        <v>28.65</v>
      </c>
      <c r="N449" s="263" t="s">
        <v>1813</v>
      </c>
      <c r="O449" s="263" t="s">
        <v>969</v>
      </c>
      <c r="P449" s="263" t="s">
        <v>1575</v>
      </c>
      <c r="Q449" s="263" t="s">
        <v>961</v>
      </c>
      <c r="R449" s="263" t="s">
        <v>971</v>
      </c>
      <c r="S449" s="263" t="s">
        <v>972</v>
      </c>
      <c r="T449" s="263" t="s">
        <v>35</v>
      </c>
      <c r="U449" s="263" t="s">
        <v>961</v>
      </c>
      <c r="V449" s="263" t="s">
        <v>35</v>
      </c>
      <c r="W449" s="263" t="s">
        <v>973</v>
      </c>
      <c r="X449" s="263" t="s">
        <v>961</v>
      </c>
      <c r="Y449" s="272"/>
      <c r="Z449" s="263" t="s">
        <v>961</v>
      </c>
      <c r="AA449" s="263" t="s">
        <v>961</v>
      </c>
      <c r="AB449" s="263" t="s">
        <v>961</v>
      </c>
      <c r="AC449" s="264">
        <v>0</v>
      </c>
    </row>
    <row r="450" spans="1:29" x14ac:dyDescent="0.25">
      <c r="A450" s="271" t="s">
        <v>961</v>
      </c>
      <c r="B450" s="263" t="s">
        <v>962</v>
      </c>
      <c r="C450" s="263" t="s">
        <v>1814</v>
      </c>
      <c r="D450" s="272">
        <v>44316</v>
      </c>
      <c r="E450" s="263" t="s">
        <v>1797</v>
      </c>
      <c r="F450" s="272">
        <v>44318</v>
      </c>
      <c r="G450" s="263" t="s">
        <v>965</v>
      </c>
      <c r="H450" s="263" t="s">
        <v>966</v>
      </c>
      <c r="I450" s="264">
        <v>2004</v>
      </c>
      <c r="J450" s="263" t="s">
        <v>967</v>
      </c>
      <c r="K450" s="263" t="s">
        <v>966</v>
      </c>
      <c r="L450" s="264">
        <v>2004</v>
      </c>
      <c r="M450" s="264">
        <v>23.59</v>
      </c>
      <c r="N450" s="263" t="s">
        <v>1815</v>
      </c>
      <c r="O450" s="263" t="s">
        <v>969</v>
      </c>
      <c r="P450" s="263" t="s">
        <v>1575</v>
      </c>
      <c r="Q450" s="263" t="s">
        <v>961</v>
      </c>
      <c r="R450" s="263" t="s">
        <v>971</v>
      </c>
      <c r="S450" s="263" t="s">
        <v>972</v>
      </c>
      <c r="T450" s="263" t="s">
        <v>35</v>
      </c>
      <c r="U450" s="263" t="s">
        <v>961</v>
      </c>
      <c r="V450" s="263" t="s">
        <v>35</v>
      </c>
      <c r="W450" s="263" t="s">
        <v>973</v>
      </c>
      <c r="X450" s="263" t="s">
        <v>961</v>
      </c>
      <c r="Y450" s="272"/>
      <c r="Z450" s="263" t="s">
        <v>961</v>
      </c>
      <c r="AA450" s="263" t="s">
        <v>961</v>
      </c>
      <c r="AB450" s="263" t="s">
        <v>961</v>
      </c>
      <c r="AC450" s="264">
        <v>0</v>
      </c>
    </row>
    <row r="451" spans="1:29" x14ac:dyDescent="0.25">
      <c r="A451" s="271" t="s">
        <v>961</v>
      </c>
      <c r="B451" s="263" t="s">
        <v>962</v>
      </c>
      <c r="C451" s="263" t="s">
        <v>1816</v>
      </c>
      <c r="D451" s="272">
        <v>44316</v>
      </c>
      <c r="E451" s="263" t="s">
        <v>1797</v>
      </c>
      <c r="F451" s="272">
        <v>44318</v>
      </c>
      <c r="G451" s="263" t="s">
        <v>965</v>
      </c>
      <c r="H451" s="263" t="s">
        <v>966</v>
      </c>
      <c r="I451" s="264">
        <v>2007</v>
      </c>
      <c r="J451" s="263" t="s">
        <v>967</v>
      </c>
      <c r="K451" s="263" t="s">
        <v>966</v>
      </c>
      <c r="L451" s="264">
        <v>2007</v>
      </c>
      <c r="M451" s="264">
        <v>23.63</v>
      </c>
      <c r="N451" s="263" t="s">
        <v>1817</v>
      </c>
      <c r="O451" s="263" t="s">
        <v>969</v>
      </c>
      <c r="P451" s="263" t="s">
        <v>1575</v>
      </c>
      <c r="Q451" s="263" t="s">
        <v>961</v>
      </c>
      <c r="R451" s="263" t="s">
        <v>971</v>
      </c>
      <c r="S451" s="263" t="s">
        <v>972</v>
      </c>
      <c r="T451" s="263" t="s">
        <v>35</v>
      </c>
      <c r="U451" s="263" t="s">
        <v>961</v>
      </c>
      <c r="V451" s="263" t="s">
        <v>35</v>
      </c>
      <c r="W451" s="263" t="s">
        <v>973</v>
      </c>
      <c r="X451" s="263" t="s">
        <v>961</v>
      </c>
      <c r="Y451" s="272"/>
      <c r="Z451" s="263" t="s">
        <v>961</v>
      </c>
      <c r="AA451" s="263" t="s">
        <v>961</v>
      </c>
      <c r="AB451" s="263" t="s">
        <v>961</v>
      </c>
      <c r="AC451" s="264">
        <v>0</v>
      </c>
    </row>
    <row r="452" spans="1:29" x14ac:dyDescent="0.25">
      <c r="A452" s="271" t="s">
        <v>961</v>
      </c>
      <c r="B452" s="263" t="s">
        <v>962</v>
      </c>
      <c r="C452" s="263" t="s">
        <v>1818</v>
      </c>
      <c r="D452" s="272">
        <v>44316</v>
      </c>
      <c r="E452" s="263" t="s">
        <v>1797</v>
      </c>
      <c r="F452" s="272">
        <v>44318</v>
      </c>
      <c r="G452" s="263" t="s">
        <v>965</v>
      </c>
      <c r="H452" s="263" t="s">
        <v>966</v>
      </c>
      <c r="I452" s="264">
        <v>19110</v>
      </c>
      <c r="J452" s="263" t="s">
        <v>967</v>
      </c>
      <c r="K452" s="263" t="s">
        <v>966</v>
      </c>
      <c r="L452" s="264">
        <v>19110</v>
      </c>
      <c r="M452" s="264">
        <v>224.96</v>
      </c>
      <c r="N452" s="263" t="s">
        <v>1819</v>
      </c>
      <c r="O452" s="263" t="s">
        <v>969</v>
      </c>
      <c r="P452" s="263" t="s">
        <v>1575</v>
      </c>
      <c r="Q452" s="263" t="s">
        <v>961</v>
      </c>
      <c r="R452" s="263" t="s">
        <v>971</v>
      </c>
      <c r="S452" s="263" t="s">
        <v>972</v>
      </c>
      <c r="T452" s="263" t="s">
        <v>35</v>
      </c>
      <c r="U452" s="263" t="s">
        <v>961</v>
      </c>
      <c r="V452" s="263" t="s">
        <v>35</v>
      </c>
      <c r="W452" s="263" t="s">
        <v>973</v>
      </c>
      <c r="X452" s="263" t="s">
        <v>961</v>
      </c>
      <c r="Y452" s="272"/>
      <c r="Z452" s="263" t="s">
        <v>961</v>
      </c>
      <c r="AA452" s="263" t="s">
        <v>961</v>
      </c>
      <c r="AB452" s="263" t="s">
        <v>961</v>
      </c>
      <c r="AC452" s="264">
        <v>0</v>
      </c>
    </row>
    <row r="453" spans="1:29" x14ac:dyDescent="0.25">
      <c r="A453" s="271" t="s">
        <v>961</v>
      </c>
      <c r="B453" s="263" t="s">
        <v>962</v>
      </c>
      <c r="C453" s="263" t="s">
        <v>1820</v>
      </c>
      <c r="D453" s="272">
        <v>44316</v>
      </c>
      <c r="E453" s="263" t="s">
        <v>1797</v>
      </c>
      <c r="F453" s="272">
        <v>44318</v>
      </c>
      <c r="G453" s="263" t="s">
        <v>965</v>
      </c>
      <c r="H453" s="263" t="s">
        <v>966</v>
      </c>
      <c r="I453" s="264">
        <v>8595</v>
      </c>
      <c r="J453" s="263" t="s">
        <v>967</v>
      </c>
      <c r="K453" s="263" t="s">
        <v>966</v>
      </c>
      <c r="L453" s="264">
        <v>8595</v>
      </c>
      <c r="M453" s="264">
        <v>101.18</v>
      </c>
      <c r="N453" s="263" t="s">
        <v>1821</v>
      </c>
      <c r="O453" s="263" t="s">
        <v>969</v>
      </c>
      <c r="P453" s="263" t="s">
        <v>1575</v>
      </c>
      <c r="Q453" s="263" t="s">
        <v>961</v>
      </c>
      <c r="R453" s="263" t="s">
        <v>971</v>
      </c>
      <c r="S453" s="263" t="s">
        <v>972</v>
      </c>
      <c r="T453" s="263" t="s">
        <v>35</v>
      </c>
      <c r="U453" s="263" t="s">
        <v>961</v>
      </c>
      <c r="V453" s="263" t="s">
        <v>35</v>
      </c>
      <c r="W453" s="263" t="s">
        <v>973</v>
      </c>
      <c r="X453" s="263" t="s">
        <v>961</v>
      </c>
      <c r="Y453" s="272"/>
      <c r="Z453" s="263" t="s">
        <v>961</v>
      </c>
      <c r="AA453" s="263" t="s">
        <v>961</v>
      </c>
      <c r="AB453" s="263" t="s">
        <v>961</v>
      </c>
      <c r="AC453" s="264">
        <v>0</v>
      </c>
    </row>
    <row r="454" spans="1:29" x14ac:dyDescent="0.25">
      <c r="A454" s="271" t="s">
        <v>961</v>
      </c>
      <c r="B454" s="263" t="s">
        <v>962</v>
      </c>
      <c r="C454" s="263" t="s">
        <v>1822</v>
      </c>
      <c r="D454" s="272">
        <v>44316</v>
      </c>
      <c r="E454" s="263" t="s">
        <v>1797</v>
      </c>
      <c r="F454" s="272">
        <v>44321</v>
      </c>
      <c r="G454" s="263" t="s">
        <v>965</v>
      </c>
      <c r="H454" s="263" t="s">
        <v>966</v>
      </c>
      <c r="I454" s="264">
        <v>7111</v>
      </c>
      <c r="J454" s="263" t="s">
        <v>967</v>
      </c>
      <c r="K454" s="263" t="s">
        <v>966</v>
      </c>
      <c r="L454" s="264">
        <v>7111</v>
      </c>
      <c r="M454" s="264">
        <v>83.71</v>
      </c>
      <c r="N454" s="263" t="s">
        <v>1823</v>
      </c>
      <c r="O454" s="263" t="s">
        <v>969</v>
      </c>
      <c r="P454" s="263" t="s">
        <v>1575</v>
      </c>
      <c r="Q454" s="263" t="s">
        <v>961</v>
      </c>
      <c r="R454" s="263" t="s">
        <v>971</v>
      </c>
      <c r="S454" s="263" t="s">
        <v>972</v>
      </c>
      <c r="T454" s="263" t="s">
        <v>35</v>
      </c>
      <c r="U454" s="263" t="s">
        <v>961</v>
      </c>
      <c r="V454" s="263" t="s">
        <v>35</v>
      </c>
      <c r="W454" s="263" t="s">
        <v>973</v>
      </c>
      <c r="X454" s="263" t="s">
        <v>961</v>
      </c>
      <c r="Y454" s="272"/>
      <c r="Z454" s="263" t="s">
        <v>961</v>
      </c>
      <c r="AA454" s="263" t="s">
        <v>961</v>
      </c>
      <c r="AB454" s="263" t="s">
        <v>961</v>
      </c>
      <c r="AC454" s="264">
        <v>0</v>
      </c>
    </row>
    <row r="455" spans="1:29" x14ac:dyDescent="0.25">
      <c r="A455" s="271" t="s">
        <v>961</v>
      </c>
      <c r="B455" s="263" t="s">
        <v>962</v>
      </c>
      <c r="C455" s="263" t="s">
        <v>1824</v>
      </c>
      <c r="D455" s="272">
        <v>44316</v>
      </c>
      <c r="E455" s="263" t="s">
        <v>1797</v>
      </c>
      <c r="F455" s="272">
        <v>44321</v>
      </c>
      <c r="G455" s="263" t="s">
        <v>965</v>
      </c>
      <c r="H455" s="263" t="s">
        <v>966</v>
      </c>
      <c r="I455" s="264">
        <v>19140</v>
      </c>
      <c r="J455" s="263" t="s">
        <v>967</v>
      </c>
      <c r="K455" s="263" t="s">
        <v>966</v>
      </c>
      <c r="L455" s="264">
        <v>19140</v>
      </c>
      <c r="M455" s="264">
        <v>225.31</v>
      </c>
      <c r="N455" s="263" t="s">
        <v>1825</v>
      </c>
      <c r="O455" s="263" t="s">
        <v>969</v>
      </c>
      <c r="P455" s="263" t="s">
        <v>1575</v>
      </c>
      <c r="Q455" s="263" t="s">
        <v>961</v>
      </c>
      <c r="R455" s="263" t="s">
        <v>971</v>
      </c>
      <c r="S455" s="263" t="s">
        <v>972</v>
      </c>
      <c r="T455" s="263" t="s">
        <v>35</v>
      </c>
      <c r="U455" s="263" t="s">
        <v>961</v>
      </c>
      <c r="V455" s="263" t="s">
        <v>35</v>
      </c>
      <c r="W455" s="263" t="s">
        <v>973</v>
      </c>
      <c r="X455" s="263" t="s">
        <v>961</v>
      </c>
      <c r="Y455" s="272"/>
      <c r="Z455" s="263" t="s">
        <v>961</v>
      </c>
      <c r="AA455" s="263" t="s">
        <v>961</v>
      </c>
      <c r="AB455" s="263" t="s">
        <v>961</v>
      </c>
      <c r="AC455" s="264">
        <v>0</v>
      </c>
    </row>
    <row r="456" spans="1:29" x14ac:dyDescent="0.25">
      <c r="A456" s="271" t="s">
        <v>961</v>
      </c>
      <c r="B456" s="263" t="s">
        <v>962</v>
      </c>
      <c r="C456" s="263" t="s">
        <v>1826</v>
      </c>
      <c r="D456" s="272">
        <v>44316</v>
      </c>
      <c r="E456" s="263" t="s">
        <v>1827</v>
      </c>
      <c r="F456" s="272">
        <v>44318</v>
      </c>
      <c r="G456" s="263" t="s">
        <v>965</v>
      </c>
      <c r="H456" s="263" t="s">
        <v>966</v>
      </c>
      <c r="I456" s="264">
        <v>19191</v>
      </c>
      <c r="J456" s="263" t="s">
        <v>967</v>
      </c>
      <c r="K456" s="263" t="s">
        <v>966</v>
      </c>
      <c r="L456" s="264">
        <v>19191</v>
      </c>
      <c r="M456" s="264">
        <v>225.91</v>
      </c>
      <c r="N456" s="263" t="s">
        <v>1828</v>
      </c>
      <c r="O456" s="263" t="s">
        <v>969</v>
      </c>
      <c r="P456" s="263" t="s">
        <v>1575</v>
      </c>
      <c r="Q456" s="263" t="s">
        <v>961</v>
      </c>
      <c r="R456" s="263" t="s">
        <v>971</v>
      </c>
      <c r="S456" s="263" t="s">
        <v>972</v>
      </c>
      <c r="T456" s="263" t="s">
        <v>35</v>
      </c>
      <c r="U456" s="263" t="s">
        <v>961</v>
      </c>
      <c r="V456" s="263" t="s">
        <v>35</v>
      </c>
      <c r="W456" s="263" t="s">
        <v>973</v>
      </c>
      <c r="X456" s="263" t="s">
        <v>961</v>
      </c>
      <c r="Y456" s="272"/>
      <c r="Z456" s="263" t="s">
        <v>961</v>
      </c>
      <c r="AA456" s="263" t="s">
        <v>961</v>
      </c>
      <c r="AB456" s="263" t="s">
        <v>961</v>
      </c>
      <c r="AC456" s="264">
        <v>0</v>
      </c>
    </row>
    <row r="457" spans="1:29" x14ac:dyDescent="0.25">
      <c r="A457" s="271" t="s">
        <v>961</v>
      </c>
      <c r="B457" s="263" t="s">
        <v>962</v>
      </c>
      <c r="C457" s="263" t="s">
        <v>1829</v>
      </c>
      <c r="D457" s="272">
        <v>44316</v>
      </c>
      <c r="E457" s="263" t="s">
        <v>1827</v>
      </c>
      <c r="F457" s="272">
        <v>44318</v>
      </c>
      <c r="G457" s="263" t="s">
        <v>965</v>
      </c>
      <c r="H457" s="263" t="s">
        <v>966</v>
      </c>
      <c r="I457" s="264">
        <v>17949</v>
      </c>
      <c r="J457" s="263" t="s">
        <v>967</v>
      </c>
      <c r="K457" s="263" t="s">
        <v>966</v>
      </c>
      <c r="L457" s="264">
        <v>17949</v>
      </c>
      <c r="M457" s="264">
        <v>211.29</v>
      </c>
      <c r="N457" s="263" t="s">
        <v>1830</v>
      </c>
      <c r="O457" s="263" t="s">
        <v>969</v>
      </c>
      <c r="P457" s="263" t="s">
        <v>1575</v>
      </c>
      <c r="Q457" s="263" t="s">
        <v>961</v>
      </c>
      <c r="R457" s="263" t="s">
        <v>971</v>
      </c>
      <c r="S457" s="263" t="s">
        <v>972</v>
      </c>
      <c r="T457" s="263" t="s">
        <v>35</v>
      </c>
      <c r="U457" s="263" t="s">
        <v>961</v>
      </c>
      <c r="V457" s="263" t="s">
        <v>35</v>
      </c>
      <c r="W457" s="263" t="s">
        <v>973</v>
      </c>
      <c r="X457" s="263" t="s">
        <v>961</v>
      </c>
      <c r="Y457" s="272"/>
      <c r="Z457" s="263" t="s">
        <v>961</v>
      </c>
      <c r="AA457" s="263" t="s">
        <v>961</v>
      </c>
      <c r="AB457" s="263" t="s">
        <v>961</v>
      </c>
      <c r="AC457" s="264">
        <v>0</v>
      </c>
    </row>
    <row r="458" spans="1:29" x14ac:dyDescent="0.25">
      <c r="A458" s="271" t="s">
        <v>961</v>
      </c>
      <c r="B458" s="263" t="s">
        <v>962</v>
      </c>
      <c r="C458" s="263" t="s">
        <v>1831</v>
      </c>
      <c r="D458" s="272">
        <v>44316</v>
      </c>
      <c r="E458" s="263" t="s">
        <v>1827</v>
      </c>
      <c r="F458" s="272">
        <v>44318</v>
      </c>
      <c r="G458" s="263" t="s">
        <v>965</v>
      </c>
      <c r="H458" s="263" t="s">
        <v>966</v>
      </c>
      <c r="I458" s="264">
        <v>3049</v>
      </c>
      <c r="J458" s="263" t="s">
        <v>967</v>
      </c>
      <c r="K458" s="263" t="s">
        <v>966</v>
      </c>
      <c r="L458" s="264">
        <v>3049</v>
      </c>
      <c r="M458" s="264">
        <v>35.89</v>
      </c>
      <c r="N458" s="263" t="s">
        <v>1832</v>
      </c>
      <c r="O458" s="263" t="s">
        <v>969</v>
      </c>
      <c r="P458" s="263" t="s">
        <v>1575</v>
      </c>
      <c r="Q458" s="263" t="s">
        <v>961</v>
      </c>
      <c r="R458" s="263" t="s">
        <v>971</v>
      </c>
      <c r="S458" s="263" t="s">
        <v>972</v>
      </c>
      <c r="T458" s="263" t="s">
        <v>35</v>
      </c>
      <c r="U458" s="263" t="s">
        <v>961</v>
      </c>
      <c r="V458" s="263" t="s">
        <v>35</v>
      </c>
      <c r="W458" s="263" t="s">
        <v>973</v>
      </c>
      <c r="X458" s="263" t="s">
        <v>961</v>
      </c>
      <c r="Y458" s="272"/>
      <c r="Z458" s="263" t="s">
        <v>961</v>
      </c>
      <c r="AA458" s="263" t="s">
        <v>961</v>
      </c>
      <c r="AB458" s="263" t="s">
        <v>961</v>
      </c>
      <c r="AC458" s="264">
        <v>0</v>
      </c>
    </row>
    <row r="459" spans="1:29" x14ac:dyDescent="0.25">
      <c r="A459" s="271" t="s">
        <v>961</v>
      </c>
      <c r="B459" s="263" t="s">
        <v>962</v>
      </c>
      <c r="C459" s="263" t="s">
        <v>1833</v>
      </c>
      <c r="D459" s="272">
        <v>44316</v>
      </c>
      <c r="E459" s="263" t="s">
        <v>1827</v>
      </c>
      <c r="F459" s="272">
        <v>44318</v>
      </c>
      <c r="G459" s="263" t="s">
        <v>965</v>
      </c>
      <c r="H459" s="263" t="s">
        <v>966</v>
      </c>
      <c r="I459" s="264">
        <v>2703</v>
      </c>
      <c r="J459" s="263" t="s">
        <v>967</v>
      </c>
      <c r="K459" s="263" t="s">
        <v>966</v>
      </c>
      <c r="L459" s="264">
        <v>2703</v>
      </c>
      <c r="M459" s="264">
        <v>31.82</v>
      </c>
      <c r="N459" s="263" t="s">
        <v>1834</v>
      </c>
      <c r="O459" s="263" t="s">
        <v>969</v>
      </c>
      <c r="P459" s="263" t="s">
        <v>1575</v>
      </c>
      <c r="Q459" s="263" t="s">
        <v>961</v>
      </c>
      <c r="R459" s="263" t="s">
        <v>971</v>
      </c>
      <c r="S459" s="263" t="s">
        <v>972</v>
      </c>
      <c r="T459" s="263" t="s">
        <v>35</v>
      </c>
      <c r="U459" s="263" t="s">
        <v>961</v>
      </c>
      <c r="V459" s="263" t="s">
        <v>35</v>
      </c>
      <c r="W459" s="263" t="s">
        <v>973</v>
      </c>
      <c r="X459" s="263" t="s">
        <v>961</v>
      </c>
      <c r="Y459" s="272"/>
      <c r="Z459" s="263" t="s">
        <v>961</v>
      </c>
      <c r="AA459" s="263" t="s">
        <v>961</v>
      </c>
      <c r="AB459" s="263" t="s">
        <v>961</v>
      </c>
      <c r="AC459" s="264">
        <v>0</v>
      </c>
    </row>
    <row r="460" spans="1:29" x14ac:dyDescent="0.25">
      <c r="A460" s="271" t="s">
        <v>961</v>
      </c>
      <c r="B460" s="263" t="s">
        <v>962</v>
      </c>
      <c r="C460" s="263" t="s">
        <v>1835</v>
      </c>
      <c r="D460" s="272">
        <v>44316</v>
      </c>
      <c r="E460" s="263" t="s">
        <v>1827</v>
      </c>
      <c r="F460" s="272">
        <v>44321</v>
      </c>
      <c r="G460" s="263" t="s">
        <v>965</v>
      </c>
      <c r="H460" s="263" t="s">
        <v>966</v>
      </c>
      <c r="I460" s="264">
        <v>2622</v>
      </c>
      <c r="J460" s="263" t="s">
        <v>967</v>
      </c>
      <c r="K460" s="263" t="s">
        <v>966</v>
      </c>
      <c r="L460" s="264">
        <v>2622</v>
      </c>
      <c r="M460" s="264">
        <v>30.87</v>
      </c>
      <c r="N460" s="263" t="s">
        <v>1836</v>
      </c>
      <c r="O460" s="263" t="s">
        <v>969</v>
      </c>
      <c r="P460" s="263" t="s">
        <v>1575</v>
      </c>
      <c r="Q460" s="263" t="s">
        <v>961</v>
      </c>
      <c r="R460" s="263" t="s">
        <v>971</v>
      </c>
      <c r="S460" s="263" t="s">
        <v>972</v>
      </c>
      <c r="T460" s="263" t="s">
        <v>35</v>
      </c>
      <c r="U460" s="263" t="s">
        <v>961</v>
      </c>
      <c r="V460" s="263" t="s">
        <v>35</v>
      </c>
      <c r="W460" s="263" t="s">
        <v>973</v>
      </c>
      <c r="X460" s="263" t="s">
        <v>961</v>
      </c>
      <c r="Y460" s="272"/>
      <c r="Z460" s="263" t="s">
        <v>961</v>
      </c>
      <c r="AA460" s="263" t="s">
        <v>961</v>
      </c>
      <c r="AB460" s="263" t="s">
        <v>961</v>
      </c>
      <c r="AC460" s="264">
        <v>0</v>
      </c>
    </row>
    <row r="461" spans="1:29" x14ac:dyDescent="0.25">
      <c r="A461" s="271" t="s">
        <v>961</v>
      </c>
      <c r="B461" s="263" t="s">
        <v>962</v>
      </c>
      <c r="C461" s="263" t="s">
        <v>1837</v>
      </c>
      <c r="D461" s="272">
        <v>44316</v>
      </c>
      <c r="E461" s="263" t="s">
        <v>1827</v>
      </c>
      <c r="F461" s="272">
        <v>44321</v>
      </c>
      <c r="G461" s="263" t="s">
        <v>965</v>
      </c>
      <c r="H461" s="263" t="s">
        <v>966</v>
      </c>
      <c r="I461" s="264">
        <v>9773</v>
      </c>
      <c r="J461" s="263" t="s">
        <v>967</v>
      </c>
      <c r="K461" s="263" t="s">
        <v>966</v>
      </c>
      <c r="L461" s="264">
        <v>9773</v>
      </c>
      <c r="M461" s="264">
        <v>115.04</v>
      </c>
      <c r="N461" s="263" t="s">
        <v>1838</v>
      </c>
      <c r="O461" s="263" t="s">
        <v>969</v>
      </c>
      <c r="P461" s="263" t="s">
        <v>1575</v>
      </c>
      <c r="Q461" s="263" t="s">
        <v>961</v>
      </c>
      <c r="R461" s="263" t="s">
        <v>971</v>
      </c>
      <c r="S461" s="263" t="s">
        <v>972</v>
      </c>
      <c r="T461" s="263" t="s">
        <v>35</v>
      </c>
      <c r="U461" s="263" t="s">
        <v>961</v>
      </c>
      <c r="V461" s="263" t="s">
        <v>35</v>
      </c>
      <c r="W461" s="263" t="s">
        <v>973</v>
      </c>
      <c r="X461" s="263" t="s">
        <v>961</v>
      </c>
      <c r="Y461" s="272"/>
      <c r="Z461" s="263" t="s">
        <v>961</v>
      </c>
      <c r="AA461" s="263" t="s">
        <v>961</v>
      </c>
      <c r="AB461" s="263" t="s">
        <v>961</v>
      </c>
      <c r="AC461" s="264">
        <v>0</v>
      </c>
    </row>
    <row r="462" spans="1:29" x14ac:dyDescent="0.25">
      <c r="A462" s="271" t="s">
        <v>961</v>
      </c>
      <c r="B462" s="263" t="s">
        <v>962</v>
      </c>
      <c r="C462" s="263" t="s">
        <v>1839</v>
      </c>
      <c r="D462" s="272">
        <v>44316</v>
      </c>
      <c r="E462" s="263" t="s">
        <v>1840</v>
      </c>
      <c r="F462" s="272">
        <v>44318</v>
      </c>
      <c r="G462" s="263" t="s">
        <v>965</v>
      </c>
      <c r="H462" s="263" t="s">
        <v>966</v>
      </c>
      <c r="I462" s="264">
        <v>16657</v>
      </c>
      <c r="J462" s="263" t="s">
        <v>967</v>
      </c>
      <c r="K462" s="263" t="s">
        <v>966</v>
      </c>
      <c r="L462" s="264">
        <v>16657</v>
      </c>
      <c r="M462" s="264">
        <v>196.08</v>
      </c>
      <c r="N462" s="263" t="s">
        <v>1841</v>
      </c>
      <c r="O462" s="263" t="s">
        <v>969</v>
      </c>
      <c r="P462" s="263" t="s">
        <v>1575</v>
      </c>
      <c r="Q462" s="263" t="s">
        <v>961</v>
      </c>
      <c r="R462" s="263" t="s">
        <v>971</v>
      </c>
      <c r="S462" s="263" t="s">
        <v>972</v>
      </c>
      <c r="T462" s="263" t="s">
        <v>35</v>
      </c>
      <c r="U462" s="263" t="s">
        <v>961</v>
      </c>
      <c r="V462" s="263" t="s">
        <v>35</v>
      </c>
      <c r="W462" s="263" t="s">
        <v>973</v>
      </c>
      <c r="X462" s="263" t="s">
        <v>961</v>
      </c>
      <c r="Y462" s="272"/>
      <c r="Z462" s="263" t="s">
        <v>961</v>
      </c>
      <c r="AA462" s="263" t="s">
        <v>961</v>
      </c>
      <c r="AB462" s="263" t="s">
        <v>961</v>
      </c>
      <c r="AC462" s="264">
        <v>0</v>
      </c>
    </row>
    <row r="463" spans="1:29" x14ac:dyDescent="0.25">
      <c r="A463" s="271" t="s">
        <v>961</v>
      </c>
      <c r="B463" s="263" t="s">
        <v>962</v>
      </c>
      <c r="C463" s="263" t="s">
        <v>1842</v>
      </c>
      <c r="D463" s="272">
        <v>44316</v>
      </c>
      <c r="E463" s="263" t="s">
        <v>1840</v>
      </c>
      <c r="F463" s="272">
        <v>44318</v>
      </c>
      <c r="G463" s="263" t="s">
        <v>965</v>
      </c>
      <c r="H463" s="263" t="s">
        <v>966</v>
      </c>
      <c r="I463" s="264">
        <v>17078</v>
      </c>
      <c r="J463" s="263" t="s">
        <v>967</v>
      </c>
      <c r="K463" s="263" t="s">
        <v>966</v>
      </c>
      <c r="L463" s="264">
        <v>17078</v>
      </c>
      <c r="M463" s="264">
        <v>201.04</v>
      </c>
      <c r="N463" s="263" t="s">
        <v>1843</v>
      </c>
      <c r="O463" s="263" t="s">
        <v>969</v>
      </c>
      <c r="P463" s="263" t="s">
        <v>1575</v>
      </c>
      <c r="Q463" s="263" t="s">
        <v>961</v>
      </c>
      <c r="R463" s="263" t="s">
        <v>971</v>
      </c>
      <c r="S463" s="263" t="s">
        <v>972</v>
      </c>
      <c r="T463" s="263" t="s">
        <v>35</v>
      </c>
      <c r="U463" s="263" t="s">
        <v>961</v>
      </c>
      <c r="V463" s="263" t="s">
        <v>35</v>
      </c>
      <c r="W463" s="263" t="s">
        <v>973</v>
      </c>
      <c r="X463" s="263" t="s">
        <v>961</v>
      </c>
      <c r="Y463" s="272"/>
      <c r="Z463" s="263" t="s">
        <v>961</v>
      </c>
      <c r="AA463" s="263" t="s">
        <v>961</v>
      </c>
      <c r="AB463" s="263" t="s">
        <v>961</v>
      </c>
      <c r="AC463" s="264">
        <v>0</v>
      </c>
    </row>
    <row r="464" spans="1:29" x14ac:dyDescent="0.25">
      <c r="A464" s="271" t="s">
        <v>961</v>
      </c>
      <c r="B464" s="263" t="s">
        <v>962</v>
      </c>
      <c r="C464" s="263" t="s">
        <v>1844</v>
      </c>
      <c r="D464" s="272">
        <v>44316</v>
      </c>
      <c r="E464" s="263" t="s">
        <v>1840</v>
      </c>
      <c r="F464" s="272">
        <v>44321</v>
      </c>
      <c r="G464" s="263" t="s">
        <v>965</v>
      </c>
      <c r="H464" s="263" t="s">
        <v>966</v>
      </c>
      <c r="I464" s="264">
        <v>9368</v>
      </c>
      <c r="J464" s="263" t="s">
        <v>967</v>
      </c>
      <c r="K464" s="263" t="s">
        <v>966</v>
      </c>
      <c r="L464" s="264">
        <v>9368</v>
      </c>
      <c r="M464" s="264">
        <v>110.28</v>
      </c>
      <c r="N464" s="263" t="s">
        <v>1845</v>
      </c>
      <c r="O464" s="263" t="s">
        <v>969</v>
      </c>
      <c r="P464" s="263" t="s">
        <v>1575</v>
      </c>
      <c r="Q464" s="263" t="s">
        <v>961</v>
      </c>
      <c r="R464" s="263" t="s">
        <v>971</v>
      </c>
      <c r="S464" s="263" t="s">
        <v>972</v>
      </c>
      <c r="T464" s="263" t="s">
        <v>35</v>
      </c>
      <c r="U464" s="263" t="s">
        <v>961</v>
      </c>
      <c r="V464" s="263" t="s">
        <v>35</v>
      </c>
      <c r="W464" s="263" t="s">
        <v>973</v>
      </c>
      <c r="X464" s="263" t="s">
        <v>961</v>
      </c>
      <c r="Y464" s="272"/>
      <c r="Z464" s="263" t="s">
        <v>961</v>
      </c>
      <c r="AA464" s="263" t="s">
        <v>961</v>
      </c>
      <c r="AB464" s="263" t="s">
        <v>961</v>
      </c>
      <c r="AC464" s="264">
        <v>0</v>
      </c>
    </row>
    <row r="465" spans="1:29" x14ac:dyDescent="0.25">
      <c r="A465" s="271" t="s">
        <v>961</v>
      </c>
      <c r="B465" s="263" t="s">
        <v>962</v>
      </c>
      <c r="C465" s="263" t="s">
        <v>1846</v>
      </c>
      <c r="D465" s="272">
        <v>44316</v>
      </c>
      <c r="E465" s="263" t="s">
        <v>1840</v>
      </c>
      <c r="F465" s="272">
        <v>44321</v>
      </c>
      <c r="G465" s="263" t="s">
        <v>965</v>
      </c>
      <c r="H465" s="263" t="s">
        <v>966</v>
      </c>
      <c r="I465" s="264">
        <v>2744</v>
      </c>
      <c r="J465" s="263" t="s">
        <v>967</v>
      </c>
      <c r="K465" s="263" t="s">
        <v>966</v>
      </c>
      <c r="L465" s="264">
        <v>2744</v>
      </c>
      <c r="M465" s="264">
        <v>32.299999999999997</v>
      </c>
      <c r="N465" s="263" t="s">
        <v>1847</v>
      </c>
      <c r="O465" s="263" t="s">
        <v>969</v>
      </c>
      <c r="P465" s="263" t="s">
        <v>1575</v>
      </c>
      <c r="Q465" s="263" t="s">
        <v>961</v>
      </c>
      <c r="R465" s="263" t="s">
        <v>971</v>
      </c>
      <c r="S465" s="263" t="s">
        <v>972</v>
      </c>
      <c r="T465" s="263" t="s">
        <v>35</v>
      </c>
      <c r="U465" s="263" t="s">
        <v>961</v>
      </c>
      <c r="V465" s="263" t="s">
        <v>35</v>
      </c>
      <c r="W465" s="263" t="s">
        <v>973</v>
      </c>
      <c r="X465" s="263" t="s">
        <v>961</v>
      </c>
      <c r="Y465" s="272"/>
      <c r="Z465" s="263" t="s">
        <v>961</v>
      </c>
      <c r="AA465" s="263" t="s">
        <v>961</v>
      </c>
      <c r="AB465" s="263" t="s">
        <v>961</v>
      </c>
      <c r="AC465" s="264">
        <v>0</v>
      </c>
    </row>
    <row r="466" spans="1:29" x14ac:dyDescent="0.25">
      <c r="A466" s="271" t="s">
        <v>961</v>
      </c>
      <c r="B466" s="263" t="s">
        <v>962</v>
      </c>
      <c r="C466" s="263" t="s">
        <v>1848</v>
      </c>
      <c r="D466" s="272">
        <v>44316</v>
      </c>
      <c r="E466" s="263" t="s">
        <v>1840</v>
      </c>
      <c r="F466" s="272">
        <v>44321</v>
      </c>
      <c r="G466" s="263" t="s">
        <v>965</v>
      </c>
      <c r="H466" s="263" t="s">
        <v>966</v>
      </c>
      <c r="I466" s="264">
        <v>2596</v>
      </c>
      <c r="J466" s="263" t="s">
        <v>967</v>
      </c>
      <c r="K466" s="263" t="s">
        <v>966</v>
      </c>
      <c r="L466" s="264">
        <v>2596</v>
      </c>
      <c r="M466" s="264">
        <v>30.56</v>
      </c>
      <c r="N466" s="263" t="s">
        <v>1849</v>
      </c>
      <c r="O466" s="263" t="s">
        <v>969</v>
      </c>
      <c r="P466" s="263" t="s">
        <v>1575</v>
      </c>
      <c r="Q466" s="263" t="s">
        <v>961</v>
      </c>
      <c r="R466" s="263" t="s">
        <v>971</v>
      </c>
      <c r="S466" s="263" t="s">
        <v>972</v>
      </c>
      <c r="T466" s="263" t="s">
        <v>35</v>
      </c>
      <c r="U466" s="263" t="s">
        <v>961</v>
      </c>
      <c r="V466" s="263" t="s">
        <v>35</v>
      </c>
      <c r="W466" s="263" t="s">
        <v>973</v>
      </c>
      <c r="X466" s="263" t="s">
        <v>961</v>
      </c>
      <c r="Y466" s="272"/>
      <c r="Z466" s="263" t="s">
        <v>961</v>
      </c>
      <c r="AA466" s="263" t="s">
        <v>961</v>
      </c>
      <c r="AB466" s="263" t="s">
        <v>961</v>
      </c>
      <c r="AC466" s="264">
        <v>0</v>
      </c>
    </row>
    <row r="467" spans="1:29" x14ac:dyDescent="0.25">
      <c r="A467" s="271" t="s">
        <v>961</v>
      </c>
      <c r="B467" s="263" t="s">
        <v>962</v>
      </c>
      <c r="C467" s="263" t="s">
        <v>1850</v>
      </c>
      <c r="D467" s="272">
        <v>44316</v>
      </c>
      <c r="E467" s="263" t="s">
        <v>1840</v>
      </c>
      <c r="F467" s="272">
        <v>44321</v>
      </c>
      <c r="G467" s="263" t="s">
        <v>965</v>
      </c>
      <c r="H467" s="263" t="s">
        <v>966</v>
      </c>
      <c r="I467" s="264">
        <v>2384</v>
      </c>
      <c r="J467" s="263" t="s">
        <v>967</v>
      </c>
      <c r="K467" s="263" t="s">
        <v>966</v>
      </c>
      <c r="L467" s="264">
        <v>2384</v>
      </c>
      <c r="M467" s="264">
        <v>28.06</v>
      </c>
      <c r="N467" s="263" t="s">
        <v>1851</v>
      </c>
      <c r="O467" s="263" t="s">
        <v>969</v>
      </c>
      <c r="P467" s="263" t="s">
        <v>1575</v>
      </c>
      <c r="Q467" s="263" t="s">
        <v>961</v>
      </c>
      <c r="R467" s="263" t="s">
        <v>971</v>
      </c>
      <c r="S467" s="263" t="s">
        <v>972</v>
      </c>
      <c r="T467" s="263" t="s">
        <v>35</v>
      </c>
      <c r="U467" s="263" t="s">
        <v>961</v>
      </c>
      <c r="V467" s="263" t="s">
        <v>35</v>
      </c>
      <c r="W467" s="263" t="s">
        <v>973</v>
      </c>
      <c r="X467" s="263" t="s">
        <v>961</v>
      </c>
      <c r="Y467" s="272"/>
      <c r="Z467" s="263" t="s">
        <v>961</v>
      </c>
      <c r="AA467" s="263" t="s">
        <v>961</v>
      </c>
      <c r="AB467" s="263" t="s">
        <v>961</v>
      </c>
      <c r="AC467" s="264">
        <v>0</v>
      </c>
    </row>
    <row r="468" spans="1:29" x14ac:dyDescent="0.25">
      <c r="A468" s="271" t="s">
        <v>961</v>
      </c>
      <c r="B468" s="263" t="s">
        <v>962</v>
      </c>
      <c r="C468" s="263" t="s">
        <v>1852</v>
      </c>
      <c r="D468" s="272">
        <v>44316</v>
      </c>
      <c r="E468" s="263" t="s">
        <v>1840</v>
      </c>
      <c r="F468" s="272">
        <v>44321</v>
      </c>
      <c r="G468" s="263" t="s">
        <v>965</v>
      </c>
      <c r="H468" s="263" t="s">
        <v>966</v>
      </c>
      <c r="I468" s="264">
        <v>2416</v>
      </c>
      <c r="J468" s="263" t="s">
        <v>967</v>
      </c>
      <c r="K468" s="263" t="s">
        <v>966</v>
      </c>
      <c r="L468" s="264">
        <v>2416</v>
      </c>
      <c r="M468" s="264">
        <v>28.44</v>
      </c>
      <c r="N468" s="263" t="s">
        <v>1853</v>
      </c>
      <c r="O468" s="263" t="s">
        <v>969</v>
      </c>
      <c r="P468" s="263" t="s">
        <v>1575</v>
      </c>
      <c r="Q468" s="263" t="s">
        <v>961</v>
      </c>
      <c r="R468" s="263" t="s">
        <v>971</v>
      </c>
      <c r="S468" s="263" t="s">
        <v>972</v>
      </c>
      <c r="T468" s="263" t="s">
        <v>35</v>
      </c>
      <c r="U468" s="263" t="s">
        <v>961</v>
      </c>
      <c r="V468" s="263" t="s">
        <v>35</v>
      </c>
      <c r="W468" s="263" t="s">
        <v>973</v>
      </c>
      <c r="X468" s="263" t="s">
        <v>961</v>
      </c>
      <c r="Y468" s="272"/>
      <c r="Z468" s="263" t="s">
        <v>961</v>
      </c>
      <c r="AA468" s="263" t="s">
        <v>961</v>
      </c>
      <c r="AB468" s="263" t="s">
        <v>961</v>
      </c>
      <c r="AC468" s="264">
        <v>0</v>
      </c>
    </row>
    <row r="469" spans="1:29" x14ac:dyDescent="0.25">
      <c r="A469" s="271" t="s">
        <v>961</v>
      </c>
      <c r="B469" s="263" t="s">
        <v>962</v>
      </c>
      <c r="C469" s="263" t="s">
        <v>1854</v>
      </c>
      <c r="D469" s="272">
        <v>44316</v>
      </c>
      <c r="E469" s="263" t="s">
        <v>1840</v>
      </c>
      <c r="F469" s="272">
        <v>44321</v>
      </c>
      <c r="G469" s="263" t="s">
        <v>965</v>
      </c>
      <c r="H469" s="263" t="s">
        <v>966</v>
      </c>
      <c r="I469" s="264">
        <v>2045</v>
      </c>
      <c r="J469" s="263" t="s">
        <v>967</v>
      </c>
      <c r="K469" s="263" t="s">
        <v>966</v>
      </c>
      <c r="L469" s="264">
        <v>2045</v>
      </c>
      <c r="M469" s="264">
        <v>24.07</v>
      </c>
      <c r="N469" s="263" t="s">
        <v>1855</v>
      </c>
      <c r="O469" s="263" t="s">
        <v>969</v>
      </c>
      <c r="P469" s="263" t="s">
        <v>1575</v>
      </c>
      <c r="Q469" s="263" t="s">
        <v>961</v>
      </c>
      <c r="R469" s="263" t="s">
        <v>971</v>
      </c>
      <c r="S469" s="263" t="s">
        <v>972</v>
      </c>
      <c r="T469" s="263" t="s">
        <v>35</v>
      </c>
      <c r="U469" s="263" t="s">
        <v>961</v>
      </c>
      <c r="V469" s="263" t="s">
        <v>35</v>
      </c>
      <c r="W469" s="263" t="s">
        <v>973</v>
      </c>
      <c r="X469" s="263" t="s">
        <v>961</v>
      </c>
      <c r="Y469" s="272"/>
      <c r="Z469" s="263" t="s">
        <v>961</v>
      </c>
      <c r="AA469" s="263" t="s">
        <v>961</v>
      </c>
      <c r="AB469" s="263" t="s">
        <v>961</v>
      </c>
      <c r="AC469" s="264">
        <v>0</v>
      </c>
    </row>
    <row r="470" spans="1:29" x14ac:dyDescent="0.25">
      <c r="A470" s="271" t="s">
        <v>961</v>
      </c>
      <c r="B470" s="263" t="s">
        <v>962</v>
      </c>
      <c r="C470" s="263" t="s">
        <v>1856</v>
      </c>
      <c r="D470" s="272">
        <v>44316</v>
      </c>
      <c r="E470" s="263" t="s">
        <v>1840</v>
      </c>
      <c r="F470" s="272">
        <v>44321</v>
      </c>
      <c r="G470" s="263" t="s">
        <v>965</v>
      </c>
      <c r="H470" s="263" t="s">
        <v>966</v>
      </c>
      <c r="I470" s="264">
        <v>2001</v>
      </c>
      <c r="J470" s="263" t="s">
        <v>967</v>
      </c>
      <c r="K470" s="263" t="s">
        <v>966</v>
      </c>
      <c r="L470" s="264">
        <v>2001</v>
      </c>
      <c r="M470" s="264">
        <v>23.56</v>
      </c>
      <c r="N470" s="263" t="s">
        <v>1857</v>
      </c>
      <c r="O470" s="263" t="s">
        <v>969</v>
      </c>
      <c r="P470" s="263" t="s">
        <v>1575</v>
      </c>
      <c r="Q470" s="263" t="s">
        <v>961</v>
      </c>
      <c r="R470" s="263" t="s">
        <v>971</v>
      </c>
      <c r="S470" s="263" t="s">
        <v>972</v>
      </c>
      <c r="T470" s="263" t="s">
        <v>35</v>
      </c>
      <c r="U470" s="263" t="s">
        <v>961</v>
      </c>
      <c r="V470" s="263" t="s">
        <v>35</v>
      </c>
      <c r="W470" s="263" t="s">
        <v>973</v>
      </c>
      <c r="X470" s="263" t="s">
        <v>961</v>
      </c>
      <c r="Y470" s="272"/>
      <c r="Z470" s="263" t="s">
        <v>961</v>
      </c>
      <c r="AA470" s="263" t="s">
        <v>961</v>
      </c>
      <c r="AB470" s="263" t="s">
        <v>961</v>
      </c>
      <c r="AC470" s="264">
        <v>0</v>
      </c>
    </row>
    <row r="471" spans="1:29" x14ac:dyDescent="0.25">
      <c r="A471" s="271" t="s">
        <v>961</v>
      </c>
      <c r="B471" s="263" t="s">
        <v>962</v>
      </c>
      <c r="C471" s="263" t="s">
        <v>1858</v>
      </c>
      <c r="D471" s="272">
        <v>44316</v>
      </c>
      <c r="E471" s="263" t="s">
        <v>1840</v>
      </c>
      <c r="F471" s="272">
        <v>44321</v>
      </c>
      <c r="G471" s="263" t="s">
        <v>965</v>
      </c>
      <c r="H471" s="263" t="s">
        <v>966</v>
      </c>
      <c r="I471" s="264">
        <v>2948</v>
      </c>
      <c r="J471" s="263" t="s">
        <v>967</v>
      </c>
      <c r="K471" s="263" t="s">
        <v>966</v>
      </c>
      <c r="L471" s="264">
        <v>2948</v>
      </c>
      <c r="M471" s="264">
        <v>34.700000000000003</v>
      </c>
      <c r="N471" s="263" t="s">
        <v>1859</v>
      </c>
      <c r="O471" s="263" t="s">
        <v>969</v>
      </c>
      <c r="P471" s="263" t="s">
        <v>1575</v>
      </c>
      <c r="Q471" s="263" t="s">
        <v>961</v>
      </c>
      <c r="R471" s="263" t="s">
        <v>971</v>
      </c>
      <c r="S471" s="263" t="s">
        <v>972</v>
      </c>
      <c r="T471" s="263" t="s">
        <v>35</v>
      </c>
      <c r="U471" s="263" t="s">
        <v>961</v>
      </c>
      <c r="V471" s="263" t="s">
        <v>35</v>
      </c>
      <c r="W471" s="263" t="s">
        <v>973</v>
      </c>
      <c r="X471" s="263" t="s">
        <v>961</v>
      </c>
      <c r="Y471" s="272"/>
      <c r="Z471" s="263" t="s">
        <v>961</v>
      </c>
      <c r="AA471" s="263" t="s">
        <v>961</v>
      </c>
      <c r="AB471" s="263" t="s">
        <v>961</v>
      </c>
      <c r="AC471" s="264">
        <v>0</v>
      </c>
    </row>
    <row r="472" spans="1:29" x14ac:dyDescent="0.25">
      <c r="A472" s="271" t="s">
        <v>961</v>
      </c>
      <c r="B472" s="263" t="s">
        <v>962</v>
      </c>
      <c r="C472" s="263" t="s">
        <v>1860</v>
      </c>
      <c r="D472" s="272">
        <v>44316</v>
      </c>
      <c r="E472" s="263" t="s">
        <v>1861</v>
      </c>
      <c r="F472" s="272">
        <v>44318</v>
      </c>
      <c r="G472" s="263" t="s">
        <v>965</v>
      </c>
      <c r="H472" s="263" t="s">
        <v>966</v>
      </c>
      <c r="I472" s="264">
        <v>1983</v>
      </c>
      <c r="J472" s="263" t="s">
        <v>967</v>
      </c>
      <c r="K472" s="263" t="s">
        <v>966</v>
      </c>
      <c r="L472" s="264">
        <v>1983</v>
      </c>
      <c r="M472" s="264">
        <v>23.34</v>
      </c>
      <c r="N472" s="263" t="s">
        <v>1862</v>
      </c>
      <c r="O472" s="263" t="s">
        <v>969</v>
      </c>
      <c r="P472" s="263" t="s">
        <v>1575</v>
      </c>
      <c r="Q472" s="263" t="s">
        <v>961</v>
      </c>
      <c r="R472" s="263" t="s">
        <v>971</v>
      </c>
      <c r="S472" s="263" t="s">
        <v>972</v>
      </c>
      <c r="T472" s="263" t="s">
        <v>35</v>
      </c>
      <c r="U472" s="263" t="s">
        <v>961</v>
      </c>
      <c r="V472" s="263" t="s">
        <v>35</v>
      </c>
      <c r="W472" s="263" t="s">
        <v>973</v>
      </c>
      <c r="X472" s="263" t="s">
        <v>961</v>
      </c>
      <c r="Y472" s="272"/>
      <c r="Z472" s="263" t="s">
        <v>961</v>
      </c>
      <c r="AA472" s="263" t="s">
        <v>961</v>
      </c>
      <c r="AB472" s="263" t="s">
        <v>961</v>
      </c>
      <c r="AC472" s="264">
        <v>0</v>
      </c>
    </row>
    <row r="473" spans="1:29" x14ac:dyDescent="0.25">
      <c r="A473" s="271" t="s">
        <v>961</v>
      </c>
      <c r="B473" s="263" t="s">
        <v>962</v>
      </c>
      <c r="C473" s="263" t="s">
        <v>1863</v>
      </c>
      <c r="D473" s="272">
        <v>44316</v>
      </c>
      <c r="E473" s="263" t="s">
        <v>1861</v>
      </c>
      <c r="F473" s="272">
        <v>44318</v>
      </c>
      <c r="G473" s="263" t="s">
        <v>965</v>
      </c>
      <c r="H473" s="263" t="s">
        <v>966</v>
      </c>
      <c r="I473" s="264">
        <v>17435</v>
      </c>
      <c r="J473" s="263" t="s">
        <v>967</v>
      </c>
      <c r="K473" s="263" t="s">
        <v>966</v>
      </c>
      <c r="L473" s="264">
        <v>17435</v>
      </c>
      <c r="M473" s="264">
        <v>205.24</v>
      </c>
      <c r="N473" s="263" t="s">
        <v>1864</v>
      </c>
      <c r="O473" s="263" t="s">
        <v>969</v>
      </c>
      <c r="P473" s="263" t="s">
        <v>1575</v>
      </c>
      <c r="Q473" s="263" t="s">
        <v>961</v>
      </c>
      <c r="R473" s="263" t="s">
        <v>971</v>
      </c>
      <c r="S473" s="263" t="s">
        <v>972</v>
      </c>
      <c r="T473" s="263" t="s">
        <v>35</v>
      </c>
      <c r="U473" s="263" t="s">
        <v>961</v>
      </c>
      <c r="V473" s="263" t="s">
        <v>35</v>
      </c>
      <c r="W473" s="263" t="s">
        <v>973</v>
      </c>
      <c r="X473" s="263" t="s">
        <v>961</v>
      </c>
      <c r="Y473" s="272"/>
      <c r="Z473" s="263" t="s">
        <v>961</v>
      </c>
      <c r="AA473" s="263" t="s">
        <v>961</v>
      </c>
      <c r="AB473" s="263" t="s">
        <v>961</v>
      </c>
      <c r="AC473" s="264">
        <v>0</v>
      </c>
    </row>
    <row r="474" spans="1:29" x14ac:dyDescent="0.25">
      <c r="A474" s="271" t="s">
        <v>961</v>
      </c>
      <c r="B474" s="263" t="s">
        <v>962</v>
      </c>
      <c r="C474" s="263" t="s">
        <v>1865</v>
      </c>
      <c r="D474" s="272">
        <v>44316</v>
      </c>
      <c r="E474" s="263" t="s">
        <v>1861</v>
      </c>
      <c r="F474" s="272">
        <v>44318</v>
      </c>
      <c r="G474" s="263" t="s">
        <v>965</v>
      </c>
      <c r="H474" s="263" t="s">
        <v>966</v>
      </c>
      <c r="I474" s="264">
        <v>1986</v>
      </c>
      <c r="J474" s="263" t="s">
        <v>967</v>
      </c>
      <c r="K474" s="263" t="s">
        <v>966</v>
      </c>
      <c r="L474" s="264">
        <v>1986</v>
      </c>
      <c r="M474" s="264">
        <v>23.38</v>
      </c>
      <c r="N474" s="263" t="s">
        <v>1866</v>
      </c>
      <c r="O474" s="263" t="s">
        <v>969</v>
      </c>
      <c r="P474" s="263" t="s">
        <v>1575</v>
      </c>
      <c r="Q474" s="263" t="s">
        <v>961</v>
      </c>
      <c r="R474" s="263" t="s">
        <v>971</v>
      </c>
      <c r="S474" s="263" t="s">
        <v>972</v>
      </c>
      <c r="T474" s="263" t="s">
        <v>35</v>
      </c>
      <c r="U474" s="263" t="s">
        <v>961</v>
      </c>
      <c r="V474" s="263" t="s">
        <v>35</v>
      </c>
      <c r="W474" s="263" t="s">
        <v>973</v>
      </c>
      <c r="X474" s="263" t="s">
        <v>961</v>
      </c>
      <c r="Y474" s="272"/>
      <c r="Z474" s="263" t="s">
        <v>961</v>
      </c>
      <c r="AA474" s="263" t="s">
        <v>961</v>
      </c>
      <c r="AB474" s="263" t="s">
        <v>961</v>
      </c>
      <c r="AC474" s="264">
        <v>0</v>
      </c>
    </row>
    <row r="475" spans="1:29" x14ac:dyDescent="0.25">
      <c r="A475" s="271" t="s">
        <v>961</v>
      </c>
      <c r="B475" s="263" t="s">
        <v>962</v>
      </c>
      <c r="C475" s="263" t="s">
        <v>1867</v>
      </c>
      <c r="D475" s="272">
        <v>44316</v>
      </c>
      <c r="E475" s="263" t="s">
        <v>1861</v>
      </c>
      <c r="F475" s="272">
        <v>44321</v>
      </c>
      <c r="G475" s="263" t="s">
        <v>965</v>
      </c>
      <c r="H475" s="263" t="s">
        <v>966</v>
      </c>
      <c r="I475" s="264">
        <v>15795</v>
      </c>
      <c r="J475" s="263" t="s">
        <v>967</v>
      </c>
      <c r="K475" s="263" t="s">
        <v>966</v>
      </c>
      <c r="L475" s="264">
        <v>15795</v>
      </c>
      <c r="M475" s="264">
        <v>185.93</v>
      </c>
      <c r="N475" s="263" t="s">
        <v>1868</v>
      </c>
      <c r="O475" s="263" t="s">
        <v>969</v>
      </c>
      <c r="P475" s="263" t="s">
        <v>1575</v>
      </c>
      <c r="Q475" s="263" t="s">
        <v>961</v>
      </c>
      <c r="R475" s="263" t="s">
        <v>971</v>
      </c>
      <c r="S475" s="263" t="s">
        <v>972</v>
      </c>
      <c r="T475" s="263" t="s">
        <v>35</v>
      </c>
      <c r="U475" s="263" t="s">
        <v>961</v>
      </c>
      <c r="V475" s="263" t="s">
        <v>35</v>
      </c>
      <c r="W475" s="263" t="s">
        <v>973</v>
      </c>
      <c r="X475" s="263" t="s">
        <v>961</v>
      </c>
      <c r="Y475" s="272"/>
      <c r="Z475" s="263" t="s">
        <v>961</v>
      </c>
      <c r="AA475" s="263" t="s">
        <v>961</v>
      </c>
      <c r="AB475" s="263" t="s">
        <v>961</v>
      </c>
      <c r="AC475" s="264">
        <v>0</v>
      </c>
    </row>
    <row r="476" spans="1:29" x14ac:dyDescent="0.25">
      <c r="A476" s="271" t="s">
        <v>961</v>
      </c>
      <c r="B476" s="263" t="s">
        <v>962</v>
      </c>
      <c r="C476" s="263" t="s">
        <v>1869</v>
      </c>
      <c r="D476" s="272">
        <v>44316</v>
      </c>
      <c r="E476" s="263" t="s">
        <v>1861</v>
      </c>
      <c r="F476" s="272">
        <v>44321</v>
      </c>
      <c r="G476" s="263" t="s">
        <v>965</v>
      </c>
      <c r="H476" s="263" t="s">
        <v>966</v>
      </c>
      <c r="I476" s="264">
        <v>2720</v>
      </c>
      <c r="J476" s="263" t="s">
        <v>967</v>
      </c>
      <c r="K476" s="263" t="s">
        <v>966</v>
      </c>
      <c r="L476" s="264">
        <v>2720</v>
      </c>
      <c r="M476" s="264">
        <v>32.020000000000003</v>
      </c>
      <c r="N476" s="263" t="s">
        <v>1870</v>
      </c>
      <c r="O476" s="263" t="s">
        <v>969</v>
      </c>
      <c r="P476" s="263" t="s">
        <v>1575</v>
      </c>
      <c r="Q476" s="263" t="s">
        <v>961</v>
      </c>
      <c r="R476" s="263" t="s">
        <v>971</v>
      </c>
      <c r="S476" s="263" t="s">
        <v>972</v>
      </c>
      <c r="T476" s="263" t="s">
        <v>35</v>
      </c>
      <c r="U476" s="263" t="s">
        <v>961</v>
      </c>
      <c r="V476" s="263" t="s">
        <v>35</v>
      </c>
      <c r="W476" s="263" t="s">
        <v>973</v>
      </c>
      <c r="X476" s="263" t="s">
        <v>961</v>
      </c>
      <c r="Y476" s="272"/>
      <c r="Z476" s="263" t="s">
        <v>961</v>
      </c>
      <c r="AA476" s="263" t="s">
        <v>961</v>
      </c>
      <c r="AB476" s="263" t="s">
        <v>961</v>
      </c>
      <c r="AC476" s="264">
        <v>0</v>
      </c>
    </row>
    <row r="477" spans="1:29" x14ac:dyDescent="0.25">
      <c r="A477" s="271" t="s">
        <v>961</v>
      </c>
      <c r="B477" s="263" t="s">
        <v>962</v>
      </c>
      <c r="C477" s="263" t="s">
        <v>1871</v>
      </c>
      <c r="D477" s="272">
        <v>44316</v>
      </c>
      <c r="E477" s="263" t="s">
        <v>1861</v>
      </c>
      <c r="F477" s="272">
        <v>44321</v>
      </c>
      <c r="G477" s="263" t="s">
        <v>965</v>
      </c>
      <c r="H477" s="263" t="s">
        <v>966</v>
      </c>
      <c r="I477" s="264">
        <v>16053</v>
      </c>
      <c r="J477" s="263" t="s">
        <v>967</v>
      </c>
      <c r="K477" s="263" t="s">
        <v>966</v>
      </c>
      <c r="L477" s="264">
        <v>16053</v>
      </c>
      <c r="M477" s="264">
        <v>188.97</v>
      </c>
      <c r="N477" s="263" t="s">
        <v>1872</v>
      </c>
      <c r="O477" s="263" t="s">
        <v>969</v>
      </c>
      <c r="P477" s="263" t="s">
        <v>1575</v>
      </c>
      <c r="Q477" s="263" t="s">
        <v>961</v>
      </c>
      <c r="R477" s="263" t="s">
        <v>971</v>
      </c>
      <c r="S477" s="263" t="s">
        <v>972</v>
      </c>
      <c r="T477" s="263" t="s">
        <v>35</v>
      </c>
      <c r="U477" s="263" t="s">
        <v>961</v>
      </c>
      <c r="V477" s="263" t="s">
        <v>35</v>
      </c>
      <c r="W477" s="263" t="s">
        <v>973</v>
      </c>
      <c r="X477" s="263" t="s">
        <v>961</v>
      </c>
      <c r="Y477" s="272"/>
      <c r="Z477" s="263" t="s">
        <v>961</v>
      </c>
      <c r="AA477" s="263" t="s">
        <v>961</v>
      </c>
      <c r="AB477" s="263" t="s">
        <v>961</v>
      </c>
      <c r="AC477" s="264">
        <v>0</v>
      </c>
    </row>
    <row r="478" spans="1:29" x14ac:dyDescent="0.25">
      <c r="A478" s="271" t="s">
        <v>961</v>
      </c>
      <c r="B478" s="263" t="s">
        <v>962</v>
      </c>
      <c r="C478" s="263" t="s">
        <v>1873</v>
      </c>
      <c r="D478" s="272">
        <v>44316</v>
      </c>
      <c r="E478" s="263" t="s">
        <v>1861</v>
      </c>
      <c r="F478" s="272">
        <v>44321</v>
      </c>
      <c r="G478" s="263" t="s">
        <v>965</v>
      </c>
      <c r="H478" s="263" t="s">
        <v>966</v>
      </c>
      <c r="I478" s="264">
        <v>7817</v>
      </c>
      <c r="J478" s="263" t="s">
        <v>967</v>
      </c>
      <c r="K478" s="263" t="s">
        <v>966</v>
      </c>
      <c r="L478" s="264">
        <v>7817</v>
      </c>
      <c r="M478" s="264">
        <v>92.02</v>
      </c>
      <c r="N478" s="263" t="s">
        <v>1874</v>
      </c>
      <c r="O478" s="263" t="s">
        <v>969</v>
      </c>
      <c r="P478" s="263" t="s">
        <v>1575</v>
      </c>
      <c r="Q478" s="263" t="s">
        <v>961</v>
      </c>
      <c r="R478" s="263" t="s">
        <v>971</v>
      </c>
      <c r="S478" s="263" t="s">
        <v>972</v>
      </c>
      <c r="T478" s="263" t="s">
        <v>35</v>
      </c>
      <c r="U478" s="263" t="s">
        <v>961</v>
      </c>
      <c r="V478" s="263" t="s">
        <v>35</v>
      </c>
      <c r="W478" s="263" t="s">
        <v>973</v>
      </c>
      <c r="X478" s="263" t="s">
        <v>961</v>
      </c>
      <c r="Y478" s="272"/>
      <c r="Z478" s="263" t="s">
        <v>961</v>
      </c>
      <c r="AA478" s="263" t="s">
        <v>961</v>
      </c>
      <c r="AB478" s="263" t="s">
        <v>961</v>
      </c>
      <c r="AC478" s="264">
        <v>0</v>
      </c>
    </row>
    <row r="479" spans="1:29" x14ac:dyDescent="0.25">
      <c r="A479" s="271" t="s">
        <v>961</v>
      </c>
      <c r="B479" s="263" t="s">
        <v>962</v>
      </c>
      <c r="C479" s="263" t="s">
        <v>1875</v>
      </c>
      <c r="D479" s="272">
        <v>44316</v>
      </c>
      <c r="E479" s="263" t="s">
        <v>1861</v>
      </c>
      <c r="F479" s="272">
        <v>44321</v>
      </c>
      <c r="G479" s="263" t="s">
        <v>965</v>
      </c>
      <c r="H479" s="263" t="s">
        <v>966</v>
      </c>
      <c r="I479" s="264">
        <v>7582</v>
      </c>
      <c r="J479" s="263" t="s">
        <v>967</v>
      </c>
      <c r="K479" s="263" t="s">
        <v>966</v>
      </c>
      <c r="L479" s="264">
        <v>7582</v>
      </c>
      <c r="M479" s="264">
        <v>89.25</v>
      </c>
      <c r="N479" s="263" t="s">
        <v>1876</v>
      </c>
      <c r="O479" s="263" t="s">
        <v>969</v>
      </c>
      <c r="P479" s="263" t="s">
        <v>1575</v>
      </c>
      <c r="Q479" s="263" t="s">
        <v>961</v>
      </c>
      <c r="R479" s="263" t="s">
        <v>971</v>
      </c>
      <c r="S479" s="263" t="s">
        <v>972</v>
      </c>
      <c r="T479" s="263" t="s">
        <v>35</v>
      </c>
      <c r="U479" s="263" t="s">
        <v>961</v>
      </c>
      <c r="V479" s="263" t="s">
        <v>35</v>
      </c>
      <c r="W479" s="263" t="s">
        <v>973</v>
      </c>
      <c r="X479" s="263" t="s">
        <v>961</v>
      </c>
      <c r="Y479" s="272"/>
      <c r="Z479" s="263" t="s">
        <v>961</v>
      </c>
      <c r="AA479" s="263" t="s">
        <v>961</v>
      </c>
      <c r="AB479" s="263" t="s">
        <v>961</v>
      </c>
      <c r="AC479" s="264">
        <v>0</v>
      </c>
    </row>
    <row r="480" spans="1:29" x14ac:dyDescent="0.25">
      <c r="A480" s="271" t="s">
        <v>961</v>
      </c>
      <c r="B480" s="263" t="s">
        <v>962</v>
      </c>
      <c r="C480" s="263" t="s">
        <v>1877</v>
      </c>
      <c r="D480" s="272">
        <v>44316</v>
      </c>
      <c r="E480" s="263" t="s">
        <v>1861</v>
      </c>
      <c r="F480" s="272">
        <v>44321</v>
      </c>
      <c r="G480" s="263" t="s">
        <v>965</v>
      </c>
      <c r="H480" s="263" t="s">
        <v>966</v>
      </c>
      <c r="I480" s="264">
        <v>18411</v>
      </c>
      <c r="J480" s="263" t="s">
        <v>967</v>
      </c>
      <c r="K480" s="263" t="s">
        <v>966</v>
      </c>
      <c r="L480" s="264">
        <v>18411</v>
      </c>
      <c r="M480" s="264">
        <v>216.73</v>
      </c>
      <c r="N480" s="263" t="s">
        <v>1878</v>
      </c>
      <c r="O480" s="263" t="s">
        <v>969</v>
      </c>
      <c r="P480" s="263" t="s">
        <v>1575</v>
      </c>
      <c r="Q480" s="263" t="s">
        <v>961</v>
      </c>
      <c r="R480" s="263" t="s">
        <v>971</v>
      </c>
      <c r="S480" s="263" t="s">
        <v>972</v>
      </c>
      <c r="T480" s="263" t="s">
        <v>35</v>
      </c>
      <c r="U480" s="263" t="s">
        <v>961</v>
      </c>
      <c r="V480" s="263" t="s">
        <v>35</v>
      </c>
      <c r="W480" s="263" t="s">
        <v>973</v>
      </c>
      <c r="X480" s="263" t="s">
        <v>961</v>
      </c>
      <c r="Y480" s="272"/>
      <c r="Z480" s="263" t="s">
        <v>961</v>
      </c>
      <c r="AA480" s="263" t="s">
        <v>961</v>
      </c>
      <c r="AB480" s="263" t="s">
        <v>961</v>
      </c>
      <c r="AC480" s="264">
        <v>0</v>
      </c>
    </row>
    <row r="481" spans="1:29" x14ac:dyDescent="0.25">
      <c r="A481" s="271" t="s">
        <v>961</v>
      </c>
      <c r="B481" s="263" t="s">
        <v>962</v>
      </c>
      <c r="C481" s="263" t="s">
        <v>1879</v>
      </c>
      <c r="D481" s="272">
        <v>44316</v>
      </c>
      <c r="E481" s="263" t="s">
        <v>1861</v>
      </c>
      <c r="F481" s="272">
        <v>44321</v>
      </c>
      <c r="G481" s="263" t="s">
        <v>965</v>
      </c>
      <c r="H481" s="263" t="s">
        <v>966</v>
      </c>
      <c r="I481" s="264">
        <v>7157</v>
      </c>
      <c r="J481" s="263" t="s">
        <v>967</v>
      </c>
      <c r="K481" s="263" t="s">
        <v>966</v>
      </c>
      <c r="L481" s="264">
        <v>7157</v>
      </c>
      <c r="M481" s="264">
        <v>84.25</v>
      </c>
      <c r="N481" s="263" t="s">
        <v>1880</v>
      </c>
      <c r="O481" s="263" t="s">
        <v>969</v>
      </c>
      <c r="P481" s="263" t="s">
        <v>1575</v>
      </c>
      <c r="Q481" s="263" t="s">
        <v>961</v>
      </c>
      <c r="R481" s="263" t="s">
        <v>971</v>
      </c>
      <c r="S481" s="263" t="s">
        <v>972</v>
      </c>
      <c r="T481" s="263" t="s">
        <v>35</v>
      </c>
      <c r="U481" s="263" t="s">
        <v>961</v>
      </c>
      <c r="V481" s="263" t="s">
        <v>35</v>
      </c>
      <c r="W481" s="263" t="s">
        <v>973</v>
      </c>
      <c r="X481" s="263" t="s">
        <v>961</v>
      </c>
      <c r="Y481" s="272"/>
      <c r="Z481" s="263" t="s">
        <v>961</v>
      </c>
      <c r="AA481" s="263" t="s">
        <v>961</v>
      </c>
      <c r="AB481" s="263" t="s">
        <v>961</v>
      </c>
      <c r="AC481" s="264">
        <v>0</v>
      </c>
    </row>
    <row r="482" spans="1:29" x14ac:dyDescent="0.25">
      <c r="A482" s="271" t="s">
        <v>961</v>
      </c>
      <c r="B482" s="263" t="s">
        <v>962</v>
      </c>
      <c r="C482" s="263" t="s">
        <v>1881</v>
      </c>
      <c r="D482" s="272">
        <v>44316</v>
      </c>
      <c r="E482" s="263" t="s">
        <v>1861</v>
      </c>
      <c r="F482" s="272">
        <v>44321</v>
      </c>
      <c r="G482" s="263" t="s">
        <v>965</v>
      </c>
      <c r="H482" s="263" t="s">
        <v>966</v>
      </c>
      <c r="I482" s="264">
        <v>3151</v>
      </c>
      <c r="J482" s="263" t="s">
        <v>967</v>
      </c>
      <c r="K482" s="263" t="s">
        <v>966</v>
      </c>
      <c r="L482" s="264">
        <v>3151</v>
      </c>
      <c r="M482" s="264">
        <v>37.090000000000003</v>
      </c>
      <c r="N482" s="263" t="s">
        <v>1882</v>
      </c>
      <c r="O482" s="263" t="s">
        <v>969</v>
      </c>
      <c r="P482" s="263" t="s">
        <v>1575</v>
      </c>
      <c r="Q482" s="263" t="s">
        <v>961</v>
      </c>
      <c r="R482" s="263" t="s">
        <v>971</v>
      </c>
      <c r="S482" s="263" t="s">
        <v>972</v>
      </c>
      <c r="T482" s="263" t="s">
        <v>35</v>
      </c>
      <c r="U482" s="263" t="s">
        <v>961</v>
      </c>
      <c r="V482" s="263" t="s">
        <v>35</v>
      </c>
      <c r="W482" s="263" t="s">
        <v>973</v>
      </c>
      <c r="X482" s="263" t="s">
        <v>961</v>
      </c>
      <c r="Y482" s="272"/>
      <c r="Z482" s="263" t="s">
        <v>961</v>
      </c>
      <c r="AA482" s="263" t="s">
        <v>961</v>
      </c>
      <c r="AB482" s="263" t="s">
        <v>961</v>
      </c>
      <c r="AC482" s="264">
        <v>0</v>
      </c>
    </row>
    <row r="483" spans="1:29" x14ac:dyDescent="0.25">
      <c r="A483" s="271" t="s">
        <v>961</v>
      </c>
      <c r="B483" s="263" t="s">
        <v>962</v>
      </c>
      <c r="C483" s="263" t="s">
        <v>1883</v>
      </c>
      <c r="D483" s="272">
        <v>44316</v>
      </c>
      <c r="E483" s="263" t="s">
        <v>1861</v>
      </c>
      <c r="F483" s="272">
        <v>44324</v>
      </c>
      <c r="G483" s="263" t="s">
        <v>965</v>
      </c>
      <c r="H483" s="263" t="s">
        <v>966</v>
      </c>
      <c r="I483" s="264">
        <v>6538</v>
      </c>
      <c r="J483" s="263" t="s">
        <v>967</v>
      </c>
      <c r="K483" s="263" t="s">
        <v>966</v>
      </c>
      <c r="L483" s="264">
        <v>6538</v>
      </c>
      <c r="M483" s="264">
        <v>76.959999999999994</v>
      </c>
      <c r="N483" s="263" t="s">
        <v>1884</v>
      </c>
      <c r="O483" s="263" t="s">
        <v>969</v>
      </c>
      <c r="P483" s="263" t="s">
        <v>1575</v>
      </c>
      <c r="Q483" s="263" t="s">
        <v>961</v>
      </c>
      <c r="R483" s="263" t="s">
        <v>971</v>
      </c>
      <c r="S483" s="263" t="s">
        <v>972</v>
      </c>
      <c r="T483" s="263" t="s">
        <v>35</v>
      </c>
      <c r="U483" s="263" t="s">
        <v>961</v>
      </c>
      <c r="V483" s="263" t="s">
        <v>35</v>
      </c>
      <c r="W483" s="263" t="s">
        <v>973</v>
      </c>
      <c r="X483" s="263" t="s">
        <v>961</v>
      </c>
      <c r="Y483" s="272"/>
      <c r="Z483" s="263" t="s">
        <v>961</v>
      </c>
      <c r="AA483" s="263" t="s">
        <v>961</v>
      </c>
      <c r="AB483" s="263" t="s">
        <v>961</v>
      </c>
      <c r="AC483" s="264">
        <v>0</v>
      </c>
    </row>
    <row r="484" spans="1:29" x14ac:dyDescent="0.25">
      <c r="A484" s="271" t="s">
        <v>961</v>
      </c>
      <c r="B484" s="263" t="s">
        <v>962</v>
      </c>
      <c r="C484" s="263" t="s">
        <v>1885</v>
      </c>
      <c r="D484" s="272">
        <v>44316</v>
      </c>
      <c r="E484" s="263" t="s">
        <v>1886</v>
      </c>
      <c r="F484" s="272">
        <v>44321</v>
      </c>
      <c r="G484" s="263" t="s">
        <v>965</v>
      </c>
      <c r="H484" s="263" t="s">
        <v>966</v>
      </c>
      <c r="I484" s="264">
        <v>7164</v>
      </c>
      <c r="J484" s="263" t="s">
        <v>967</v>
      </c>
      <c r="K484" s="263" t="s">
        <v>966</v>
      </c>
      <c r="L484" s="264">
        <v>7164</v>
      </c>
      <c r="M484" s="264">
        <v>84.33</v>
      </c>
      <c r="N484" s="263" t="s">
        <v>1887</v>
      </c>
      <c r="O484" s="263" t="s">
        <v>969</v>
      </c>
      <c r="P484" s="263" t="s">
        <v>1575</v>
      </c>
      <c r="Q484" s="263" t="s">
        <v>961</v>
      </c>
      <c r="R484" s="263" t="s">
        <v>971</v>
      </c>
      <c r="S484" s="263" t="s">
        <v>972</v>
      </c>
      <c r="T484" s="263" t="s">
        <v>35</v>
      </c>
      <c r="U484" s="263" t="s">
        <v>961</v>
      </c>
      <c r="V484" s="263" t="s">
        <v>35</v>
      </c>
      <c r="W484" s="263" t="s">
        <v>973</v>
      </c>
      <c r="X484" s="263" t="s">
        <v>961</v>
      </c>
      <c r="Y484" s="272"/>
      <c r="Z484" s="263" t="s">
        <v>961</v>
      </c>
      <c r="AA484" s="263" t="s">
        <v>961</v>
      </c>
      <c r="AB484" s="263" t="s">
        <v>961</v>
      </c>
      <c r="AC484" s="264">
        <v>0</v>
      </c>
    </row>
    <row r="485" spans="1:29" x14ac:dyDescent="0.25">
      <c r="A485" s="271" t="s">
        <v>961</v>
      </c>
      <c r="B485" s="263" t="s">
        <v>962</v>
      </c>
      <c r="C485" s="263" t="s">
        <v>1888</v>
      </c>
      <c r="D485" s="272">
        <v>44316</v>
      </c>
      <c r="E485" s="263" t="s">
        <v>1886</v>
      </c>
      <c r="F485" s="272">
        <v>44321</v>
      </c>
      <c r="G485" s="263" t="s">
        <v>965</v>
      </c>
      <c r="H485" s="263" t="s">
        <v>966</v>
      </c>
      <c r="I485" s="264">
        <v>7932</v>
      </c>
      <c r="J485" s="263" t="s">
        <v>967</v>
      </c>
      <c r="K485" s="263" t="s">
        <v>966</v>
      </c>
      <c r="L485" s="264">
        <v>7932</v>
      </c>
      <c r="M485" s="264">
        <v>93.37</v>
      </c>
      <c r="N485" s="263" t="s">
        <v>1889</v>
      </c>
      <c r="O485" s="263" t="s">
        <v>969</v>
      </c>
      <c r="P485" s="263" t="s">
        <v>1575</v>
      </c>
      <c r="Q485" s="263" t="s">
        <v>961</v>
      </c>
      <c r="R485" s="263" t="s">
        <v>971</v>
      </c>
      <c r="S485" s="263" t="s">
        <v>972</v>
      </c>
      <c r="T485" s="263" t="s">
        <v>35</v>
      </c>
      <c r="U485" s="263" t="s">
        <v>961</v>
      </c>
      <c r="V485" s="263" t="s">
        <v>35</v>
      </c>
      <c r="W485" s="263" t="s">
        <v>973</v>
      </c>
      <c r="X485" s="263" t="s">
        <v>961</v>
      </c>
      <c r="Y485" s="272"/>
      <c r="Z485" s="263" t="s">
        <v>961</v>
      </c>
      <c r="AA485" s="263" t="s">
        <v>961</v>
      </c>
      <c r="AB485" s="263" t="s">
        <v>961</v>
      </c>
      <c r="AC485" s="264">
        <v>0</v>
      </c>
    </row>
    <row r="486" spans="1:29" x14ac:dyDescent="0.25">
      <c r="A486" s="271" t="s">
        <v>961</v>
      </c>
      <c r="B486" s="263" t="s">
        <v>962</v>
      </c>
      <c r="C486" s="263" t="s">
        <v>1890</v>
      </c>
      <c r="D486" s="272">
        <v>44316</v>
      </c>
      <c r="E486" s="263" t="s">
        <v>1886</v>
      </c>
      <c r="F486" s="272">
        <v>44321</v>
      </c>
      <c r="G486" s="263" t="s">
        <v>965</v>
      </c>
      <c r="H486" s="263" t="s">
        <v>966</v>
      </c>
      <c r="I486" s="264">
        <v>16710</v>
      </c>
      <c r="J486" s="263" t="s">
        <v>967</v>
      </c>
      <c r="K486" s="263" t="s">
        <v>966</v>
      </c>
      <c r="L486" s="264">
        <v>16710</v>
      </c>
      <c r="M486" s="264">
        <v>196.7</v>
      </c>
      <c r="N486" s="263" t="s">
        <v>1891</v>
      </c>
      <c r="O486" s="263" t="s">
        <v>969</v>
      </c>
      <c r="P486" s="263" t="s">
        <v>1575</v>
      </c>
      <c r="Q486" s="263" t="s">
        <v>961</v>
      </c>
      <c r="R486" s="263" t="s">
        <v>971</v>
      </c>
      <c r="S486" s="263" t="s">
        <v>972</v>
      </c>
      <c r="T486" s="263" t="s">
        <v>35</v>
      </c>
      <c r="U486" s="263" t="s">
        <v>961</v>
      </c>
      <c r="V486" s="263" t="s">
        <v>35</v>
      </c>
      <c r="W486" s="263" t="s">
        <v>973</v>
      </c>
      <c r="X486" s="263" t="s">
        <v>961</v>
      </c>
      <c r="Y486" s="272"/>
      <c r="Z486" s="263" t="s">
        <v>961</v>
      </c>
      <c r="AA486" s="263" t="s">
        <v>961</v>
      </c>
      <c r="AB486" s="263" t="s">
        <v>961</v>
      </c>
      <c r="AC486" s="264">
        <v>0</v>
      </c>
    </row>
    <row r="487" spans="1:29" x14ac:dyDescent="0.25">
      <c r="A487" s="271" t="s">
        <v>961</v>
      </c>
      <c r="B487" s="263" t="s">
        <v>962</v>
      </c>
      <c r="C487" s="263" t="s">
        <v>1892</v>
      </c>
      <c r="D487" s="272">
        <v>44316</v>
      </c>
      <c r="E487" s="263" t="s">
        <v>1886</v>
      </c>
      <c r="F487" s="272">
        <v>44321</v>
      </c>
      <c r="G487" s="263" t="s">
        <v>965</v>
      </c>
      <c r="H487" s="263" t="s">
        <v>966</v>
      </c>
      <c r="I487" s="264">
        <v>14308</v>
      </c>
      <c r="J487" s="263" t="s">
        <v>967</v>
      </c>
      <c r="K487" s="263" t="s">
        <v>966</v>
      </c>
      <c r="L487" s="264">
        <v>14308</v>
      </c>
      <c r="M487" s="264">
        <v>168.43</v>
      </c>
      <c r="N487" s="263" t="s">
        <v>1893</v>
      </c>
      <c r="O487" s="263" t="s">
        <v>969</v>
      </c>
      <c r="P487" s="263" t="s">
        <v>1575</v>
      </c>
      <c r="Q487" s="263" t="s">
        <v>961</v>
      </c>
      <c r="R487" s="263" t="s">
        <v>971</v>
      </c>
      <c r="S487" s="263" t="s">
        <v>972</v>
      </c>
      <c r="T487" s="263" t="s">
        <v>35</v>
      </c>
      <c r="U487" s="263" t="s">
        <v>961</v>
      </c>
      <c r="V487" s="263" t="s">
        <v>35</v>
      </c>
      <c r="W487" s="263" t="s">
        <v>973</v>
      </c>
      <c r="X487" s="263" t="s">
        <v>961</v>
      </c>
      <c r="Y487" s="272"/>
      <c r="Z487" s="263" t="s">
        <v>961</v>
      </c>
      <c r="AA487" s="263" t="s">
        <v>961</v>
      </c>
      <c r="AB487" s="263" t="s">
        <v>961</v>
      </c>
      <c r="AC487" s="264">
        <v>0</v>
      </c>
    </row>
    <row r="488" spans="1:29" x14ac:dyDescent="0.25">
      <c r="A488" s="271" t="s">
        <v>961</v>
      </c>
      <c r="B488" s="263" t="s">
        <v>962</v>
      </c>
      <c r="C488" s="263" t="s">
        <v>1894</v>
      </c>
      <c r="D488" s="272">
        <v>44316</v>
      </c>
      <c r="E488" s="263" t="s">
        <v>1886</v>
      </c>
      <c r="F488" s="272">
        <v>44321</v>
      </c>
      <c r="G488" s="263" t="s">
        <v>965</v>
      </c>
      <c r="H488" s="263" t="s">
        <v>966</v>
      </c>
      <c r="I488" s="264">
        <v>33102</v>
      </c>
      <c r="J488" s="263" t="s">
        <v>967</v>
      </c>
      <c r="K488" s="263" t="s">
        <v>966</v>
      </c>
      <c r="L488" s="264">
        <v>33102</v>
      </c>
      <c r="M488" s="264">
        <v>389.66</v>
      </c>
      <c r="N488" s="263" t="s">
        <v>1895</v>
      </c>
      <c r="O488" s="263" t="s">
        <v>969</v>
      </c>
      <c r="P488" s="263" t="s">
        <v>1575</v>
      </c>
      <c r="Q488" s="263" t="s">
        <v>961</v>
      </c>
      <c r="R488" s="263" t="s">
        <v>971</v>
      </c>
      <c r="S488" s="263" t="s">
        <v>972</v>
      </c>
      <c r="T488" s="263" t="s">
        <v>35</v>
      </c>
      <c r="U488" s="263" t="s">
        <v>961</v>
      </c>
      <c r="V488" s="263" t="s">
        <v>35</v>
      </c>
      <c r="W488" s="263" t="s">
        <v>973</v>
      </c>
      <c r="X488" s="263" t="s">
        <v>961</v>
      </c>
      <c r="Y488" s="272"/>
      <c r="Z488" s="263" t="s">
        <v>961</v>
      </c>
      <c r="AA488" s="263" t="s">
        <v>961</v>
      </c>
      <c r="AB488" s="263" t="s">
        <v>961</v>
      </c>
      <c r="AC488" s="264">
        <v>0</v>
      </c>
    </row>
    <row r="489" spans="1:29" x14ac:dyDescent="0.25">
      <c r="A489" s="271" t="s">
        <v>961</v>
      </c>
      <c r="B489" s="263" t="s">
        <v>962</v>
      </c>
      <c r="C489" s="263" t="s">
        <v>1896</v>
      </c>
      <c r="D489" s="272">
        <v>44316</v>
      </c>
      <c r="E489" s="263" t="s">
        <v>1886</v>
      </c>
      <c r="F489" s="272">
        <v>44321</v>
      </c>
      <c r="G489" s="263" t="s">
        <v>965</v>
      </c>
      <c r="H489" s="263" t="s">
        <v>966</v>
      </c>
      <c r="I489" s="264">
        <v>300</v>
      </c>
      <c r="J489" s="263" t="s">
        <v>967</v>
      </c>
      <c r="K489" s="263" t="s">
        <v>966</v>
      </c>
      <c r="L489" s="264">
        <v>300</v>
      </c>
      <c r="M489" s="264">
        <v>3.53</v>
      </c>
      <c r="N489" s="263" t="s">
        <v>1897</v>
      </c>
      <c r="O489" s="263" t="s">
        <v>969</v>
      </c>
      <c r="P489" s="263" t="s">
        <v>1575</v>
      </c>
      <c r="Q489" s="263" t="s">
        <v>961</v>
      </c>
      <c r="R489" s="263" t="s">
        <v>971</v>
      </c>
      <c r="S489" s="263" t="s">
        <v>972</v>
      </c>
      <c r="T489" s="263" t="s">
        <v>35</v>
      </c>
      <c r="U489" s="263" t="s">
        <v>961</v>
      </c>
      <c r="V489" s="263" t="s">
        <v>35</v>
      </c>
      <c r="W489" s="263" t="s">
        <v>973</v>
      </c>
      <c r="X489" s="263" t="s">
        <v>961</v>
      </c>
      <c r="Y489" s="272"/>
      <c r="Z489" s="263" t="s">
        <v>961</v>
      </c>
      <c r="AA489" s="263" t="s">
        <v>961</v>
      </c>
      <c r="AB489" s="263" t="s">
        <v>961</v>
      </c>
      <c r="AC489" s="264">
        <v>0</v>
      </c>
    </row>
    <row r="490" spans="1:29" x14ac:dyDescent="0.25">
      <c r="A490" s="271" t="s">
        <v>961</v>
      </c>
      <c r="B490" s="263" t="s">
        <v>962</v>
      </c>
      <c r="C490" s="263" t="s">
        <v>1898</v>
      </c>
      <c r="D490" s="272">
        <v>44316</v>
      </c>
      <c r="E490" s="263" t="s">
        <v>1886</v>
      </c>
      <c r="F490" s="272">
        <v>44321</v>
      </c>
      <c r="G490" s="263" t="s">
        <v>965</v>
      </c>
      <c r="H490" s="263" t="s">
        <v>966</v>
      </c>
      <c r="I490" s="264">
        <v>14195</v>
      </c>
      <c r="J490" s="263" t="s">
        <v>967</v>
      </c>
      <c r="K490" s="263" t="s">
        <v>966</v>
      </c>
      <c r="L490" s="264">
        <v>14195</v>
      </c>
      <c r="M490" s="264">
        <v>167.1</v>
      </c>
      <c r="N490" s="263" t="s">
        <v>1897</v>
      </c>
      <c r="O490" s="263" t="s">
        <v>969</v>
      </c>
      <c r="P490" s="263" t="s">
        <v>1575</v>
      </c>
      <c r="Q490" s="263" t="s">
        <v>961</v>
      </c>
      <c r="R490" s="263" t="s">
        <v>971</v>
      </c>
      <c r="S490" s="263" t="s">
        <v>972</v>
      </c>
      <c r="T490" s="263" t="s">
        <v>35</v>
      </c>
      <c r="U490" s="263" t="s">
        <v>961</v>
      </c>
      <c r="V490" s="263" t="s">
        <v>35</v>
      </c>
      <c r="W490" s="263" t="s">
        <v>973</v>
      </c>
      <c r="X490" s="263" t="s">
        <v>961</v>
      </c>
      <c r="Y490" s="272"/>
      <c r="Z490" s="263" t="s">
        <v>961</v>
      </c>
      <c r="AA490" s="263" t="s">
        <v>961</v>
      </c>
      <c r="AB490" s="263" t="s">
        <v>961</v>
      </c>
      <c r="AC490" s="264">
        <v>0</v>
      </c>
    </row>
    <row r="491" spans="1:29" x14ac:dyDescent="0.25">
      <c r="A491" s="271" t="s">
        <v>961</v>
      </c>
      <c r="B491" s="263" t="s">
        <v>962</v>
      </c>
      <c r="C491" s="263" t="s">
        <v>1899</v>
      </c>
      <c r="D491" s="272">
        <v>44316</v>
      </c>
      <c r="E491" s="263" t="s">
        <v>1886</v>
      </c>
      <c r="F491" s="272">
        <v>44321</v>
      </c>
      <c r="G491" s="263" t="s">
        <v>965</v>
      </c>
      <c r="H491" s="263" t="s">
        <v>966</v>
      </c>
      <c r="I491" s="264">
        <v>32583</v>
      </c>
      <c r="J491" s="263" t="s">
        <v>967</v>
      </c>
      <c r="K491" s="263" t="s">
        <v>966</v>
      </c>
      <c r="L491" s="264">
        <v>32583</v>
      </c>
      <c r="M491" s="264">
        <v>383.56</v>
      </c>
      <c r="N491" s="263" t="s">
        <v>1900</v>
      </c>
      <c r="O491" s="263" t="s">
        <v>969</v>
      </c>
      <c r="P491" s="263" t="s">
        <v>1575</v>
      </c>
      <c r="Q491" s="263" t="s">
        <v>961</v>
      </c>
      <c r="R491" s="263" t="s">
        <v>971</v>
      </c>
      <c r="S491" s="263" t="s">
        <v>972</v>
      </c>
      <c r="T491" s="263" t="s">
        <v>35</v>
      </c>
      <c r="U491" s="263" t="s">
        <v>961</v>
      </c>
      <c r="V491" s="263" t="s">
        <v>35</v>
      </c>
      <c r="W491" s="263" t="s">
        <v>973</v>
      </c>
      <c r="X491" s="263" t="s">
        <v>961</v>
      </c>
      <c r="Y491" s="272"/>
      <c r="Z491" s="263" t="s">
        <v>961</v>
      </c>
      <c r="AA491" s="263" t="s">
        <v>961</v>
      </c>
      <c r="AB491" s="263" t="s">
        <v>961</v>
      </c>
      <c r="AC491" s="264">
        <v>0</v>
      </c>
    </row>
    <row r="492" spans="1:29" x14ac:dyDescent="0.25">
      <c r="A492" s="271" t="s">
        <v>961</v>
      </c>
      <c r="B492" s="263" t="s">
        <v>962</v>
      </c>
      <c r="C492" s="263" t="s">
        <v>1901</v>
      </c>
      <c r="D492" s="272">
        <v>44316</v>
      </c>
      <c r="E492" s="263" t="s">
        <v>1886</v>
      </c>
      <c r="F492" s="272">
        <v>44321</v>
      </c>
      <c r="G492" s="263" t="s">
        <v>965</v>
      </c>
      <c r="H492" s="263" t="s">
        <v>966</v>
      </c>
      <c r="I492" s="264">
        <v>148</v>
      </c>
      <c r="J492" s="263" t="s">
        <v>967</v>
      </c>
      <c r="K492" s="263" t="s">
        <v>966</v>
      </c>
      <c r="L492" s="264">
        <v>148</v>
      </c>
      <c r="M492" s="264">
        <v>1.74</v>
      </c>
      <c r="N492" s="263" t="s">
        <v>1900</v>
      </c>
      <c r="O492" s="263" t="s">
        <v>969</v>
      </c>
      <c r="P492" s="263" t="s">
        <v>1575</v>
      </c>
      <c r="Q492" s="263" t="s">
        <v>961</v>
      </c>
      <c r="R492" s="263" t="s">
        <v>971</v>
      </c>
      <c r="S492" s="263" t="s">
        <v>972</v>
      </c>
      <c r="T492" s="263" t="s">
        <v>35</v>
      </c>
      <c r="U492" s="263" t="s">
        <v>961</v>
      </c>
      <c r="V492" s="263" t="s">
        <v>35</v>
      </c>
      <c r="W492" s="263" t="s">
        <v>973</v>
      </c>
      <c r="X492" s="263" t="s">
        <v>961</v>
      </c>
      <c r="Y492" s="272"/>
      <c r="Z492" s="263" t="s">
        <v>961</v>
      </c>
      <c r="AA492" s="263" t="s">
        <v>961</v>
      </c>
      <c r="AB492" s="263" t="s">
        <v>961</v>
      </c>
      <c r="AC492" s="264">
        <v>0</v>
      </c>
    </row>
    <row r="493" spans="1:29" x14ac:dyDescent="0.25">
      <c r="A493" s="271" t="s">
        <v>961</v>
      </c>
      <c r="B493" s="263" t="s">
        <v>962</v>
      </c>
      <c r="C493" s="263" t="s">
        <v>1902</v>
      </c>
      <c r="D493" s="272">
        <v>44316</v>
      </c>
      <c r="E493" s="263" t="s">
        <v>1903</v>
      </c>
      <c r="F493" s="272">
        <v>44318</v>
      </c>
      <c r="G493" s="263" t="s">
        <v>965</v>
      </c>
      <c r="H493" s="263" t="s">
        <v>966</v>
      </c>
      <c r="I493" s="264">
        <v>2181</v>
      </c>
      <c r="J493" s="263" t="s">
        <v>967</v>
      </c>
      <c r="K493" s="263" t="s">
        <v>966</v>
      </c>
      <c r="L493" s="264">
        <v>2181</v>
      </c>
      <c r="M493" s="264">
        <v>25.67</v>
      </c>
      <c r="N493" s="263" t="s">
        <v>1904</v>
      </c>
      <c r="O493" s="263" t="s">
        <v>969</v>
      </c>
      <c r="P493" s="263" t="s">
        <v>1575</v>
      </c>
      <c r="Q493" s="263" t="s">
        <v>961</v>
      </c>
      <c r="R493" s="263" t="s">
        <v>971</v>
      </c>
      <c r="S493" s="263" t="s">
        <v>972</v>
      </c>
      <c r="T493" s="263" t="s">
        <v>35</v>
      </c>
      <c r="U493" s="263" t="s">
        <v>961</v>
      </c>
      <c r="V493" s="263" t="s">
        <v>35</v>
      </c>
      <c r="W493" s="263" t="s">
        <v>973</v>
      </c>
      <c r="X493" s="263" t="s">
        <v>961</v>
      </c>
      <c r="Y493" s="272"/>
      <c r="Z493" s="263" t="s">
        <v>961</v>
      </c>
      <c r="AA493" s="263" t="s">
        <v>961</v>
      </c>
      <c r="AB493" s="263" t="s">
        <v>961</v>
      </c>
      <c r="AC493" s="264">
        <v>0</v>
      </c>
    </row>
    <row r="494" spans="1:29" x14ac:dyDescent="0.25">
      <c r="A494" s="271" t="s">
        <v>961</v>
      </c>
      <c r="B494" s="263" t="s">
        <v>962</v>
      </c>
      <c r="C494" s="263" t="s">
        <v>1905</v>
      </c>
      <c r="D494" s="272">
        <v>44316</v>
      </c>
      <c r="E494" s="263" t="s">
        <v>1903</v>
      </c>
      <c r="F494" s="272">
        <v>44321</v>
      </c>
      <c r="G494" s="263" t="s">
        <v>965</v>
      </c>
      <c r="H494" s="263" t="s">
        <v>966</v>
      </c>
      <c r="I494" s="264">
        <v>100</v>
      </c>
      <c r="J494" s="263" t="s">
        <v>967</v>
      </c>
      <c r="K494" s="263" t="s">
        <v>966</v>
      </c>
      <c r="L494" s="264">
        <v>100</v>
      </c>
      <c r="M494" s="264">
        <v>1.18</v>
      </c>
      <c r="N494" s="263" t="s">
        <v>1906</v>
      </c>
      <c r="O494" s="263" t="s">
        <v>969</v>
      </c>
      <c r="P494" s="263" t="s">
        <v>1575</v>
      </c>
      <c r="Q494" s="263" t="s">
        <v>961</v>
      </c>
      <c r="R494" s="263" t="s">
        <v>971</v>
      </c>
      <c r="S494" s="263" t="s">
        <v>972</v>
      </c>
      <c r="T494" s="263" t="s">
        <v>35</v>
      </c>
      <c r="U494" s="263" t="s">
        <v>961</v>
      </c>
      <c r="V494" s="263" t="s">
        <v>35</v>
      </c>
      <c r="W494" s="263" t="s">
        <v>973</v>
      </c>
      <c r="X494" s="263" t="s">
        <v>961</v>
      </c>
      <c r="Y494" s="272"/>
      <c r="Z494" s="263" t="s">
        <v>961</v>
      </c>
      <c r="AA494" s="263" t="s">
        <v>961</v>
      </c>
      <c r="AB494" s="263" t="s">
        <v>961</v>
      </c>
      <c r="AC494" s="264">
        <v>0</v>
      </c>
    </row>
    <row r="495" spans="1:29" x14ac:dyDescent="0.25">
      <c r="A495" s="271" t="s">
        <v>961</v>
      </c>
      <c r="B495" s="263" t="s">
        <v>962</v>
      </c>
      <c r="C495" s="263" t="s">
        <v>1907</v>
      </c>
      <c r="D495" s="272">
        <v>44316</v>
      </c>
      <c r="E495" s="263" t="s">
        <v>1903</v>
      </c>
      <c r="F495" s="272">
        <v>44321</v>
      </c>
      <c r="G495" s="263" t="s">
        <v>965</v>
      </c>
      <c r="H495" s="263" t="s">
        <v>966</v>
      </c>
      <c r="I495" s="264">
        <v>15805</v>
      </c>
      <c r="J495" s="263" t="s">
        <v>967</v>
      </c>
      <c r="K495" s="263" t="s">
        <v>966</v>
      </c>
      <c r="L495" s="264">
        <v>15805</v>
      </c>
      <c r="M495" s="264">
        <v>186.05</v>
      </c>
      <c r="N495" s="263" t="s">
        <v>1906</v>
      </c>
      <c r="O495" s="263" t="s">
        <v>969</v>
      </c>
      <c r="P495" s="263" t="s">
        <v>1575</v>
      </c>
      <c r="Q495" s="263" t="s">
        <v>961</v>
      </c>
      <c r="R495" s="263" t="s">
        <v>971</v>
      </c>
      <c r="S495" s="263" t="s">
        <v>972</v>
      </c>
      <c r="T495" s="263" t="s">
        <v>35</v>
      </c>
      <c r="U495" s="263" t="s">
        <v>961</v>
      </c>
      <c r="V495" s="263" t="s">
        <v>35</v>
      </c>
      <c r="W495" s="263" t="s">
        <v>973</v>
      </c>
      <c r="X495" s="263" t="s">
        <v>961</v>
      </c>
      <c r="Y495" s="272"/>
      <c r="Z495" s="263" t="s">
        <v>961</v>
      </c>
      <c r="AA495" s="263" t="s">
        <v>961</v>
      </c>
      <c r="AB495" s="263" t="s">
        <v>961</v>
      </c>
      <c r="AC495" s="264">
        <v>0</v>
      </c>
    </row>
    <row r="496" spans="1:29" x14ac:dyDescent="0.25">
      <c r="A496" s="271" t="s">
        <v>961</v>
      </c>
      <c r="B496" s="263" t="s">
        <v>962</v>
      </c>
      <c r="C496" s="263" t="s">
        <v>1908</v>
      </c>
      <c r="D496" s="272">
        <v>44316</v>
      </c>
      <c r="E496" s="263" t="s">
        <v>1903</v>
      </c>
      <c r="F496" s="272">
        <v>44321</v>
      </c>
      <c r="G496" s="263" t="s">
        <v>965</v>
      </c>
      <c r="H496" s="263" t="s">
        <v>966</v>
      </c>
      <c r="I496" s="264">
        <v>25691</v>
      </c>
      <c r="J496" s="263" t="s">
        <v>967</v>
      </c>
      <c r="K496" s="263" t="s">
        <v>966</v>
      </c>
      <c r="L496" s="264">
        <v>25691</v>
      </c>
      <c r="M496" s="264">
        <v>302.42</v>
      </c>
      <c r="N496" s="263" t="s">
        <v>1909</v>
      </c>
      <c r="O496" s="263" t="s">
        <v>969</v>
      </c>
      <c r="P496" s="263" t="s">
        <v>1575</v>
      </c>
      <c r="Q496" s="263" t="s">
        <v>961</v>
      </c>
      <c r="R496" s="263" t="s">
        <v>971</v>
      </c>
      <c r="S496" s="263" t="s">
        <v>972</v>
      </c>
      <c r="T496" s="263" t="s">
        <v>35</v>
      </c>
      <c r="U496" s="263" t="s">
        <v>961</v>
      </c>
      <c r="V496" s="263" t="s">
        <v>35</v>
      </c>
      <c r="W496" s="263" t="s">
        <v>973</v>
      </c>
      <c r="X496" s="263" t="s">
        <v>961</v>
      </c>
      <c r="Y496" s="272"/>
      <c r="Z496" s="263" t="s">
        <v>961</v>
      </c>
      <c r="AA496" s="263" t="s">
        <v>961</v>
      </c>
      <c r="AB496" s="263" t="s">
        <v>961</v>
      </c>
      <c r="AC496" s="264">
        <v>0</v>
      </c>
    </row>
    <row r="497" spans="1:29" x14ac:dyDescent="0.25">
      <c r="A497" s="271" t="s">
        <v>961</v>
      </c>
      <c r="B497" s="263" t="s">
        <v>962</v>
      </c>
      <c r="C497" s="263" t="s">
        <v>1910</v>
      </c>
      <c r="D497" s="272">
        <v>44316</v>
      </c>
      <c r="E497" s="263" t="s">
        <v>1903</v>
      </c>
      <c r="F497" s="272">
        <v>44321</v>
      </c>
      <c r="G497" s="263" t="s">
        <v>965</v>
      </c>
      <c r="H497" s="263" t="s">
        <v>966</v>
      </c>
      <c r="I497" s="264">
        <v>24486</v>
      </c>
      <c r="J497" s="263" t="s">
        <v>967</v>
      </c>
      <c r="K497" s="263" t="s">
        <v>966</v>
      </c>
      <c r="L497" s="264">
        <v>24486</v>
      </c>
      <c r="M497" s="264">
        <v>288.24</v>
      </c>
      <c r="N497" s="263" t="s">
        <v>1911</v>
      </c>
      <c r="O497" s="263" t="s">
        <v>969</v>
      </c>
      <c r="P497" s="263" t="s">
        <v>1575</v>
      </c>
      <c r="Q497" s="263" t="s">
        <v>961</v>
      </c>
      <c r="R497" s="263" t="s">
        <v>971</v>
      </c>
      <c r="S497" s="263" t="s">
        <v>972</v>
      </c>
      <c r="T497" s="263" t="s">
        <v>35</v>
      </c>
      <c r="U497" s="263" t="s">
        <v>961</v>
      </c>
      <c r="V497" s="263" t="s">
        <v>35</v>
      </c>
      <c r="W497" s="263" t="s">
        <v>973</v>
      </c>
      <c r="X497" s="263" t="s">
        <v>961</v>
      </c>
      <c r="Y497" s="272"/>
      <c r="Z497" s="263" t="s">
        <v>961</v>
      </c>
      <c r="AA497" s="263" t="s">
        <v>961</v>
      </c>
      <c r="AB497" s="263" t="s">
        <v>961</v>
      </c>
      <c r="AC497" s="264">
        <v>0</v>
      </c>
    </row>
    <row r="498" spans="1:29" x14ac:dyDescent="0.25">
      <c r="A498" s="271" t="s">
        <v>961</v>
      </c>
      <c r="B498" s="263" t="s">
        <v>962</v>
      </c>
      <c r="C498" s="263" t="s">
        <v>1912</v>
      </c>
      <c r="D498" s="272">
        <v>44316</v>
      </c>
      <c r="E498" s="263" t="s">
        <v>1903</v>
      </c>
      <c r="F498" s="272">
        <v>44321</v>
      </c>
      <c r="G498" s="263" t="s">
        <v>965</v>
      </c>
      <c r="H498" s="263" t="s">
        <v>966</v>
      </c>
      <c r="I498" s="264">
        <v>21548</v>
      </c>
      <c r="J498" s="263" t="s">
        <v>967</v>
      </c>
      <c r="K498" s="263" t="s">
        <v>966</v>
      </c>
      <c r="L498" s="264">
        <v>21548</v>
      </c>
      <c r="M498" s="264">
        <v>253.66</v>
      </c>
      <c r="N498" s="263" t="s">
        <v>1913</v>
      </c>
      <c r="O498" s="263" t="s">
        <v>969</v>
      </c>
      <c r="P498" s="263" t="s">
        <v>1575</v>
      </c>
      <c r="Q498" s="263" t="s">
        <v>961</v>
      </c>
      <c r="R498" s="263" t="s">
        <v>971</v>
      </c>
      <c r="S498" s="263" t="s">
        <v>972</v>
      </c>
      <c r="T498" s="263" t="s">
        <v>35</v>
      </c>
      <c r="U498" s="263" t="s">
        <v>961</v>
      </c>
      <c r="V498" s="263" t="s">
        <v>35</v>
      </c>
      <c r="W498" s="263" t="s">
        <v>973</v>
      </c>
      <c r="X498" s="263" t="s">
        <v>961</v>
      </c>
      <c r="Y498" s="272"/>
      <c r="Z498" s="263" t="s">
        <v>961</v>
      </c>
      <c r="AA498" s="263" t="s">
        <v>961</v>
      </c>
      <c r="AB498" s="263" t="s">
        <v>961</v>
      </c>
      <c r="AC498" s="264">
        <v>0</v>
      </c>
    </row>
    <row r="499" spans="1:29" x14ac:dyDescent="0.25">
      <c r="A499" s="271" t="s">
        <v>961</v>
      </c>
      <c r="B499" s="263" t="s">
        <v>962</v>
      </c>
      <c r="C499" s="263" t="s">
        <v>1914</v>
      </c>
      <c r="D499" s="272">
        <v>44316</v>
      </c>
      <c r="E499" s="263" t="s">
        <v>1903</v>
      </c>
      <c r="F499" s="272">
        <v>44321</v>
      </c>
      <c r="G499" s="263" t="s">
        <v>965</v>
      </c>
      <c r="H499" s="263" t="s">
        <v>966</v>
      </c>
      <c r="I499" s="264">
        <v>2380</v>
      </c>
      <c r="J499" s="263" t="s">
        <v>967</v>
      </c>
      <c r="K499" s="263" t="s">
        <v>966</v>
      </c>
      <c r="L499" s="264">
        <v>2380</v>
      </c>
      <c r="M499" s="264">
        <v>28.02</v>
      </c>
      <c r="N499" s="263" t="s">
        <v>1915</v>
      </c>
      <c r="O499" s="263" t="s">
        <v>969</v>
      </c>
      <c r="P499" s="263" t="s">
        <v>1575</v>
      </c>
      <c r="Q499" s="263" t="s">
        <v>961</v>
      </c>
      <c r="R499" s="263" t="s">
        <v>971</v>
      </c>
      <c r="S499" s="263" t="s">
        <v>972</v>
      </c>
      <c r="T499" s="263" t="s">
        <v>35</v>
      </c>
      <c r="U499" s="263" t="s">
        <v>961</v>
      </c>
      <c r="V499" s="263" t="s">
        <v>35</v>
      </c>
      <c r="W499" s="263" t="s">
        <v>973</v>
      </c>
      <c r="X499" s="263" t="s">
        <v>961</v>
      </c>
      <c r="Y499" s="272"/>
      <c r="Z499" s="263" t="s">
        <v>961</v>
      </c>
      <c r="AA499" s="263" t="s">
        <v>961</v>
      </c>
      <c r="AB499" s="263" t="s">
        <v>961</v>
      </c>
      <c r="AC499" s="264">
        <v>0</v>
      </c>
    </row>
    <row r="500" spans="1:29" x14ac:dyDescent="0.25">
      <c r="A500" s="271" t="s">
        <v>961</v>
      </c>
      <c r="B500" s="263" t="s">
        <v>962</v>
      </c>
      <c r="C500" s="263" t="s">
        <v>1916</v>
      </c>
      <c r="D500" s="272">
        <v>44316</v>
      </c>
      <c r="E500" s="263" t="s">
        <v>1903</v>
      </c>
      <c r="F500" s="272">
        <v>44321</v>
      </c>
      <c r="G500" s="263" t="s">
        <v>965</v>
      </c>
      <c r="H500" s="263" t="s">
        <v>966</v>
      </c>
      <c r="I500" s="264">
        <v>24310</v>
      </c>
      <c r="J500" s="263" t="s">
        <v>967</v>
      </c>
      <c r="K500" s="263" t="s">
        <v>966</v>
      </c>
      <c r="L500" s="264">
        <v>24310</v>
      </c>
      <c r="M500" s="264">
        <v>286.17</v>
      </c>
      <c r="N500" s="263" t="s">
        <v>1915</v>
      </c>
      <c r="O500" s="263" t="s">
        <v>969</v>
      </c>
      <c r="P500" s="263" t="s">
        <v>1575</v>
      </c>
      <c r="Q500" s="263" t="s">
        <v>961</v>
      </c>
      <c r="R500" s="263" t="s">
        <v>971</v>
      </c>
      <c r="S500" s="263" t="s">
        <v>972</v>
      </c>
      <c r="T500" s="263" t="s">
        <v>35</v>
      </c>
      <c r="U500" s="263" t="s">
        <v>961</v>
      </c>
      <c r="V500" s="263" t="s">
        <v>35</v>
      </c>
      <c r="W500" s="263" t="s">
        <v>973</v>
      </c>
      <c r="X500" s="263" t="s">
        <v>961</v>
      </c>
      <c r="Y500" s="272"/>
      <c r="Z500" s="263" t="s">
        <v>961</v>
      </c>
      <c r="AA500" s="263" t="s">
        <v>961</v>
      </c>
      <c r="AB500" s="263" t="s">
        <v>961</v>
      </c>
      <c r="AC500" s="264">
        <v>0</v>
      </c>
    </row>
    <row r="501" spans="1:29" x14ac:dyDescent="0.25">
      <c r="A501" s="271" t="s">
        <v>961</v>
      </c>
      <c r="B501" s="263" t="s">
        <v>962</v>
      </c>
      <c r="C501" s="263" t="s">
        <v>1917</v>
      </c>
      <c r="D501" s="272">
        <v>44316</v>
      </c>
      <c r="E501" s="263" t="s">
        <v>1918</v>
      </c>
      <c r="F501" s="272">
        <v>44318</v>
      </c>
      <c r="G501" s="263" t="s">
        <v>965</v>
      </c>
      <c r="H501" s="263" t="s">
        <v>966</v>
      </c>
      <c r="I501" s="264">
        <v>9107</v>
      </c>
      <c r="J501" s="263" t="s">
        <v>967</v>
      </c>
      <c r="K501" s="263" t="s">
        <v>966</v>
      </c>
      <c r="L501" s="264">
        <v>9107</v>
      </c>
      <c r="M501" s="264">
        <v>107.2</v>
      </c>
      <c r="N501" s="263" t="s">
        <v>1919</v>
      </c>
      <c r="O501" s="263" t="s">
        <v>969</v>
      </c>
      <c r="P501" s="263" t="s">
        <v>1575</v>
      </c>
      <c r="Q501" s="263" t="s">
        <v>961</v>
      </c>
      <c r="R501" s="263" t="s">
        <v>971</v>
      </c>
      <c r="S501" s="263" t="s">
        <v>972</v>
      </c>
      <c r="T501" s="263" t="s">
        <v>35</v>
      </c>
      <c r="U501" s="263" t="s">
        <v>961</v>
      </c>
      <c r="V501" s="263" t="s">
        <v>35</v>
      </c>
      <c r="W501" s="263" t="s">
        <v>973</v>
      </c>
      <c r="X501" s="263" t="s">
        <v>961</v>
      </c>
      <c r="Y501" s="272"/>
      <c r="Z501" s="263" t="s">
        <v>961</v>
      </c>
      <c r="AA501" s="263" t="s">
        <v>961</v>
      </c>
      <c r="AB501" s="263" t="s">
        <v>961</v>
      </c>
      <c r="AC501" s="264">
        <v>0</v>
      </c>
    </row>
    <row r="502" spans="1:29" x14ac:dyDescent="0.25">
      <c r="A502" s="271" t="s">
        <v>961</v>
      </c>
      <c r="B502" s="263" t="s">
        <v>962</v>
      </c>
      <c r="C502" s="263" t="s">
        <v>1920</v>
      </c>
      <c r="D502" s="272">
        <v>44316</v>
      </c>
      <c r="E502" s="263" t="s">
        <v>1921</v>
      </c>
      <c r="F502" s="272">
        <v>44318</v>
      </c>
      <c r="G502" s="263" t="s">
        <v>965</v>
      </c>
      <c r="H502" s="263" t="s">
        <v>966</v>
      </c>
      <c r="I502" s="264">
        <v>2360</v>
      </c>
      <c r="J502" s="263" t="s">
        <v>967</v>
      </c>
      <c r="K502" s="263" t="s">
        <v>966</v>
      </c>
      <c r="L502" s="264">
        <v>2360</v>
      </c>
      <c r="M502" s="264">
        <v>27.78</v>
      </c>
      <c r="N502" s="263" t="s">
        <v>1922</v>
      </c>
      <c r="O502" s="263" t="s">
        <v>969</v>
      </c>
      <c r="P502" s="263" t="s">
        <v>1575</v>
      </c>
      <c r="Q502" s="263" t="s">
        <v>961</v>
      </c>
      <c r="R502" s="263" t="s">
        <v>971</v>
      </c>
      <c r="S502" s="263" t="s">
        <v>972</v>
      </c>
      <c r="T502" s="263" t="s">
        <v>35</v>
      </c>
      <c r="U502" s="263" t="s">
        <v>961</v>
      </c>
      <c r="V502" s="263" t="s">
        <v>35</v>
      </c>
      <c r="W502" s="263" t="s">
        <v>973</v>
      </c>
      <c r="X502" s="263" t="s">
        <v>961</v>
      </c>
      <c r="Y502" s="272"/>
      <c r="Z502" s="263" t="s">
        <v>961</v>
      </c>
      <c r="AA502" s="263" t="s">
        <v>961</v>
      </c>
      <c r="AB502" s="263" t="s">
        <v>961</v>
      </c>
      <c r="AC502" s="264">
        <v>0</v>
      </c>
    </row>
    <row r="503" spans="1:29" x14ac:dyDescent="0.25">
      <c r="A503" s="271" t="s">
        <v>961</v>
      </c>
      <c r="B503" s="263" t="s">
        <v>962</v>
      </c>
      <c r="C503" s="263" t="s">
        <v>1923</v>
      </c>
      <c r="D503" s="272">
        <v>44316</v>
      </c>
      <c r="E503" s="263" t="s">
        <v>1921</v>
      </c>
      <c r="F503" s="272">
        <v>44321</v>
      </c>
      <c r="G503" s="263" t="s">
        <v>965</v>
      </c>
      <c r="H503" s="263" t="s">
        <v>966</v>
      </c>
      <c r="I503" s="264">
        <v>2527</v>
      </c>
      <c r="J503" s="263" t="s">
        <v>967</v>
      </c>
      <c r="K503" s="263" t="s">
        <v>966</v>
      </c>
      <c r="L503" s="264">
        <v>2527</v>
      </c>
      <c r="M503" s="264">
        <v>29.75</v>
      </c>
      <c r="N503" s="263" t="s">
        <v>1924</v>
      </c>
      <c r="O503" s="263" t="s">
        <v>969</v>
      </c>
      <c r="P503" s="263" t="s">
        <v>1575</v>
      </c>
      <c r="Q503" s="263" t="s">
        <v>961</v>
      </c>
      <c r="R503" s="263" t="s">
        <v>971</v>
      </c>
      <c r="S503" s="263" t="s">
        <v>972</v>
      </c>
      <c r="T503" s="263" t="s">
        <v>35</v>
      </c>
      <c r="U503" s="263" t="s">
        <v>961</v>
      </c>
      <c r="V503" s="263" t="s">
        <v>35</v>
      </c>
      <c r="W503" s="263" t="s">
        <v>973</v>
      </c>
      <c r="X503" s="263" t="s">
        <v>961</v>
      </c>
      <c r="Y503" s="272"/>
      <c r="Z503" s="263" t="s">
        <v>961</v>
      </c>
      <c r="AA503" s="263" t="s">
        <v>961</v>
      </c>
      <c r="AB503" s="263" t="s">
        <v>961</v>
      </c>
      <c r="AC503" s="264">
        <v>0</v>
      </c>
    </row>
    <row r="504" spans="1:29" x14ac:dyDescent="0.25">
      <c r="A504" s="271" t="s">
        <v>961</v>
      </c>
      <c r="B504" s="263" t="s">
        <v>962</v>
      </c>
      <c r="C504" s="263" t="s">
        <v>1925</v>
      </c>
      <c r="D504" s="272">
        <v>44316</v>
      </c>
      <c r="E504" s="263" t="s">
        <v>1921</v>
      </c>
      <c r="F504" s="272">
        <v>44321</v>
      </c>
      <c r="G504" s="263" t="s">
        <v>965</v>
      </c>
      <c r="H504" s="263" t="s">
        <v>966</v>
      </c>
      <c r="I504" s="264">
        <v>14071</v>
      </c>
      <c r="J504" s="263" t="s">
        <v>967</v>
      </c>
      <c r="K504" s="263" t="s">
        <v>966</v>
      </c>
      <c r="L504" s="264">
        <v>14071</v>
      </c>
      <c r="M504" s="264">
        <v>165.64</v>
      </c>
      <c r="N504" s="263" t="s">
        <v>1926</v>
      </c>
      <c r="O504" s="263" t="s">
        <v>969</v>
      </c>
      <c r="P504" s="263" t="s">
        <v>1575</v>
      </c>
      <c r="Q504" s="263" t="s">
        <v>961</v>
      </c>
      <c r="R504" s="263" t="s">
        <v>971</v>
      </c>
      <c r="S504" s="263" t="s">
        <v>972</v>
      </c>
      <c r="T504" s="263" t="s">
        <v>35</v>
      </c>
      <c r="U504" s="263" t="s">
        <v>961</v>
      </c>
      <c r="V504" s="263" t="s">
        <v>35</v>
      </c>
      <c r="W504" s="263" t="s">
        <v>973</v>
      </c>
      <c r="X504" s="263" t="s">
        <v>961</v>
      </c>
      <c r="Y504" s="272"/>
      <c r="Z504" s="263" t="s">
        <v>961</v>
      </c>
      <c r="AA504" s="263" t="s">
        <v>961</v>
      </c>
      <c r="AB504" s="263" t="s">
        <v>961</v>
      </c>
      <c r="AC504" s="264">
        <v>0</v>
      </c>
    </row>
    <row r="505" spans="1:29" x14ac:dyDescent="0.25">
      <c r="A505" s="271" t="s">
        <v>961</v>
      </c>
      <c r="B505" s="263" t="s">
        <v>962</v>
      </c>
      <c r="C505" s="263" t="s">
        <v>1927</v>
      </c>
      <c r="D505" s="272">
        <v>44316</v>
      </c>
      <c r="E505" s="263" t="s">
        <v>1921</v>
      </c>
      <c r="F505" s="272">
        <v>44324</v>
      </c>
      <c r="G505" s="263" t="s">
        <v>965</v>
      </c>
      <c r="H505" s="263" t="s">
        <v>966</v>
      </c>
      <c r="I505" s="264">
        <v>21626</v>
      </c>
      <c r="J505" s="263" t="s">
        <v>967</v>
      </c>
      <c r="K505" s="263" t="s">
        <v>966</v>
      </c>
      <c r="L505" s="264">
        <v>21626</v>
      </c>
      <c r="M505" s="264">
        <v>254.57</v>
      </c>
      <c r="N505" s="263" t="s">
        <v>1928</v>
      </c>
      <c r="O505" s="263" t="s">
        <v>969</v>
      </c>
      <c r="P505" s="263" t="s">
        <v>1575</v>
      </c>
      <c r="Q505" s="263" t="s">
        <v>961</v>
      </c>
      <c r="R505" s="263" t="s">
        <v>971</v>
      </c>
      <c r="S505" s="263" t="s">
        <v>972</v>
      </c>
      <c r="T505" s="263" t="s">
        <v>35</v>
      </c>
      <c r="U505" s="263" t="s">
        <v>961</v>
      </c>
      <c r="V505" s="263" t="s">
        <v>35</v>
      </c>
      <c r="W505" s="263" t="s">
        <v>973</v>
      </c>
      <c r="X505" s="263" t="s">
        <v>961</v>
      </c>
      <c r="Y505" s="272"/>
      <c r="Z505" s="263" t="s">
        <v>961</v>
      </c>
      <c r="AA505" s="263" t="s">
        <v>961</v>
      </c>
      <c r="AB505" s="263" t="s">
        <v>961</v>
      </c>
      <c r="AC505" s="264">
        <v>0</v>
      </c>
    </row>
    <row r="506" spans="1:29" x14ac:dyDescent="0.25">
      <c r="A506" s="271" t="s">
        <v>961</v>
      </c>
      <c r="B506" s="263" t="s">
        <v>962</v>
      </c>
      <c r="C506" s="263" t="s">
        <v>1929</v>
      </c>
      <c r="D506" s="272">
        <v>44013</v>
      </c>
      <c r="E506" s="272">
        <v>44012</v>
      </c>
      <c r="F506" s="272">
        <v>44056</v>
      </c>
      <c r="G506" s="263" t="s">
        <v>1930</v>
      </c>
      <c r="H506" s="263" t="s">
        <v>1931</v>
      </c>
      <c r="I506" s="264">
        <v>-154.80000000000001</v>
      </c>
      <c r="J506" s="263" t="s">
        <v>1932</v>
      </c>
      <c r="K506" s="263" t="s">
        <v>966</v>
      </c>
      <c r="L506" s="264">
        <v>-12995.46</v>
      </c>
      <c r="M506" s="264">
        <v>-154.80000000000001</v>
      </c>
      <c r="N506" s="263" t="s">
        <v>1933</v>
      </c>
      <c r="O506" s="263" t="s">
        <v>1934</v>
      </c>
      <c r="P506" s="263" t="s">
        <v>1935</v>
      </c>
      <c r="Q506" s="263" t="s">
        <v>961</v>
      </c>
      <c r="R506" s="263" t="s">
        <v>971</v>
      </c>
      <c r="S506" s="263" t="s">
        <v>1936</v>
      </c>
      <c r="T506" s="263" t="s">
        <v>961</v>
      </c>
      <c r="U506" s="263" t="s">
        <v>961</v>
      </c>
      <c r="V506" s="263" t="s">
        <v>961</v>
      </c>
      <c r="W506" s="263" t="s">
        <v>973</v>
      </c>
      <c r="X506" s="263" t="s">
        <v>961</v>
      </c>
      <c r="Y506" s="272"/>
      <c r="Z506" s="263" t="s">
        <v>961</v>
      </c>
      <c r="AA506" s="263" t="s">
        <v>961</v>
      </c>
      <c r="AB506" s="263" t="s">
        <v>961</v>
      </c>
      <c r="AC506" s="264">
        <v>0</v>
      </c>
    </row>
    <row r="507" spans="1:29" x14ac:dyDescent="0.25">
      <c r="A507" s="271" t="s">
        <v>961</v>
      </c>
      <c r="B507" s="263" t="s">
        <v>962</v>
      </c>
      <c r="C507" s="263" t="s">
        <v>1929</v>
      </c>
      <c r="D507" s="272">
        <v>44013</v>
      </c>
      <c r="E507" s="272">
        <v>44012</v>
      </c>
      <c r="F507" s="272">
        <v>44056</v>
      </c>
      <c r="G507" s="263" t="s">
        <v>1930</v>
      </c>
      <c r="H507" s="263" t="s">
        <v>1931</v>
      </c>
      <c r="I507" s="264">
        <v>-619</v>
      </c>
      <c r="J507" s="263" t="s">
        <v>1932</v>
      </c>
      <c r="K507" s="263" t="s">
        <v>966</v>
      </c>
      <c r="L507" s="264">
        <v>-51965.05</v>
      </c>
      <c r="M507" s="264">
        <v>-619</v>
      </c>
      <c r="N507" s="263" t="s">
        <v>1933</v>
      </c>
      <c r="O507" s="263" t="s">
        <v>1937</v>
      </c>
      <c r="P507" s="263" t="s">
        <v>1938</v>
      </c>
      <c r="Q507" s="263" t="s">
        <v>961</v>
      </c>
      <c r="R507" s="263" t="s">
        <v>971</v>
      </c>
      <c r="S507" s="263" t="s">
        <v>1936</v>
      </c>
      <c r="T507" s="263" t="s">
        <v>961</v>
      </c>
      <c r="U507" s="263" t="s">
        <v>961</v>
      </c>
      <c r="V507" s="263" t="s">
        <v>961</v>
      </c>
      <c r="W507" s="263" t="s">
        <v>973</v>
      </c>
      <c r="X507" s="263" t="s">
        <v>961</v>
      </c>
      <c r="Y507" s="272"/>
      <c r="Z507" s="263" t="s">
        <v>961</v>
      </c>
      <c r="AA507" s="263" t="s">
        <v>961</v>
      </c>
      <c r="AB507" s="263" t="s">
        <v>961</v>
      </c>
      <c r="AC507" s="264">
        <v>0</v>
      </c>
    </row>
    <row r="508" spans="1:29" x14ac:dyDescent="0.25">
      <c r="A508" s="271" t="s">
        <v>961</v>
      </c>
      <c r="B508" s="263" t="s">
        <v>962</v>
      </c>
      <c r="C508" s="263" t="s">
        <v>1929</v>
      </c>
      <c r="D508" s="272">
        <v>44013</v>
      </c>
      <c r="E508" s="272">
        <v>44012</v>
      </c>
      <c r="F508" s="272">
        <v>44056</v>
      </c>
      <c r="G508" s="263" t="s">
        <v>1930</v>
      </c>
      <c r="H508" s="263" t="s">
        <v>1931</v>
      </c>
      <c r="I508" s="264">
        <v>-1107.0999999999999</v>
      </c>
      <c r="J508" s="263" t="s">
        <v>1932</v>
      </c>
      <c r="K508" s="263" t="s">
        <v>966</v>
      </c>
      <c r="L508" s="264">
        <v>-92941.05</v>
      </c>
      <c r="M508" s="264">
        <v>-1107.0999999999999</v>
      </c>
      <c r="N508" s="263" t="s">
        <v>1933</v>
      </c>
      <c r="O508" s="263" t="s">
        <v>1939</v>
      </c>
      <c r="P508" s="263" t="s">
        <v>1940</v>
      </c>
      <c r="Q508" s="263" t="s">
        <v>961</v>
      </c>
      <c r="R508" s="263" t="s">
        <v>971</v>
      </c>
      <c r="S508" s="263" t="s">
        <v>1936</v>
      </c>
      <c r="T508" s="263" t="s">
        <v>961</v>
      </c>
      <c r="U508" s="263" t="s">
        <v>961</v>
      </c>
      <c r="V508" s="263" t="s">
        <v>961</v>
      </c>
      <c r="W508" s="263" t="s">
        <v>973</v>
      </c>
      <c r="X508" s="263" t="s">
        <v>961</v>
      </c>
      <c r="Y508" s="272"/>
      <c r="Z508" s="263" t="s">
        <v>961</v>
      </c>
      <c r="AA508" s="263" t="s">
        <v>961</v>
      </c>
      <c r="AB508" s="263" t="s">
        <v>961</v>
      </c>
      <c r="AC508" s="264">
        <v>0</v>
      </c>
    </row>
    <row r="509" spans="1:29" x14ac:dyDescent="0.25">
      <c r="A509" s="271" t="s">
        <v>961</v>
      </c>
      <c r="B509" s="263" t="s">
        <v>962</v>
      </c>
      <c r="C509" s="263" t="s">
        <v>1929</v>
      </c>
      <c r="D509" s="272">
        <v>44013</v>
      </c>
      <c r="E509" s="272">
        <v>44012</v>
      </c>
      <c r="F509" s="272">
        <v>44056</v>
      </c>
      <c r="G509" s="263" t="s">
        <v>1930</v>
      </c>
      <c r="H509" s="263" t="s">
        <v>1931</v>
      </c>
      <c r="I509" s="264">
        <v>-190.5</v>
      </c>
      <c r="J509" s="263" t="s">
        <v>1941</v>
      </c>
      <c r="K509" s="263" t="s">
        <v>966</v>
      </c>
      <c r="L509" s="264">
        <v>-15992.48</v>
      </c>
      <c r="M509" s="264">
        <v>-190.5</v>
      </c>
      <c r="N509" s="263" t="s">
        <v>1933</v>
      </c>
      <c r="O509" s="263" t="s">
        <v>1942</v>
      </c>
      <c r="P509" s="263" t="s">
        <v>1940</v>
      </c>
      <c r="Q509" s="263" t="s">
        <v>961</v>
      </c>
      <c r="R509" s="263" t="s">
        <v>971</v>
      </c>
      <c r="S509" s="263" t="s">
        <v>1936</v>
      </c>
      <c r="T509" s="263" t="s">
        <v>961</v>
      </c>
      <c r="U509" s="263" t="s">
        <v>961</v>
      </c>
      <c r="V509" s="263" t="s">
        <v>961</v>
      </c>
      <c r="W509" s="263" t="s">
        <v>973</v>
      </c>
      <c r="X509" s="263" t="s">
        <v>961</v>
      </c>
      <c r="Y509" s="272"/>
      <c r="Z509" s="263" t="s">
        <v>961</v>
      </c>
      <c r="AA509" s="263" t="s">
        <v>961</v>
      </c>
      <c r="AB509" s="263" t="s">
        <v>961</v>
      </c>
      <c r="AC509" s="264">
        <v>0</v>
      </c>
    </row>
    <row r="510" spans="1:29" x14ac:dyDescent="0.25">
      <c r="A510" s="271" t="s">
        <v>961</v>
      </c>
      <c r="B510" s="263" t="s">
        <v>962</v>
      </c>
      <c r="C510" s="263" t="s">
        <v>1943</v>
      </c>
      <c r="D510" s="272">
        <v>44039</v>
      </c>
      <c r="E510" s="272">
        <v>44013</v>
      </c>
      <c r="F510" s="272">
        <v>44039</v>
      </c>
      <c r="G510" s="263" t="s">
        <v>965</v>
      </c>
      <c r="H510" s="263" t="s">
        <v>966</v>
      </c>
      <c r="I510" s="264">
        <v>1420</v>
      </c>
      <c r="J510" s="263" t="s">
        <v>967</v>
      </c>
      <c r="K510" s="263" t="s">
        <v>966</v>
      </c>
      <c r="L510" s="264">
        <v>1420</v>
      </c>
      <c r="M510" s="264">
        <v>16.72</v>
      </c>
      <c r="N510" s="263" t="s">
        <v>1944</v>
      </c>
      <c r="O510" s="263" t="s">
        <v>969</v>
      </c>
      <c r="P510" s="263" t="s">
        <v>1945</v>
      </c>
      <c r="Q510" s="263" t="s">
        <v>961</v>
      </c>
      <c r="R510" s="263" t="s">
        <v>971</v>
      </c>
      <c r="S510" s="263" t="s">
        <v>972</v>
      </c>
      <c r="T510" s="263" t="s">
        <v>35</v>
      </c>
      <c r="U510" s="263" t="s">
        <v>961</v>
      </c>
      <c r="V510" s="263" t="s">
        <v>35</v>
      </c>
      <c r="W510" s="263" t="s">
        <v>973</v>
      </c>
      <c r="X510" s="263" t="s">
        <v>961</v>
      </c>
      <c r="Y510" s="272"/>
      <c r="Z510" s="263" t="s">
        <v>961</v>
      </c>
      <c r="AA510" s="263" t="s">
        <v>961</v>
      </c>
      <c r="AB510" s="263" t="s">
        <v>961</v>
      </c>
      <c r="AC510" s="264">
        <v>0</v>
      </c>
    </row>
    <row r="511" spans="1:29" x14ac:dyDescent="0.25">
      <c r="A511" s="271" t="s">
        <v>961</v>
      </c>
      <c r="B511" s="263" t="s">
        <v>962</v>
      </c>
      <c r="C511" s="263" t="s">
        <v>1946</v>
      </c>
      <c r="D511" s="272">
        <v>44039</v>
      </c>
      <c r="E511" s="272">
        <v>44014</v>
      </c>
      <c r="F511" s="272">
        <v>44039</v>
      </c>
      <c r="G511" s="263" t="s">
        <v>965</v>
      </c>
      <c r="H511" s="263" t="s">
        <v>966</v>
      </c>
      <c r="I511" s="264">
        <v>100</v>
      </c>
      <c r="J511" s="263" t="s">
        <v>967</v>
      </c>
      <c r="K511" s="263" t="s">
        <v>966</v>
      </c>
      <c r="L511" s="264">
        <v>100</v>
      </c>
      <c r="M511" s="264">
        <v>1.18</v>
      </c>
      <c r="N511" s="263" t="s">
        <v>1947</v>
      </c>
      <c r="O511" s="263" t="s">
        <v>1948</v>
      </c>
      <c r="P511" s="263" t="s">
        <v>1949</v>
      </c>
      <c r="Q511" s="263" t="s">
        <v>961</v>
      </c>
      <c r="R511" s="263" t="s">
        <v>971</v>
      </c>
      <c r="S511" s="263" t="s">
        <v>972</v>
      </c>
      <c r="T511" s="263" t="s">
        <v>35</v>
      </c>
      <c r="U511" s="263" t="s">
        <v>961</v>
      </c>
      <c r="V511" s="263" t="s">
        <v>35</v>
      </c>
      <c r="W511" s="263" t="s">
        <v>973</v>
      </c>
      <c r="X511" s="263" t="s">
        <v>961</v>
      </c>
      <c r="Y511" s="272"/>
      <c r="Z511" s="263" t="s">
        <v>961</v>
      </c>
      <c r="AA511" s="263" t="s">
        <v>961</v>
      </c>
      <c r="AB511" s="263" t="s">
        <v>961</v>
      </c>
      <c r="AC511" s="264">
        <v>0</v>
      </c>
    </row>
    <row r="512" spans="1:29" x14ac:dyDescent="0.25">
      <c r="A512" s="271" t="s">
        <v>961</v>
      </c>
      <c r="B512" s="263" t="s">
        <v>962</v>
      </c>
      <c r="C512" s="263" t="s">
        <v>1950</v>
      </c>
      <c r="D512" s="272">
        <v>44039</v>
      </c>
      <c r="E512" s="272">
        <v>44014</v>
      </c>
      <c r="F512" s="272">
        <v>44039</v>
      </c>
      <c r="G512" s="263" t="s">
        <v>965</v>
      </c>
      <c r="H512" s="263" t="s">
        <v>966</v>
      </c>
      <c r="I512" s="264">
        <v>17000</v>
      </c>
      <c r="J512" s="263" t="s">
        <v>967</v>
      </c>
      <c r="K512" s="263" t="s">
        <v>966</v>
      </c>
      <c r="L512" s="264">
        <v>17000</v>
      </c>
      <c r="M512" s="264">
        <v>200.12</v>
      </c>
      <c r="N512" s="263" t="s">
        <v>1947</v>
      </c>
      <c r="O512" s="263" t="s">
        <v>1948</v>
      </c>
      <c r="P512" s="263" t="s">
        <v>1949</v>
      </c>
      <c r="Q512" s="263" t="s">
        <v>961</v>
      </c>
      <c r="R512" s="263" t="s">
        <v>971</v>
      </c>
      <c r="S512" s="263" t="s">
        <v>972</v>
      </c>
      <c r="T512" s="263" t="s">
        <v>35</v>
      </c>
      <c r="U512" s="263" t="s">
        <v>961</v>
      </c>
      <c r="V512" s="263" t="s">
        <v>35</v>
      </c>
      <c r="W512" s="263" t="s">
        <v>973</v>
      </c>
      <c r="X512" s="263" t="s">
        <v>961</v>
      </c>
      <c r="Y512" s="272"/>
      <c r="Z512" s="263" t="s">
        <v>961</v>
      </c>
      <c r="AA512" s="263" t="s">
        <v>961</v>
      </c>
      <c r="AB512" s="263" t="s">
        <v>961</v>
      </c>
      <c r="AC512" s="264">
        <v>0</v>
      </c>
    </row>
    <row r="513" spans="1:29" x14ac:dyDescent="0.25">
      <c r="A513" s="271" t="s">
        <v>961</v>
      </c>
      <c r="B513" s="263" t="s">
        <v>962</v>
      </c>
      <c r="C513" s="263" t="s">
        <v>1951</v>
      </c>
      <c r="D513" s="272">
        <v>44039</v>
      </c>
      <c r="E513" s="272">
        <v>44014</v>
      </c>
      <c r="F513" s="272">
        <v>44039</v>
      </c>
      <c r="G513" s="263" t="s">
        <v>965</v>
      </c>
      <c r="H513" s="263" t="s">
        <v>966</v>
      </c>
      <c r="I513" s="264">
        <v>265</v>
      </c>
      <c r="J513" s="263" t="s">
        <v>967</v>
      </c>
      <c r="K513" s="263" t="s">
        <v>966</v>
      </c>
      <c r="L513" s="264">
        <v>265</v>
      </c>
      <c r="M513" s="264">
        <v>3.12</v>
      </c>
      <c r="N513" s="263" t="s">
        <v>1947</v>
      </c>
      <c r="O513" s="263" t="s">
        <v>1948</v>
      </c>
      <c r="P513" s="263" t="s">
        <v>1949</v>
      </c>
      <c r="Q513" s="263" t="s">
        <v>961</v>
      </c>
      <c r="R513" s="263" t="s">
        <v>971</v>
      </c>
      <c r="S513" s="263" t="s">
        <v>972</v>
      </c>
      <c r="T513" s="263" t="s">
        <v>35</v>
      </c>
      <c r="U513" s="263" t="s">
        <v>961</v>
      </c>
      <c r="V513" s="263" t="s">
        <v>35</v>
      </c>
      <c r="W513" s="263" t="s">
        <v>973</v>
      </c>
      <c r="X513" s="263" t="s">
        <v>961</v>
      </c>
      <c r="Y513" s="272"/>
      <c r="Z513" s="263" t="s">
        <v>961</v>
      </c>
      <c r="AA513" s="263" t="s">
        <v>961</v>
      </c>
      <c r="AB513" s="263" t="s">
        <v>961</v>
      </c>
      <c r="AC513" s="264">
        <v>0</v>
      </c>
    </row>
    <row r="514" spans="1:29" x14ac:dyDescent="0.25">
      <c r="A514" s="271" t="s">
        <v>961</v>
      </c>
      <c r="B514" s="263" t="s">
        <v>962</v>
      </c>
      <c r="C514" s="263" t="s">
        <v>1952</v>
      </c>
      <c r="D514" s="272">
        <v>44039</v>
      </c>
      <c r="E514" s="272">
        <v>44014</v>
      </c>
      <c r="F514" s="272">
        <v>44039</v>
      </c>
      <c r="G514" s="263" t="s">
        <v>965</v>
      </c>
      <c r="H514" s="263" t="s">
        <v>966</v>
      </c>
      <c r="I514" s="264">
        <v>2843</v>
      </c>
      <c r="J514" s="263" t="s">
        <v>967</v>
      </c>
      <c r="K514" s="263" t="s">
        <v>966</v>
      </c>
      <c r="L514" s="264">
        <v>2843</v>
      </c>
      <c r="M514" s="264">
        <v>33.47</v>
      </c>
      <c r="N514" s="263" t="s">
        <v>1947</v>
      </c>
      <c r="O514" s="263" t="s">
        <v>1948</v>
      </c>
      <c r="P514" s="263" t="s">
        <v>1949</v>
      </c>
      <c r="Q514" s="263" t="s">
        <v>961</v>
      </c>
      <c r="R514" s="263" t="s">
        <v>971</v>
      </c>
      <c r="S514" s="263" t="s">
        <v>972</v>
      </c>
      <c r="T514" s="263" t="s">
        <v>35</v>
      </c>
      <c r="U514" s="263" t="s">
        <v>961</v>
      </c>
      <c r="V514" s="263" t="s">
        <v>35</v>
      </c>
      <c r="W514" s="263" t="s">
        <v>973</v>
      </c>
      <c r="X514" s="263" t="s">
        <v>961</v>
      </c>
      <c r="Y514" s="272"/>
      <c r="Z514" s="263" t="s">
        <v>961</v>
      </c>
      <c r="AA514" s="263" t="s">
        <v>961</v>
      </c>
      <c r="AB514" s="263" t="s">
        <v>961</v>
      </c>
      <c r="AC514" s="264">
        <v>0</v>
      </c>
    </row>
    <row r="515" spans="1:29" x14ac:dyDescent="0.25">
      <c r="A515" s="271" t="s">
        <v>961</v>
      </c>
      <c r="B515" s="263" t="s">
        <v>962</v>
      </c>
      <c r="C515" s="263" t="s">
        <v>1953</v>
      </c>
      <c r="D515" s="272">
        <v>44039</v>
      </c>
      <c r="E515" s="272">
        <v>44014</v>
      </c>
      <c r="F515" s="272">
        <v>44039</v>
      </c>
      <c r="G515" s="263" t="s">
        <v>965</v>
      </c>
      <c r="H515" s="263" t="s">
        <v>966</v>
      </c>
      <c r="I515" s="264">
        <v>2850</v>
      </c>
      <c r="J515" s="263" t="s">
        <v>967</v>
      </c>
      <c r="K515" s="263" t="s">
        <v>966</v>
      </c>
      <c r="L515" s="264">
        <v>2850</v>
      </c>
      <c r="M515" s="264">
        <v>33.549999999999997</v>
      </c>
      <c r="N515" s="263" t="s">
        <v>1947</v>
      </c>
      <c r="O515" s="263" t="s">
        <v>1948</v>
      </c>
      <c r="P515" s="263" t="s">
        <v>1949</v>
      </c>
      <c r="Q515" s="263" t="s">
        <v>961</v>
      </c>
      <c r="R515" s="263" t="s">
        <v>971</v>
      </c>
      <c r="S515" s="263" t="s">
        <v>972</v>
      </c>
      <c r="T515" s="263" t="s">
        <v>35</v>
      </c>
      <c r="U515" s="263" t="s">
        <v>961</v>
      </c>
      <c r="V515" s="263" t="s">
        <v>35</v>
      </c>
      <c r="W515" s="263" t="s">
        <v>973</v>
      </c>
      <c r="X515" s="263" t="s">
        <v>961</v>
      </c>
      <c r="Y515" s="272"/>
      <c r="Z515" s="263" t="s">
        <v>961</v>
      </c>
      <c r="AA515" s="263" t="s">
        <v>961</v>
      </c>
      <c r="AB515" s="263" t="s">
        <v>961</v>
      </c>
      <c r="AC515" s="264">
        <v>0</v>
      </c>
    </row>
    <row r="516" spans="1:29" x14ac:dyDescent="0.25">
      <c r="A516" s="271" t="s">
        <v>961</v>
      </c>
      <c r="B516" s="263" t="s">
        <v>962</v>
      </c>
      <c r="C516" s="263" t="s">
        <v>1954</v>
      </c>
      <c r="D516" s="272">
        <v>44039</v>
      </c>
      <c r="E516" s="272">
        <v>44014</v>
      </c>
      <c r="F516" s="272">
        <v>44039</v>
      </c>
      <c r="G516" s="263" t="s">
        <v>965</v>
      </c>
      <c r="H516" s="263" t="s">
        <v>966</v>
      </c>
      <c r="I516" s="264">
        <v>29000</v>
      </c>
      <c r="J516" s="263" t="s">
        <v>967</v>
      </c>
      <c r="K516" s="263" t="s">
        <v>966</v>
      </c>
      <c r="L516" s="264">
        <v>29000</v>
      </c>
      <c r="M516" s="264">
        <v>341.38</v>
      </c>
      <c r="N516" s="263" t="s">
        <v>1955</v>
      </c>
      <c r="O516" s="263" t="s">
        <v>1948</v>
      </c>
      <c r="P516" s="263" t="s">
        <v>1949</v>
      </c>
      <c r="Q516" s="263" t="s">
        <v>961</v>
      </c>
      <c r="R516" s="263" t="s">
        <v>971</v>
      </c>
      <c r="S516" s="263" t="s">
        <v>972</v>
      </c>
      <c r="T516" s="263" t="s">
        <v>35</v>
      </c>
      <c r="U516" s="263" t="s">
        <v>961</v>
      </c>
      <c r="V516" s="263" t="s">
        <v>35</v>
      </c>
      <c r="W516" s="263" t="s">
        <v>973</v>
      </c>
      <c r="X516" s="263" t="s">
        <v>961</v>
      </c>
      <c r="Y516" s="272"/>
      <c r="Z516" s="263" t="s">
        <v>961</v>
      </c>
      <c r="AA516" s="263" t="s">
        <v>961</v>
      </c>
      <c r="AB516" s="263" t="s">
        <v>961</v>
      </c>
      <c r="AC516" s="264">
        <v>0</v>
      </c>
    </row>
    <row r="517" spans="1:29" x14ac:dyDescent="0.25">
      <c r="A517" s="271" t="s">
        <v>961</v>
      </c>
      <c r="B517" s="263" t="s">
        <v>962</v>
      </c>
      <c r="C517" s="263" t="s">
        <v>1956</v>
      </c>
      <c r="D517" s="272">
        <v>44039</v>
      </c>
      <c r="E517" s="272">
        <v>44014</v>
      </c>
      <c r="F517" s="272">
        <v>44039</v>
      </c>
      <c r="G517" s="263" t="s">
        <v>965</v>
      </c>
      <c r="H517" s="263" t="s">
        <v>966</v>
      </c>
      <c r="I517" s="264">
        <v>1300</v>
      </c>
      <c r="J517" s="263" t="s">
        <v>967</v>
      </c>
      <c r="K517" s="263" t="s">
        <v>966</v>
      </c>
      <c r="L517" s="264">
        <v>1300</v>
      </c>
      <c r="M517" s="264">
        <v>15.3</v>
      </c>
      <c r="N517" s="263" t="s">
        <v>1955</v>
      </c>
      <c r="O517" s="263" t="s">
        <v>1948</v>
      </c>
      <c r="P517" s="263" t="s">
        <v>1949</v>
      </c>
      <c r="Q517" s="263" t="s">
        <v>961</v>
      </c>
      <c r="R517" s="263" t="s">
        <v>971</v>
      </c>
      <c r="S517" s="263" t="s">
        <v>972</v>
      </c>
      <c r="T517" s="263" t="s">
        <v>35</v>
      </c>
      <c r="U517" s="263" t="s">
        <v>961</v>
      </c>
      <c r="V517" s="263" t="s">
        <v>35</v>
      </c>
      <c r="W517" s="263" t="s">
        <v>973</v>
      </c>
      <c r="X517" s="263" t="s">
        <v>961</v>
      </c>
      <c r="Y517" s="272"/>
      <c r="Z517" s="263" t="s">
        <v>961</v>
      </c>
      <c r="AA517" s="263" t="s">
        <v>961</v>
      </c>
      <c r="AB517" s="263" t="s">
        <v>961</v>
      </c>
      <c r="AC517" s="264">
        <v>0</v>
      </c>
    </row>
    <row r="518" spans="1:29" x14ac:dyDescent="0.25">
      <c r="A518" s="271" t="s">
        <v>961</v>
      </c>
      <c r="B518" s="263" t="s">
        <v>962</v>
      </c>
      <c r="C518" s="263" t="s">
        <v>1957</v>
      </c>
      <c r="D518" s="272">
        <v>44039</v>
      </c>
      <c r="E518" s="272">
        <v>44014</v>
      </c>
      <c r="F518" s="272">
        <v>44039</v>
      </c>
      <c r="G518" s="263" t="s">
        <v>965</v>
      </c>
      <c r="H518" s="263" t="s">
        <v>966</v>
      </c>
      <c r="I518" s="264">
        <v>1215</v>
      </c>
      <c r="J518" s="263" t="s">
        <v>967</v>
      </c>
      <c r="K518" s="263" t="s">
        <v>966</v>
      </c>
      <c r="L518" s="264">
        <v>1215</v>
      </c>
      <c r="M518" s="264">
        <v>14.3</v>
      </c>
      <c r="N518" s="263" t="s">
        <v>1955</v>
      </c>
      <c r="O518" s="263" t="s">
        <v>1948</v>
      </c>
      <c r="P518" s="263" t="s">
        <v>1949</v>
      </c>
      <c r="Q518" s="263" t="s">
        <v>961</v>
      </c>
      <c r="R518" s="263" t="s">
        <v>971</v>
      </c>
      <c r="S518" s="263" t="s">
        <v>972</v>
      </c>
      <c r="T518" s="263" t="s">
        <v>35</v>
      </c>
      <c r="U518" s="263" t="s">
        <v>961</v>
      </c>
      <c r="V518" s="263" t="s">
        <v>35</v>
      </c>
      <c r="W518" s="263" t="s">
        <v>973</v>
      </c>
      <c r="X518" s="263" t="s">
        <v>961</v>
      </c>
      <c r="Y518" s="272"/>
      <c r="Z518" s="263" t="s">
        <v>961</v>
      </c>
      <c r="AA518" s="263" t="s">
        <v>961</v>
      </c>
      <c r="AB518" s="263" t="s">
        <v>961</v>
      </c>
      <c r="AC518" s="264">
        <v>0</v>
      </c>
    </row>
    <row r="519" spans="1:29" x14ac:dyDescent="0.25">
      <c r="A519" s="271" t="s">
        <v>961</v>
      </c>
      <c r="B519" s="263" t="s">
        <v>962</v>
      </c>
      <c r="C519" s="263" t="s">
        <v>1958</v>
      </c>
      <c r="D519" s="272">
        <v>44039</v>
      </c>
      <c r="E519" s="272">
        <v>44014</v>
      </c>
      <c r="F519" s="272">
        <v>44039</v>
      </c>
      <c r="G519" s="263" t="s">
        <v>965</v>
      </c>
      <c r="H519" s="263" t="s">
        <v>966</v>
      </c>
      <c r="I519" s="264">
        <v>2850</v>
      </c>
      <c r="J519" s="263" t="s">
        <v>967</v>
      </c>
      <c r="K519" s="263" t="s">
        <v>966</v>
      </c>
      <c r="L519" s="264">
        <v>2850</v>
      </c>
      <c r="M519" s="264">
        <v>33.549999999999997</v>
      </c>
      <c r="N519" s="263" t="s">
        <v>1955</v>
      </c>
      <c r="O519" s="263" t="s">
        <v>1948</v>
      </c>
      <c r="P519" s="263" t="s">
        <v>1949</v>
      </c>
      <c r="Q519" s="263" t="s">
        <v>961</v>
      </c>
      <c r="R519" s="263" t="s">
        <v>971</v>
      </c>
      <c r="S519" s="263" t="s">
        <v>972</v>
      </c>
      <c r="T519" s="263" t="s">
        <v>35</v>
      </c>
      <c r="U519" s="263" t="s">
        <v>961</v>
      </c>
      <c r="V519" s="263" t="s">
        <v>35</v>
      </c>
      <c r="W519" s="263" t="s">
        <v>973</v>
      </c>
      <c r="X519" s="263" t="s">
        <v>961</v>
      </c>
      <c r="Y519" s="272"/>
      <c r="Z519" s="263" t="s">
        <v>961</v>
      </c>
      <c r="AA519" s="263" t="s">
        <v>961</v>
      </c>
      <c r="AB519" s="263" t="s">
        <v>961</v>
      </c>
      <c r="AC519" s="264">
        <v>0</v>
      </c>
    </row>
    <row r="520" spans="1:29" x14ac:dyDescent="0.25">
      <c r="A520" s="271" t="s">
        <v>961</v>
      </c>
      <c r="B520" s="263" t="s">
        <v>962</v>
      </c>
      <c r="C520" s="263" t="s">
        <v>1959</v>
      </c>
      <c r="D520" s="272">
        <v>44039</v>
      </c>
      <c r="E520" s="272">
        <v>44014</v>
      </c>
      <c r="F520" s="272">
        <v>44039</v>
      </c>
      <c r="G520" s="263" t="s">
        <v>965</v>
      </c>
      <c r="H520" s="263" t="s">
        <v>966</v>
      </c>
      <c r="I520" s="264">
        <v>2617</v>
      </c>
      <c r="J520" s="263" t="s">
        <v>967</v>
      </c>
      <c r="K520" s="263" t="s">
        <v>966</v>
      </c>
      <c r="L520" s="264">
        <v>2617</v>
      </c>
      <c r="M520" s="264">
        <v>30.81</v>
      </c>
      <c r="N520" s="263" t="s">
        <v>1955</v>
      </c>
      <c r="O520" s="263" t="s">
        <v>1948</v>
      </c>
      <c r="P520" s="263" t="s">
        <v>1949</v>
      </c>
      <c r="Q520" s="263" t="s">
        <v>961</v>
      </c>
      <c r="R520" s="263" t="s">
        <v>971</v>
      </c>
      <c r="S520" s="263" t="s">
        <v>972</v>
      </c>
      <c r="T520" s="263" t="s">
        <v>35</v>
      </c>
      <c r="U520" s="263" t="s">
        <v>961</v>
      </c>
      <c r="V520" s="263" t="s">
        <v>35</v>
      </c>
      <c r="W520" s="263" t="s">
        <v>973</v>
      </c>
      <c r="X520" s="263" t="s">
        <v>961</v>
      </c>
      <c r="Y520" s="272"/>
      <c r="Z520" s="263" t="s">
        <v>961</v>
      </c>
      <c r="AA520" s="263" t="s">
        <v>961</v>
      </c>
      <c r="AB520" s="263" t="s">
        <v>961</v>
      </c>
      <c r="AC520" s="264">
        <v>0</v>
      </c>
    </row>
    <row r="521" spans="1:29" x14ac:dyDescent="0.25">
      <c r="A521" s="271" t="s">
        <v>961</v>
      </c>
      <c r="B521" s="263" t="s">
        <v>962</v>
      </c>
      <c r="C521" s="263" t="s">
        <v>1960</v>
      </c>
      <c r="D521" s="272">
        <v>44041</v>
      </c>
      <c r="E521" s="272">
        <v>44014</v>
      </c>
      <c r="F521" s="272">
        <v>44041</v>
      </c>
      <c r="G521" s="263" t="s">
        <v>965</v>
      </c>
      <c r="H521" s="263" t="s">
        <v>966</v>
      </c>
      <c r="I521" s="264">
        <v>12500</v>
      </c>
      <c r="J521" s="263" t="s">
        <v>967</v>
      </c>
      <c r="K521" s="263" t="s">
        <v>966</v>
      </c>
      <c r="L521" s="264">
        <v>12500</v>
      </c>
      <c r="M521" s="264">
        <v>147.15</v>
      </c>
      <c r="N521" s="263" t="s">
        <v>1961</v>
      </c>
      <c r="O521" s="263" t="s">
        <v>969</v>
      </c>
      <c r="P521" s="263" t="s">
        <v>1945</v>
      </c>
      <c r="Q521" s="263" t="s">
        <v>961</v>
      </c>
      <c r="R521" s="263" t="s">
        <v>971</v>
      </c>
      <c r="S521" s="263" t="s">
        <v>972</v>
      </c>
      <c r="T521" s="263" t="s">
        <v>35</v>
      </c>
      <c r="U521" s="263" t="s">
        <v>961</v>
      </c>
      <c r="V521" s="263" t="s">
        <v>35</v>
      </c>
      <c r="W521" s="263" t="s">
        <v>973</v>
      </c>
      <c r="X521" s="263" t="s">
        <v>961</v>
      </c>
      <c r="Y521" s="272"/>
      <c r="Z521" s="263" t="s">
        <v>961</v>
      </c>
      <c r="AA521" s="263" t="s">
        <v>961</v>
      </c>
      <c r="AB521" s="263" t="s">
        <v>961</v>
      </c>
      <c r="AC521" s="264">
        <v>0</v>
      </c>
    </row>
    <row r="522" spans="1:29" x14ac:dyDescent="0.25">
      <c r="A522" s="271" t="s">
        <v>961</v>
      </c>
      <c r="B522" s="263" t="s">
        <v>962</v>
      </c>
      <c r="C522" s="263" t="s">
        <v>1962</v>
      </c>
      <c r="D522" s="272">
        <v>44041</v>
      </c>
      <c r="E522" s="272">
        <v>44014</v>
      </c>
      <c r="F522" s="272">
        <v>44041</v>
      </c>
      <c r="G522" s="263" t="s">
        <v>965</v>
      </c>
      <c r="H522" s="263" t="s">
        <v>966</v>
      </c>
      <c r="I522" s="264">
        <v>2225</v>
      </c>
      <c r="J522" s="263" t="s">
        <v>967</v>
      </c>
      <c r="K522" s="263" t="s">
        <v>966</v>
      </c>
      <c r="L522" s="264">
        <v>2225</v>
      </c>
      <c r="M522" s="264">
        <v>26.19</v>
      </c>
      <c r="N522" s="263" t="s">
        <v>1961</v>
      </c>
      <c r="O522" s="263" t="s">
        <v>969</v>
      </c>
      <c r="P522" s="263" t="s">
        <v>1945</v>
      </c>
      <c r="Q522" s="263" t="s">
        <v>961</v>
      </c>
      <c r="R522" s="263" t="s">
        <v>971</v>
      </c>
      <c r="S522" s="263" t="s">
        <v>972</v>
      </c>
      <c r="T522" s="263" t="s">
        <v>35</v>
      </c>
      <c r="U522" s="263" t="s">
        <v>961</v>
      </c>
      <c r="V522" s="263" t="s">
        <v>35</v>
      </c>
      <c r="W522" s="263" t="s">
        <v>973</v>
      </c>
      <c r="X522" s="263" t="s">
        <v>961</v>
      </c>
      <c r="Y522" s="272"/>
      <c r="Z522" s="263" t="s">
        <v>961</v>
      </c>
      <c r="AA522" s="263" t="s">
        <v>961</v>
      </c>
      <c r="AB522" s="263" t="s">
        <v>961</v>
      </c>
      <c r="AC522" s="264">
        <v>0</v>
      </c>
    </row>
    <row r="523" spans="1:29" x14ac:dyDescent="0.25">
      <c r="A523" s="271" t="s">
        <v>961</v>
      </c>
      <c r="B523" s="263" t="s">
        <v>962</v>
      </c>
      <c r="C523" s="263" t="s">
        <v>1963</v>
      </c>
      <c r="D523" s="272">
        <v>44041</v>
      </c>
      <c r="E523" s="272">
        <v>44014</v>
      </c>
      <c r="F523" s="272">
        <v>44041</v>
      </c>
      <c r="G523" s="263" t="s">
        <v>965</v>
      </c>
      <c r="H523" s="263" t="s">
        <v>966</v>
      </c>
      <c r="I523" s="264">
        <v>604</v>
      </c>
      <c r="J523" s="263" t="s">
        <v>967</v>
      </c>
      <c r="K523" s="263" t="s">
        <v>966</v>
      </c>
      <c r="L523" s="264">
        <v>604</v>
      </c>
      <c r="M523" s="264">
        <v>7.11</v>
      </c>
      <c r="N523" s="263" t="s">
        <v>1964</v>
      </c>
      <c r="O523" s="263" t="s">
        <v>969</v>
      </c>
      <c r="P523" s="263" t="s">
        <v>1945</v>
      </c>
      <c r="Q523" s="263" t="s">
        <v>961</v>
      </c>
      <c r="R523" s="263" t="s">
        <v>971</v>
      </c>
      <c r="S523" s="263" t="s">
        <v>972</v>
      </c>
      <c r="T523" s="263" t="s">
        <v>35</v>
      </c>
      <c r="U523" s="263" t="s">
        <v>961</v>
      </c>
      <c r="V523" s="263" t="s">
        <v>35</v>
      </c>
      <c r="W523" s="263" t="s">
        <v>973</v>
      </c>
      <c r="X523" s="263" t="s">
        <v>961</v>
      </c>
      <c r="Y523" s="272"/>
      <c r="Z523" s="263" t="s">
        <v>961</v>
      </c>
      <c r="AA523" s="263" t="s">
        <v>961</v>
      </c>
      <c r="AB523" s="263" t="s">
        <v>961</v>
      </c>
      <c r="AC523" s="264">
        <v>0</v>
      </c>
    </row>
    <row r="524" spans="1:29" x14ac:dyDescent="0.25">
      <c r="A524" s="271" t="s">
        <v>961</v>
      </c>
      <c r="B524" s="263" t="s">
        <v>962</v>
      </c>
      <c r="C524" s="263" t="s">
        <v>1965</v>
      </c>
      <c r="D524" s="272">
        <v>44041</v>
      </c>
      <c r="E524" s="272">
        <v>44014</v>
      </c>
      <c r="F524" s="272">
        <v>44041</v>
      </c>
      <c r="G524" s="263" t="s">
        <v>965</v>
      </c>
      <c r="H524" s="263" t="s">
        <v>966</v>
      </c>
      <c r="I524" s="264">
        <v>3471</v>
      </c>
      <c r="J524" s="263" t="s">
        <v>967</v>
      </c>
      <c r="K524" s="263" t="s">
        <v>966</v>
      </c>
      <c r="L524" s="264">
        <v>3471</v>
      </c>
      <c r="M524" s="264">
        <v>40.86</v>
      </c>
      <c r="N524" s="263" t="s">
        <v>1964</v>
      </c>
      <c r="O524" s="263" t="s">
        <v>969</v>
      </c>
      <c r="P524" s="263" t="s">
        <v>1945</v>
      </c>
      <c r="Q524" s="263" t="s">
        <v>961</v>
      </c>
      <c r="R524" s="263" t="s">
        <v>971</v>
      </c>
      <c r="S524" s="263" t="s">
        <v>972</v>
      </c>
      <c r="T524" s="263" t="s">
        <v>35</v>
      </c>
      <c r="U524" s="263" t="s">
        <v>961</v>
      </c>
      <c r="V524" s="263" t="s">
        <v>35</v>
      </c>
      <c r="W524" s="263" t="s">
        <v>973</v>
      </c>
      <c r="X524" s="263" t="s">
        <v>961</v>
      </c>
      <c r="Y524" s="272"/>
      <c r="Z524" s="263" t="s">
        <v>961</v>
      </c>
      <c r="AA524" s="263" t="s">
        <v>961</v>
      </c>
      <c r="AB524" s="263" t="s">
        <v>961</v>
      </c>
      <c r="AC524" s="264">
        <v>0</v>
      </c>
    </row>
    <row r="525" spans="1:29" x14ac:dyDescent="0.25">
      <c r="A525" s="271" t="s">
        <v>961</v>
      </c>
      <c r="B525" s="263" t="s">
        <v>962</v>
      </c>
      <c r="C525" s="263" t="s">
        <v>1966</v>
      </c>
      <c r="D525" s="272">
        <v>44041</v>
      </c>
      <c r="E525" s="272">
        <v>44014</v>
      </c>
      <c r="F525" s="272">
        <v>44041</v>
      </c>
      <c r="G525" s="263" t="s">
        <v>965</v>
      </c>
      <c r="H525" s="263" t="s">
        <v>966</v>
      </c>
      <c r="I525" s="264">
        <v>3527</v>
      </c>
      <c r="J525" s="263" t="s">
        <v>967</v>
      </c>
      <c r="K525" s="263" t="s">
        <v>966</v>
      </c>
      <c r="L525" s="264">
        <v>3527</v>
      </c>
      <c r="M525" s="264">
        <v>41.52</v>
      </c>
      <c r="N525" s="263" t="s">
        <v>1967</v>
      </c>
      <c r="O525" s="263" t="s">
        <v>969</v>
      </c>
      <c r="P525" s="263" t="s">
        <v>1945</v>
      </c>
      <c r="Q525" s="263" t="s">
        <v>961</v>
      </c>
      <c r="R525" s="263" t="s">
        <v>971</v>
      </c>
      <c r="S525" s="263" t="s">
        <v>972</v>
      </c>
      <c r="T525" s="263" t="s">
        <v>35</v>
      </c>
      <c r="U525" s="263" t="s">
        <v>961</v>
      </c>
      <c r="V525" s="263" t="s">
        <v>35</v>
      </c>
      <c r="W525" s="263" t="s">
        <v>973</v>
      </c>
      <c r="X525" s="263" t="s">
        <v>961</v>
      </c>
      <c r="Y525" s="272"/>
      <c r="Z525" s="263" t="s">
        <v>961</v>
      </c>
      <c r="AA525" s="263" t="s">
        <v>961</v>
      </c>
      <c r="AB525" s="263" t="s">
        <v>961</v>
      </c>
      <c r="AC525" s="264">
        <v>0</v>
      </c>
    </row>
    <row r="526" spans="1:29" x14ac:dyDescent="0.25">
      <c r="A526" s="271" t="s">
        <v>961</v>
      </c>
      <c r="B526" s="263" t="s">
        <v>962</v>
      </c>
      <c r="C526" s="263" t="s">
        <v>1968</v>
      </c>
      <c r="D526" s="272">
        <v>44041</v>
      </c>
      <c r="E526" s="272">
        <v>44014</v>
      </c>
      <c r="F526" s="272">
        <v>44041</v>
      </c>
      <c r="G526" s="263" t="s">
        <v>965</v>
      </c>
      <c r="H526" s="263" t="s">
        <v>966</v>
      </c>
      <c r="I526" s="264">
        <v>13018</v>
      </c>
      <c r="J526" s="263" t="s">
        <v>967</v>
      </c>
      <c r="K526" s="263" t="s">
        <v>966</v>
      </c>
      <c r="L526" s="264">
        <v>13018</v>
      </c>
      <c r="M526" s="264">
        <v>153.24</v>
      </c>
      <c r="N526" s="263" t="s">
        <v>1969</v>
      </c>
      <c r="O526" s="263" t="s">
        <v>969</v>
      </c>
      <c r="P526" s="263" t="s">
        <v>1945</v>
      </c>
      <c r="Q526" s="263" t="s">
        <v>961</v>
      </c>
      <c r="R526" s="263" t="s">
        <v>971</v>
      </c>
      <c r="S526" s="263" t="s">
        <v>972</v>
      </c>
      <c r="T526" s="263" t="s">
        <v>35</v>
      </c>
      <c r="U526" s="263" t="s">
        <v>961</v>
      </c>
      <c r="V526" s="263" t="s">
        <v>35</v>
      </c>
      <c r="W526" s="263" t="s">
        <v>973</v>
      </c>
      <c r="X526" s="263" t="s">
        <v>961</v>
      </c>
      <c r="Y526" s="272"/>
      <c r="Z526" s="263" t="s">
        <v>961</v>
      </c>
      <c r="AA526" s="263" t="s">
        <v>961</v>
      </c>
      <c r="AB526" s="263" t="s">
        <v>961</v>
      </c>
      <c r="AC526" s="264">
        <v>0</v>
      </c>
    </row>
    <row r="527" spans="1:29" x14ac:dyDescent="0.25">
      <c r="A527" s="271" t="s">
        <v>961</v>
      </c>
      <c r="B527" s="263" t="s">
        <v>962</v>
      </c>
      <c r="C527" s="263" t="s">
        <v>1970</v>
      </c>
      <c r="D527" s="272">
        <v>44041</v>
      </c>
      <c r="E527" s="272">
        <v>44014</v>
      </c>
      <c r="F527" s="272">
        <v>44041</v>
      </c>
      <c r="G527" s="263" t="s">
        <v>965</v>
      </c>
      <c r="H527" s="263" t="s">
        <v>966</v>
      </c>
      <c r="I527" s="264">
        <v>3392</v>
      </c>
      <c r="J527" s="263" t="s">
        <v>967</v>
      </c>
      <c r="K527" s="263" t="s">
        <v>966</v>
      </c>
      <c r="L527" s="264">
        <v>3392</v>
      </c>
      <c r="M527" s="264">
        <v>39.93</v>
      </c>
      <c r="N527" s="263" t="s">
        <v>1969</v>
      </c>
      <c r="O527" s="263" t="s">
        <v>969</v>
      </c>
      <c r="P527" s="263" t="s">
        <v>1945</v>
      </c>
      <c r="Q527" s="263" t="s">
        <v>961</v>
      </c>
      <c r="R527" s="263" t="s">
        <v>971</v>
      </c>
      <c r="S527" s="263" t="s">
        <v>972</v>
      </c>
      <c r="T527" s="263" t="s">
        <v>35</v>
      </c>
      <c r="U527" s="263" t="s">
        <v>961</v>
      </c>
      <c r="V527" s="263" t="s">
        <v>35</v>
      </c>
      <c r="W527" s="263" t="s">
        <v>973</v>
      </c>
      <c r="X527" s="263" t="s">
        <v>961</v>
      </c>
      <c r="Y527" s="272"/>
      <c r="Z527" s="263" t="s">
        <v>961</v>
      </c>
      <c r="AA527" s="263" t="s">
        <v>961</v>
      </c>
      <c r="AB527" s="263" t="s">
        <v>961</v>
      </c>
      <c r="AC527" s="264">
        <v>0</v>
      </c>
    </row>
    <row r="528" spans="1:29" x14ac:dyDescent="0.25">
      <c r="A528" s="271" t="s">
        <v>961</v>
      </c>
      <c r="B528" s="263" t="s">
        <v>962</v>
      </c>
      <c r="C528" s="263" t="s">
        <v>1971</v>
      </c>
      <c r="D528" s="272">
        <v>44041</v>
      </c>
      <c r="E528" s="272">
        <v>44014</v>
      </c>
      <c r="F528" s="272">
        <v>44041</v>
      </c>
      <c r="G528" s="263" t="s">
        <v>965</v>
      </c>
      <c r="H528" s="263" t="s">
        <v>966</v>
      </c>
      <c r="I528" s="264">
        <v>15393</v>
      </c>
      <c r="J528" s="263" t="s">
        <v>967</v>
      </c>
      <c r="K528" s="263" t="s">
        <v>966</v>
      </c>
      <c r="L528" s="264">
        <v>15393</v>
      </c>
      <c r="M528" s="264">
        <v>181.2</v>
      </c>
      <c r="N528" s="263" t="s">
        <v>1972</v>
      </c>
      <c r="O528" s="263" t="s">
        <v>969</v>
      </c>
      <c r="P528" s="263" t="s">
        <v>1945</v>
      </c>
      <c r="Q528" s="263" t="s">
        <v>961</v>
      </c>
      <c r="R528" s="263" t="s">
        <v>971</v>
      </c>
      <c r="S528" s="263" t="s">
        <v>972</v>
      </c>
      <c r="T528" s="263" t="s">
        <v>35</v>
      </c>
      <c r="U528" s="263" t="s">
        <v>961</v>
      </c>
      <c r="V528" s="263" t="s">
        <v>35</v>
      </c>
      <c r="W528" s="263" t="s">
        <v>973</v>
      </c>
      <c r="X528" s="263" t="s">
        <v>961</v>
      </c>
      <c r="Y528" s="272"/>
      <c r="Z528" s="263" t="s">
        <v>961</v>
      </c>
      <c r="AA528" s="263" t="s">
        <v>961</v>
      </c>
      <c r="AB528" s="263" t="s">
        <v>961</v>
      </c>
      <c r="AC528" s="264">
        <v>0</v>
      </c>
    </row>
    <row r="529" spans="1:29" x14ac:dyDescent="0.25">
      <c r="A529" s="271" t="s">
        <v>961</v>
      </c>
      <c r="B529" s="263" t="s">
        <v>962</v>
      </c>
      <c r="C529" s="263" t="s">
        <v>1973</v>
      </c>
      <c r="D529" s="272">
        <v>44041</v>
      </c>
      <c r="E529" s="272">
        <v>44014</v>
      </c>
      <c r="F529" s="272">
        <v>44041</v>
      </c>
      <c r="G529" s="263" t="s">
        <v>965</v>
      </c>
      <c r="H529" s="263" t="s">
        <v>966</v>
      </c>
      <c r="I529" s="264">
        <v>5833</v>
      </c>
      <c r="J529" s="263" t="s">
        <v>967</v>
      </c>
      <c r="K529" s="263" t="s">
        <v>966</v>
      </c>
      <c r="L529" s="264">
        <v>5833</v>
      </c>
      <c r="M529" s="264">
        <v>68.66</v>
      </c>
      <c r="N529" s="263" t="s">
        <v>1974</v>
      </c>
      <c r="O529" s="263" t="s">
        <v>969</v>
      </c>
      <c r="P529" s="263" t="s">
        <v>1945</v>
      </c>
      <c r="Q529" s="263" t="s">
        <v>961</v>
      </c>
      <c r="R529" s="263" t="s">
        <v>971</v>
      </c>
      <c r="S529" s="263" t="s">
        <v>972</v>
      </c>
      <c r="T529" s="263" t="s">
        <v>35</v>
      </c>
      <c r="U529" s="263" t="s">
        <v>961</v>
      </c>
      <c r="V529" s="263" t="s">
        <v>35</v>
      </c>
      <c r="W529" s="263" t="s">
        <v>973</v>
      </c>
      <c r="X529" s="263" t="s">
        <v>961</v>
      </c>
      <c r="Y529" s="272"/>
      <c r="Z529" s="263" t="s">
        <v>961</v>
      </c>
      <c r="AA529" s="263" t="s">
        <v>961</v>
      </c>
      <c r="AB529" s="263" t="s">
        <v>961</v>
      </c>
      <c r="AC529" s="264">
        <v>0</v>
      </c>
    </row>
    <row r="530" spans="1:29" x14ac:dyDescent="0.25">
      <c r="A530" s="271" t="s">
        <v>961</v>
      </c>
      <c r="B530" s="263" t="s">
        <v>962</v>
      </c>
      <c r="C530" s="263" t="s">
        <v>1975</v>
      </c>
      <c r="D530" s="272">
        <v>44041</v>
      </c>
      <c r="E530" s="272">
        <v>44014</v>
      </c>
      <c r="F530" s="272">
        <v>44041</v>
      </c>
      <c r="G530" s="263" t="s">
        <v>965</v>
      </c>
      <c r="H530" s="263" t="s">
        <v>966</v>
      </c>
      <c r="I530" s="264">
        <v>28644</v>
      </c>
      <c r="J530" s="263" t="s">
        <v>967</v>
      </c>
      <c r="K530" s="263" t="s">
        <v>966</v>
      </c>
      <c r="L530" s="264">
        <v>28644</v>
      </c>
      <c r="M530" s="264">
        <v>337.19</v>
      </c>
      <c r="N530" s="263" t="s">
        <v>1976</v>
      </c>
      <c r="O530" s="263" t="s">
        <v>969</v>
      </c>
      <c r="P530" s="263" t="s">
        <v>1945</v>
      </c>
      <c r="Q530" s="263" t="s">
        <v>961</v>
      </c>
      <c r="R530" s="263" t="s">
        <v>971</v>
      </c>
      <c r="S530" s="263" t="s">
        <v>972</v>
      </c>
      <c r="T530" s="263" t="s">
        <v>35</v>
      </c>
      <c r="U530" s="263" t="s">
        <v>961</v>
      </c>
      <c r="V530" s="263" t="s">
        <v>35</v>
      </c>
      <c r="W530" s="263" t="s">
        <v>973</v>
      </c>
      <c r="X530" s="263" t="s">
        <v>961</v>
      </c>
      <c r="Y530" s="272"/>
      <c r="Z530" s="263" t="s">
        <v>961</v>
      </c>
      <c r="AA530" s="263" t="s">
        <v>961</v>
      </c>
      <c r="AB530" s="263" t="s">
        <v>961</v>
      </c>
      <c r="AC530" s="264">
        <v>0</v>
      </c>
    </row>
    <row r="531" spans="1:29" x14ac:dyDescent="0.25">
      <c r="A531" s="271" t="s">
        <v>961</v>
      </c>
      <c r="B531" s="263" t="s">
        <v>962</v>
      </c>
      <c r="C531" s="263" t="s">
        <v>1977</v>
      </c>
      <c r="D531" s="272">
        <v>44074</v>
      </c>
      <c r="E531" s="272">
        <v>44014</v>
      </c>
      <c r="F531" s="272">
        <v>44075</v>
      </c>
      <c r="G531" s="263" t="s">
        <v>965</v>
      </c>
      <c r="H531" s="263" t="s">
        <v>966</v>
      </c>
      <c r="I531" s="264">
        <v>10661</v>
      </c>
      <c r="J531" s="263" t="s">
        <v>967</v>
      </c>
      <c r="K531" s="263" t="s">
        <v>966</v>
      </c>
      <c r="L531" s="264">
        <v>10661</v>
      </c>
      <c r="M531" s="264">
        <v>125.5</v>
      </c>
      <c r="N531" s="263" t="s">
        <v>1978</v>
      </c>
      <c r="O531" s="263" t="s">
        <v>969</v>
      </c>
      <c r="P531" s="263" t="s">
        <v>1945</v>
      </c>
      <c r="Q531" s="263" t="s">
        <v>961</v>
      </c>
      <c r="R531" s="263" t="s">
        <v>971</v>
      </c>
      <c r="S531" s="263" t="s">
        <v>972</v>
      </c>
      <c r="T531" s="263" t="s">
        <v>35</v>
      </c>
      <c r="U531" s="263" t="s">
        <v>961</v>
      </c>
      <c r="V531" s="263" t="s">
        <v>35</v>
      </c>
      <c r="W531" s="263" t="s">
        <v>973</v>
      </c>
      <c r="X531" s="263" t="s">
        <v>961</v>
      </c>
      <c r="Y531" s="272"/>
      <c r="Z531" s="263" t="s">
        <v>961</v>
      </c>
      <c r="AA531" s="263" t="s">
        <v>961</v>
      </c>
      <c r="AB531" s="263" t="s">
        <v>961</v>
      </c>
      <c r="AC531" s="264">
        <v>0</v>
      </c>
    </row>
    <row r="532" spans="1:29" x14ac:dyDescent="0.25">
      <c r="A532" s="271" t="s">
        <v>961</v>
      </c>
      <c r="B532" s="263" t="s">
        <v>962</v>
      </c>
      <c r="C532" s="263" t="s">
        <v>1979</v>
      </c>
      <c r="D532" s="272">
        <v>44074</v>
      </c>
      <c r="E532" s="272">
        <v>44014</v>
      </c>
      <c r="F532" s="272">
        <v>44075</v>
      </c>
      <c r="G532" s="263" t="s">
        <v>965</v>
      </c>
      <c r="H532" s="263" t="s">
        <v>966</v>
      </c>
      <c r="I532" s="264">
        <v>1450</v>
      </c>
      <c r="J532" s="263" t="s">
        <v>967</v>
      </c>
      <c r="K532" s="263" t="s">
        <v>966</v>
      </c>
      <c r="L532" s="264">
        <v>1450</v>
      </c>
      <c r="M532" s="264">
        <v>17.07</v>
      </c>
      <c r="N532" s="263" t="s">
        <v>1980</v>
      </c>
      <c r="O532" s="263" t="s">
        <v>969</v>
      </c>
      <c r="P532" s="263" t="s">
        <v>1945</v>
      </c>
      <c r="Q532" s="263" t="s">
        <v>961</v>
      </c>
      <c r="R532" s="263" t="s">
        <v>971</v>
      </c>
      <c r="S532" s="263" t="s">
        <v>972</v>
      </c>
      <c r="T532" s="263" t="s">
        <v>35</v>
      </c>
      <c r="U532" s="263" t="s">
        <v>961</v>
      </c>
      <c r="V532" s="263" t="s">
        <v>35</v>
      </c>
      <c r="W532" s="263" t="s">
        <v>973</v>
      </c>
      <c r="X532" s="263" t="s">
        <v>961</v>
      </c>
      <c r="Y532" s="272"/>
      <c r="Z532" s="263" t="s">
        <v>961</v>
      </c>
      <c r="AA532" s="263" t="s">
        <v>961</v>
      </c>
      <c r="AB532" s="263" t="s">
        <v>961</v>
      </c>
      <c r="AC532" s="264">
        <v>0</v>
      </c>
    </row>
    <row r="533" spans="1:29" x14ac:dyDescent="0.25">
      <c r="A533" s="271" t="s">
        <v>961</v>
      </c>
      <c r="B533" s="263" t="s">
        <v>962</v>
      </c>
      <c r="C533" s="263" t="s">
        <v>1981</v>
      </c>
      <c r="D533" s="272">
        <v>44041</v>
      </c>
      <c r="E533" s="272">
        <v>44016</v>
      </c>
      <c r="F533" s="272">
        <v>44041</v>
      </c>
      <c r="G533" s="263" t="s">
        <v>965</v>
      </c>
      <c r="H533" s="263" t="s">
        <v>966</v>
      </c>
      <c r="I533" s="264">
        <v>17680</v>
      </c>
      <c r="J533" s="263" t="s">
        <v>967</v>
      </c>
      <c r="K533" s="263" t="s">
        <v>966</v>
      </c>
      <c r="L533" s="264">
        <v>17680</v>
      </c>
      <c r="M533" s="264">
        <v>208.12</v>
      </c>
      <c r="N533" s="263" t="s">
        <v>1982</v>
      </c>
      <c r="O533" s="263" t="s">
        <v>969</v>
      </c>
      <c r="P533" s="263" t="s">
        <v>1945</v>
      </c>
      <c r="Q533" s="263" t="s">
        <v>961</v>
      </c>
      <c r="R533" s="263" t="s">
        <v>971</v>
      </c>
      <c r="S533" s="263" t="s">
        <v>972</v>
      </c>
      <c r="T533" s="263" t="s">
        <v>35</v>
      </c>
      <c r="U533" s="263" t="s">
        <v>961</v>
      </c>
      <c r="V533" s="263" t="s">
        <v>35</v>
      </c>
      <c r="W533" s="263" t="s">
        <v>973</v>
      </c>
      <c r="X533" s="263" t="s">
        <v>961</v>
      </c>
      <c r="Y533" s="272"/>
      <c r="Z533" s="263" t="s">
        <v>961</v>
      </c>
      <c r="AA533" s="263" t="s">
        <v>961</v>
      </c>
      <c r="AB533" s="263" t="s">
        <v>961</v>
      </c>
      <c r="AC533" s="264">
        <v>0</v>
      </c>
    </row>
    <row r="534" spans="1:29" x14ac:dyDescent="0.25">
      <c r="A534" s="271" t="s">
        <v>961</v>
      </c>
      <c r="B534" s="263" t="s">
        <v>962</v>
      </c>
      <c r="C534" s="263" t="s">
        <v>1983</v>
      </c>
      <c r="D534" s="272">
        <v>44041</v>
      </c>
      <c r="E534" s="272">
        <v>44016</v>
      </c>
      <c r="F534" s="272">
        <v>44041</v>
      </c>
      <c r="G534" s="263" t="s">
        <v>965</v>
      </c>
      <c r="H534" s="263" t="s">
        <v>966</v>
      </c>
      <c r="I534" s="264">
        <v>15490</v>
      </c>
      <c r="J534" s="263" t="s">
        <v>967</v>
      </c>
      <c r="K534" s="263" t="s">
        <v>966</v>
      </c>
      <c r="L534" s="264">
        <v>15490</v>
      </c>
      <c r="M534" s="264">
        <v>182.34</v>
      </c>
      <c r="N534" s="263" t="s">
        <v>1984</v>
      </c>
      <c r="O534" s="263" t="s">
        <v>969</v>
      </c>
      <c r="P534" s="263" t="s">
        <v>1945</v>
      </c>
      <c r="Q534" s="263" t="s">
        <v>961</v>
      </c>
      <c r="R534" s="263" t="s">
        <v>971</v>
      </c>
      <c r="S534" s="263" t="s">
        <v>972</v>
      </c>
      <c r="T534" s="263" t="s">
        <v>35</v>
      </c>
      <c r="U534" s="263" t="s">
        <v>961</v>
      </c>
      <c r="V534" s="263" t="s">
        <v>35</v>
      </c>
      <c r="W534" s="263" t="s">
        <v>973</v>
      </c>
      <c r="X534" s="263" t="s">
        <v>961</v>
      </c>
      <c r="Y534" s="272"/>
      <c r="Z534" s="263" t="s">
        <v>961</v>
      </c>
      <c r="AA534" s="263" t="s">
        <v>961</v>
      </c>
      <c r="AB534" s="263" t="s">
        <v>961</v>
      </c>
      <c r="AC534" s="264">
        <v>0</v>
      </c>
    </row>
    <row r="535" spans="1:29" x14ac:dyDescent="0.25">
      <c r="A535" s="271" t="s">
        <v>961</v>
      </c>
      <c r="B535" s="263" t="s">
        <v>962</v>
      </c>
      <c r="C535" s="263" t="s">
        <v>1985</v>
      </c>
      <c r="D535" s="272">
        <v>44041</v>
      </c>
      <c r="E535" s="272">
        <v>44016</v>
      </c>
      <c r="F535" s="272">
        <v>44041</v>
      </c>
      <c r="G535" s="263" t="s">
        <v>965</v>
      </c>
      <c r="H535" s="263" t="s">
        <v>966</v>
      </c>
      <c r="I535" s="264">
        <v>10490</v>
      </c>
      <c r="J535" s="263" t="s">
        <v>967</v>
      </c>
      <c r="K535" s="263" t="s">
        <v>966</v>
      </c>
      <c r="L535" s="264">
        <v>10490</v>
      </c>
      <c r="M535" s="264">
        <v>123.48</v>
      </c>
      <c r="N535" s="263" t="s">
        <v>1986</v>
      </c>
      <c r="O535" s="263" t="s">
        <v>969</v>
      </c>
      <c r="P535" s="263" t="s">
        <v>1945</v>
      </c>
      <c r="Q535" s="263" t="s">
        <v>961</v>
      </c>
      <c r="R535" s="263" t="s">
        <v>971</v>
      </c>
      <c r="S535" s="263" t="s">
        <v>972</v>
      </c>
      <c r="T535" s="263" t="s">
        <v>35</v>
      </c>
      <c r="U535" s="263" t="s">
        <v>961</v>
      </c>
      <c r="V535" s="263" t="s">
        <v>35</v>
      </c>
      <c r="W535" s="263" t="s">
        <v>973</v>
      </c>
      <c r="X535" s="263" t="s">
        <v>961</v>
      </c>
      <c r="Y535" s="272"/>
      <c r="Z535" s="263" t="s">
        <v>961</v>
      </c>
      <c r="AA535" s="263" t="s">
        <v>961</v>
      </c>
      <c r="AB535" s="263" t="s">
        <v>961</v>
      </c>
      <c r="AC535" s="264">
        <v>0</v>
      </c>
    </row>
    <row r="536" spans="1:29" x14ac:dyDescent="0.25">
      <c r="A536" s="271" t="s">
        <v>961</v>
      </c>
      <c r="B536" s="263" t="s">
        <v>962</v>
      </c>
      <c r="C536" s="263" t="s">
        <v>1987</v>
      </c>
      <c r="D536" s="272">
        <v>44070</v>
      </c>
      <c r="E536" s="272">
        <v>44016</v>
      </c>
      <c r="F536" s="272">
        <v>44070</v>
      </c>
      <c r="G536" s="263" t="s">
        <v>965</v>
      </c>
      <c r="H536" s="263" t="s">
        <v>966</v>
      </c>
      <c r="I536" s="264">
        <v>4613</v>
      </c>
      <c r="J536" s="263" t="s">
        <v>967</v>
      </c>
      <c r="K536" s="263" t="s">
        <v>966</v>
      </c>
      <c r="L536" s="264">
        <v>4613</v>
      </c>
      <c r="M536" s="264">
        <v>54.3</v>
      </c>
      <c r="N536" s="263" t="s">
        <v>1988</v>
      </c>
      <c r="O536" s="263" t="s">
        <v>969</v>
      </c>
      <c r="P536" s="263" t="s">
        <v>1945</v>
      </c>
      <c r="Q536" s="263" t="s">
        <v>961</v>
      </c>
      <c r="R536" s="263" t="s">
        <v>971</v>
      </c>
      <c r="S536" s="263" t="s">
        <v>972</v>
      </c>
      <c r="T536" s="263" t="s">
        <v>35</v>
      </c>
      <c r="U536" s="263" t="s">
        <v>961</v>
      </c>
      <c r="V536" s="263" t="s">
        <v>35</v>
      </c>
      <c r="W536" s="263" t="s">
        <v>973</v>
      </c>
      <c r="X536" s="263" t="s">
        <v>961</v>
      </c>
      <c r="Y536" s="272"/>
      <c r="Z536" s="263" t="s">
        <v>961</v>
      </c>
      <c r="AA536" s="263" t="s">
        <v>961</v>
      </c>
      <c r="AB536" s="263" t="s">
        <v>961</v>
      </c>
      <c r="AC536" s="264">
        <v>0</v>
      </c>
    </row>
    <row r="537" spans="1:29" x14ac:dyDescent="0.25">
      <c r="A537" s="271" t="s">
        <v>961</v>
      </c>
      <c r="B537" s="263" t="s">
        <v>962</v>
      </c>
      <c r="C537" s="263" t="s">
        <v>1989</v>
      </c>
      <c r="D537" s="272">
        <v>44074</v>
      </c>
      <c r="E537" s="272">
        <v>44018</v>
      </c>
      <c r="F537" s="272">
        <v>44075</v>
      </c>
      <c r="G537" s="263" t="s">
        <v>965</v>
      </c>
      <c r="H537" s="263" t="s">
        <v>966</v>
      </c>
      <c r="I537" s="264">
        <v>61349</v>
      </c>
      <c r="J537" s="263" t="s">
        <v>967</v>
      </c>
      <c r="K537" s="263" t="s">
        <v>966</v>
      </c>
      <c r="L537" s="264">
        <v>61349</v>
      </c>
      <c r="M537" s="264">
        <v>722.18</v>
      </c>
      <c r="N537" s="263" t="s">
        <v>1990</v>
      </c>
      <c r="O537" s="263" t="s">
        <v>969</v>
      </c>
      <c r="P537" s="263" t="s">
        <v>1945</v>
      </c>
      <c r="Q537" s="263" t="s">
        <v>961</v>
      </c>
      <c r="R537" s="263" t="s">
        <v>971</v>
      </c>
      <c r="S537" s="263" t="s">
        <v>972</v>
      </c>
      <c r="T537" s="263" t="s">
        <v>35</v>
      </c>
      <c r="U537" s="263" t="s">
        <v>961</v>
      </c>
      <c r="V537" s="263" t="s">
        <v>35</v>
      </c>
      <c r="W537" s="263" t="s">
        <v>973</v>
      </c>
      <c r="X537" s="263" t="s">
        <v>961</v>
      </c>
      <c r="Y537" s="272"/>
      <c r="Z537" s="263" t="s">
        <v>961</v>
      </c>
      <c r="AA537" s="263" t="s">
        <v>961</v>
      </c>
      <c r="AB537" s="263" t="s">
        <v>961</v>
      </c>
      <c r="AC537" s="264">
        <v>0</v>
      </c>
    </row>
    <row r="538" spans="1:29" x14ac:dyDescent="0.25">
      <c r="A538" s="271" t="s">
        <v>961</v>
      </c>
      <c r="B538" s="263" t="s">
        <v>962</v>
      </c>
      <c r="C538" s="263" t="s">
        <v>1991</v>
      </c>
      <c r="D538" s="272">
        <v>44074</v>
      </c>
      <c r="E538" s="272">
        <v>44018</v>
      </c>
      <c r="F538" s="272">
        <v>44075</v>
      </c>
      <c r="G538" s="263" t="s">
        <v>965</v>
      </c>
      <c r="H538" s="263" t="s">
        <v>966</v>
      </c>
      <c r="I538" s="264">
        <v>104118</v>
      </c>
      <c r="J538" s="263" t="s">
        <v>967</v>
      </c>
      <c r="K538" s="263" t="s">
        <v>966</v>
      </c>
      <c r="L538" s="264">
        <v>104118</v>
      </c>
      <c r="M538" s="264">
        <v>1225.6400000000001</v>
      </c>
      <c r="N538" s="263" t="s">
        <v>1992</v>
      </c>
      <c r="O538" s="263" t="s">
        <v>969</v>
      </c>
      <c r="P538" s="263" t="s">
        <v>1945</v>
      </c>
      <c r="Q538" s="263" t="s">
        <v>961</v>
      </c>
      <c r="R538" s="263" t="s">
        <v>971</v>
      </c>
      <c r="S538" s="263" t="s">
        <v>972</v>
      </c>
      <c r="T538" s="263" t="s">
        <v>35</v>
      </c>
      <c r="U538" s="263" t="s">
        <v>961</v>
      </c>
      <c r="V538" s="263" t="s">
        <v>35</v>
      </c>
      <c r="W538" s="263" t="s">
        <v>973</v>
      </c>
      <c r="X538" s="263" t="s">
        <v>961</v>
      </c>
      <c r="Y538" s="272"/>
      <c r="Z538" s="263" t="s">
        <v>961</v>
      </c>
      <c r="AA538" s="263" t="s">
        <v>961</v>
      </c>
      <c r="AB538" s="263" t="s">
        <v>961</v>
      </c>
      <c r="AC538" s="264">
        <v>0</v>
      </c>
    </row>
    <row r="539" spans="1:29" x14ac:dyDescent="0.25">
      <c r="A539" s="271" t="s">
        <v>961</v>
      </c>
      <c r="B539" s="263" t="s">
        <v>962</v>
      </c>
      <c r="C539" s="263" t="s">
        <v>1993</v>
      </c>
      <c r="D539" s="272">
        <v>44041</v>
      </c>
      <c r="E539" s="272">
        <v>44019</v>
      </c>
      <c r="F539" s="272">
        <v>44041</v>
      </c>
      <c r="G539" s="263" t="s">
        <v>965</v>
      </c>
      <c r="H539" s="263" t="s">
        <v>966</v>
      </c>
      <c r="I539" s="264">
        <v>13975</v>
      </c>
      <c r="J539" s="263" t="s">
        <v>967</v>
      </c>
      <c r="K539" s="263" t="s">
        <v>966</v>
      </c>
      <c r="L539" s="264">
        <v>13975</v>
      </c>
      <c r="M539" s="264">
        <v>164.51</v>
      </c>
      <c r="N539" s="263" t="s">
        <v>1994</v>
      </c>
      <c r="O539" s="263" t="s">
        <v>969</v>
      </c>
      <c r="P539" s="263" t="s">
        <v>1945</v>
      </c>
      <c r="Q539" s="263" t="s">
        <v>961</v>
      </c>
      <c r="R539" s="263" t="s">
        <v>971</v>
      </c>
      <c r="S539" s="263" t="s">
        <v>972</v>
      </c>
      <c r="T539" s="263" t="s">
        <v>35</v>
      </c>
      <c r="U539" s="263" t="s">
        <v>961</v>
      </c>
      <c r="V539" s="263" t="s">
        <v>35</v>
      </c>
      <c r="W539" s="263" t="s">
        <v>973</v>
      </c>
      <c r="X539" s="263" t="s">
        <v>961</v>
      </c>
      <c r="Y539" s="272"/>
      <c r="Z539" s="263" t="s">
        <v>961</v>
      </c>
      <c r="AA539" s="263" t="s">
        <v>961</v>
      </c>
      <c r="AB539" s="263" t="s">
        <v>961</v>
      </c>
      <c r="AC539" s="264">
        <v>0</v>
      </c>
    </row>
    <row r="540" spans="1:29" x14ac:dyDescent="0.25">
      <c r="A540" s="271" t="s">
        <v>961</v>
      </c>
      <c r="B540" s="263" t="s">
        <v>962</v>
      </c>
      <c r="C540" s="263" t="s">
        <v>1995</v>
      </c>
      <c r="D540" s="272">
        <v>44041</v>
      </c>
      <c r="E540" s="272">
        <v>44019</v>
      </c>
      <c r="F540" s="272">
        <v>44041</v>
      </c>
      <c r="G540" s="263" t="s">
        <v>965</v>
      </c>
      <c r="H540" s="263" t="s">
        <v>966</v>
      </c>
      <c r="I540" s="264">
        <v>25691</v>
      </c>
      <c r="J540" s="263" t="s">
        <v>967</v>
      </c>
      <c r="K540" s="263" t="s">
        <v>966</v>
      </c>
      <c r="L540" s="264">
        <v>25691</v>
      </c>
      <c r="M540" s="264">
        <v>302.42</v>
      </c>
      <c r="N540" s="263" t="s">
        <v>1996</v>
      </c>
      <c r="O540" s="263" t="s">
        <v>969</v>
      </c>
      <c r="P540" s="263" t="s">
        <v>1945</v>
      </c>
      <c r="Q540" s="263" t="s">
        <v>961</v>
      </c>
      <c r="R540" s="263" t="s">
        <v>971</v>
      </c>
      <c r="S540" s="263" t="s">
        <v>972</v>
      </c>
      <c r="T540" s="263" t="s">
        <v>35</v>
      </c>
      <c r="U540" s="263" t="s">
        <v>961</v>
      </c>
      <c r="V540" s="263" t="s">
        <v>35</v>
      </c>
      <c r="W540" s="263" t="s">
        <v>973</v>
      </c>
      <c r="X540" s="263" t="s">
        <v>961</v>
      </c>
      <c r="Y540" s="272"/>
      <c r="Z540" s="263" t="s">
        <v>961</v>
      </c>
      <c r="AA540" s="263" t="s">
        <v>961</v>
      </c>
      <c r="AB540" s="263" t="s">
        <v>961</v>
      </c>
      <c r="AC540" s="264">
        <v>0</v>
      </c>
    </row>
    <row r="541" spans="1:29" x14ac:dyDescent="0.25">
      <c r="A541" s="271" t="s">
        <v>961</v>
      </c>
      <c r="B541" s="263" t="s">
        <v>962</v>
      </c>
      <c r="C541" s="263" t="s">
        <v>1997</v>
      </c>
      <c r="D541" s="272">
        <v>44070</v>
      </c>
      <c r="E541" s="272">
        <v>44019</v>
      </c>
      <c r="F541" s="272">
        <v>44070</v>
      </c>
      <c r="G541" s="263" t="s">
        <v>965</v>
      </c>
      <c r="H541" s="263" t="s">
        <v>966</v>
      </c>
      <c r="I541" s="264">
        <v>13375</v>
      </c>
      <c r="J541" s="263" t="s">
        <v>967</v>
      </c>
      <c r="K541" s="263" t="s">
        <v>966</v>
      </c>
      <c r="L541" s="264">
        <v>13375</v>
      </c>
      <c r="M541" s="264">
        <v>157.44999999999999</v>
      </c>
      <c r="N541" s="263" t="s">
        <v>1998</v>
      </c>
      <c r="O541" s="263" t="s">
        <v>969</v>
      </c>
      <c r="P541" s="263" t="s">
        <v>1945</v>
      </c>
      <c r="Q541" s="263" t="s">
        <v>961</v>
      </c>
      <c r="R541" s="263" t="s">
        <v>971</v>
      </c>
      <c r="S541" s="263" t="s">
        <v>972</v>
      </c>
      <c r="T541" s="263" t="s">
        <v>35</v>
      </c>
      <c r="U541" s="263" t="s">
        <v>961</v>
      </c>
      <c r="V541" s="263" t="s">
        <v>35</v>
      </c>
      <c r="W541" s="263" t="s">
        <v>973</v>
      </c>
      <c r="X541" s="263" t="s">
        <v>961</v>
      </c>
      <c r="Y541" s="272"/>
      <c r="Z541" s="263" t="s">
        <v>961</v>
      </c>
      <c r="AA541" s="263" t="s">
        <v>961</v>
      </c>
      <c r="AB541" s="263" t="s">
        <v>961</v>
      </c>
      <c r="AC541" s="264">
        <v>0</v>
      </c>
    </row>
    <row r="542" spans="1:29" x14ac:dyDescent="0.25">
      <c r="A542" s="271" t="s">
        <v>961</v>
      </c>
      <c r="B542" s="263" t="s">
        <v>962</v>
      </c>
      <c r="C542" s="263" t="s">
        <v>1999</v>
      </c>
      <c r="D542" s="272">
        <v>44070</v>
      </c>
      <c r="E542" s="272">
        <v>44020</v>
      </c>
      <c r="F542" s="272">
        <v>44070</v>
      </c>
      <c r="G542" s="263" t="s">
        <v>965</v>
      </c>
      <c r="H542" s="263" t="s">
        <v>966</v>
      </c>
      <c r="I542" s="264">
        <v>5391</v>
      </c>
      <c r="J542" s="263" t="s">
        <v>967</v>
      </c>
      <c r="K542" s="263" t="s">
        <v>966</v>
      </c>
      <c r="L542" s="264">
        <v>5391</v>
      </c>
      <c r="M542" s="264">
        <v>63.46</v>
      </c>
      <c r="N542" s="263" t="s">
        <v>2000</v>
      </c>
      <c r="O542" s="263" t="s">
        <v>969</v>
      </c>
      <c r="P542" s="263" t="s">
        <v>1945</v>
      </c>
      <c r="Q542" s="263" t="s">
        <v>961</v>
      </c>
      <c r="R542" s="263" t="s">
        <v>971</v>
      </c>
      <c r="S542" s="263" t="s">
        <v>972</v>
      </c>
      <c r="T542" s="263" t="s">
        <v>35</v>
      </c>
      <c r="U542" s="263" t="s">
        <v>961</v>
      </c>
      <c r="V542" s="263" t="s">
        <v>35</v>
      </c>
      <c r="W542" s="263" t="s">
        <v>973</v>
      </c>
      <c r="X542" s="263" t="s">
        <v>961</v>
      </c>
      <c r="Y542" s="272"/>
      <c r="Z542" s="263" t="s">
        <v>961</v>
      </c>
      <c r="AA542" s="263" t="s">
        <v>961</v>
      </c>
      <c r="AB542" s="263" t="s">
        <v>961</v>
      </c>
      <c r="AC542" s="264">
        <v>0</v>
      </c>
    </row>
    <row r="543" spans="1:29" x14ac:dyDescent="0.25">
      <c r="A543" s="271" t="s">
        <v>961</v>
      </c>
      <c r="B543" s="263" t="s">
        <v>962</v>
      </c>
      <c r="C543" s="263" t="s">
        <v>2001</v>
      </c>
      <c r="D543" s="272">
        <v>44070</v>
      </c>
      <c r="E543" s="272">
        <v>44020</v>
      </c>
      <c r="F543" s="272">
        <v>44070</v>
      </c>
      <c r="G543" s="263" t="s">
        <v>965</v>
      </c>
      <c r="H543" s="263" t="s">
        <v>966</v>
      </c>
      <c r="I543" s="264">
        <v>1968</v>
      </c>
      <c r="J543" s="263" t="s">
        <v>967</v>
      </c>
      <c r="K543" s="263" t="s">
        <v>966</v>
      </c>
      <c r="L543" s="264">
        <v>1968</v>
      </c>
      <c r="M543" s="264">
        <v>23.17</v>
      </c>
      <c r="N543" s="263" t="s">
        <v>2002</v>
      </c>
      <c r="O543" s="263" t="s">
        <v>969</v>
      </c>
      <c r="P543" s="263" t="s">
        <v>1945</v>
      </c>
      <c r="Q543" s="263" t="s">
        <v>961</v>
      </c>
      <c r="R543" s="263" t="s">
        <v>971</v>
      </c>
      <c r="S543" s="263" t="s">
        <v>972</v>
      </c>
      <c r="T543" s="263" t="s">
        <v>35</v>
      </c>
      <c r="U543" s="263" t="s">
        <v>961</v>
      </c>
      <c r="V543" s="263" t="s">
        <v>35</v>
      </c>
      <c r="W543" s="263" t="s">
        <v>973</v>
      </c>
      <c r="X543" s="263" t="s">
        <v>961</v>
      </c>
      <c r="Y543" s="272"/>
      <c r="Z543" s="263" t="s">
        <v>961</v>
      </c>
      <c r="AA543" s="263" t="s">
        <v>961</v>
      </c>
      <c r="AB543" s="263" t="s">
        <v>961</v>
      </c>
      <c r="AC543" s="264">
        <v>0</v>
      </c>
    </row>
    <row r="544" spans="1:29" x14ac:dyDescent="0.25">
      <c r="A544" s="271" t="s">
        <v>961</v>
      </c>
      <c r="B544" s="263" t="s">
        <v>962</v>
      </c>
      <c r="C544" s="263" t="s">
        <v>2003</v>
      </c>
      <c r="D544" s="272">
        <v>44074</v>
      </c>
      <c r="E544" s="272">
        <v>44020</v>
      </c>
      <c r="F544" s="272">
        <v>44075</v>
      </c>
      <c r="G544" s="263" t="s">
        <v>965</v>
      </c>
      <c r="H544" s="263" t="s">
        <v>966</v>
      </c>
      <c r="I544" s="264">
        <v>5296</v>
      </c>
      <c r="J544" s="263" t="s">
        <v>967</v>
      </c>
      <c r="K544" s="263" t="s">
        <v>966</v>
      </c>
      <c r="L544" s="264">
        <v>5296</v>
      </c>
      <c r="M544" s="264">
        <v>62.34</v>
      </c>
      <c r="N544" s="263" t="s">
        <v>2004</v>
      </c>
      <c r="O544" s="263" t="s">
        <v>969</v>
      </c>
      <c r="P544" s="263" t="s">
        <v>1945</v>
      </c>
      <c r="Q544" s="263" t="s">
        <v>961</v>
      </c>
      <c r="R544" s="263" t="s">
        <v>971</v>
      </c>
      <c r="S544" s="263" t="s">
        <v>972</v>
      </c>
      <c r="T544" s="263" t="s">
        <v>35</v>
      </c>
      <c r="U544" s="263" t="s">
        <v>961</v>
      </c>
      <c r="V544" s="263" t="s">
        <v>35</v>
      </c>
      <c r="W544" s="263" t="s">
        <v>973</v>
      </c>
      <c r="X544" s="263" t="s">
        <v>961</v>
      </c>
      <c r="Y544" s="272"/>
      <c r="Z544" s="263" t="s">
        <v>961</v>
      </c>
      <c r="AA544" s="263" t="s">
        <v>961</v>
      </c>
      <c r="AB544" s="263" t="s">
        <v>961</v>
      </c>
      <c r="AC544" s="264">
        <v>0</v>
      </c>
    </row>
    <row r="545" spans="1:29" x14ac:dyDescent="0.25">
      <c r="A545" s="271" t="s">
        <v>961</v>
      </c>
      <c r="B545" s="263" t="s">
        <v>962</v>
      </c>
      <c r="C545" s="263" t="s">
        <v>2005</v>
      </c>
      <c r="D545" s="272">
        <v>44074</v>
      </c>
      <c r="E545" s="272">
        <v>44020</v>
      </c>
      <c r="F545" s="272">
        <v>44075</v>
      </c>
      <c r="G545" s="263" t="s">
        <v>965</v>
      </c>
      <c r="H545" s="263" t="s">
        <v>966</v>
      </c>
      <c r="I545" s="264">
        <v>7509</v>
      </c>
      <c r="J545" s="263" t="s">
        <v>967</v>
      </c>
      <c r="K545" s="263" t="s">
        <v>966</v>
      </c>
      <c r="L545" s="264">
        <v>7509</v>
      </c>
      <c r="M545" s="264">
        <v>88.39</v>
      </c>
      <c r="N545" s="263" t="s">
        <v>2006</v>
      </c>
      <c r="O545" s="263" t="s">
        <v>969</v>
      </c>
      <c r="P545" s="263" t="s">
        <v>1945</v>
      </c>
      <c r="Q545" s="263" t="s">
        <v>961</v>
      </c>
      <c r="R545" s="263" t="s">
        <v>971</v>
      </c>
      <c r="S545" s="263" t="s">
        <v>972</v>
      </c>
      <c r="T545" s="263" t="s">
        <v>35</v>
      </c>
      <c r="U545" s="263" t="s">
        <v>961</v>
      </c>
      <c r="V545" s="263" t="s">
        <v>35</v>
      </c>
      <c r="W545" s="263" t="s">
        <v>973</v>
      </c>
      <c r="X545" s="263" t="s">
        <v>961</v>
      </c>
      <c r="Y545" s="272"/>
      <c r="Z545" s="263" t="s">
        <v>961</v>
      </c>
      <c r="AA545" s="263" t="s">
        <v>961</v>
      </c>
      <c r="AB545" s="263" t="s">
        <v>961</v>
      </c>
      <c r="AC545" s="264">
        <v>0</v>
      </c>
    </row>
    <row r="546" spans="1:29" x14ac:dyDescent="0.25">
      <c r="A546" s="271" t="s">
        <v>961</v>
      </c>
      <c r="B546" s="263" t="s">
        <v>962</v>
      </c>
      <c r="C546" s="263" t="s">
        <v>2007</v>
      </c>
      <c r="D546" s="272">
        <v>44074</v>
      </c>
      <c r="E546" s="272">
        <v>44020</v>
      </c>
      <c r="F546" s="272">
        <v>44075</v>
      </c>
      <c r="G546" s="263" t="s">
        <v>965</v>
      </c>
      <c r="H546" s="263" t="s">
        <v>966</v>
      </c>
      <c r="I546" s="264">
        <v>1878</v>
      </c>
      <c r="J546" s="263" t="s">
        <v>967</v>
      </c>
      <c r="K546" s="263" t="s">
        <v>966</v>
      </c>
      <c r="L546" s="264">
        <v>1878</v>
      </c>
      <c r="M546" s="264">
        <v>22.11</v>
      </c>
      <c r="N546" s="263" t="s">
        <v>2008</v>
      </c>
      <c r="O546" s="263" t="s">
        <v>969</v>
      </c>
      <c r="P546" s="263" t="s">
        <v>1945</v>
      </c>
      <c r="Q546" s="263" t="s">
        <v>961</v>
      </c>
      <c r="R546" s="263" t="s">
        <v>971</v>
      </c>
      <c r="S546" s="263" t="s">
        <v>972</v>
      </c>
      <c r="T546" s="263" t="s">
        <v>35</v>
      </c>
      <c r="U546" s="263" t="s">
        <v>961</v>
      </c>
      <c r="V546" s="263" t="s">
        <v>35</v>
      </c>
      <c r="W546" s="263" t="s">
        <v>973</v>
      </c>
      <c r="X546" s="263" t="s">
        <v>961</v>
      </c>
      <c r="Y546" s="272"/>
      <c r="Z546" s="263" t="s">
        <v>961</v>
      </c>
      <c r="AA546" s="263" t="s">
        <v>961</v>
      </c>
      <c r="AB546" s="263" t="s">
        <v>961</v>
      </c>
      <c r="AC546" s="264">
        <v>0</v>
      </c>
    </row>
    <row r="547" spans="1:29" x14ac:dyDescent="0.25">
      <c r="A547" s="271" t="s">
        <v>961</v>
      </c>
      <c r="B547" s="263" t="s">
        <v>962</v>
      </c>
      <c r="C547" s="263" t="s">
        <v>2009</v>
      </c>
      <c r="D547" s="272">
        <v>44041</v>
      </c>
      <c r="E547" s="272">
        <v>44021</v>
      </c>
      <c r="F547" s="272">
        <v>44041</v>
      </c>
      <c r="G547" s="263" t="s">
        <v>965</v>
      </c>
      <c r="H547" s="263" t="s">
        <v>966</v>
      </c>
      <c r="I547" s="264">
        <v>29623</v>
      </c>
      <c r="J547" s="263" t="s">
        <v>967</v>
      </c>
      <c r="K547" s="263" t="s">
        <v>966</v>
      </c>
      <c r="L547" s="264">
        <v>29623</v>
      </c>
      <c r="M547" s="264">
        <v>348.71</v>
      </c>
      <c r="N547" s="263" t="s">
        <v>2010</v>
      </c>
      <c r="O547" s="263" t="s">
        <v>969</v>
      </c>
      <c r="P547" s="263" t="s">
        <v>1945</v>
      </c>
      <c r="Q547" s="263" t="s">
        <v>961</v>
      </c>
      <c r="R547" s="263" t="s">
        <v>971</v>
      </c>
      <c r="S547" s="263" t="s">
        <v>972</v>
      </c>
      <c r="T547" s="263" t="s">
        <v>35</v>
      </c>
      <c r="U547" s="263" t="s">
        <v>961</v>
      </c>
      <c r="V547" s="263" t="s">
        <v>35</v>
      </c>
      <c r="W547" s="263" t="s">
        <v>973</v>
      </c>
      <c r="X547" s="263" t="s">
        <v>961</v>
      </c>
      <c r="Y547" s="272"/>
      <c r="Z547" s="263" t="s">
        <v>961</v>
      </c>
      <c r="AA547" s="263" t="s">
        <v>961</v>
      </c>
      <c r="AB547" s="263" t="s">
        <v>961</v>
      </c>
      <c r="AC547" s="264">
        <v>0</v>
      </c>
    </row>
    <row r="548" spans="1:29" x14ac:dyDescent="0.25">
      <c r="A548" s="271" t="s">
        <v>961</v>
      </c>
      <c r="B548" s="263" t="s">
        <v>962</v>
      </c>
      <c r="C548" s="263" t="s">
        <v>2011</v>
      </c>
      <c r="D548" s="272">
        <v>44041</v>
      </c>
      <c r="E548" s="272">
        <v>44021</v>
      </c>
      <c r="F548" s="272">
        <v>44041</v>
      </c>
      <c r="G548" s="263" t="s">
        <v>965</v>
      </c>
      <c r="H548" s="263" t="s">
        <v>966</v>
      </c>
      <c r="I548" s="264">
        <v>2228</v>
      </c>
      <c r="J548" s="263" t="s">
        <v>967</v>
      </c>
      <c r="K548" s="263" t="s">
        <v>966</v>
      </c>
      <c r="L548" s="264">
        <v>2228</v>
      </c>
      <c r="M548" s="264">
        <v>26.23</v>
      </c>
      <c r="N548" s="263" t="s">
        <v>2012</v>
      </c>
      <c r="O548" s="263" t="s">
        <v>969</v>
      </c>
      <c r="P548" s="263" t="s">
        <v>1945</v>
      </c>
      <c r="Q548" s="263" t="s">
        <v>961</v>
      </c>
      <c r="R548" s="263" t="s">
        <v>971</v>
      </c>
      <c r="S548" s="263" t="s">
        <v>972</v>
      </c>
      <c r="T548" s="263" t="s">
        <v>35</v>
      </c>
      <c r="U548" s="263" t="s">
        <v>961</v>
      </c>
      <c r="V548" s="263" t="s">
        <v>35</v>
      </c>
      <c r="W548" s="263" t="s">
        <v>973</v>
      </c>
      <c r="X548" s="263" t="s">
        <v>961</v>
      </c>
      <c r="Y548" s="272"/>
      <c r="Z548" s="263" t="s">
        <v>961</v>
      </c>
      <c r="AA548" s="263" t="s">
        <v>961</v>
      </c>
      <c r="AB548" s="263" t="s">
        <v>961</v>
      </c>
      <c r="AC548" s="264">
        <v>0</v>
      </c>
    </row>
    <row r="549" spans="1:29" x14ac:dyDescent="0.25">
      <c r="A549" s="271" t="s">
        <v>961</v>
      </c>
      <c r="B549" s="263" t="s">
        <v>962</v>
      </c>
      <c r="C549" s="263" t="s">
        <v>2013</v>
      </c>
      <c r="D549" s="272">
        <v>44041</v>
      </c>
      <c r="E549" s="272">
        <v>44021</v>
      </c>
      <c r="F549" s="272">
        <v>44041</v>
      </c>
      <c r="G549" s="263" t="s">
        <v>965</v>
      </c>
      <c r="H549" s="263" t="s">
        <v>966</v>
      </c>
      <c r="I549" s="264">
        <v>12450</v>
      </c>
      <c r="J549" s="263" t="s">
        <v>967</v>
      </c>
      <c r="K549" s="263" t="s">
        <v>966</v>
      </c>
      <c r="L549" s="264">
        <v>12450</v>
      </c>
      <c r="M549" s="264">
        <v>146.56</v>
      </c>
      <c r="N549" s="263" t="s">
        <v>2012</v>
      </c>
      <c r="O549" s="263" t="s">
        <v>969</v>
      </c>
      <c r="P549" s="263" t="s">
        <v>1945</v>
      </c>
      <c r="Q549" s="263" t="s">
        <v>961</v>
      </c>
      <c r="R549" s="263" t="s">
        <v>971</v>
      </c>
      <c r="S549" s="263" t="s">
        <v>972</v>
      </c>
      <c r="T549" s="263" t="s">
        <v>35</v>
      </c>
      <c r="U549" s="263" t="s">
        <v>961</v>
      </c>
      <c r="V549" s="263" t="s">
        <v>35</v>
      </c>
      <c r="W549" s="263" t="s">
        <v>973</v>
      </c>
      <c r="X549" s="263" t="s">
        <v>961</v>
      </c>
      <c r="Y549" s="272"/>
      <c r="Z549" s="263" t="s">
        <v>961</v>
      </c>
      <c r="AA549" s="263" t="s">
        <v>961</v>
      </c>
      <c r="AB549" s="263" t="s">
        <v>961</v>
      </c>
      <c r="AC549" s="264">
        <v>0</v>
      </c>
    </row>
    <row r="550" spans="1:29" x14ac:dyDescent="0.25">
      <c r="A550" s="271" t="s">
        <v>961</v>
      </c>
      <c r="B550" s="263" t="s">
        <v>962</v>
      </c>
      <c r="C550" s="263" t="s">
        <v>2014</v>
      </c>
      <c r="D550" s="272">
        <v>44041</v>
      </c>
      <c r="E550" s="272">
        <v>44021</v>
      </c>
      <c r="F550" s="272">
        <v>44041</v>
      </c>
      <c r="G550" s="263" t="s">
        <v>965</v>
      </c>
      <c r="H550" s="263" t="s">
        <v>966</v>
      </c>
      <c r="I550" s="264">
        <v>26717</v>
      </c>
      <c r="J550" s="263" t="s">
        <v>967</v>
      </c>
      <c r="K550" s="263" t="s">
        <v>966</v>
      </c>
      <c r="L550" s="264">
        <v>26717</v>
      </c>
      <c r="M550" s="264">
        <v>314.5</v>
      </c>
      <c r="N550" s="263" t="s">
        <v>2015</v>
      </c>
      <c r="O550" s="263" t="s">
        <v>969</v>
      </c>
      <c r="P550" s="263" t="s">
        <v>1945</v>
      </c>
      <c r="Q550" s="263" t="s">
        <v>961</v>
      </c>
      <c r="R550" s="263" t="s">
        <v>971</v>
      </c>
      <c r="S550" s="263" t="s">
        <v>972</v>
      </c>
      <c r="T550" s="263" t="s">
        <v>35</v>
      </c>
      <c r="U550" s="263" t="s">
        <v>961</v>
      </c>
      <c r="V550" s="263" t="s">
        <v>35</v>
      </c>
      <c r="W550" s="263" t="s">
        <v>973</v>
      </c>
      <c r="X550" s="263" t="s">
        <v>961</v>
      </c>
      <c r="Y550" s="272"/>
      <c r="Z550" s="263" t="s">
        <v>961</v>
      </c>
      <c r="AA550" s="263" t="s">
        <v>961</v>
      </c>
      <c r="AB550" s="263" t="s">
        <v>961</v>
      </c>
      <c r="AC550" s="264">
        <v>0</v>
      </c>
    </row>
    <row r="551" spans="1:29" x14ac:dyDescent="0.25">
      <c r="A551" s="271" t="s">
        <v>961</v>
      </c>
      <c r="B551" s="263" t="s">
        <v>962</v>
      </c>
      <c r="C551" s="263" t="s">
        <v>2016</v>
      </c>
      <c r="D551" s="272">
        <v>44041</v>
      </c>
      <c r="E551" s="272">
        <v>44021</v>
      </c>
      <c r="F551" s="272">
        <v>44041</v>
      </c>
      <c r="G551" s="263" t="s">
        <v>965</v>
      </c>
      <c r="H551" s="263" t="s">
        <v>966</v>
      </c>
      <c r="I551" s="264">
        <v>2175</v>
      </c>
      <c r="J551" s="263" t="s">
        <v>967</v>
      </c>
      <c r="K551" s="263" t="s">
        <v>966</v>
      </c>
      <c r="L551" s="264">
        <v>2175</v>
      </c>
      <c r="M551" s="264">
        <v>25.6</v>
      </c>
      <c r="N551" s="263" t="s">
        <v>2015</v>
      </c>
      <c r="O551" s="263" t="s">
        <v>969</v>
      </c>
      <c r="P551" s="263" t="s">
        <v>1945</v>
      </c>
      <c r="Q551" s="263" t="s">
        <v>961</v>
      </c>
      <c r="R551" s="263" t="s">
        <v>971</v>
      </c>
      <c r="S551" s="263" t="s">
        <v>972</v>
      </c>
      <c r="T551" s="263" t="s">
        <v>35</v>
      </c>
      <c r="U551" s="263" t="s">
        <v>961</v>
      </c>
      <c r="V551" s="263" t="s">
        <v>35</v>
      </c>
      <c r="W551" s="263" t="s">
        <v>973</v>
      </c>
      <c r="X551" s="263" t="s">
        <v>961</v>
      </c>
      <c r="Y551" s="272"/>
      <c r="Z551" s="263" t="s">
        <v>961</v>
      </c>
      <c r="AA551" s="263" t="s">
        <v>961</v>
      </c>
      <c r="AB551" s="263" t="s">
        <v>961</v>
      </c>
      <c r="AC551" s="264">
        <v>0</v>
      </c>
    </row>
    <row r="552" spans="1:29" x14ac:dyDescent="0.25">
      <c r="A552" s="271" t="s">
        <v>961</v>
      </c>
      <c r="B552" s="263" t="s">
        <v>962</v>
      </c>
      <c r="C552" s="263" t="s">
        <v>2017</v>
      </c>
      <c r="D552" s="272">
        <v>44070</v>
      </c>
      <c r="E552" s="272">
        <v>44021</v>
      </c>
      <c r="F552" s="272">
        <v>44070</v>
      </c>
      <c r="G552" s="263" t="s">
        <v>965</v>
      </c>
      <c r="H552" s="263" t="s">
        <v>966</v>
      </c>
      <c r="I552" s="264">
        <v>8015</v>
      </c>
      <c r="J552" s="263" t="s">
        <v>967</v>
      </c>
      <c r="K552" s="263" t="s">
        <v>966</v>
      </c>
      <c r="L552" s="264">
        <v>8015</v>
      </c>
      <c r="M552" s="264">
        <v>94.35</v>
      </c>
      <c r="N552" s="263" t="s">
        <v>2018</v>
      </c>
      <c r="O552" s="263" t="s">
        <v>969</v>
      </c>
      <c r="P552" s="263" t="s">
        <v>1945</v>
      </c>
      <c r="Q552" s="263" t="s">
        <v>961</v>
      </c>
      <c r="R552" s="263" t="s">
        <v>971</v>
      </c>
      <c r="S552" s="263" t="s">
        <v>972</v>
      </c>
      <c r="T552" s="263" t="s">
        <v>35</v>
      </c>
      <c r="U552" s="263" t="s">
        <v>961</v>
      </c>
      <c r="V552" s="263" t="s">
        <v>35</v>
      </c>
      <c r="W552" s="263" t="s">
        <v>973</v>
      </c>
      <c r="X552" s="263" t="s">
        <v>961</v>
      </c>
      <c r="Y552" s="272"/>
      <c r="Z552" s="263" t="s">
        <v>961</v>
      </c>
      <c r="AA552" s="263" t="s">
        <v>961</v>
      </c>
      <c r="AB552" s="263" t="s">
        <v>961</v>
      </c>
      <c r="AC552" s="264">
        <v>0</v>
      </c>
    </row>
    <row r="553" spans="1:29" x14ac:dyDescent="0.25">
      <c r="A553" s="271" t="s">
        <v>961</v>
      </c>
      <c r="B553" s="263" t="s">
        <v>962</v>
      </c>
      <c r="C553" s="263" t="s">
        <v>2019</v>
      </c>
      <c r="D553" s="272">
        <v>44074</v>
      </c>
      <c r="E553" s="272">
        <v>44021</v>
      </c>
      <c r="F553" s="272">
        <v>44075</v>
      </c>
      <c r="G553" s="263" t="s">
        <v>965</v>
      </c>
      <c r="H553" s="263" t="s">
        <v>966</v>
      </c>
      <c r="I553" s="264">
        <v>1809</v>
      </c>
      <c r="J553" s="263" t="s">
        <v>967</v>
      </c>
      <c r="K553" s="263" t="s">
        <v>966</v>
      </c>
      <c r="L553" s="264">
        <v>1809</v>
      </c>
      <c r="M553" s="264">
        <v>21.29</v>
      </c>
      <c r="N553" s="263" t="s">
        <v>2020</v>
      </c>
      <c r="O553" s="263" t="s">
        <v>969</v>
      </c>
      <c r="P553" s="263" t="s">
        <v>1945</v>
      </c>
      <c r="Q553" s="263" t="s">
        <v>961</v>
      </c>
      <c r="R553" s="263" t="s">
        <v>971</v>
      </c>
      <c r="S553" s="263" t="s">
        <v>972</v>
      </c>
      <c r="T553" s="263" t="s">
        <v>35</v>
      </c>
      <c r="U553" s="263" t="s">
        <v>961</v>
      </c>
      <c r="V553" s="263" t="s">
        <v>35</v>
      </c>
      <c r="W553" s="263" t="s">
        <v>973</v>
      </c>
      <c r="X553" s="263" t="s">
        <v>961</v>
      </c>
      <c r="Y553" s="272"/>
      <c r="Z553" s="263" t="s">
        <v>961</v>
      </c>
      <c r="AA553" s="263" t="s">
        <v>961</v>
      </c>
      <c r="AB553" s="263" t="s">
        <v>961</v>
      </c>
      <c r="AC553" s="264">
        <v>0</v>
      </c>
    </row>
    <row r="554" spans="1:29" x14ac:dyDescent="0.25">
      <c r="A554" s="271" t="s">
        <v>961</v>
      </c>
      <c r="B554" s="263" t="s">
        <v>962</v>
      </c>
      <c r="C554" s="263" t="s">
        <v>2021</v>
      </c>
      <c r="D554" s="272">
        <v>44074</v>
      </c>
      <c r="E554" s="272">
        <v>44021</v>
      </c>
      <c r="F554" s="272">
        <v>44075</v>
      </c>
      <c r="G554" s="263" t="s">
        <v>965</v>
      </c>
      <c r="H554" s="263" t="s">
        <v>966</v>
      </c>
      <c r="I554" s="264">
        <v>1849</v>
      </c>
      <c r="J554" s="263" t="s">
        <v>967</v>
      </c>
      <c r="K554" s="263" t="s">
        <v>966</v>
      </c>
      <c r="L554" s="264">
        <v>1849</v>
      </c>
      <c r="M554" s="264">
        <v>21.77</v>
      </c>
      <c r="N554" s="263" t="s">
        <v>2022</v>
      </c>
      <c r="O554" s="263" t="s">
        <v>969</v>
      </c>
      <c r="P554" s="263" t="s">
        <v>1945</v>
      </c>
      <c r="Q554" s="263" t="s">
        <v>961</v>
      </c>
      <c r="R554" s="263" t="s">
        <v>971</v>
      </c>
      <c r="S554" s="263" t="s">
        <v>972</v>
      </c>
      <c r="T554" s="263" t="s">
        <v>35</v>
      </c>
      <c r="U554" s="263" t="s">
        <v>961</v>
      </c>
      <c r="V554" s="263" t="s">
        <v>35</v>
      </c>
      <c r="W554" s="263" t="s">
        <v>973</v>
      </c>
      <c r="X554" s="263" t="s">
        <v>961</v>
      </c>
      <c r="Y554" s="272"/>
      <c r="Z554" s="263" t="s">
        <v>961</v>
      </c>
      <c r="AA554" s="263" t="s">
        <v>961</v>
      </c>
      <c r="AB554" s="263" t="s">
        <v>961</v>
      </c>
      <c r="AC554" s="264">
        <v>0</v>
      </c>
    </row>
    <row r="555" spans="1:29" x14ac:dyDescent="0.25">
      <c r="A555" s="271" t="s">
        <v>961</v>
      </c>
      <c r="B555" s="263" t="s">
        <v>962</v>
      </c>
      <c r="C555" s="263" t="s">
        <v>2023</v>
      </c>
      <c r="D555" s="272">
        <v>44074</v>
      </c>
      <c r="E555" s="272">
        <v>44021</v>
      </c>
      <c r="F555" s="272">
        <v>44075</v>
      </c>
      <c r="G555" s="263" t="s">
        <v>965</v>
      </c>
      <c r="H555" s="263" t="s">
        <v>966</v>
      </c>
      <c r="I555" s="264">
        <v>3155</v>
      </c>
      <c r="J555" s="263" t="s">
        <v>967</v>
      </c>
      <c r="K555" s="263" t="s">
        <v>966</v>
      </c>
      <c r="L555" s="264">
        <v>3155</v>
      </c>
      <c r="M555" s="264">
        <v>37.14</v>
      </c>
      <c r="N555" s="263" t="s">
        <v>2024</v>
      </c>
      <c r="O555" s="263" t="s">
        <v>969</v>
      </c>
      <c r="P555" s="263" t="s">
        <v>1945</v>
      </c>
      <c r="Q555" s="263" t="s">
        <v>961</v>
      </c>
      <c r="R555" s="263" t="s">
        <v>971</v>
      </c>
      <c r="S555" s="263" t="s">
        <v>972</v>
      </c>
      <c r="T555" s="263" t="s">
        <v>35</v>
      </c>
      <c r="U555" s="263" t="s">
        <v>961</v>
      </c>
      <c r="V555" s="263" t="s">
        <v>35</v>
      </c>
      <c r="W555" s="263" t="s">
        <v>973</v>
      </c>
      <c r="X555" s="263" t="s">
        <v>961</v>
      </c>
      <c r="Y555" s="272"/>
      <c r="Z555" s="263" t="s">
        <v>961</v>
      </c>
      <c r="AA555" s="263" t="s">
        <v>961</v>
      </c>
      <c r="AB555" s="263" t="s">
        <v>961</v>
      </c>
      <c r="AC555" s="264">
        <v>0</v>
      </c>
    </row>
    <row r="556" spans="1:29" x14ac:dyDescent="0.25">
      <c r="A556" s="271" t="s">
        <v>961</v>
      </c>
      <c r="B556" s="263" t="s">
        <v>962</v>
      </c>
      <c r="C556" s="263" t="s">
        <v>2025</v>
      </c>
      <c r="D556" s="272">
        <v>44074</v>
      </c>
      <c r="E556" s="272">
        <v>44021</v>
      </c>
      <c r="F556" s="272">
        <v>44075</v>
      </c>
      <c r="G556" s="263" t="s">
        <v>965</v>
      </c>
      <c r="H556" s="263" t="s">
        <v>966</v>
      </c>
      <c r="I556" s="264">
        <v>2648</v>
      </c>
      <c r="J556" s="263" t="s">
        <v>967</v>
      </c>
      <c r="K556" s="263" t="s">
        <v>966</v>
      </c>
      <c r="L556" s="264">
        <v>2648</v>
      </c>
      <c r="M556" s="264">
        <v>31.17</v>
      </c>
      <c r="N556" s="263" t="s">
        <v>2026</v>
      </c>
      <c r="O556" s="263" t="s">
        <v>969</v>
      </c>
      <c r="P556" s="263" t="s">
        <v>1945</v>
      </c>
      <c r="Q556" s="263" t="s">
        <v>961</v>
      </c>
      <c r="R556" s="263" t="s">
        <v>971</v>
      </c>
      <c r="S556" s="263" t="s">
        <v>972</v>
      </c>
      <c r="T556" s="263" t="s">
        <v>35</v>
      </c>
      <c r="U556" s="263" t="s">
        <v>961</v>
      </c>
      <c r="V556" s="263" t="s">
        <v>35</v>
      </c>
      <c r="W556" s="263" t="s">
        <v>973</v>
      </c>
      <c r="X556" s="263" t="s">
        <v>961</v>
      </c>
      <c r="Y556" s="272"/>
      <c r="Z556" s="263" t="s">
        <v>961</v>
      </c>
      <c r="AA556" s="263" t="s">
        <v>961</v>
      </c>
      <c r="AB556" s="263" t="s">
        <v>961</v>
      </c>
      <c r="AC556" s="264">
        <v>0</v>
      </c>
    </row>
    <row r="557" spans="1:29" x14ac:dyDescent="0.25">
      <c r="A557" s="271" t="s">
        <v>961</v>
      </c>
      <c r="B557" s="263" t="s">
        <v>962</v>
      </c>
      <c r="C557" s="263" t="s">
        <v>2027</v>
      </c>
      <c r="D557" s="272">
        <v>44065</v>
      </c>
      <c r="E557" s="272">
        <v>44023</v>
      </c>
      <c r="F557" s="272">
        <v>44067</v>
      </c>
      <c r="G557" s="263" t="s">
        <v>965</v>
      </c>
      <c r="H557" s="263" t="s">
        <v>966</v>
      </c>
      <c r="I557" s="264">
        <v>27522</v>
      </c>
      <c r="J557" s="263" t="s">
        <v>967</v>
      </c>
      <c r="K557" s="263" t="s">
        <v>966</v>
      </c>
      <c r="L557" s="264">
        <v>27522</v>
      </c>
      <c r="M557" s="264">
        <v>323.98</v>
      </c>
      <c r="N557" s="263" t="s">
        <v>2028</v>
      </c>
      <c r="O557" s="263" t="s">
        <v>969</v>
      </c>
      <c r="P557" s="263" t="s">
        <v>1945</v>
      </c>
      <c r="Q557" s="263" t="s">
        <v>961</v>
      </c>
      <c r="R557" s="263" t="s">
        <v>971</v>
      </c>
      <c r="S557" s="263" t="s">
        <v>972</v>
      </c>
      <c r="T557" s="263" t="s">
        <v>35</v>
      </c>
      <c r="U557" s="263" t="s">
        <v>961</v>
      </c>
      <c r="V557" s="263" t="s">
        <v>35</v>
      </c>
      <c r="W557" s="263" t="s">
        <v>973</v>
      </c>
      <c r="X557" s="263" t="s">
        <v>961</v>
      </c>
      <c r="Y557" s="272"/>
      <c r="Z557" s="263" t="s">
        <v>961</v>
      </c>
      <c r="AA557" s="263" t="s">
        <v>961</v>
      </c>
      <c r="AB557" s="263" t="s">
        <v>961</v>
      </c>
      <c r="AC557" s="264">
        <v>0</v>
      </c>
    </row>
    <row r="558" spans="1:29" x14ac:dyDescent="0.25">
      <c r="A558" s="271" t="s">
        <v>961</v>
      </c>
      <c r="B558" s="263" t="s">
        <v>962</v>
      </c>
      <c r="C558" s="263" t="s">
        <v>2029</v>
      </c>
      <c r="D558" s="272">
        <v>44074</v>
      </c>
      <c r="E558" s="272">
        <v>44023</v>
      </c>
      <c r="F558" s="272">
        <v>44075</v>
      </c>
      <c r="G558" s="263" t="s">
        <v>965</v>
      </c>
      <c r="H558" s="263" t="s">
        <v>966</v>
      </c>
      <c r="I558" s="264">
        <v>37932</v>
      </c>
      <c r="J558" s="263" t="s">
        <v>967</v>
      </c>
      <c r="K558" s="263" t="s">
        <v>966</v>
      </c>
      <c r="L558" s="264">
        <v>37932</v>
      </c>
      <c r="M558" s="264">
        <v>446.52</v>
      </c>
      <c r="N558" s="263" t="s">
        <v>2030</v>
      </c>
      <c r="O558" s="263" t="s">
        <v>969</v>
      </c>
      <c r="P558" s="263" t="s">
        <v>1945</v>
      </c>
      <c r="Q558" s="263" t="s">
        <v>961</v>
      </c>
      <c r="R558" s="263" t="s">
        <v>971</v>
      </c>
      <c r="S558" s="263" t="s">
        <v>972</v>
      </c>
      <c r="T558" s="263" t="s">
        <v>35</v>
      </c>
      <c r="U558" s="263" t="s">
        <v>961</v>
      </c>
      <c r="V558" s="263" t="s">
        <v>35</v>
      </c>
      <c r="W558" s="263" t="s">
        <v>973</v>
      </c>
      <c r="X558" s="263" t="s">
        <v>961</v>
      </c>
      <c r="Y558" s="272"/>
      <c r="Z558" s="263" t="s">
        <v>961</v>
      </c>
      <c r="AA558" s="263" t="s">
        <v>961</v>
      </c>
      <c r="AB558" s="263" t="s">
        <v>961</v>
      </c>
      <c r="AC558" s="264">
        <v>0</v>
      </c>
    </row>
    <row r="559" spans="1:29" x14ac:dyDescent="0.25">
      <c r="A559" s="271" t="s">
        <v>961</v>
      </c>
      <c r="B559" s="263" t="s">
        <v>962</v>
      </c>
      <c r="C559" s="263" t="s">
        <v>2031</v>
      </c>
      <c r="D559" s="272">
        <v>44074</v>
      </c>
      <c r="E559" s="272">
        <v>44023</v>
      </c>
      <c r="F559" s="272">
        <v>44075</v>
      </c>
      <c r="G559" s="263" t="s">
        <v>965</v>
      </c>
      <c r="H559" s="263" t="s">
        <v>966</v>
      </c>
      <c r="I559" s="264">
        <v>10783</v>
      </c>
      <c r="J559" s="263" t="s">
        <v>967</v>
      </c>
      <c r="K559" s="263" t="s">
        <v>966</v>
      </c>
      <c r="L559" s="264">
        <v>10783</v>
      </c>
      <c r="M559" s="264">
        <v>126.93</v>
      </c>
      <c r="N559" s="263" t="s">
        <v>2032</v>
      </c>
      <c r="O559" s="263" t="s">
        <v>969</v>
      </c>
      <c r="P559" s="263" t="s">
        <v>1945</v>
      </c>
      <c r="Q559" s="263" t="s">
        <v>961</v>
      </c>
      <c r="R559" s="263" t="s">
        <v>971</v>
      </c>
      <c r="S559" s="263" t="s">
        <v>972</v>
      </c>
      <c r="T559" s="263" t="s">
        <v>35</v>
      </c>
      <c r="U559" s="263" t="s">
        <v>961</v>
      </c>
      <c r="V559" s="263" t="s">
        <v>35</v>
      </c>
      <c r="W559" s="263" t="s">
        <v>973</v>
      </c>
      <c r="X559" s="263" t="s">
        <v>961</v>
      </c>
      <c r="Y559" s="272"/>
      <c r="Z559" s="263" t="s">
        <v>961</v>
      </c>
      <c r="AA559" s="263" t="s">
        <v>961</v>
      </c>
      <c r="AB559" s="263" t="s">
        <v>961</v>
      </c>
      <c r="AC559" s="264">
        <v>0</v>
      </c>
    </row>
    <row r="560" spans="1:29" x14ac:dyDescent="0.25">
      <c r="A560" s="271" t="s">
        <v>961</v>
      </c>
      <c r="B560" s="263" t="s">
        <v>962</v>
      </c>
      <c r="C560" s="263" t="s">
        <v>2033</v>
      </c>
      <c r="D560" s="272">
        <v>44074</v>
      </c>
      <c r="E560" s="272">
        <v>44023</v>
      </c>
      <c r="F560" s="272">
        <v>44075</v>
      </c>
      <c r="G560" s="263" t="s">
        <v>965</v>
      </c>
      <c r="H560" s="263" t="s">
        <v>966</v>
      </c>
      <c r="I560" s="264">
        <v>6161</v>
      </c>
      <c r="J560" s="263" t="s">
        <v>967</v>
      </c>
      <c r="K560" s="263" t="s">
        <v>966</v>
      </c>
      <c r="L560" s="264">
        <v>6161</v>
      </c>
      <c r="M560" s="264">
        <v>72.53</v>
      </c>
      <c r="N560" s="263" t="s">
        <v>2034</v>
      </c>
      <c r="O560" s="263" t="s">
        <v>969</v>
      </c>
      <c r="P560" s="263" t="s">
        <v>1945</v>
      </c>
      <c r="Q560" s="263" t="s">
        <v>961</v>
      </c>
      <c r="R560" s="263" t="s">
        <v>971</v>
      </c>
      <c r="S560" s="263" t="s">
        <v>972</v>
      </c>
      <c r="T560" s="263" t="s">
        <v>35</v>
      </c>
      <c r="U560" s="263" t="s">
        <v>961</v>
      </c>
      <c r="V560" s="263" t="s">
        <v>35</v>
      </c>
      <c r="W560" s="263" t="s">
        <v>973</v>
      </c>
      <c r="X560" s="263" t="s">
        <v>961</v>
      </c>
      <c r="Y560" s="272"/>
      <c r="Z560" s="263" t="s">
        <v>961</v>
      </c>
      <c r="AA560" s="263" t="s">
        <v>961</v>
      </c>
      <c r="AB560" s="263" t="s">
        <v>961</v>
      </c>
      <c r="AC560" s="264">
        <v>0</v>
      </c>
    </row>
    <row r="561" spans="1:29" x14ac:dyDescent="0.25">
      <c r="A561" s="271" t="s">
        <v>961</v>
      </c>
      <c r="B561" s="263" t="s">
        <v>962</v>
      </c>
      <c r="C561" s="263" t="s">
        <v>2035</v>
      </c>
      <c r="D561" s="272">
        <v>44074</v>
      </c>
      <c r="E561" s="272">
        <v>44023</v>
      </c>
      <c r="F561" s="272">
        <v>44077</v>
      </c>
      <c r="G561" s="263" t="s">
        <v>965</v>
      </c>
      <c r="H561" s="263" t="s">
        <v>966</v>
      </c>
      <c r="I561" s="264">
        <v>20042</v>
      </c>
      <c r="J561" s="263" t="s">
        <v>967</v>
      </c>
      <c r="K561" s="263" t="s">
        <v>966</v>
      </c>
      <c r="L561" s="264">
        <v>20042</v>
      </c>
      <c r="M561" s="264">
        <v>235.93</v>
      </c>
      <c r="N561" s="263" t="s">
        <v>2036</v>
      </c>
      <c r="O561" s="263" t="s">
        <v>969</v>
      </c>
      <c r="P561" s="263" t="s">
        <v>1945</v>
      </c>
      <c r="Q561" s="263" t="s">
        <v>961</v>
      </c>
      <c r="R561" s="263" t="s">
        <v>971</v>
      </c>
      <c r="S561" s="263" t="s">
        <v>972</v>
      </c>
      <c r="T561" s="263" t="s">
        <v>35</v>
      </c>
      <c r="U561" s="263" t="s">
        <v>961</v>
      </c>
      <c r="V561" s="263" t="s">
        <v>35</v>
      </c>
      <c r="W561" s="263" t="s">
        <v>973</v>
      </c>
      <c r="X561" s="263" t="s">
        <v>961</v>
      </c>
      <c r="Y561" s="272"/>
      <c r="Z561" s="263" t="s">
        <v>961</v>
      </c>
      <c r="AA561" s="263" t="s">
        <v>961</v>
      </c>
      <c r="AB561" s="263" t="s">
        <v>961</v>
      </c>
      <c r="AC561" s="264">
        <v>0</v>
      </c>
    </row>
    <row r="562" spans="1:29" x14ac:dyDescent="0.25">
      <c r="A562" s="271" t="s">
        <v>961</v>
      </c>
      <c r="B562" s="263" t="s">
        <v>962</v>
      </c>
      <c r="C562" s="263" t="s">
        <v>2037</v>
      </c>
      <c r="D562" s="272">
        <v>44041</v>
      </c>
      <c r="E562" s="272">
        <v>44024</v>
      </c>
      <c r="F562" s="272">
        <v>44041</v>
      </c>
      <c r="G562" s="263" t="s">
        <v>965</v>
      </c>
      <c r="H562" s="263" t="s">
        <v>966</v>
      </c>
      <c r="I562" s="264">
        <v>26642</v>
      </c>
      <c r="J562" s="263" t="s">
        <v>967</v>
      </c>
      <c r="K562" s="263" t="s">
        <v>966</v>
      </c>
      <c r="L562" s="264">
        <v>26642</v>
      </c>
      <c r="M562" s="264">
        <v>313.62</v>
      </c>
      <c r="N562" s="263" t="s">
        <v>2038</v>
      </c>
      <c r="O562" s="263" t="s">
        <v>969</v>
      </c>
      <c r="P562" s="263" t="s">
        <v>1945</v>
      </c>
      <c r="Q562" s="263" t="s">
        <v>961</v>
      </c>
      <c r="R562" s="263" t="s">
        <v>971</v>
      </c>
      <c r="S562" s="263" t="s">
        <v>972</v>
      </c>
      <c r="T562" s="263" t="s">
        <v>35</v>
      </c>
      <c r="U562" s="263" t="s">
        <v>961</v>
      </c>
      <c r="V562" s="263" t="s">
        <v>35</v>
      </c>
      <c r="W562" s="263" t="s">
        <v>973</v>
      </c>
      <c r="X562" s="263" t="s">
        <v>961</v>
      </c>
      <c r="Y562" s="272"/>
      <c r="Z562" s="263" t="s">
        <v>961</v>
      </c>
      <c r="AA562" s="263" t="s">
        <v>961</v>
      </c>
      <c r="AB562" s="263" t="s">
        <v>961</v>
      </c>
      <c r="AC562" s="264">
        <v>0</v>
      </c>
    </row>
    <row r="563" spans="1:29" x14ac:dyDescent="0.25">
      <c r="A563" s="271" t="s">
        <v>961</v>
      </c>
      <c r="B563" s="263" t="s">
        <v>962</v>
      </c>
      <c r="C563" s="263" t="s">
        <v>2039</v>
      </c>
      <c r="D563" s="272">
        <v>44065</v>
      </c>
      <c r="E563" s="272">
        <v>44024</v>
      </c>
      <c r="F563" s="272">
        <v>44067</v>
      </c>
      <c r="G563" s="263" t="s">
        <v>965</v>
      </c>
      <c r="H563" s="263" t="s">
        <v>966</v>
      </c>
      <c r="I563" s="264">
        <v>21882</v>
      </c>
      <c r="J563" s="263" t="s">
        <v>967</v>
      </c>
      <c r="K563" s="263" t="s">
        <v>966</v>
      </c>
      <c r="L563" s="264">
        <v>21882</v>
      </c>
      <c r="M563" s="264">
        <v>257.58999999999997</v>
      </c>
      <c r="N563" s="263" t="s">
        <v>2040</v>
      </c>
      <c r="O563" s="263" t="s">
        <v>969</v>
      </c>
      <c r="P563" s="263" t="s">
        <v>1945</v>
      </c>
      <c r="Q563" s="263" t="s">
        <v>961</v>
      </c>
      <c r="R563" s="263" t="s">
        <v>971</v>
      </c>
      <c r="S563" s="263" t="s">
        <v>972</v>
      </c>
      <c r="T563" s="263" t="s">
        <v>35</v>
      </c>
      <c r="U563" s="263" t="s">
        <v>961</v>
      </c>
      <c r="V563" s="263" t="s">
        <v>35</v>
      </c>
      <c r="W563" s="263" t="s">
        <v>973</v>
      </c>
      <c r="X563" s="263" t="s">
        <v>961</v>
      </c>
      <c r="Y563" s="272"/>
      <c r="Z563" s="263" t="s">
        <v>961</v>
      </c>
      <c r="AA563" s="263" t="s">
        <v>961</v>
      </c>
      <c r="AB563" s="263" t="s">
        <v>961</v>
      </c>
      <c r="AC563" s="264">
        <v>0</v>
      </c>
    </row>
    <row r="564" spans="1:29" x14ac:dyDescent="0.25">
      <c r="A564" s="271" t="s">
        <v>961</v>
      </c>
      <c r="B564" s="263" t="s">
        <v>962</v>
      </c>
      <c r="C564" s="263" t="s">
        <v>2041</v>
      </c>
      <c r="D564" s="272">
        <v>44070</v>
      </c>
      <c r="E564" s="272">
        <v>44025</v>
      </c>
      <c r="F564" s="272">
        <v>44070</v>
      </c>
      <c r="G564" s="263" t="s">
        <v>965</v>
      </c>
      <c r="H564" s="263" t="s">
        <v>966</v>
      </c>
      <c r="I564" s="264">
        <v>42383</v>
      </c>
      <c r="J564" s="263" t="s">
        <v>967</v>
      </c>
      <c r="K564" s="263" t="s">
        <v>966</v>
      </c>
      <c r="L564" s="264">
        <v>42383</v>
      </c>
      <c r="M564" s="264">
        <v>498.92</v>
      </c>
      <c r="N564" s="263" t="s">
        <v>2042</v>
      </c>
      <c r="O564" s="263" t="s">
        <v>969</v>
      </c>
      <c r="P564" s="263" t="s">
        <v>1945</v>
      </c>
      <c r="Q564" s="263" t="s">
        <v>961</v>
      </c>
      <c r="R564" s="263" t="s">
        <v>971</v>
      </c>
      <c r="S564" s="263" t="s">
        <v>972</v>
      </c>
      <c r="T564" s="263" t="s">
        <v>35</v>
      </c>
      <c r="U564" s="263" t="s">
        <v>961</v>
      </c>
      <c r="V564" s="263" t="s">
        <v>35</v>
      </c>
      <c r="W564" s="263" t="s">
        <v>973</v>
      </c>
      <c r="X564" s="263" t="s">
        <v>961</v>
      </c>
      <c r="Y564" s="272"/>
      <c r="Z564" s="263" t="s">
        <v>961</v>
      </c>
      <c r="AA564" s="263" t="s">
        <v>961</v>
      </c>
      <c r="AB564" s="263" t="s">
        <v>961</v>
      </c>
      <c r="AC564" s="264">
        <v>0</v>
      </c>
    </row>
    <row r="565" spans="1:29" x14ac:dyDescent="0.25">
      <c r="A565" s="271" t="s">
        <v>961</v>
      </c>
      <c r="B565" s="263" t="s">
        <v>962</v>
      </c>
      <c r="C565" s="263" t="s">
        <v>2043</v>
      </c>
      <c r="D565" s="272">
        <v>44074</v>
      </c>
      <c r="E565" s="272">
        <v>44025</v>
      </c>
      <c r="F565" s="272">
        <v>44077</v>
      </c>
      <c r="G565" s="263" t="s">
        <v>965</v>
      </c>
      <c r="H565" s="263" t="s">
        <v>966</v>
      </c>
      <c r="I565" s="264">
        <v>23266</v>
      </c>
      <c r="J565" s="263" t="s">
        <v>967</v>
      </c>
      <c r="K565" s="263" t="s">
        <v>966</v>
      </c>
      <c r="L565" s="264">
        <v>23266</v>
      </c>
      <c r="M565" s="264">
        <v>273.88</v>
      </c>
      <c r="N565" s="263" t="s">
        <v>2044</v>
      </c>
      <c r="O565" s="263" t="s">
        <v>969</v>
      </c>
      <c r="P565" s="263" t="s">
        <v>1945</v>
      </c>
      <c r="Q565" s="263" t="s">
        <v>961</v>
      </c>
      <c r="R565" s="263" t="s">
        <v>971</v>
      </c>
      <c r="S565" s="263" t="s">
        <v>972</v>
      </c>
      <c r="T565" s="263" t="s">
        <v>35</v>
      </c>
      <c r="U565" s="263" t="s">
        <v>961</v>
      </c>
      <c r="V565" s="263" t="s">
        <v>35</v>
      </c>
      <c r="W565" s="263" t="s">
        <v>973</v>
      </c>
      <c r="X565" s="263" t="s">
        <v>961</v>
      </c>
      <c r="Y565" s="272"/>
      <c r="Z565" s="263" t="s">
        <v>961</v>
      </c>
      <c r="AA565" s="263" t="s">
        <v>961</v>
      </c>
      <c r="AB565" s="263" t="s">
        <v>961</v>
      </c>
      <c r="AC565" s="264">
        <v>0</v>
      </c>
    </row>
    <row r="566" spans="1:29" x14ac:dyDescent="0.25">
      <c r="A566" s="271" t="s">
        <v>961</v>
      </c>
      <c r="B566" s="263" t="s">
        <v>962</v>
      </c>
      <c r="C566" s="263" t="s">
        <v>2045</v>
      </c>
      <c r="D566" s="272">
        <v>44074</v>
      </c>
      <c r="E566" s="272">
        <v>44025</v>
      </c>
      <c r="F566" s="272">
        <v>44077</v>
      </c>
      <c r="G566" s="263" t="s">
        <v>965</v>
      </c>
      <c r="H566" s="263" t="s">
        <v>966</v>
      </c>
      <c r="I566" s="264">
        <v>24922</v>
      </c>
      <c r="J566" s="263" t="s">
        <v>967</v>
      </c>
      <c r="K566" s="263" t="s">
        <v>966</v>
      </c>
      <c r="L566" s="264">
        <v>24922</v>
      </c>
      <c r="M566" s="264">
        <v>293.37</v>
      </c>
      <c r="N566" s="263" t="s">
        <v>2046</v>
      </c>
      <c r="O566" s="263" t="s">
        <v>969</v>
      </c>
      <c r="P566" s="263" t="s">
        <v>1945</v>
      </c>
      <c r="Q566" s="263" t="s">
        <v>961</v>
      </c>
      <c r="R566" s="263" t="s">
        <v>971</v>
      </c>
      <c r="S566" s="263" t="s">
        <v>972</v>
      </c>
      <c r="T566" s="263" t="s">
        <v>35</v>
      </c>
      <c r="U566" s="263" t="s">
        <v>961</v>
      </c>
      <c r="V566" s="263" t="s">
        <v>35</v>
      </c>
      <c r="W566" s="263" t="s">
        <v>973</v>
      </c>
      <c r="X566" s="263" t="s">
        <v>961</v>
      </c>
      <c r="Y566" s="272"/>
      <c r="Z566" s="263" t="s">
        <v>961</v>
      </c>
      <c r="AA566" s="263" t="s">
        <v>961</v>
      </c>
      <c r="AB566" s="263" t="s">
        <v>961</v>
      </c>
      <c r="AC566" s="264">
        <v>0</v>
      </c>
    </row>
    <row r="567" spans="1:29" x14ac:dyDescent="0.25">
      <c r="A567" s="271" t="s">
        <v>961</v>
      </c>
      <c r="B567" s="263" t="s">
        <v>962</v>
      </c>
      <c r="C567" s="263" t="s">
        <v>2047</v>
      </c>
      <c r="D567" s="272">
        <v>44074</v>
      </c>
      <c r="E567" s="272">
        <v>44026</v>
      </c>
      <c r="F567" s="272">
        <v>44075</v>
      </c>
      <c r="G567" s="263" t="s">
        <v>965</v>
      </c>
      <c r="H567" s="263" t="s">
        <v>966</v>
      </c>
      <c r="I567" s="264">
        <v>82213</v>
      </c>
      <c r="J567" s="263" t="s">
        <v>967</v>
      </c>
      <c r="K567" s="263" t="s">
        <v>966</v>
      </c>
      <c r="L567" s="264">
        <v>82213</v>
      </c>
      <c r="M567" s="264">
        <v>967.78</v>
      </c>
      <c r="N567" s="263" t="s">
        <v>2048</v>
      </c>
      <c r="O567" s="263" t="s">
        <v>969</v>
      </c>
      <c r="P567" s="263" t="s">
        <v>1945</v>
      </c>
      <c r="Q567" s="263" t="s">
        <v>961</v>
      </c>
      <c r="R567" s="263" t="s">
        <v>971</v>
      </c>
      <c r="S567" s="263" t="s">
        <v>972</v>
      </c>
      <c r="T567" s="263" t="s">
        <v>35</v>
      </c>
      <c r="U567" s="263" t="s">
        <v>961</v>
      </c>
      <c r="V567" s="263" t="s">
        <v>35</v>
      </c>
      <c r="W567" s="263" t="s">
        <v>973</v>
      </c>
      <c r="X567" s="263" t="s">
        <v>961</v>
      </c>
      <c r="Y567" s="272"/>
      <c r="Z567" s="263" t="s">
        <v>961</v>
      </c>
      <c r="AA567" s="263" t="s">
        <v>961</v>
      </c>
      <c r="AB567" s="263" t="s">
        <v>961</v>
      </c>
      <c r="AC567" s="264">
        <v>0</v>
      </c>
    </row>
    <row r="568" spans="1:29" x14ac:dyDescent="0.25">
      <c r="A568" s="271" t="s">
        <v>961</v>
      </c>
      <c r="B568" s="263" t="s">
        <v>962</v>
      </c>
      <c r="C568" s="263" t="s">
        <v>2049</v>
      </c>
      <c r="D568" s="272">
        <v>44065</v>
      </c>
      <c r="E568" s="272">
        <v>44027</v>
      </c>
      <c r="F568" s="272">
        <v>44067</v>
      </c>
      <c r="G568" s="263" t="s">
        <v>965</v>
      </c>
      <c r="H568" s="263" t="s">
        <v>966</v>
      </c>
      <c r="I568" s="264">
        <v>6402</v>
      </c>
      <c r="J568" s="263" t="s">
        <v>967</v>
      </c>
      <c r="K568" s="263" t="s">
        <v>966</v>
      </c>
      <c r="L568" s="264">
        <v>6402</v>
      </c>
      <c r="M568" s="264">
        <v>75.36</v>
      </c>
      <c r="N568" s="263" t="s">
        <v>2050</v>
      </c>
      <c r="O568" s="263" t="s">
        <v>969</v>
      </c>
      <c r="P568" s="263" t="s">
        <v>1945</v>
      </c>
      <c r="Q568" s="263" t="s">
        <v>961</v>
      </c>
      <c r="R568" s="263" t="s">
        <v>971</v>
      </c>
      <c r="S568" s="263" t="s">
        <v>972</v>
      </c>
      <c r="T568" s="263" t="s">
        <v>35</v>
      </c>
      <c r="U568" s="263" t="s">
        <v>961</v>
      </c>
      <c r="V568" s="263" t="s">
        <v>35</v>
      </c>
      <c r="W568" s="263" t="s">
        <v>973</v>
      </c>
      <c r="X568" s="263" t="s">
        <v>961</v>
      </c>
      <c r="Y568" s="272"/>
      <c r="Z568" s="263" t="s">
        <v>961</v>
      </c>
      <c r="AA568" s="263" t="s">
        <v>961</v>
      </c>
      <c r="AB568" s="263" t="s">
        <v>961</v>
      </c>
      <c r="AC568" s="264">
        <v>0</v>
      </c>
    </row>
    <row r="569" spans="1:29" x14ac:dyDescent="0.25">
      <c r="A569" s="271" t="s">
        <v>961</v>
      </c>
      <c r="B569" s="263" t="s">
        <v>962</v>
      </c>
      <c r="C569" s="263" t="s">
        <v>2051</v>
      </c>
      <c r="D569" s="272">
        <v>44070</v>
      </c>
      <c r="E569" s="272">
        <v>44027</v>
      </c>
      <c r="F569" s="272">
        <v>44070</v>
      </c>
      <c r="G569" s="263" t="s">
        <v>965</v>
      </c>
      <c r="H569" s="263" t="s">
        <v>966</v>
      </c>
      <c r="I569" s="264">
        <v>14567</v>
      </c>
      <c r="J569" s="263" t="s">
        <v>967</v>
      </c>
      <c r="K569" s="263" t="s">
        <v>966</v>
      </c>
      <c r="L569" s="264">
        <v>14567</v>
      </c>
      <c r="M569" s="264">
        <v>171.48</v>
      </c>
      <c r="N569" s="263" t="s">
        <v>2052</v>
      </c>
      <c r="O569" s="263" t="s">
        <v>969</v>
      </c>
      <c r="P569" s="263" t="s">
        <v>1945</v>
      </c>
      <c r="Q569" s="263" t="s">
        <v>961</v>
      </c>
      <c r="R569" s="263" t="s">
        <v>971</v>
      </c>
      <c r="S569" s="263" t="s">
        <v>972</v>
      </c>
      <c r="T569" s="263" t="s">
        <v>35</v>
      </c>
      <c r="U569" s="263" t="s">
        <v>961</v>
      </c>
      <c r="V569" s="263" t="s">
        <v>35</v>
      </c>
      <c r="W569" s="263" t="s">
        <v>973</v>
      </c>
      <c r="X569" s="263" t="s">
        <v>961</v>
      </c>
      <c r="Y569" s="272"/>
      <c r="Z569" s="263" t="s">
        <v>961</v>
      </c>
      <c r="AA569" s="263" t="s">
        <v>961</v>
      </c>
      <c r="AB569" s="263" t="s">
        <v>961</v>
      </c>
      <c r="AC569" s="264">
        <v>0</v>
      </c>
    </row>
    <row r="570" spans="1:29" x14ac:dyDescent="0.25">
      <c r="A570" s="271" t="s">
        <v>961</v>
      </c>
      <c r="B570" s="263" t="s">
        <v>962</v>
      </c>
      <c r="C570" s="263" t="s">
        <v>2053</v>
      </c>
      <c r="D570" s="272">
        <v>44070</v>
      </c>
      <c r="E570" s="272">
        <v>44027</v>
      </c>
      <c r="F570" s="272">
        <v>44070</v>
      </c>
      <c r="G570" s="263" t="s">
        <v>965</v>
      </c>
      <c r="H570" s="263" t="s">
        <v>966</v>
      </c>
      <c r="I570" s="264">
        <v>14728</v>
      </c>
      <c r="J570" s="263" t="s">
        <v>967</v>
      </c>
      <c r="K570" s="263" t="s">
        <v>966</v>
      </c>
      <c r="L570" s="264">
        <v>14728</v>
      </c>
      <c r="M570" s="264">
        <v>173.37</v>
      </c>
      <c r="N570" s="263" t="s">
        <v>2054</v>
      </c>
      <c r="O570" s="263" t="s">
        <v>969</v>
      </c>
      <c r="P570" s="263" t="s">
        <v>1945</v>
      </c>
      <c r="Q570" s="263" t="s">
        <v>961</v>
      </c>
      <c r="R570" s="263" t="s">
        <v>971</v>
      </c>
      <c r="S570" s="263" t="s">
        <v>972</v>
      </c>
      <c r="T570" s="263" t="s">
        <v>35</v>
      </c>
      <c r="U570" s="263" t="s">
        <v>961</v>
      </c>
      <c r="V570" s="263" t="s">
        <v>35</v>
      </c>
      <c r="W570" s="263" t="s">
        <v>973</v>
      </c>
      <c r="X570" s="263" t="s">
        <v>961</v>
      </c>
      <c r="Y570" s="272"/>
      <c r="Z570" s="263" t="s">
        <v>961</v>
      </c>
      <c r="AA570" s="263" t="s">
        <v>961</v>
      </c>
      <c r="AB570" s="263" t="s">
        <v>961</v>
      </c>
      <c r="AC570" s="264">
        <v>0</v>
      </c>
    </row>
    <row r="571" spans="1:29" x14ac:dyDescent="0.25">
      <c r="A571" s="271" t="s">
        <v>961</v>
      </c>
      <c r="B571" s="263" t="s">
        <v>962</v>
      </c>
      <c r="C571" s="263" t="s">
        <v>2055</v>
      </c>
      <c r="D571" s="272">
        <v>44074</v>
      </c>
      <c r="E571" s="272">
        <v>44027</v>
      </c>
      <c r="F571" s="272">
        <v>44075</v>
      </c>
      <c r="G571" s="263" t="s">
        <v>965</v>
      </c>
      <c r="H571" s="263" t="s">
        <v>966</v>
      </c>
      <c r="I571" s="264">
        <v>86026</v>
      </c>
      <c r="J571" s="263" t="s">
        <v>967</v>
      </c>
      <c r="K571" s="263" t="s">
        <v>966</v>
      </c>
      <c r="L571" s="264">
        <v>86026</v>
      </c>
      <c r="M571" s="264">
        <v>1012.67</v>
      </c>
      <c r="N571" s="263" t="s">
        <v>2056</v>
      </c>
      <c r="O571" s="263" t="s">
        <v>969</v>
      </c>
      <c r="P571" s="263" t="s">
        <v>1945</v>
      </c>
      <c r="Q571" s="263" t="s">
        <v>961</v>
      </c>
      <c r="R571" s="263" t="s">
        <v>971</v>
      </c>
      <c r="S571" s="263" t="s">
        <v>972</v>
      </c>
      <c r="T571" s="263" t="s">
        <v>35</v>
      </c>
      <c r="U571" s="263" t="s">
        <v>961</v>
      </c>
      <c r="V571" s="263" t="s">
        <v>35</v>
      </c>
      <c r="W571" s="263" t="s">
        <v>973</v>
      </c>
      <c r="X571" s="263" t="s">
        <v>961</v>
      </c>
      <c r="Y571" s="272"/>
      <c r="Z571" s="263" t="s">
        <v>961</v>
      </c>
      <c r="AA571" s="263" t="s">
        <v>961</v>
      </c>
      <c r="AB571" s="263" t="s">
        <v>961</v>
      </c>
      <c r="AC571" s="264">
        <v>0</v>
      </c>
    </row>
    <row r="572" spans="1:29" x14ac:dyDescent="0.25">
      <c r="A572" s="271" t="s">
        <v>961</v>
      </c>
      <c r="B572" s="263" t="s">
        <v>962</v>
      </c>
      <c r="C572" s="263" t="s">
        <v>2057</v>
      </c>
      <c r="D572" s="272">
        <v>44074</v>
      </c>
      <c r="E572" s="272">
        <v>44027</v>
      </c>
      <c r="F572" s="272">
        <v>44075</v>
      </c>
      <c r="G572" s="263" t="s">
        <v>965</v>
      </c>
      <c r="H572" s="263" t="s">
        <v>966</v>
      </c>
      <c r="I572" s="264">
        <v>2675</v>
      </c>
      <c r="J572" s="263" t="s">
        <v>967</v>
      </c>
      <c r="K572" s="263" t="s">
        <v>966</v>
      </c>
      <c r="L572" s="264">
        <v>2675</v>
      </c>
      <c r="M572" s="264">
        <v>31.49</v>
      </c>
      <c r="N572" s="263" t="s">
        <v>2058</v>
      </c>
      <c r="O572" s="263" t="s">
        <v>969</v>
      </c>
      <c r="P572" s="263" t="s">
        <v>1945</v>
      </c>
      <c r="Q572" s="263" t="s">
        <v>961</v>
      </c>
      <c r="R572" s="263" t="s">
        <v>971</v>
      </c>
      <c r="S572" s="263" t="s">
        <v>972</v>
      </c>
      <c r="T572" s="263" t="s">
        <v>35</v>
      </c>
      <c r="U572" s="263" t="s">
        <v>961</v>
      </c>
      <c r="V572" s="263" t="s">
        <v>35</v>
      </c>
      <c r="W572" s="263" t="s">
        <v>973</v>
      </c>
      <c r="X572" s="263" t="s">
        <v>961</v>
      </c>
      <c r="Y572" s="272"/>
      <c r="Z572" s="263" t="s">
        <v>961</v>
      </c>
      <c r="AA572" s="263" t="s">
        <v>961</v>
      </c>
      <c r="AB572" s="263" t="s">
        <v>961</v>
      </c>
      <c r="AC572" s="264">
        <v>0</v>
      </c>
    </row>
    <row r="573" spans="1:29" x14ac:dyDescent="0.25">
      <c r="A573" s="271" t="s">
        <v>961</v>
      </c>
      <c r="B573" s="263" t="s">
        <v>962</v>
      </c>
      <c r="C573" s="263" t="s">
        <v>2059</v>
      </c>
      <c r="D573" s="272">
        <v>44027</v>
      </c>
      <c r="E573" s="272">
        <v>44027</v>
      </c>
      <c r="F573" s="272">
        <v>44027</v>
      </c>
      <c r="G573" s="263" t="s">
        <v>2060</v>
      </c>
      <c r="H573" s="263" t="s">
        <v>966</v>
      </c>
      <c r="I573" s="264">
        <v>13000</v>
      </c>
      <c r="J573" s="263" t="s">
        <v>967</v>
      </c>
      <c r="K573" s="263" t="s">
        <v>966</v>
      </c>
      <c r="L573" s="264">
        <v>13000</v>
      </c>
      <c r="M573" s="264">
        <v>153.03</v>
      </c>
      <c r="N573" s="263" t="s">
        <v>961</v>
      </c>
      <c r="O573" s="263" t="s">
        <v>2061</v>
      </c>
      <c r="P573" s="263" t="s">
        <v>2062</v>
      </c>
      <c r="Q573" s="263" t="s">
        <v>961</v>
      </c>
      <c r="R573" s="263" t="s">
        <v>971</v>
      </c>
      <c r="S573" s="263" t="s">
        <v>961</v>
      </c>
      <c r="T573" s="263" t="s">
        <v>961</v>
      </c>
      <c r="U573" s="263" t="s">
        <v>961</v>
      </c>
      <c r="V573" s="263" t="s">
        <v>961</v>
      </c>
      <c r="W573" s="263" t="s">
        <v>973</v>
      </c>
      <c r="X573" s="263" t="s">
        <v>961</v>
      </c>
      <c r="Y573" s="272"/>
      <c r="Z573" s="263" t="s">
        <v>961</v>
      </c>
      <c r="AA573" s="263" t="s">
        <v>961</v>
      </c>
      <c r="AB573" s="263" t="s">
        <v>961</v>
      </c>
      <c r="AC573" s="264">
        <v>0</v>
      </c>
    </row>
    <row r="574" spans="1:29" x14ac:dyDescent="0.25">
      <c r="A574" s="271" t="s">
        <v>961</v>
      </c>
      <c r="B574" s="263" t="s">
        <v>962</v>
      </c>
      <c r="C574" s="263" t="s">
        <v>2063</v>
      </c>
      <c r="D574" s="272">
        <v>44065</v>
      </c>
      <c r="E574" s="272">
        <v>44028</v>
      </c>
      <c r="F574" s="272">
        <v>44067</v>
      </c>
      <c r="G574" s="263" t="s">
        <v>965</v>
      </c>
      <c r="H574" s="263" t="s">
        <v>966</v>
      </c>
      <c r="I574" s="264">
        <v>1842</v>
      </c>
      <c r="J574" s="263" t="s">
        <v>967</v>
      </c>
      <c r="K574" s="263" t="s">
        <v>966</v>
      </c>
      <c r="L574" s="264">
        <v>1842</v>
      </c>
      <c r="M574" s="264">
        <v>21.68</v>
      </c>
      <c r="N574" s="263" t="s">
        <v>2064</v>
      </c>
      <c r="O574" s="263" t="s">
        <v>969</v>
      </c>
      <c r="P574" s="263" t="s">
        <v>1945</v>
      </c>
      <c r="Q574" s="263" t="s">
        <v>961</v>
      </c>
      <c r="R574" s="263" t="s">
        <v>971</v>
      </c>
      <c r="S574" s="263" t="s">
        <v>972</v>
      </c>
      <c r="T574" s="263" t="s">
        <v>35</v>
      </c>
      <c r="U574" s="263" t="s">
        <v>961</v>
      </c>
      <c r="V574" s="263" t="s">
        <v>35</v>
      </c>
      <c r="W574" s="263" t="s">
        <v>973</v>
      </c>
      <c r="X574" s="263" t="s">
        <v>961</v>
      </c>
      <c r="Y574" s="272"/>
      <c r="Z574" s="263" t="s">
        <v>961</v>
      </c>
      <c r="AA574" s="263" t="s">
        <v>961</v>
      </c>
      <c r="AB574" s="263" t="s">
        <v>961</v>
      </c>
      <c r="AC574" s="264">
        <v>0</v>
      </c>
    </row>
    <row r="575" spans="1:29" x14ac:dyDescent="0.25">
      <c r="A575" s="271" t="s">
        <v>961</v>
      </c>
      <c r="B575" s="263" t="s">
        <v>962</v>
      </c>
      <c r="C575" s="263" t="s">
        <v>2065</v>
      </c>
      <c r="D575" s="272">
        <v>44065</v>
      </c>
      <c r="E575" s="272">
        <v>44028</v>
      </c>
      <c r="F575" s="272">
        <v>44067</v>
      </c>
      <c r="G575" s="263" t="s">
        <v>965</v>
      </c>
      <c r="H575" s="263" t="s">
        <v>966</v>
      </c>
      <c r="I575" s="264">
        <v>2395</v>
      </c>
      <c r="J575" s="263" t="s">
        <v>967</v>
      </c>
      <c r="K575" s="263" t="s">
        <v>966</v>
      </c>
      <c r="L575" s="264">
        <v>2395</v>
      </c>
      <c r="M575" s="264">
        <v>28.19</v>
      </c>
      <c r="N575" s="263" t="s">
        <v>2066</v>
      </c>
      <c r="O575" s="263" t="s">
        <v>969</v>
      </c>
      <c r="P575" s="263" t="s">
        <v>1945</v>
      </c>
      <c r="Q575" s="263" t="s">
        <v>961</v>
      </c>
      <c r="R575" s="263" t="s">
        <v>971</v>
      </c>
      <c r="S575" s="263" t="s">
        <v>972</v>
      </c>
      <c r="T575" s="263" t="s">
        <v>35</v>
      </c>
      <c r="U575" s="263" t="s">
        <v>961</v>
      </c>
      <c r="V575" s="263" t="s">
        <v>35</v>
      </c>
      <c r="W575" s="263" t="s">
        <v>973</v>
      </c>
      <c r="X575" s="263" t="s">
        <v>961</v>
      </c>
      <c r="Y575" s="272"/>
      <c r="Z575" s="263" t="s">
        <v>961</v>
      </c>
      <c r="AA575" s="263" t="s">
        <v>961</v>
      </c>
      <c r="AB575" s="263" t="s">
        <v>961</v>
      </c>
      <c r="AC575" s="264">
        <v>0</v>
      </c>
    </row>
    <row r="576" spans="1:29" x14ac:dyDescent="0.25">
      <c r="A576" s="271" t="s">
        <v>961</v>
      </c>
      <c r="B576" s="263" t="s">
        <v>962</v>
      </c>
      <c r="C576" s="263" t="s">
        <v>2067</v>
      </c>
      <c r="D576" s="272">
        <v>44065</v>
      </c>
      <c r="E576" s="272">
        <v>44028</v>
      </c>
      <c r="F576" s="272">
        <v>44067</v>
      </c>
      <c r="G576" s="263" t="s">
        <v>965</v>
      </c>
      <c r="H576" s="263" t="s">
        <v>966</v>
      </c>
      <c r="I576" s="264">
        <v>19160</v>
      </c>
      <c r="J576" s="263" t="s">
        <v>967</v>
      </c>
      <c r="K576" s="263" t="s">
        <v>966</v>
      </c>
      <c r="L576" s="264">
        <v>19160</v>
      </c>
      <c r="M576" s="264">
        <v>225.54</v>
      </c>
      <c r="N576" s="263" t="s">
        <v>2068</v>
      </c>
      <c r="O576" s="263" t="s">
        <v>969</v>
      </c>
      <c r="P576" s="263" t="s">
        <v>1945</v>
      </c>
      <c r="Q576" s="263" t="s">
        <v>961</v>
      </c>
      <c r="R576" s="263" t="s">
        <v>971</v>
      </c>
      <c r="S576" s="263" t="s">
        <v>972</v>
      </c>
      <c r="T576" s="263" t="s">
        <v>35</v>
      </c>
      <c r="U576" s="263" t="s">
        <v>961</v>
      </c>
      <c r="V576" s="263" t="s">
        <v>35</v>
      </c>
      <c r="W576" s="263" t="s">
        <v>973</v>
      </c>
      <c r="X576" s="263" t="s">
        <v>961</v>
      </c>
      <c r="Y576" s="272"/>
      <c r="Z576" s="263" t="s">
        <v>961</v>
      </c>
      <c r="AA576" s="263" t="s">
        <v>961</v>
      </c>
      <c r="AB576" s="263" t="s">
        <v>961</v>
      </c>
      <c r="AC576" s="264">
        <v>0</v>
      </c>
    </row>
    <row r="577" spans="1:29" x14ac:dyDescent="0.25">
      <c r="A577" s="271" t="s">
        <v>961</v>
      </c>
      <c r="B577" s="263" t="s">
        <v>962</v>
      </c>
      <c r="C577" s="263" t="s">
        <v>2069</v>
      </c>
      <c r="D577" s="272">
        <v>44070</v>
      </c>
      <c r="E577" s="272">
        <v>44028</v>
      </c>
      <c r="F577" s="272">
        <v>44070</v>
      </c>
      <c r="G577" s="263" t="s">
        <v>965</v>
      </c>
      <c r="H577" s="263" t="s">
        <v>966</v>
      </c>
      <c r="I577" s="264">
        <v>4007</v>
      </c>
      <c r="J577" s="263" t="s">
        <v>967</v>
      </c>
      <c r="K577" s="263" t="s">
        <v>966</v>
      </c>
      <c r="L577" s="264">
        <v>4007</v>
      </c>
      <c r="M577" s="264">
        <v>47.17</v>
      </c>
      <c r="N577" s="263" t="s">
        <v>2070</v>
      </c>
      <c r="O577" s="263" t="s">
        <v>969</v>
      </c>
      <c r="P577" s="263" t="s">
        <v>1945</v>
      </c>
      <c r="Q577" s="263" t="s">
        <v>961</v>
      </c>
      <c r="R577" s="263" t="s">
        <v>971</v>
      </c>
      <c r="S577" s="263" t="s">
        <v>972</v>
      </c>
      <c r="T577" s="263" t="s">
        <v>35</v>
      </c>
      <c r="U577" s="263" t="s">
        <v>961</v>
      </c>
      <c r="V577" s="263" t="s">
        <v>35</v>
      </c>
      <c r="W577" s="263" t="s">
        <v>973</v>
      </c>
      <c r="X577" s="263" t="s">
        <v>961</v>
      </c>
      <c r="Y577" s="272"/>
      <c r="Z577" s="263" t="s">
        <v>961</v>
      </c>
      <c r="AA577" s="263" t="s">
        <v>961</v>
      </c>
      <c r="AB577" s="263" t="s">
        <v>961</v>
      </c>
      <c r="AC577" s="264">
        <v>0</v>
      </c>
    </row>
    <row r="578" spans="1:29" x14ac:dyDescent="0.25">
      <c r="A578" s="271" t="s">
        <v>961</v>
      </c>
      <c r="B578" s="263" t="s">
        <v>962</v>
      </c>
      <c r="C578" s="263" t="s">
        <v>2071</v>
      </c>
      <c r="D578" s="272">
        <v>44074</v>
      </c>
      <c r="E578" s="272">
        <v>44028</v>
      </c>
      <c r="F578" s="272">
        <v>44075</v>
      </c>
      <c r="G578" s="263" t="s">
        <v>965</v>
      </c>
      <c r="H578" s="263" t="s">
        <v>966</v>
      </c>
      <c r="I578" s="264">
        <v>21032</v>
      </c>
      <c r="J578" s="263" t="s">
        <v>967</v>
      </c>
      <c r="K578" s="263" t="s">
        <v>966</v>
      </c>
      <c r="L578" s="264">
        <v>21032</v>
      </c>
      <c r="M578" s="264">
        <v>247.58</v>
      </c>
      <c r="N578" s="263" t="s">
        <v>2072</v>
      </c>
      <c r="O578" s="263" t="s">
        <v>969</v>
      </c>
      <c r="P578" s="263" t="s">
        <v>1945</v>
      </c>
      <c r="Q578" s="263" t="s">
        <v>961</v>
      </c>
      <c r="R578" s="263" t="s">
        <v>971</v>
      </c>
      <c r="S578" s="263" t="s">
        <v>972</v>
      </c>
      <c r="T578" s="263" t="s">
        <v>35</v>
      </c>
      <c r="U578" s="263" t="s">
        <v>961</v>
      </c>
      <c r="V578" s="263" t="s">
        <v>35</v>
      </c>
      <c r="W578" s="263" t="s">
        <v>973</v>
      </c>
      <c r="X578" s="263" t="s">
        <v>961</v>
      </c>
      <c r="Y578" s="272"/>
      <c r="Z578" s="263" t="s">
        <v>961</v>
      </c>
      <c r="AA578" s="263" t="s">
        <v>961</v>
      </c>
      <c r="AB578" s="263" t="s">
        <v>961</v>
      </c>
      <c r="AC578" s="264">
        <v>0</v>
      </c>
    </row>
    <row r="579" spans="1:29" x14ac:dyDescent="0.25">
      <c r="A579" s="271" t="s">
        <v>961</v>
      </c>
      <c r="B579" s="263" t="s">
        <v>962</v>
      </c>
      <c r="C579" s="263" t="s">
        <v>2073</v>
      </c>
      <c r="D579" s="272">
        <v>44074</v>
      </c>
      <c r="E579" s="272">
        <v>44028</v>
      </c>
      <c r="F579" s="272">
        <v>44075</v>
      </c>
      <c r="G579" s="263" t="s">
        <v>965</v>
      </c>
      <c r="H579" s="263" t="s">
        <v>966</v>
      </c>
      <c r="I579" s="264">
        <v>4240</v>
      </c>
      <c r="J579" s="263" t="s">
        <v>967</v>
      </c>
      <c r="K579" s="263" t="s">
        <v>966</v>
      </c>
      <c r="L579" s="264">
        <v>4240</v>
      </c>
      <c r="M579" s="264">
        <v>49.91</v>
      </c>
      <c r="N579" s="263" t="s">
        <v>2074</v>
      </c>
      <c r="O579" s="263" t="s">
        <v>969</v>
      </c>
      <c r="P579" s="263" t="s">
        <v>1945</v>
      </c>
      <c r="Q579" s="263" t="s">
        <v>961</v>
      </c>
      <c r="R579" s="263" t="s">
        <v>971</v>
      </c>
      <c r="S579" s="263" t="s">
        <v>972</v>
      </c>
      <c r="T579" s="263" t="s">
        <v>35</v>
      </c>
      <c r="U579" s="263" t="s">
        <v>961</v>
      </c>
      <c r="V579" s="263" t="s">
        <v>35</v>
      </c>
      <c r="W579" s="263" t="s">
        <v>973</v>
      </c>
      <c r="X579" s="263" t="s">
        <v>961</v>
      </c>
      <c r="Y579" s="272"/>
      <c r="Z579" s="263" t="s">
        <v>961</v>
      </c>
      <c r="AA579" s="263" t="s">
        <v>961</v>
      </c>
      <c r="AB579" s="263" t="s">
        <v>961</v>
      </c>
      <c r="AC579" s="264">
        <v>0</v>
      </c>
    </row>
    <row r="580" spans="1:29" x14ac:dyDescent="0.25">
      <c r="A580" s="271" t="s">
        <v>961</v>
      </c>
      <c r="B580" s="263" t="s">
        <v>962</v>
      </c>
      <c r="C580" s="263" t="s">
        <v>2075</v>
      </c>
      <c r="D580" s="272">
        <v>44074</v>
      </c>
      <c r="E580" s="272">
        <v>44028</v>
      </c>
      <c r="F580" s="272">
        <v>44075</v>
      </c>
      <c r="G580" s="263" t="s">
        <v>965</v>
      </c>
      <c r="H580" s="263" t="s">
        <v>966</v>
      </c>
      <c r="I580" s="264">
        <v>2356</v>
      </c>
      <c r="J580" s="263" t="s">
        <v>967</v>
      </c>
      <c r="K580" s="263" t="s">
        <v>966</v>
      </c>
      <c r="L580" s="264">
        <v>2356</v>
      </c>
      <c r="M580" s="264">
        <v>27.73</v>
      </c>
      <c r="N580" s="263" t="s">
        <v>2048</v>
      </c>
      <c r="O580" s="263" t="s">
        <v>969</v>
      </c>
      <c r="P580" s="263" t="s">
        <v>1945</v>
      </c>
      <c r="Q580" s="263" t="s">
        <v>961</v>
      </c>
      <c r="R580" s="263" t="s">
        <v>971</v>
      </c>
      <c r="S580" s="263" t="s">
        <v>972</v>
      </c>
      <c r="T580" s="263" t="s">
        <v>35</v>
      </c>
      <c r="U580" s="263" t="s">
        <v>961</v>
      </c>
      <c r="V580" s="263" t="s">
        <v>35</v>
      </c>
      <c r="W580" s="263" t="s">
        <v>973</v>
      </c>
      <c r="X580" s="263" t="s">
        <v>961</v>
      </c>
      <c r="Y580" s="272"/>
      <c r="Z580" s="263" t="s">
        <v>961</v>
      </c>
      <c r="AA580" s="263" t="s">
        <v>961</v>
      </c>
      <c r="AB580" s="263" t="s">
        <v>961</v>
      </c>
      <c r="AC580" s="264">
        <v>0</v>
      </c>
    </row>
    <row r="581" spans="1:29" x14ac:dyDescent="0.25">
      <c r="A581" s="271" t="s">
        <v>961</v>
      </c>
      <c r="B581" s="263" t="s">
        <v>962</v>
      </c>
      <c r="C581" s="263" t="s">
        <v>2076</v>
      </c>
      <c r="D581" s="272">
        <v>44074</v>
      </c>
      <c r="E581" s="272">
        <v>44028</v>
      </c>
      <c r="F581" s="272">
        <v>44075</v>
      </c>
      <c r="G581" s="263" t="s">
        <v>965</v>
      </c>
      <c r="H581" s="263" t="s">
        <v>966</v>
      </c>
      <c r="I581" s="264">
        <v>16939</v>
      </c>
      <c r="J581" s="263" t="s">
        <v>967</v>
      </c>
      <c r="K581" s="263" t="s">
        <v>966</v>
      </c>
      <c r="L581" s="264">
        <v>16939</v>
      </c>
      <c r="M581" s="264">
        <v>199.4</v>
      </c>
      <c r="N581" s="263" t="s">
        <v>2077</v>
      </c>
      <c r="O581" s="263" t="s">
        <v>969</v>
      </c>
      <c r="P581" s="263" t="s">
        <v>1945</v>
      </c>
      <c r="Q581" s="263" t="s">
        <v>961</v>
      </c>
      <c r="R581" s="263" t="s">
        <v>971</v>
      </c>
      <c r="S581" s="263" t="s">
        <v>972</v>
      </c>
      <c r="T581" s="263" t="s">
        <v>35</v>
      </c>
      <c r="U581" s="263" t="s">
        <v>961</v>
      </c>
      <c r="V581" s="263" t="s">
        <v>35</v>
      </c>
      <c r="W581" s="263" t="s">
        <v>973</v>
      </c>
      <c r="X581" s="263" t="s">
        <v>961</v>
      </c>
      <c r="Y581" s="272"/>
      <c r="Z581" s="263" t="s">
        <v>961</v>
      </c>
      <c r="AA581" s="263" t="s">
        <v>961</v>
      </c>
      <c r="AB581" s="263" t="s">
        <v>961</v>
      </c>
      <c r="AC581" s="264">
        <v>0</v>
      </c>
    </row>
    <row r="582" spans="1:29" x14ac:dyDescent="0.25">
      <c r="A582" s="271" t="s">
        <v>961</v>
      </c>
      <c r="B582" s="263" t="s">
        <v>962</v>
      </c>
      <c r="C582" s="263" t="s">
        <v>2078</v>
      </c>
      <c r="D582" s="272">
        <v>44074</v>
      </c>
      <c r="E582" s="272">
        <v>44028</v>
      </c>
      <c r="F582" s="272">
        <v>44075</v>
      </c>
      <c r="G582" s="263" t="s">
        <v>965</v>
      </c>
      <c r="H582" s="263" t="s">
        <v>966</v>
      </c>
      <c r="I582" s="264">
        <v>18734</v>
      </c>
      <c r="J582" s="263" t="s">
        <v>967</v>
      </c>
      <c r="K582" s="263" t="s">
        <v>966</v>
      </c>
      <c r="L582" s="264">
        <v>18734</v>
      </c>
      <c r="M582" s="264">
        <v>220.53</v>
      </c>
      <c r="N582" s="263" t="s">
        <v>2079</v>
      </c>
      <c r="O582" s="263" t="s">
        <v>969</v>
      </c>
      <c r="P582" s="263" t="s">
        <v>1945</v>
      </c>
      <c r="Q582" s="263" t="s">
        <v>961</v>
      </c>
      <c r="R582" s="263" t="s">
        <v>971</v>
      </c>
      <c r="S582" s="263" t="s">
        <v>972</v>
      </c>
      <c r="T582" s="263" t="s">
        <v>35</v>
      </c>
      <c r="U582" s="263" t="s">
        <v>961</v>
      </c>
      <c r="V582" s="263" t="s">
        <v>35</v>
      </c>
      <c r="W582" s="263" t="s">
        <v>973</v>
      </c>
      <c r="X582" s="263" t="s">
        <v>961</v>
      </c>
      <c r="Y582" s="272"/>
      <c r="Z582" s="263" t="s">
        <v>961</v>
      </c>
      <c r="AA582" s="263" t="s">
        <v>961</v>
      </c>
      <c r="AB582" s="263" t="s">
        <v>961</v>
      </c>
      <c r="AC582" s="264">
        <v>0</v>
      </c>
    </row>
    <row r="583" spans="1:29" x14ac:dyDescent="0.25">
      <c r="A583" s="271" t="s">
        <v>961</v>
      </c>
      <c r="B583" s="263" t="s">
        <v>962</v>
      </c>
      <c r="C583" s="263" t="s">
        <v>2080</v>
      </c>
      <c r="D583" s="272">
        <v>44074</v>
      </c>
      <c r="E583" s="272">
        <v>44028</v>
      </c>
      <c r="F583" s="272">
        <v>44075</v>
      </c>
      <c r="G583" s="263" t="s">
        <v>965</v>
      </c>
      <c r="H583" s="263" t="s">
        <v>966</v>
      </c>
      <c r="I583" s="264">
        <v>15358</v>
      </c>
      <c r="J583" s="263" t="s">
        <v>967</v>
      </c>
      <c r="K583" s="263" t="s">
        <v>966</v>
      </c>
      <c r="L583" s="264">
        <v>15358</v>
      </c>
      <c r="M583" s="264">
        <v>180.79</v>
      </c>
      <c r="N583" s="263" t="s">
        <v>2081</v>
      </c>
      <c r="O583" s="263" t="s">
        <v>969</v>
      </c>
      <c r="P583" s="263" t="s">
        <v>1945</v>
      </c>
      <c r="Q583" s="263" t="s">
        <v>961</v>
      </c>
      <c r="R583" s="263" t="s">
        <v>971</v>
      </c>
      <c r="S583" s="263" t="s">
        <v>972</v>
      </c>
      <c r="T583" s="263" t="s">
        <v>35</v>
      </c>
      <c r="U583" s="263" t="s">
        <v>961</v>
      </c>
      <c r="V583" s="263" t="s">
        <v>35</v>
      </c>
      <c r="W583" s="263" t="s">
        <v>973</v>
      </c>
      <c r="X583" s="263" t="s">
        <v>961</v>
      </c>
      <c r="Y583" s="272"/>
      <c r="Z583" s="263" t="s">
        <v>961</v>
      </c>
      <c r="AA583" s="263" t="s">
        <v>961</v>
      </c>
      <c r="AB583" s="263" t="s">
        <v>961</v>
      </c>
      <c r="AC583" s="264">
        <v>0</v>
      </c>
    </row>
    <row r="584" spans="1:29" x14ac:dyDescent="0.25">
      <c r="A584" s="271" t="s">
        <v>961</v>
      </c>
      <c r="B584" s="263" t="s">
        <v>962</v>
      </c>
      <c r="C584" s="263" t="s">
        <v>2082</v>
      </c>
      <c r="D584" s="272">
        <v>44074</v>
      </c>
      <c r="E584" s="272">
        <v>44028</v>
      </c>
      <c r="F584" s="272">
        <v>44077</v>
      </c>
      <c r="G584" s="263" t="s">
        <v>965</v>
      </c>
      <c r="H584" s="263" t="s">
        <v>966</v>
      </c>
      <c r="I584" s="264">
        <v>23004</v>
      </c>
      <c r="J584" s="263" t="s">
        <v>967</v>
      </c>
      <c r="K584" s="263" t="s">
        <v>966</v>
      </c>
      <c r="L584" s="264">
        <v>23004</v>
      </c>
      <c r="M584" s="264">
        <v>270.79000000000002</v>
      </c>
      <c r="N584" s="263" t="s">
        <v>2083</v>
      </c>
      <c r="O584" s="263" t="s">
        <v>969</v>
      </c>
      <c r="P584" s="263" t="s">
        <v>1945</v>
      </c>
      <c r="Q584" s="263" t="s">
        <v>961</v>
      </c>
      <c r="R584" s="263" t="s">
        <v>971</v>
      </c>
      <c r="S584" s="263" t="s">
        <v>972</v>
      </c>
      <c r="T584" s="263" t="s">
        <v>35</v>
      </c>
      <c r="U584" s="263" t="s">
        <v>961</v>
      </c>
      <c r="V584" s="263" t="s">
        <v>35</v>
      </c>
      <c r="W584" s="263" t="s">
        <v>973</v>
      </c>
      <c r="X584" s="263" t="s">
        <v>961</v>
      </c>
      <c r="Y584" s="272"/>
      <c r="Z584" s="263" t="s">
        <v>961</v>
      </c>
      <c r="AA584" s="263" t="s">
        <v>961</v>
      </c>
      <c r="AB584" s="263" t="s">
        <v>961</v>
      </c>
      <c r="AC584" s="264">
        <v>0</v>
      </c>
    </row>
    <row r="585" spans="1:29" x14ac:dyDescent="0.25">
      <c r="A585" s="271" t="s">
        <v>961</v>
      </c>
      <c r="B585" s="263" t="s">
        <v>962</v>
      </c>
      <c r="C585" s="263" t="s">
        <v>2084</v>
      </c>
      <c r="D585" s="272">
        <v>44065</v>
      </c>
      <c r="E585" s="272">
        <v>44030</v>
      </c>
      <c r="F585" s="272">
        <v>44067</v>
      </c>
      <c r="G585" s="263" t="s">
        <v>965</v>
      </c>
      <c r="H585" s="263" t="s">
        <v>966</v>
      </c>
      <c r="I585" s="264">
        <v>6583</v>
      </c>
      <c r="J585" s="263" t="s">
        <v>967</v>
      </c>
      <c r="K585" s="263" t="s">
        <v>966</v>
      </c>
      <c r="L585" s="264">
        <v>6583</v>
      </c>
      <c r="M585" s="264">
        <v>77.489999999999995</v>
      </c>
      <c r="N585" s="263" t="s">
        <v>2085</v>
      </c>
      <c r="O585" s="263" t="s">
        <v>969</v>
      </c>
      <c r="P585" s="263" t="s">
        <v>1945</v>
      </c>
      <c r="Q585" s="263" t="s">
        <v>961</v>
      </c>
      <c r="R585" s="263" t="s">
        <v>971</v>
      </c>
      <c r="S585" s="263" t="s">
        <v>972</v>
      </c>
      <c r="T585" s="263" t="s">
        <v>35</v>
      </c>
      <c r="U585" s="263" t="s">
        <v>961</v>
      </c>
      <c r="V585" s="263" t="s">
        <v>35</v>
      </c>
      <c r="W585" s="263" t="s">
        <v>973</v>
      </c>
      <c r="X585" s="263" t="s">
        <v>961</v>
      </c>
      <c r="Y585" s="272"/>
      <c r="Z585" s="263" t="s">
        <v>961</v>
      </c>
      <c r="AA585" s="263" t="s">
        <v>961</v>
      </c>
      <c r="AB585" s="263" t="s">
        <v>961</v>
      </c>
      <c r="AC585" s="264">
        <v>0</v>
      </c>
    </row>
    <row r="586" spans="1:29" x14ac:dyDescent="0.25">
      <c r="A586" s="271" t="s">
        <v>961</v>
      </c>
      <c r="B586" s="263" t="s">
        <v>962</v>
      </c>
      <c r="C586" s="263" t="s">
        <v>2086</v>
      </c>
      <c r="D586" s="272">
        <v>44065</v>
      </c>
      <c r="E586" s="272">
        <v>44030</v>
      </c>
      <c r="F586" s="272">
        <v>44067</v>
      </c>
      <c r="G586" s="263" t="s">
        <v>965</v>
      </c>
      <c r="H586" s="263" t="s">
        <v>966</v>
      </c>
      <c r="I586" s="264">
        <v>2843</v>
      </c>
      <c r="J586" s="263" t="s">
        <v>967</v>
      </c>
      <c r="K586" s="263" t="s">
        <v>966</v>
      </c>
      <c r="L586" s="264">
        <v>2843</v>
      </c>
      <c r="M586" s="264">
        <v>33.47</v>
      </c>
      <c r="N586" s="263" t="s">
        <v>2087</v>
      </c>
      <c r="O586" s="263" t="s">
        <v>969</v>
      </c>
      <c r="P586" s="263" t="s">
        <v>1945</v>
      </c>
      <c r="Q586" s="263" t="s">
        <v>961</v>
      </c>
      <c r="R586" s="263" t="s">
        <v>971</v>
      </c>
      <c r="S586" s="263" t="s">
        <v>972</v>
      </c>
      <c r="T586" s="263" t="s">
        <v>35</v>
      </c>
      <c r="U586" s="263" t="s">
        <v>961</v>
      </c>
      <c r="V586" s="263" t="s">
        <v>35</v>
      </c>
      <c r="W586" s="263" t="s">
        <v>973</v>
      </c>
      <c r="X586" s="263" t="s">
        <v>961</v>
      </c>
      <c r="Y586" s="272"/>
      <c r="Z586" s="263" t="s">
        <v>961</v>
      </c>
      <c r="AA586" s="263" t="s">
        <v>961</v>
      </c>
      <c r="AB586" s="263" t="s">
        <v>961</v>
      </c>
      <c r="AC586" s="264">
        <v>0</v>
      </c>
    </row>
    <row r="587" spans="1:29" x14ac:dyDescent="0.25">
      <c r="A587" s="271" t="s">
        <v>961</v>
      </c>
      <c r="B587" s="263" t="s">
        <v>962</v>
      </c>
      <c r="C587" s="263" t="s">
        <v>2088</v>
      </c>
      <c r="D587" s="272">
        <v>44065</v>
      </c>
      <c r="E587" s="272">
        <v>44030</v>
      </c>
      <c r="F587" s="272">
        <v>44067</v>
      </c>
      <c r="G587" s="263" t="s">
        <v>965</v>
      </c>
      <c r="H587" s="263" t="s">
        <v>966</v>
      </c>
      <c r="I587" s="264">
        <v>2051</v>
      </c>
      <c r="J587" s="263" t="s">
        <v>967</v>
      </c>
      <c r="K587" s="263" t="s">
        <v>966</v>
      </c>
      <c r="L587" s="264">
        <v>2051</v>
      </c>
      <c r="M587" s="264">
        <v>24.14</v>
      </c>
      <c r="N587" s="263" t="s">
        <v>2089</v>
      </c>
      <c r="O587" s="263" t="s">
        <v>969</v>
      </c>
      <c r="P587" s="263" t="s">
        <v>1945</v>
      </c>
      <c r="Q587" s="263" t="s">
        <v>961</v>
      </c>
      <c r="R587" s="263" t="s">
        <v>971</v>
      </c>
      <c r="S587" s="263" t="s">
        <v>972</v>
      </c>
      <c r="T587" s="263" t="s">
        <v>35</v>
      </c>
      <c r="U587" s="263" t="s">
        <v>961</v>
      </c>
      <c r="V587" s="263" t="s">
        <v>35</v>
      </c>
      <c r="W587" s="263" t="s">
        <v>973</v>
      </c>
      <c r="X587" s="263" t="s">
        <v>961</v>
      </c>
      <c r="Y587" s="272"/>
      <c r="Z587" s="263" t="s">
        <v>961</v>
      </c>
      <c r="AA587" s="263" t="s">
        <v>961</v>
      </c>
      <c r="AB587" s="263" t="s">
        <v>961</v>
      </c>
      <c r="AC587" s="264">
        <v>0</v>
      </c>
    </row>
    <row r="588" spans="1:29" x14ac:dyDescent="0.25">
      <c r="A588" s="271" t="s">
        <v>961</v>
      </c>
      <c r="B588" s="263" t="s">
        <v>962</v>
      </c>
      <c r="C588" s="263" t="s">
        <v>2090</v>
      </c>
      <c r="D588" s="272">
        <v>44070</v>
      </c>
      <c r="E588" s="272">
        <v>44030</v>
      </c>
      <c r="F588" s="272">
        <v>44070</v>
      </c>
      <c r="G588" s="263" t="s">
        <v>965</v>
      </c>
      <c r="H588" s="263" t="s">
        <v>966</v>
      </c>
      <c r="I588" s="264">
        <v>15844</v>
      </c>
      <c r="J588" s="263" t="s">
        <v>967</v>
      </c>
      <c r="K588" s="263" t="s">
        <v>966</v>
      </c>
      <c r="L588" s="264">
        <v>15844</v>
      </c>
      <c r="M588" s="264">
        <v>186.51</v>
      </c>
      <c r="N588" s="263" t="s">
        <v>2091</v>
      </c>
      <c r="O588" s="263" t="s">
        <v>969</v>
      </c>
      <c r="P588" s="263" t="s">
        <v>1945</v>
      </c>
      <c r="Q588" s="263" t="s">
        <v>961</v>
      </c>
      <c r="R588" s="263" t="s">
        <v>971</v>
      </c>
      <c r="S588" s="263" t="s">
        <v>972</v>
      </c>
      <c r="T588" s="263" t="s">
        <v>35</v>
      </c>
      <c r="U588" s="263" t="s">
        <v>961</v>
      </c>
      <c r="V588" s="263" t="s">
        <v>35</v>
      </c>
      <c r="W588" s="263" t="s">
        <v>973</v>
      </c>
      <c r="X588" s="263" t="s">
        <v>961</v>
      </c>
      <c r="Y588" s="272"/>
      <c r="Z588" s="263" t="s">
        <v>961</v>
      </c>
      <c r="AA588" s="263" t="s">
        <v>961</v>
      </c>
      <c r="AB588" s="263" t="s">
        <v>961</v>
      </c>
      <c r="AC588" s="264">
        <v>0</v>
      </c>
    </row>
    <row r="589" spans="1:29" x14ac:dyDescent="0.25">
      <c r="A589" s="271" t="s">
        <v>961</v>
      </c>
      <c r="B589" s="263" t="s">
        <v>962</v>
      </c>
      <c r="C589" s="263" t="s">
        <v>2092</v>
      </c>
      <c r="D589" s="272">
        <v>44070</v>
      </c>
      <c r="E589" s="272">
        <v>44030</v>
      </c>
      <c r="F589" s="272">
        <v>44070</v>
      </c>
      <c r="G589" s="263" t="s">
        <v>965</v>
      </c>
      <c r="H589" s="263" t="s">
        <v>966</v>
      </c>
      <c r="I589" s="264">
        <v>17255</v>
      </c>
      <c r="J589" s="263" t="s">
        <v>967</v>
      </c>
      <c r="K589" s="263" t="s">
        <v>966</v>
      </c>
      <c r="L589" s="264">
        <v>17255</v>
      </c>
      <c r="M589" s="264">
        <v>203.12</v>
      </c>
      <c r="N589" s="263" t="s">
        <v>2093</v>
      </c>
      <c r="O589" s="263" t="s">
        <v>969</v>
      </c>
      <c r="P589" s="263" t="s">
        <v>1945</v>
      </c>
      <c r="Q589" s="263" t="s">
        <v>961</v>
      </c>
      <c r="R589" s="263" t="s">
        <v>971</v>
      </c>
      <c r="S589" s="263" t="s">
        <v>972</v>
      </c>
      <c r="T589" s="263" t="s">
        <v>35</v>
      </c>
      <c r="U589" s="263" t="s">
        <v>961</v>
      </c>
      <c r="V589" s="263" t="s">
        <v>35</v>
      </c>
      <c r="W589" s="263" t="s">
        <v>973</v>
      </c>
      <c r="X589" s="263" t="s">
        <v>961</v>
      </c>
      <c r="Y589" s="272"/>
      <c r="Z589" s="263" t="s">
        <v>961</v>
      </c>
      <c r="AA589" s="263" t="s">
        <v>961</v>
      </c>
      <c r="AB589" s="263" t="s">
        <v>961</v>
      </c>
      <c r="AC589" s="264">
        <v>0</v>
      </c>
    </row>
    <row r="590" spans="1:29" x14ac:dyDescent="0.25">
      <c r="A590" s="271" t="s">
        <v>961</v>
      </c>
      <c r="B590" s="263" t="s">
        <v>962</v>
      </c>
      <c r="C590" s="263" t="s">
        <v>2094</v>
      </c>
      <c r="D590" s="272">
        <v>44074</v>
      </c>
      <c r="E590" s="272">
        <v>44030</v>
      </c>
      <c r="F590" s="272">
        <v>44075</v>
      </c>
      <c r="G590" s="263" t="s">
        <v>965</v>
      </c>
      <c r="H590" s="263" t="s">
        <v>966</v>
      </c>
      <c r="I590" s="264">
        <v>7137</v>
      </c>
      <c r="J590" s="263" t="s">
        <v>967</v>
      </c>
      <c r="K590" s="263" t="s">
        <v>966</v>
      </c>
      <c r="L590" s="264">
        <v>7137</v>
      </c>
      <c r="M590" s="264">
        <v>84.01</v>
      </c>
      <c r="N590" s="263" t="s">
        <v>2095</v>
      </c>
      <c r="O590" s="263" t="s">
        <v>969</v>
      </c>
      <c r="P590" s="263" t="s">
        <v>1945</v>
      </c>
      <c r="Q590" s="263" t="s">
        <v>961</v>
      </c>
      <c r="R590" s="263" t="s">
        <v>971</v>
      </c>
      <c r="S590" s="263" t="s">
        <v>972</v>
      </c>
      <c r="T590" s="263" t="s">
        <v>35</v>
      </c>
      <c r="U590" s="263" t="s">
        <v>961</v>
      </c>
      <c r="V590" s="263" t="s">
        <v>35</v>
      </c>
      <c r="W590" s="263" t="s">
        <v>973</v>
      </c>
      <c r="X590" s="263" t="s">
        <v>961</v>
      </c>
      <c r="Y590" s="272"/>
      <c r="Z590" s="263" t="s">
        <v>961</v>
      </c>
      <c r="AA590" s="263" t="s">
        <v>961</v>
      </c>
      <c r="AB590" s="263" t="s">
        <v>961</v>
      </c>
      <c r="AC590" s="264">
        <v>0</v>
      </c>
    </row>
    <row r="591" spans="1:29" x14ac:dyDescent="0.25">
      <c r="A591" s="271" t="s">
        <v>961</v>
      </c>
      <c r="B591" s="263" t="s">
        <v>962</v>
      </c>
      <c r="C591" s="263" t="s">
        <v>2096</v>
      </c>
      <c r="D591" s="272">
        <v>44074</v>
      </c>
      <c r="E591" s="272">
        <v>44030</v>
      </c>
      <c r="F591" s="272">
        <v>44075</v>
      </c>
      <c r="G591" s="263" t="s">
        <v>965</v>
      </c>
      <c r="H591" s="263" t="s">
        <v>966</v>
      </c>
      <c r="I591" s="264">
        <v>24766</v>
      </c>
      <c r="J591" s="263" t="s">
        <v>967</v>
      </c>
      <c r="K591" s="263" t="s">
        <v>966</v>
      </c>
      <c r="L591" s="264">
        <v>24766</v>
      </c>
      <c r="M591" s="264">
        <v>291.54000000000002</v>
      </c>
      <c r="N591" s="263" t="s">
        <v>2095</v>
      </c>
      <c r="O591" s="263" t="s">
        <v>969</v>
      </c>
      <c r="P591" s="263" t="s">
        <v>1945</v>
      </c>
      <c r="Q591" s="263" t="s">
        <v>961</v>
      </c>
      <c r="R591" s="263" t="s">
        <v>971</v>
      </c>
      <c r="S591" s="263" t="s">
        <v>972</v>
      </c>
      <c r="T591" s="263" t="s">
        <v>35</v>
      </c>
      <c r="U591" s="263" t="s">
        <v>961</v>
      </c>
      <c r="V591" s="263" t="s">
        <v>35</v>
      </c>
      <c r="W591" s="263" t="s">
        <v>973</v>
      </c>
      <c r="X591" s="263" t="s">
        <v>961</v>
      </c>
      <c r="Y591" s="272"/>
      <c r="Z591" s="263" t="s">
        <v>961</v>
      </c>
      <c r="AA591" s="263" t="s">
        <v>961</v>
      </c>
      <c r="AB591" s="263" t="s">
        <v>961</v>
      </c>
      <c r="AC591" s="264">
        <v>0</v>
      </c>
    </row>
    <row r="592" spans="1:29" x14ac:dyDescent="0.25">
      <c r="A592" s="271" t="s">
        <v>961</v>
      </c>
      <c r="B592" s="263" t="s">
        <v>962</v>
      </c>
      <c r="C592" s="263" t="s">
        <v>2097</v>
      </c>
      <c r="D592" s="272">
        <v>44074</v>
      </c>
      <c r="E592" s="272">
        <v>44030</v>
      </c>
      <c r="F592" s="272">
        <v>44075</v>
      </c>
      <c r="G592" s="263" t="s">
        <v>965</v>
      </c>
      <c r="H592" s="263" t="s">
        <v>966</v>
      </c>
      <c r="I592" s="264">
        <v>6210</v>
      </c>
      <c r="J592" s="263" t="s">
        <v>967</v>
      </c>
      <c r="K592" s="263" t="s">
        <v>966</v>
      </c>
      <c r="L592" s="264">
        <v>6210</v>
      </c>
      <c r="M592" s="264">
        <v>73.099999999999994</v>
      </c>
      <c r="N592" s="263" t="s">
        <v>2098</v>
      </c>
      <c r="O592" s="263" t="s">
        <v>969</v>
      </c>
      <c r="P592" s="263" t="s">
        <v>1945</v>
      </c>
      <c r="Q592" s="263" t="s">
        <v>961</v>
      </c>
      <c r="R592" s="263" t="s">
        <v>971</v>
      </c>
      <c r="S592" s="263" t="s">
        <v>972</v>
      </c>
      <c r="T592" s="263" t="s">
        <v>35</v>
      </c>
      <c r="U592" s="263" t="s">
        <v>961</v>
      </c>
      <c r="V592" s="263" t="s">
        <v>35</v>
      </c>
      <c r="W592" s="263" t="s">
        <v>973</v>
      </c>
      <c r="X592" s="263" t="s">
        <v>961</v>
      </c>
      <c r="Y592" s="272"/>
      <c r="Z592" s="263" t="s">
        <v>961</v>
      </c>
      <c r="AA592" s="263" t="s">
        <v>961</v>
      </c>
      <c r="AB592" s="263" t="s">
        <v>961</v>
      </c>
      <c r="AC592" s="264">
        <v>0</v>
      </c>
    </row>
    <row r="593" spans="1:29" x14ac:dyDescent="0.25">
      <c r="A593" s="271" t="s">
        <v>961</v>
      </c>
      <c r="B593" s="263" t="s">
        <v>962</v>
      </c>
      <c r="C593" s="263" t="s">
        <v>2099</v>
      </c>
      <c r="D593" s="272">
        <v>44074</v>
      </c>
      <c r="E593" s="272">
        <v>44030</v>
      </c>
      <c r="F593" s="272">
        <v>44075</v>
      </c>
      <c r="G593" s="263" t="s">
        <v>965</v>
      </c>
      <c r="H593" s="263" t="s">
        <v>966</v>
      </c>
      <c r="I593" s="264">
        <v>26881</v>
      </c>
      <c r="J593" s="263" t="s">
        <v>967</v>
      </c>
      <c r="K593" s="263" t="s">
        <v>966</v>
      </c>
      <c r="L593" s="264">
        <v>26881</v>
      </c>
      <c r="M593" s="264">
        <v>316.43</v>
      </c>
      <c r="N593" s="263" t="s">
        <v>2100</v>
      </c>
      <c r="O593" s="263" t="s">
        <v>969</v>
      </c>
      <c r="P593" s="263" t="s">
        <v>1945</v>
      </c>
      <c r="Q593" s="263" t="s">
        <v>961</v>
      </c>
      <c r="R593" s="263" t="s">
        <v>971</v>
      </c>
      <c r="S593" s="263" t="s">
        <v>972</v>
      </c>
      <c r="T593" s="263" t="s">
        <v>35</v>
      </c>
      <c r="U593" s="263" t="s">
        <v>961</v>
      </c>
      <c r="V593" s="263" t="s">
        <v>35</v>
      </c>
      <c r="W593" s="263" t="s">
        <v>973</v>
      </c>
      <c r="X593" s="263" t="s">
        <v>961</v>
      </c>
      <c r="Y593" s="272"/>
      <c r="Z593" s="263" t="s">
        <v>961</v>
      </c>
      <c r="AA593" s="263" t="s">
        <v>961</v>
      </c>
      <c r="AB593" s="263" t="s">
        <v>961</v>
      </c>
      <c r="AC593" s="264">
        <v>0</v>
      </c>
    </row>
    <row r="594" spans="1:29" x14ac:dyDescent="0.25">
      <c r="A594" s="271" t="s">
        <v>961</v>
      </c>
      <c r="B594" s="263" t="s">
        <v>962</v>
      </c>
      <c r="C594" s="263" t="s">
        <v>2101</v>
      </c>
      <c r="D594" s="272">
        <v>44074</v>
      </c>
      <c r="E594" s="272">
        <v>44030</v>
      </c>
      <c r="F594" s="272">
        <v>44077</v>
      </c>
      <c r="G594" s="263" t="s">
        <v>965</v>
      </c>
      <c r="H594" s="263" t="s">
        <v>966</v>
      </c>
      <c r="I594" s="264">
        <v>18038</v>
      </c>
      <c r="J594" s="263" t="s">
        <v>967</v>
      </c>
      <c r="K594" s="263" t="s">
        <v>966</v>
      </c>
      <c r="L594" s="264">
        <v>18038</v>
      </c>
      <c r="M594" s="264">
        <v>212.34</v>
      </c>
      <c r="N594" s="263" t="s">
        <v>2102</v>
      </c>
      <c r="O594" s="263" t="s">
        <v>969</v>
      </c>
      <c r="P594" s="263" t="s">
        <v>1945</v>
      </c>
      <c r="Q594" s="263" t="s">
        <v>961</v>
      </c>
      <c r="R594" s="263" t="s">
        <v>971</v>
      </c>
      <c r="S594" s="263" t="s">
        <v>972</v>
      </c>
      <c r="T594" s="263" t="s">
        <v>35</v>
      </c>
      <c r="U594" s="263" t="s">
        <v>961</v>
      </c>
      <c r="V594" s="263" t="s">
        <v>35</v>
      </c>
      <c r="W594" s="263" t="s">
        <v>973</v>
      </c>
      <c r="X594" s="263" t="s">
        <v>961</v>
      </c>
      <c r="Y594" s="272"/>
      <c r="Z594" s="263" t="s">
        <v>961</v>
      </c>
      <c r="AA594" s="263" t="s">
        <v>961</v>
      </c>
      <c r="AB594" s="263" t="s">
        <v>961</v>
      </c>
      <c r="AC594" s="264">
        <v>0</v>
      </c>
    </row>
    <row r="595" spans="1:29" x14ac:dyDescent="0.25">
      <c r="A595" s="271" t="s">
        <v>961</v>
      </c>
      <c r="B595" s="263" t="s">
        <v>962</v>
      </c>
      <c r="C595" s="263" t="s">
        <v>2103</v>
      </c>
      <c r="D595" s="272">
        <v>44030</v>
      </c>
      <c r="E595" s="272">
        <v>44030</v>
      </c>
      <c r="F595" s="272">
        <v>44030</v>
      </c>
      <c r="G595" s="263" t="s">
        <v>2060</v>
      </c>
      <c r="H595" s="263" t="s">
        <v>966</v>
      </c>
      <c r="I595" s="264">
        <v>40000</v>
      </c>
      <c r="J595" s="263" t="s">
        <v>967</v>
      </c>
      <c r="K595" s="263" t="s">
        <v>966</v>
      </c>
      <c r="L595" s="264">
        <v>40000</v>
      </c>
      <c r="M595" s="264">
        <v>470.87</v>
      </c>
      <c r="N595" s="263" t="s">
        <v>961</v>
      </c>
      <c r="O595" s="263" t="s">
        <v>2104</v>
      </c>
      <c r="P595" s="263" t="s">
        <v>2062</v>
      </c>
      <c r="Q595" s="263" t="s">
        <v>961</v>
      </c>
      <c r="R595" s="263" t="s">
        <v>971</v>
      </c>
      <c r="S595" s="263" t="s">
        <v>961</v>
      </c>
      <c r="T595" s="263" t="s">
        <v>961</v>
      </c>
      <c r="U595" s="263" t="s">
        <v>961</v>
      </c>
      <c r="V595" s="263" t="s">
        <v>961</v>
      </c>
      <c r="W595" s="263" t="s">
        <v>973</v>
      </c>
      <c r="X595" s="263" t="s">
        <v>961</v>
      </c>
      <c r="Y595" s="272"/>
      <c r="Z595" s="263" t="s">
        <v>961</v>
      </c>
      <c r="AA595" s="263" t="s">
        <v>961</v>
      </c>
      <c r="AB595" s="263" t="s">
        <v>961</v>
      </c>
      <c r="AC595" s="264">
        <v>0</v>
      </c>
    </row>
    <row r="596" spans="1:29" x14ac:dyDescent="0.25">
      <c r="A596" s="271" t="s">
        <v>961</v>
      </c>
      <c r="B596" s="263" t="s">
        <v>962</v>
      </c>
      <c r="C596" s="263" t="s">
        <v>2105</v>
      </c>
      <c r="D596" s="272">
        <v>44065</v>
      </c>
      <c r="E596" s="272">
        <v>44031</v>
      </c>
      <c r="F596" s="272">
        <v>44067</v>
      </c>
      <c r="G596" s="263" t="s">
        <v>965</v>
      </c>
      <c r="H596" s="263" t="s">
        <v>966</v>
      </c>
      <c r="I596" s="264">
        <v>2292</v>
      </c>
      <c r="J596" s="263" t="s">
        <v>967</v>
      </c>
      <c r="K596" s="263" t="s">
        <v>966</v>
      </c>
      <c r="L596" s="264">
        <v>2292</v>
      </c>
      <c r="M596" s="264">
        <v>26.98</v>
      </c>
      <c r="N596" s="263" t="s">
        <v>2106</v>
      </c>
      <c r="O596" s="263" t="s">
        <v>969</v>
      </c>
      <c r="P596" s="263" t="s">
        <v>1945</v>
      </c>
      <c r="Q596" s="263" t="s">
        <v>961</v>
      </c>
      <c r="R596" s="263" t="s">
        <v>971</v>
      </c>
      <c r="S596" s="263" t="s">
        <v>972</v>
      </c>
      <c r="T596" s="263" t="s">
        <v>35</v>
      </c>
      <c r="U596" s="263" t="s">
        <v>961</v>
      </c>
      <c r="V596" s="263" t="s">
        <v>35</v>
      </c>
      <c r="W596" s="263" t="s">
        <v>973</v>
      </c>
      <c r="X596" s="263" t="s">
        <v>961</v>
      </c>
      <c r="Y596" s="272"/>
      <c r="Z596" s="263" t="s">
        <v>961</v>
      </c>
      <c r="AA596" s="263" t="s">
        <v>961</v>
      </c>
      <c r="AB596" s="263" t="s">
        <v>961</v>
      </c>
      <c r="AC596" s="264">
        <v>0</v>
      </c>
    </row>
    <row r="597" spans="1:29" x14ac:dyDescent="0.25">
      <c r="A597" s="271" t="s">
        <v>961</v>
      </c>
      <c r="B597" s="263" t="s">
        <v>962</v>
      </c>
      <c r="C597" s="263" t="s">
        <v>2107</v>
      </c>
      <c r="D597" s="272">
        <v>44074</v>
      </c>
      <c r="E597" s="272">
        <v>44031</v>
      </c>
      <c r="F597" s="272">
        <v>44075</v>
      </c>
      <c r="G597" s="263" t="s">
        <v>965</v>
      </c>
      <c r="H597" s="263" t="s">
        <v>966</v>
      </c>
      <c r="I597" s="264">
        <v>57055</v>
      </c>
      <c r="J597" s="263" t="s">
        <v>967</v>
      </c>
      <c r="K597" s="263" t="s">
        <v>966</v>
      </c>
      <c r="L597" s="264">
        <v>57055</v>
      </c>
      <c r="M597" s="264">
        <v>671.63</v>
      </c>
      <c r="N597" s="263" t="s">
        <v>2108</v>
      </c>
      <c r="O597" s="263" t="s">
        <v>969</v>
      </c>
      <c r="P597" s="263" t="s">
        <v>1945</v>
      </c>
      <c r="Q597" s="263" t="s">
        <v>961</v>
      </c>
      <c r="R597" s="263" t="s">
        <v>971</v>
      </c>
      <c r="S597" s="263" t="s">
        <v>972</v>
      </c>
      <c r="T597" s="263" t="s">
        <v>35</v>
      </c>
      <c r="U597" s="263" t="s">
        <v>961</v>
      </c>
      <c r="V597" s="263" t="s">
        <v>35</v>
      </c>
      <c r="W597" s="263" t="s">
        <v>973</v>
      </c>
      <c r="X597" s="263" t="s">
        <v>961</v>
      </c>
      <c r="Y597" s="272"/>
      <c r="Z597" s="263" t="s">
        <v>961</v>
      </c>
      <c r="AA597" s="263" t="s">
        <v>961</v>
      </c>
      <c r="AB597" s="263" t="s">
        <v>961</v>
      </c>
      <c r="AC597" s="264">
        <v>0</v>
      </c>
    </row>
    <row r="598" spans="1:29" x14ac:dyDescent="0.25">
      <c r="A598" s="271" t="s">
        <v>961</v>
      </c>
      <c r="B598" s="263" t="s">
        <v>962</v>
      </c>
      <c r="C598" s="263" t="s">
        <v>2109</v>
      </c>
      <c r="D598" s="272">
        <v>44074</v>
      </c>
      <c r="E598" s="272">
        <v>44031</v>
      </c>
      <c r="F598" s="272">
        <v>44075</v>
      </c>
      <c r="G598" s="263" t="s">
        <v>965</v>
      </c>
      <c r="H598" s="263" t="s">
        <v>966</v>
      </c>
      <c r="I598" s="264">
        <v>14660</v>
      </c>
      <c r="J598" s="263" t="s">
        <v>967</v>
      </c>
      <c r="K598" s="263" t="s">
        <v>966</v>
      </c>
      <c r="L598" s="264">
        <v>14660</v>
      </c>
      <c r="M598" s="264">
        <v>172.57</v>
      </c>
      <c r="N598" s="263" t="s">
        <v>2110</v>
      </c>
      <c r="O598" s="263" t="s">
        <v>969</v>
      </c>
      <c r="P598" s="263" t="s">
        <v>1945</v>
      </c>
      <c r="Q598" s="263" t="s">
        <v>961</v>
      </c>
      <c r="R598" s="263" t="s">
        <v>971</v>
      </c>
      <c r="S598" s="263" t="s">
        <v>972</v>
      </c>
      <c r="T598" s="263" t="s">
        <v>35</v>
      </c>
      <c r="U598" s="263" t="s">
        <v>961</v>
      </c>
      <c r="V598" s="263" t="s">
        <v>35</v>
      </c>
      <c r="W598" s="263" t="s">
        <v>973</v>
      </c>
      <c r="X598" s="263" t="s">
        <v>961</v>
      </c>
      <c r="Y598" s="272"/>
      <c r="Z598" s="263" t="s">
        <v>961</v>
      </c>
      <c r="AA598" s="263" t="s">
        <v>961</v>
      </c>
      <c r="AB598" s="263" t="s">
        <v>961</v>
      </c>
      <c r="AC598" s="264">
        <v>0</v>
      </c>
    </row>
    <row r="599" spans="1:29" x14ac:dyDescent="0.25">
      <c r="A599" s="271" t="s">
        <v>961</v>
      </c>
      <c r="B599" s="263" t="s">
        <v>962</v>
      </c>
      <c r="C599" s="263" t="s">
        <v>2111</v>
      </c>
      <c r="D599" s="272">
        <v>44074</v>
      </c>
      <c r="E599" s="272">
        <v>44031</v>
      </c>
      <c r="F599" s="272">
        <v>44077</v>
      </c>
      <c r="G599" s="263" t="s">
        <v>965</v>
      </c>
      <c r="H599" s="263" t="s">
        <v>966</v>
      </c>
      <c r="I599" s="264">
        <v>20805</v>
      </c>
      <c r="J599" s="263" t="s">
        <v>967</v>
      </c>
      <c r="K599" s="263" t="s">
        <v>966</v>
      </c>
      <c r="L599" s="264">
        <v>20805</v>
      </c>
      <c r="M599" s="264">
        <v>244.91</v>
      </c>
      <c r="N599" s="263" t="s">
        <v>2112</v>
      </c>
      <c r="O599" s="263" t="s">
        <v>969</v>
      </c>
      <c r="P599" s="263" t="s">
        <v>1945</v>
      </c>
      <c r="Q599" s="263" t="s">
        <v>961</v>
      </c>
      <c r="R599" s="263" t="s">
        <v>971</v>
      </c>
      <c r="S599" s="263" t="s">
        <v>972</v>
      </c>
      <c r="T599" s="263" t="s">
        <v>35</v>
      </c>
      <c r="U599" s="263" t="s">
        <v>961</v>
      </c>
      <c r="V599" s="263" t="s">
        <v>35</v>
      </c>
      <c r="W599" s="263" t="s">
        <v>973</v>
      </c>
      <c r="X599" s="263" t="s">
        <v>961</v>
      </c>
      <c r="Y599" s="272"/>
      <c r="Z599" s="263" t="s">
        <v>961</v>
      </c>
      <c r="AA599" s="263" t="s">
        <v>961</v>
      </c>
      <c r="AB599" s="263" t="s">
        <v>961</v>
      </c>
      <c r="AC599" s="264">
        <v>0</v>
      </c>
    </row>
    <row r="600" spans="1:29" x14ac:dyDescent="0.25">
      <c r="A600" s="271" t="s">
        <v>961</v>
      </c>
      <c r="B600" s="263" t="s">
        <v>962</v>
      </c>
      <c r="C600" s="263" t="s">
        <v>2113</v>
      </c>
      <c r="D600" s="272">
        <v>44074</v>
      </c>
      <c r="E600" s="272">
        <v>44031</v>
      </c>
      <c r="F600" s="272">
        <v>44077</v>
      </c>
      <c r="G600" s="263" t="s">
        <v>965</v>
      </c>
      <c r="H600" s="263" t="s">
        <v>966</v>
      </c>
      <c r="I600" s="264">
        <v>11873</v>
      </c>
      <c r="J600" s="263" t="s">
        <v>967</v>
      </c>
      <c r="K600" s="263" t="s">
        <v>966</v>
      </c>
      <c r="L600" s="264">
        <v>11873</v>
      </c>
      <c r="M600" s="264">
        <v>139.76</v>
      </c>
      <c r="N600" s="263" t="s">
        <v>2112</v>
      </c>
      <c r="O600" s="263" t="s">
        <v>969</v>
      </c>
      <c r="P600" s="263" t="s">
        <v>1945</v>
      </c>
      <c r="Q600" s="263" t="s">
        <v>961</v>
      </c>
      <c r="R600" s="263" t="s">
        <v>971</v>
      </c>
      <c r="S600" s="263" t="s">
        <v>972</v>
      </c>
      <c r="T600" s="263" t="s">
        <v>35</v>
      </c>
      <c r="U600" s="263" t="s">
        <v>961</v>
      </c>
      <c r="V600" s="263" t="s">
        <v>35</v>
      </c>
      <c r="W600" s="263" t="s">
        <v>973</v>
      </c>
      <c r="X600" s="263" t="s">
        <v>961</v>
      </c>
      <c r="Y600" s="272"/>
      <c r="Z600" s="263" t="s">
        <v>961</v>
      </c>
      <c r="AA600" s="263" t="s">
        <v>961</v>
      </c>
      <c r="AB600" s="263" t="s">
        <v>961</v>
      </c>
      <c r="AC600" s="264">
        <v>0</v>
      </c>
    </row>
    <row r="601" spans="1:29" x14ac:dyDescent="0.25">
      <c r="A601" s="271" t="s">
        <v>961</v>
      </c>
      <c r="B601" s="263" t="s">
        <v>962</v>
      </c>
      <c r="C601" s="263" t="s">
        <v>2114</v>
      </c>
      <c r="D601" s="272">
        <v>44070</v>
      </c>
      <c r="E601" s="272">
        <v>44032</v>
      </c>
      <c r="F601" s="272">
        <v>44070</v>
      </c>
      <c r="G601" s="263" t="s">
        <v>965</v>
      </c>
      <c r="H601" s="263" t="s">
        <v>966</v>
      </c>
      <c r="I601" s="264">
        <v>7025</v>
      </c>
      <c r="J601" s="263" t="s">
        <v>967</v>
      </c>
      <c r="K601" s="263" t="s">
        <v>966</v>
      </c>
      <c r="L601" s="264">
        <v>7025</v>
      </c>
      <c r="M601" s="264">
        <v>82.7</v>
      </c>
      <c r="N601" s="263" t="s">
        <v>2115</v>
      </c>
      <c r="O601" s="263" t="s">
        <v>969</v>
      </c>
      <c r="P601" s="263" t="s">
        <v>1945</v>
      </c>
      <c r="Q601" s="263" t="s">
        <v>961</v>
      </c>
      <c r="R601" s="263" t="s">
        <v>971</v>
      </c>
      <c r="S601" s="263" t="s">
        <v>972</v>
      </c>
      <c r="T601" s="263" t="s">
        <v>35</v>
      </c>
      <c r="U601" s="263" t="s">
        <v>961</v>
      </c>
      <c r="V601" s="263" t="s">
        <v>35</v>
      </c>
      <c r="W601" s="263" t="s">
        <v>973</v>
      </c>
      <c r="X601" s="263" t="s">
        <v>961</v>
      </c>
      <c r="Y601" s="272"/>
      <c r="Z601" s="263" t="s">
        <v>961</v>
      </c>
      <c r="AA601" s="263" t="s">
        <v>961</v>
      </c>
      <c r="AB601" s="263" t="s">
        <v>961</v>
      </c>
      <c r="AC601" s="264">
        <v>0</v>
      </c>
    </row>
    <row r="602" spans="1:29" x14ac:dyDescent="0.25">
      <c r="A602" s="271" t="s">
        <v>961</v>
      </c>
      <c r="B602" s="263" t="s">
        <v>962</v>
      </c>
      <c r="C602" s="263" t="s">
        <v>2116</v>
      </c>
      <c r="D602" s="272">
        <v>44074</v>
      </c>
      <c r="E602" s="272">
        <v>44032</v>
      </c>
      <c r="F602" s="272">
        <v>44075</v>
      </c>
      <c r="G602" s="263" t="s">
        <v>965</v>
      </c>
      <c r="H602" s="263" t="s">
        <v>966</v>
      </c>
      <c r="I602" s="264">
        <v>14636</v>
      </c>
      <c r="J602" s="263" t="s">
        <v>967</v>
      </c>
      <c r="K602" s="263" t="s">
        <v>966</v>
      </c>
      <c r="L602" s="264">
        <v>14636</v>
      </c>
      <c r="M602" s="264">
        <v>172.29</v>
      </c>
      <c r="N602" s="263" t="s">
        <v>2117</v>
      </c>
      <c r="O602" s="263" t="s">
        <v>969</v>
      </c>
      <c r="P602" s="263" t="s">
        <v>1945</v>
      </c>
      <c r="Q602" s="263" t="s">
        <v>961</v>
      </c>
      <c r="R602" s="263" t="s">
        <v>971</v>
      </c>
      <c r="S602" s="263" t="s">
        <v>972</v>
      </c>
      <c r="T602" s="263" t="s">
        <v>35</v>
      </c>
      <c r="U602" s="263" t="s">
        <v>961</v>
      </c>
      <c r="V602" s="263" t="s">
        <v>35</v>
      </c>
      <c r="W602" s="263" t="s">
        <v>973</v>
      </c>
      <c r="X602" s="263" t="s">
        <v>961</v>
      </c>
      <c r="Y602" s="272"/>
      <c r="Z602" s="263" t="s">
        <v>961</v>
      </c>
      <c r="AA602" s="263" t="s">
        <v>961</v>
      </c>
      <c r="AB602" s="263" t="s">
        <v>961</v>
      </c>
      <c r="AC602" s="264">
        <v>0</v>
      </c>
    </row>
    <row r="603" spans="1:29" x14ac:dyDescent="0.25">
      <c r="A603" s="271" t="s">
        <v>961</v>
      </c>
      <c r="B603" s="263" t="s">
        <v>962</v>
      </c>
      <c r="C603" s="263" t="s">
        <v>2118</v>
      </c>
      <c r="D603" s="272">
        <v>44065</v>
      </c>
      <c r="E603" s="272">
        <v>44033</v>
      </c>
      <c r="F603" s="272">
        <v>44067</v>
      </c>
      <c r="G603" s="263" t="s">
        <v>965</v>
      </c>
      <c r="H603" s="263" t="s">
        <v>966</v>
      </c>
      <c r="I603" s="264">
        <v>510</v>
      </c>
      <c r="J603" s="263" t="s">
        <v>967</v>
      </c>
      <c r="K603" s="263" t="s">
        <v>966</v>
      </c>
      <c r="L603" s="264">
        <v>510</v>
      </c>
      <c r="M603" s="264">
        <v>6</v>
      </c>
      <c r="N603" s="263" t="s">
        <v>2119</v>
      </c>
      <c r="O603" s="263" t="s">
        <v>969</v>
      </c>
      <c r="P603" s="263" t="s">
        <v>1945</v>
      </c>
      <c r="Q603" s="263" t="s">
        <v>961</v>
      </c>
      <c r="R603" s="263" t="s">
        <v>971</v>
      </c>
      <c r="S603" s="263" t="s">
        <v>972</v>
      </c>
      <c r="T603" s="263" t="s">
        <v>35</v>
      </c>
      <c r="U603" s="263" t="s">
        <v>961</v>
      </c>
      <c r="V603" s="263" t="s">
        <v>35</v>
      </c>
      <c r="W603" s="263" t="s">
        <v>973</v>
      </c>
      <c r="X603" s="263" t="s">
        <v>961</v>
      </c>
      <c r="Y603" s="272"/>
      <c r="Z603" s="263" t="s">
        <v>961</v>
      </c>
      <c r="AA603" s="263" t="s">
        <v>961</v>
      </c>
      <c r="AB603" s="263" t="s">
        <v>961</v>
      </c>
      <c r="AC603" s="264">
        <v>0</v>
      </c>
    </row>
    <row r="604" spans="1:29" x14ac:dyDescent="0.25">
      <c r="A604" s="271" t="s">
        <v>961</v>
      </c>
      <c r="B604" s="263" t="s">
        <v>962</v>
      </c>
      <c r="C604" s="263" t="s">
        <v>2120</v>
      </c>
      <c r="D604" s="272">
        <v>44065</v>
      </c>
      <c r="E604" s="272">
        <v>44033</v>
      </c>
      <c r="F604" s="272">
        <v>44067</v>
      </c>
      <c r="G604" s="263" t="s">
        <v>965</v>
      </c>
      <c r="H604" s="263" t="s">
        <v>966</v>
      </c>
      <c r="I604" s="264">
        <v>4554</v>
      </c>
      <c r="J604" s="263" t="s">
        <v>967</v>
      </c>
      <c r="K604" s="263" t="s">
        <v>966</v>
      </c>
      <c r="L604" s="264">
        <v>4554</v>
      </c>
      <c r="M604" s="264">
        <v>53.61</v>
      </c>
      <c r="N604" s="263" t="s">
        <v>2119</v>
      </c>
      <c r="O604" s="263" t="s">
        <v>969</v>
      </c>
      <c r="P604" s="263" t="s">
        <v>1945</v>
      </c>
      <c r="Q604" s="263" t="s">
        <v>961</v>
      </c>
      <c r="R604" s="263" t="s">
        <v>971</v>
      </c>
      <c r="S604" s="263" t="s">
        <v>972</v>
      </c>
      <c r="T604" s="263" t="s">
        <v>35</v>
      </c>
      <c r="U604" s="263" t="s">
        <v>961</v>
      </c>
      <c r="V604" s="263" t="s">
        <v>35</v>
      </c>
      <c r="W604" s="263" t="s">
        <v>973</v>
      </c>
      <c r="X604" s="263" t="s">
        <v>961</v>
      </c>
      <c r="Y604" s="272"/>
      <c r="Z604" s="263" t="s">
        <v>961</v>
      </c>
      <c r="AA604" s="263" t="s">
        <v>961</v>
      </c>
      <c r="AB604" s="263" t="s">
        <v>961</v>
      </c>
      <c r="AC604" s="264">
        <v>0</v>
      </c>
    </row>
    <row r="605" spans="1:29" x14ac:dyDescent="0.25">
      <c r="A605" s="271" t="s">
        <v>961</v>
      </c>
      <c r="B605" s="263" t="s">
        <v>962</v>
      </c>
      <c r="C605" s="263" t="s">
        <v>2121</v>
      </c>
      <c r="D605" s="272">
        <v>44070</v>
      </c>
      <c r="E605" s="272">
        <v>44033</v>
      </c>
      <c r="F605" s="272">
        <v>44070</v>
      </c>
      <c r="G605" s="263" t="s">
        <v>965</v>
      </c>
      <c r="H605" s="263" t="s">
        <v>966</v>
      </c>
      <c r="I605" s="264">
        <v>14068</v>
      </c>
      <c r="J605" s="263" t="s">
        <v>967</v>
      </c>
      <c r="K605" s="263" t="s">
        <v>966</v>
      </c>
      <c r="L605" s="264">
        <v>14068</v>
      </c>
      <c r="M605" s="264">
        <v>165.6</v>
      </c>
      <c r="N605" s="263" t="s">
        <v>2122</v>
      </c>
      <c r="O605" s="263" t="s">
        <v>969</v>
      </c>
      <c r="P605" s="263" t="s">
        <v>1945</v>
      </c>
      <c r="Q605" s="263" t="s">
        <v>961</v>
      </c>
      <c r="R605" s="263" t="s">
        <v>971</v>
      </c>
      <c r="S605" s="263" t="s">
        <v>972</v>
      </c>
      <c r="T605" s="263" t="s">
        <v>35</v>
      </c>
      <c r="U605" s="263" t="s">
        <v>961</v>
      </c>
      <c r="V605" s="263" t="s">
        <v>35</v>
      </c>
      <c r="W605" s="263" t="s">
        <v>973</v>
      </c>
      <c r="X605" s="263" t="s">
        <v>961</v>
      </c>
      <c r="Y605" s="272"/>
      <c r="Z605" s="263" t="s">
        <v>961</v>
      </c>
      <c r="AA605" s="263" t="s">
        <v>961</v>
      </c>
      <c r="AB605" s="263" t="s">
        <v>961</v>
      </c>
      <c r="AC605" s="264">
        <v>0</v>
      </c>
    </row>
    <row r="606" spans="1:29" x14ac:dyDescent="0.25">
      <c r="A606" s="271" t="s">
        <v>961</v>
      </c>
      <c r="B606" s="263" t="s">
        <v>962</v>
      </c>
      <c r="C606" s="263" t="s">
        <v>2123</v>
      </c>
      <c r="D606" s="272">
        <v>44065</v>
      </c>
      <c r="E606" s="272">
        <v>44035</v>
      </c>
      <c r="F606" s="272">
        <v>44067</v>
      </c>
      <c r="G606" s="263" t="s">
        <v>965</v>
      </c>
      <c r="H606" s="263" t="s">
        <v>966</v>
      </c>
      <c r="I606" s="264">
        <v>13830</v>
      </c>
      <c r="J606" s="263" t="s">
        <v>967</v>
      </c>
      <c r="K606" s="263" t="s">
        <v>966</v>
      </c>
      <c r="L606" s="264">
        <v>13830</v>
      </c>
      <c r="M606" s="264">
        <v>162.80000000000001</v>
      </c>
      <c r="N606" s="263" t="s">
        <v>2124</v>
      </c>
      <c r="O606" s="263" t="s">
        <v>969</v>
      </c>
      <c r="P606" s="263" t="s">
        <v>1945</v>
      </c>
      <c r="Q606" s="263" t="s">
        <v>961</v>
      </c>
      <c r="R606" s="263" t="s">
        <v>971</v>
      </c>
      <c r="S606" s="263" t="s">
        <v>972</v>
      </c>
      <c r="T606" s="263" t="s">
        <v>35</v>
      </c>
      <c r="U606" s="263" t="s">
        <v>961</v>
      </c>
      <c r="V606" s="263" t="s">
        <v>35</v>
      </c>
      <c r="W606" s="263" t="s">
        <v>973</v>
      </c>
      <c r="X606" s="263" t="s">
        <v>961</v>
      </c>
      <c r="Y606" s="272"/>
      <c r="Z606" s="263" t="s">
        <v>961</v>
      </c>
      <c r="AA606" s="263" t="s">
        <v>961</v>
      </c>
      <c r="AB606" s="263" t="s">
        <v>961</v>
      </c>
      <c r="AC606" s="264">
        <v>0</v>
      </c>
    </row>
    <row r="607" spans="1:29" x14ac:dyDescent="0.25">
      <c r="A607" s="271" t="s">
        <v>961</v>
      </c>
      <c r="B607" s="263" t="s">
        <v>962</v>
      </c>
      <c r="C607" s="263" t="s">
        <v>2125</v>
      </c>
      <c r="D607" s="272">
        <v>44065</v>
      </c>
      <c r="E607" s="272">
        <v>44035</v>
      </c>
      <c r="F607" s="272">
        <v>44067</v>
      </c>
      <c r="G607" s="263" t="s">
        <v>965</v>
      </c>
      <c r="H607" s="263" t="s">
        <v>966</v>
      </c>
      <c r="I607" s="264">
        <v>1950</v>
      </c>
      <c r="J607" s="263" t="s">
        <v>967</v>
      </c>
      <c r="K607" s="263" t="s">
        <v>966</v>
      </c>
      <c r="L607" s="264">
        <v>1950</v>
      </c>
      <c r="M607" s="264">
        <v>22.95</v>
      </c>
      <c r="N607" s="263" t="s">
        <v>2126</v>
      </c>
      <c r="O607" s="263" t="s">
        <v>969</v>
      </c>
      <c r="P607" s="263" t="s">
        <v>1945</v>
      </c>
      <c r="Q607" s="263" t="s">
        <v>961</v>
      </c>
      <c r="R607" s="263" t="s">
        <v>971</v>
      </c>
      <c r="S607" s="263" t="s">
        <v>972</v>
      </c>
      <c r="T607" s="263" t="s">
        <v>35</v>
      </c>
      <c r="U607" s="263" t="s">
        <v>961</v>
      </c>
      <c r="V607" s="263" t="s">
        <v>35</v>
      </c>
      <c r="W607" s="263" t="s">
        <v>973</v>
      </c>
      <c r="X607" s="263" t="s">
        <v>961</v>
      </c>
      <c r="Y607" s="272"/>
      <c r="Z607" s="263" t="s">
        <v>961</v>
      </c>
      <c r="AA607" s="263" t="s">
        <v>961</v>
      </c>
      <c r="AB607" s="263" t="s">
        <v>961</v>
      </c>
      <c r="AC607" s="264">
        <v>0</v>
      </c>
    </row>
    <row r="608" spans="1:29" x14ac:dyDescent="0.25">
      <c r="A608" s="271" t="s">
        <v>961</v>
      </c>
      <c r="B608" s="263" t="s">
        <v>962</v>
      </c>
      <c r="C608" s="263" t="s">
        <v>2127</v>
      </c>
      <c r="D608" s="272">
        <v>44065</v>
      </c>
      <c r="E608" s="272">
        <v>44035</v>
      </c>
      <c r="F608" s="272">
        <v>44067</v>
      </c>
      <c r="G608" s="263" t="s">
        <v>965</v>
      </c>
      <c r="H608" s="263" t="s">
        <v>966</v>
      </c>
      <c r="I608" s="264">
        <v>60166</v>
      </c>
      <c r="J608" s="263" t="s">
        <v>967</v>
      </c>
      <c r="K608" s="263" t="s">
        <v>966</v>
      </c>
      <c r="L608" s="264">
        <v>60166</v>
      </c>
      <c r="M608" s="264">
        <v>708.25</v>
      </c>
      <c r="N608" s="263" t="s">
        <v>2128</v>
      </c>
      <c r="O608" s="263" t="s">
        <v>969</v>
      </c>
      <c r="P608" s="263" t="s">
        <v>1945</v>
      </c>
      <c r="Q608" s="263" t="s">
        <v>961</v>
      </c>
      <c r="R608" s="263" t="s">
        <v>971</v>
      </c>
      <c r="S608" s="263" t="s">
        <v>972</v>
      </c>
      <c r="T608" s="263" t="s">
        <v>35</v>
      </c>
      <c r="U608" s="263" t="s">
        <v>961</v>
      </c>
      <c r="V608" s="263" t="s">
        <v>35</v>
      </c>
      <c r="W608" s="263" t="s">
        <v>973</v>
      </c>
      <c r="X608" s="263" t="s">
        <v>961</v>
      </c>
      <c r="Y608" s="272"/>
      <c r="Z608" s="263" t="s">
        <v>961</v>
      </c>
      <c r="AA608" s="263" t="s">
        <v>961</v>
      </c>
      <c r="AB608" s="263" t="s">
        <v>961</v>
      </c>
      <c r="AC608" s="264">
        <v>0</v>
      </c>
    </row>
    <row r="609" spans="1:29" x14ac:dyDescent="0.25">
      <c r="A609" s="271" t="s">
        <v>961</v>
      </c>
      <c r="B609" s="263" t="s">
        <v>962</v>
      </c>
      <c r="C609" s="263" t="s">
        <v>2129</v>
      </c>
      <c r="D609" s="272">
        <v>44065</v>
      </c>
      <c r="E609" s="272">
        <v>44035</v>
      </c>
      <c r="F609" s="272">
        <v>44067</v>
      </c>
      <c r="G609" s="263" t="s">
        <v>965</v>
      </c>
      <c r="H609" s="263" t="s">
        <v>966</v>
      </c>
      <c r="I609" s="264">
        <v>3805</v>
      </c>
      <c r="J609" s="263" t="s">
        <v>967</v>
      </c>
      <c r="K609" s="263" t="s">
        <v>966</v>
      </c>
      <c r="L609" s="264">
        <v>3805</v>
      </c>
      <c r="M609" s="264">
        <v>44.79</v>
      </c>
      <c r="N609" s="263" t="s">
        <v>2130</v>
      </c>
      <c r="O609" s="263" t="s">
        <v>969</v>
      </c>
      <c r="P609" s="263" t="s">
        <v>1945</v>
      </c>
      <c r="Q609" s="263" t="s">
        <v>961</v>
      </c>
      <c r="R609" s="263" t="s">
        <v>971</v>
      </c>
      <c r="S609" s="263" t="s">
        <v>972</v>
      </c>
      <c r="T609" s="263" t="s">
        <v>35</v>
      </c>
      <c r="U609" s="263" t="s">
        <v>961</v>
      </c>
      <c r="V609" s="263" t="s">
        <v>35</v>
      </c>
      <c r="W609" s="263" t="s">
        <v>973</v>
      </c>
      <c r="X609" s="263" t="s">
        <v>961</v>
      </c>
      <c r="Y609" s="272"/>
      <c r="Z609" s="263" t="s">
        <v>961</v>
      </c>
      <c r="AA609" s="263" t="s">
        <v>961</v>
      </c>
      <c r="AB609" s="263" t="s">
        <v>961</v>
      </c>
      <c r="AC609" s="264">
        <v>0</v>
      </c>
    </row>
    <row r="610" spans="1:29" x14ac:dyDescent="0.25">
      <c r="A610" s="271" t="s">
        <v>961</v>
      </c>
      <c r="B610" s="263" t="s">
        <v>962</v>
      </c>
      <c r="C610" s="263" t="s">
        <v>2131</v>
      </c>
      <c r="D610" s="272">
        <v>44065</v>
      </c>
      <c r="E610" s="272">
        <v>44035</v>
      </c>
      <c r="F610" s="272">
        <v>44067</v>
      </c>
      <c r="G610" s="263" t="s">
        <v>965</v>
      </c>
      <c r="H610" s="263" t="s">
        <v>966</v>
      </c>
      <c r="I610" s="264">
        <v>3739</v>
      </c>
      <c r="J610" s="263" t="s">
        <v>967</v>
      </c>
      <c r="K610" s="263" t="s">
        <v>966</v>
      </c>
      <c r="L610" s="264">
        <v>3739</v>
      </c>
      <c r="M610" s="264">
        <v>44.01</v>
      </c>
      <c r="N610" s="263" t="s">
        <v>2132</v>
      </c>
      <c r="O610" s="263" t="s">
        <v>969</v>
      </c>
      <c r="P610" s="263" t="s">
        <v>1945</v>
      </c>
      <c r="Q610" s="263" t="s">
        <v>961</v>
      </c>
      <c r="R610" s="263" t="s">
        <v>971</v>
      </c>
      <c r="S610" s="263" t="s">
        <v>972</v>
      </c>
      <c r="T610" s="263" t="s">
        <v>35</v>
      </c>
      <c r="U610" s="263" t="s">
        <v>961</v>
      </c>
      <c r="V610" s="263" t="s">
        <v>35</v>
      </c>
      <c r="W610" s="263" t="s">
        <v>973</v>
      </c>
      <c r="X610" s="263" t="s">
        <v>961</v>
      </c>
      <c r="Y610" s="272"/>
      <c r="Z610" s="263" t="s">
        <v>961</v>
      </c>
      <c r="AA610" s="263" t="s">
        <v>961</v>
      </c>
      <c r="AB610" s="263" t="s">
        <v>961</v>
      </c>
      <c r="AC610" s="264">
        <v>0</v>
      </c>
    </row>
    <row r="611" spans="1:29" x14ac:dyDescent="0.25">
      <c r="A611" s="271" t="s">
        <v>961</v>
      </c>
      <c r="B611" s="263" t="s">
        <v>962</v>
      </c>
      <c r="C611" s="263" t="s">
        <v>2133</v>
      </c>
      <c r="D611" s="272">
        <v>44065</v>
      </c>
      <c r="E611" s="272">
        <v>44035</v>
      </c>
      <c r="F611" s="272">
        <v>44067</v>
      </c>
      <c r="G611" s="263" t="s">
        <v>965</v>
      </c>
      <c r="H611" s="263" t="s">
        <v>966</v>
      </c>
      <c r="I611" s="264">
        <v>15671</v>
      </c>
      <c r="J611" s="263" t="s">
        <v>967</v>
      </c>
      <c r="K611" s="263" t="s">
        <v>966</v>
      </c>
      <c r="L611" s="264">
        <v>15671</v>
      </c>
      <c r="M611" s="264">
        <v>184.47</v>
      </c>
      <c r="N611" s="263" t="s">
        <v>2134</v>
      </c>
      <c r="O611" s="263" t="s">
        <v>969</v>
      </c>
      <c r="P611" s="263" t="s">
        <v>1945</v>
      </c>
      <c r="Q611" s="263" t="s">
        <v>961</v>
      </c>
      <c r="R611" s="263" t="s">
        <v>971</v>
      </c>
      <c r="S611" s="263" t="s">
        <v>972</v>
      </c>
      <c r="T611" s="263" t="s">
        <v>35</v>
      </c>
      <c r="U611" s="263" t="s">
        <v>961</v>
      </c>
      <c r="V611" s="263" t="s">
        <v>35</v>
      </c>
      <c r="W611" s="263" t="s">
        <v>973</v>
      </c>
      <c r="X611" s="263" t="s">
        <v>961</v>
      </c>
      <c r="Y611" s="272"/>
      <c r="Z611" s="263" t="s">
        <v>961</v>
      </c>
      <c r="AA611" s="263" t="s">
        <v>961</v>
      </c>
      <c r="AB611" s="263" t="s">
        <v>961</v>
      </c>
      <c r="AC611" s="264">
        <v>0</v>
      </c>
    </row>
    <row r="612" spans="1:29" x14ac:dyDescent="0.25">
      <c r="A612" s="271" t="s">
        <v>961</v>
      </c>
      <c r="B612" s="263" t="s">
        <v>962</v>
      </c>
      <c r="C612" s="263" t="s">
        <v>2135</v>
      </c>
      <c r="D612" s="272">
        <v>44070</v>
      </c>
      <c r="E612" s="272">
        <v>44035</v>
      </c>
      <c r="F612" s="272">
        <v>44070</v>
      </c>
      <c r="G612" s="263" t="s">
        <v>965</v>
      </c>
      <c r="H612" s="263" t="s">
        <v>966</v>
      </c>
      <c r="I612" s="264">
        <v>7887</v>
      </c>
      <c r="J612" s="263" t="s">
        <v>967</v>
      </c>
      <c r="K612" s="263" t="s">
        <v>966</v>
      </c>
      <c r="L612" s="264">
        <v>7887</v>
      </c>
      <c r="M612" s="264">
        <v>92.84</v>
      </c>
      <c r="N612" s="263" t="s">
        <v>2136</v>
      </c>
      <c r="O612" s="263" t="s">
        <v>969</v>
      </c>
      <c r="P612" s="263" t="s">
        <v>1945</v>
      </c>
      <c r="Q612" s="263" t="s">
        <v>961</v>
      </c>
      <c r="R612" s="263" t="s">
        <v>971</v>
      </c>
      <c r="S612" s="263" t="s">
        <v>972</v>
      </c>
      <c r="T612" s="263" t="s">
        <v>35</v>
      </c>
      <c r="U612" s="263" t="s">
        <v>961</v>
      </c>
      <c r="V612" s="263" t="s">
        <v>35</v>
      </c>
      <c r="W612" s="263" t="s">
        <v>973</v>
      </c>
      <c r="X612" s="263" t="s">
        <v>961</v>
      </c>
      <c r="Y612" s="272"/>
      <c r="Z612" s="263" t="s">
        <v>961</v>
      </c>
      <c r="AA612" s="263" t="s">
        <v>961</v>
      </c>
      <c r="AB612" s="263" t="s">
        <v>961</v>
      </c>
      <c r="AC612" s="264">
        <v>0</v>
      </c>
    </row>
    <row r="613" spans="1:29" x14ac:dyDescent="0.25">
      <c r="A613" s="271" t="s">
        <v>961</v>
      </c>
      <c r="B613" s="263" t="s">
        <v>962</v>
      </c>
      <c r="C613" s="263" t="s">
        <v>2137</v>
      </c>
      <c r="D613" s="272">
        <v>44070</v>
      </c>
      <c r="E613" s="272">
        <v>44035</v>
      </c>
      <c r="F613" s="272">
        <v>44070</v>
      </c>
      <c r="G613" s="263" t="s">
        <v>965</v>
      </c>
      <c r="H613" s="263" t="s">
        <v>966</v>
      </c>
      <c r="I613" s="264">
        <v>324</v>
      </c>
      <c r="J613" s="263" t="s">
        <v>967</v>
      </c>
      <c r="K613" s="263" t="s">
        <v>966</v>
      </c>
      <c r="L613" s="264">
        <v>324</v>
      </c>
      <c r="M613" s="264">
        <v>3.81</v>
      </c>
      <c r="N613" s="263" t="s">
        <v>2136</v>
      </c>
      <c r="O613" s="263" t="s">
        <v>969</v>
      </c>
      <c r="P613" s="263" t="s">
        <v>1945</v>
      </c>
      <c r="Q613" s="263" t="s">
        <v>961</v>
      </c>
      <c r="R613" s="263" t="s">
        <v>971</v>
      </c>
      <c r="S613" s="263" t="s">
        <v>972</v>
      </c>
      <c r="T613" s="263" t="s">
        <v>35</v>
      </c>
      <c r="U613" s="263" t="s">
        <v>961</v>
      </c>
      <c r="V613" s="263" t="s">
        <v>35</v>
      </c>
      <c r="W613" s="263" t="s">
        <v>973</v>
      </c>
      <c r="X613" s="263" t="s">
        <v>961</v>
      </c>
      <c r="Y613" s="272"/>
      <c r="Z613" s="263" t="s">
        <v>961</v>
      </c>
      <c r="AA613" s="263" t="s">
        <v>961</v>
      </c>
      <c r="AB613" s="263" t="s">
        <v>961</v>
      </c>
      <c r="AC613" s="264">
        <v>0</v>
      </c>
    </row>
    <row r="614" spans="1:29" x14ac:dyDescent="0.25">
      <c r="A614" s="271" t="s">
        <v>961</v>
      </c>
      <c r="B614" s="263" t="s">
        <v>962</v>
      </c>
      <c r="C614" s="263" t="s">
        <v>2138</v>
      </c>
      <c r="D614" s="272">
        <v>44070</v>
      </c>
      <c r="E614" s="272">
        <v>44035</v>
      </c>
      <c r="F614" s="272">
        <v>44070</v>
      </c>
      <c r="G614" s="263" t="s">
        <v>965</v>
      </c>
      <c r="H614" s="263" t="s">
        <v>966</v>
      </c>
      <c r="I614" s="264">
        <v>2359</v>
      </c>
      <c r="J614" s="263" t="s">
        <v>967</v>
      </c>
      <c r="K614" s="263" t="s">
        <v>966</v>
      </c>
      <c r="L614" s="264">
        <v>2359</v>
      </c>
      <c r="M614" s="264">
        <v>27.77</v>
      </c>
      <c r="N614" s="263" t="s">
        <v>2139</v>
      </c>
      <c r="O614" s="263" t="s">
        <v>969</v>
      </c>
      <c r="P614" s="263" t="s">
        <v>1945</v>
      </c>
      <c r="Q614" s="263" t="s">
        <v>961</v>
      </c>
      <c r="R614" s="263" t="s">
        <v>971</v>
      </c>
      <c r="S614" s="263" t="s">
        <v>972</v>
      </c>
      <c r="T614" s="263" t="s">
        <v>35</v>
      </c>
      <c r="U614" s="263" t="s">
        <v>961</v>
      </c>
      <c r="V614" s="263" t="s">
        <v>35</v>
      </c>
      <c r="W614" s="263" t="s">
        <v>973</v>
      </c>
      <c r="X614" s="263" t="s">
        <v>961</v>
      </c>
      <c r="Y614" s="272"/>
      <c r="Z614" s="263" t="s">
        <v>961</v>
      </c>
      <c r="AA614" s="263" t="s">
        <v>961</v>
      </c>
      <c r="AB614" s="263" t="s">
        <v>961</v>
      </c>
      <c r="AC614" s="264">
        <v>0</v>
      </c>
    </row>
    <row r="615" spans="1:29" x14ac:dyDescent="0.25">
      <c r="A615" s="271" t="s">
        <v>961</v>
      </c>
      <c r="B615" s="263" t="s">
        <v>962</v>
      </c>
      <c r="C615" s="263" t="s">
        <v>2140</v>
      </c>
      <c r="D615" s="272">
        <v>44070</v>
      </c>
      <c r="E615" s="272">
        <v>44035</v>
      </c>
      <c r="F615" s="272">
        <v>44070</v>
      </c>
      <c r="G615" s="263" t="s">
        <v>965</v>
      </c>
      <c r="H615" s="263" t="s">
        <v>966</v>
      </c>
      <c r="I615" s="264">
        <v>2788</v>
      </c>
      <c r="J615" s="263" t="s">
        <v>967</v>
      </c>
      <c r="K615" s="263" t="s">
        <v>966</v>
      </c>
      <c r="L615" s="264">
        <v>2788</v>
      </c>
      <c r="M615" s="264">
        <v>32.82</v>
      </c>
      <c r="N615" s="263" t="s">
        <v>2141</v>
      </c>
      <c r="O615" s="263" t="s">
        <v>969</v>
      </c>
      <c r="P615" s="263" t="s">
        <v>1945</v>
      </c>
      <c r="Q615" s="263" t="s">
        <v>961</v>
      </c>
      <c r="R615" s="263" t="s">
        <v>971</v>
      </c>
      <c r="S615" s="263" t="s">
        <v>972</v>
      </c>
      <c r="T615" s="263" t="s">
        <v>35</v>
      </c>
      <c r="U615" s="263" t="s">
        <v>961</v>
      </c>
      <c r="V615" s="263" t="s">
        <v>35</v>
      </c>
      <c r="W615" s="263" t="s">
        <v>973</v>
      </c>
      <c r="X615" s="263" t="s">
        <v>961</v>
      </c>
      <c r="Y615" s="272"/>
      <c r="Z615" s="263" t="s">
        <v>961</v>
      </c>
      <c r="AA615" s="263" t="s">
        <v>961</v>
      </c>
      <c r="AB615" s="263" t="s">
        <v>961</v>
      </c>
      <c r="AC615" s="264">
        <v>0</v>
      </c>
    </row>
    <row r="616" spans="1:29" x14ac:dyDescent="0.25">
      <c r="A616" s="271" t="s">
        <v>961</v>
      </c>
      <c r="B616" s="263" t="s">
        <v>962</v>
      </c>
      <c r="C616" s="263" t="s">
        <v>2142</v>
      </c>
      <c r="D616" s="272">
        <v>44070</v>
      </c>
      <c r="E616" s="272">
        <v>44035</v>
      </c>
      <c r="F616" s="272">
        <v>44070</v>
      </c>
      <c r="G616" s="263" t="s">
        <v>965</v>
      </c>
      <c r="H616" s="263" t="s">
        <v>966</v>
      </c>
      <c r="I616" s="264">
        <v>13854</v>
      </c>
      <c r="J616" s="263" t="s">
        <v>967</v>
      </c>
      <c r="K616" s="263" t="s">
        <v>966</v>
      </c>
      <c r="L616" s="264">
        <v>13854</v>
      </c>
      <c r="M616" s="264">
        <v>163.08000000000001</v>
      </c>
      <c r="N616" s="263" t="s">
        <v>2143</v>
      </c>
      <c r="O616" s="263" t="s">
        <v>969</v>
      </c>
      <c r="P616" s="263" t="s">
        <v>1945</v>
      </c>
      <c r="Q616" s="263" t="s">
        <v>961</v>
      </c>
      <c r="R616" s="263" t="s">
        <v>971</v>
      </c>
      <c r="S616" s="263" t="s">
        <v>972</v>
      </c>
      <c r="T616" s="263" t="s">
        <v>35</v>
      </c>
      <c r="U616" s="263" t="s">
        <v>961</v>
      </c>
      <c r="V616" s="263" t="s">
        <v>35</v>
      </c>
      <c r="W616" s="263" t="s">
        <v>973</v>
      </c>
      <c r="X616" s="263" t="s">
        <v>961</v>
      </c>
      <c r="Y616" s="272"/>
      <c r="Z616" s="263" t="s">
        <v>961</v>
      </c>
      <c r="AA616" s="263" t="s">
        <v>961</v>
      </c>
      <c r="AB616" s="263" t="s">
        <v>961</v>
      </c>
      <c r="AC616" s="264">
        <v>0</v>
      </c>
    </row>
    <row r="617" spans="1:29" x14ac:dyDescent="0.25">
      <c r="A617" s="271" t="s">
        <v>961</v>
      </c>
      <c r="B617" s="263" t="s">
        <v>962</v>
      </c>
      <c r="C617" s="263" t="s">
        <v>2144</v>
      </c>
      <c r="D617" s="272">
        <v>44070</v>
      </c>
      <c r="E617" s="272">
        <v>44035</v>
      </c>
      <c r="F617" s="272">
        <v>44070</v>
      </c>
      <c r="G617" s="263" t="s">
        <v>965</v>
      </c>
      <c r="H617" s="263" t="s">
        <v>966</v>
      </c>
      <c r="I617" s="264">
        <v>37015</v>
      </c>
      <c r="J617" s="263" t="s">
        <v>967</v>
      </c>
      <c r="K617" s="263" t="s">
        <v>966</v>
      </c>
      <c r="L617" s="264">
        <v>37015</v>
      </c>
      <c r="M617" s="264">
        <v>435.73</v>
      </c>
      <c r="N617" s="263" t="s">
        <v>2145</v>
      </c>
      <c r="O617" s="263" t="s">
        <v>969</v>
      </c>
      <c r="P617" s="263" t="s">
        <v>1945</v>
      </c>
      <c r="Q617" s="263" t="s">
        <v>961</v>
      </c>
      <c r="R617" s="263" t="s">
        <v>971</v>
      </c>
      <c r="S617" s="263" t="s">
        <v>972</v>
      </c>
      <c r="T617" s="263" t="s">
        <v>35</v>
      </c>
      <c r="U617" s="263" t="s">
        <v>961</v>
      </c>
      <c r="V617" s="263" t="s">
        <v>35</v>
      </c>
      <c r="W617" s="263" t="s">
        <v>973</v>
      </c>
      <c r="X617" s="263" t="s">
        <v>961</v>
      </c>
      <c r="Y617" s="272"/>
      <c r="Z617" s="263" t="s">
        <v>961</v>
      </c>
      <c r="AA617" s="263" t="s">
        <v>961</v>
      </c>
      <c r="AB617" s="263" t="s">
        <v>961</v>
      </c>
      <c r="AC617" s="264">
        <v>0</v>
      </c>
    </row>
    <row r="618" spans="1:29" x14ac:dyDescent="0.25">
      <c r="A618" s="271" t="s">
        <v>961</v>
      </c>
      <c r="B618" s="263" t="s">
        <v>962</v>
      </c>
      <c r="C618" s="263" t="s">
        <v>2146</v>
      </c>
      <c r="D618" s="272">
        <v>44070</v>
      </c>
      <c r="E618" s="272">
        <v>44035</v>
      </c>
      <c r="F618" s="272">
        <v>44070</v>
      </c>
      <c r="G618" s="263" t="s">
        <v>965</v>
      </c>
      <c r="H618" s="263" t="s">
        <v>966</v>
      </c>
      <c r="I618" s="264">
        <v>5615</v>
      </c>
      <c r="J618" s="263" t="s">
        <v>967</v>
      </c>
      <c r="K618" s="263" t="s">
        <v>966</v>
      </c>
      <c r="L618" s="264">
        <v>5615</v>
      </c>
      <c r="M618" s="264">
        <v>66.099999999999994</v>
      </c>
      <c r="N618" s="263" t="s">
        <v>2147</v>
      </c>
      <c r="O618" s="263" t="s">
        <v>969</v>
      </c>
      <c r="P618" s="263" t="s">
        <v>1945</v>
      </c>
      <c r="Q618" s="263" t="s">
        <v>961</v>
      </c>
      <c r="R618" s="263" t="s">
        <v>971</v>
      </c>
      <c r="S618" s="263" t="s">
        <v>972</v>
      </c>
      <c r="T618" s="263" t="s">
        <v>35</v>
      </c>
      <c r="U618" s="263" t="s">
        <v>961</v>
      </c>
      <c r="V618" s="263" t="s">
        <v>35</v>
      </c>
      <c r="W618" s="263" t="s">
        <v>973</v>
      </c>
      <c r="X618" s="263" t="s">
        <v>961</v>
      </c>
      <c r="Y618" s="272"/>
      <c r="Z618" s="263" t="s">
        <v>961</v>
      </c>
      <c r="AA618" s="263" t="s">
        <v>961</v>
      </c>
      <c r="AB618" s="263" t="s">
        <v>961</v>
      </c>
      <c r="AC618" s="264">
        <v>0</v>
      </c>
    </row>
    <row r="619" spans="1:29" x14ac:dyDescent="0.25">
      <c r="A619" s="271" t="s">
        <v>961</v>
      </c>
      <c r="B619" s="263" t="s">
        <v>962</v>
      </c>
      <c r="C619" s="263" t="s">
        <v>2148</v>
      </c>
      <c r="D619" s="272">
        <v>44074</v>
      </c>
      <c r="E619" s="272">
        <v>44035</v>
      </c>
      <c r="F619" s="272">
        <v>44075</v>
      </c>
      <c r="G619" s="263" t="s">
        <v>965</v>
      </c>
      <c r="H619" s="263" t="s">
        <v>966</v>
      </c>
      <c r="I619" s="264">
        <v>2157</v>
      </c>
      <c r="J619" s="263" t="s">
        <v>967</v>
      </c>
      <c r="K619" s="263" t="s">
        <v>966</v>
      </c>
      <c r="L619" s="264">
        <v>2157</v>
      </c>
      <c r="M619" s="264">
        <v>25.39</v>
      </c>
      <c r="N619" s="263" t="s">
        <v>2149</v>
      </c>
      <c r="O619" s="263" t="s">
        <v>969</v>
      </c>
      <c r="P619" s="263" t="s">
        <v>1945</v>
      </c>
      <c r="Q619" s="263" t="s">
        <v>961</v>
      </c>
      <c r="R619" s="263" t="s">
        <v>971</v>
      </c>
      <c r="S619" s="263" t="s">
        <v>972</v>
      </c>
      <c r="T619" s="263" t="s">
        <v>35</v>
      </c>
      <c r="U619" s="263" t="s">
        <v>961</v>
      </c>
      <c r="V619" s="263" t="s">
        <v>35</v>
      </c>
      <c r="W619" s="263" t="s">
        <v>973</v>
      </c>
      <c r="X619" s="263" t="s">
        <v>961</v>
      </c>
      <c r="Y619" s="272"/>
      <c r="Z619" s="263" t="s">
        <v>961</v>
      </c>
      <c r="AA619" s="263" t="s">
        <v>961</v>
      </c>
      <c r="AB619" s="263" t="s">
        <v>961</v>
      </c>
      <c r="AC619" s="264">
        <v>0</v>
      </c>
    </row>
    <row r="620" spans="1:29" x14ac:dyDescent="0.25">
      <c r="A620" s="271" t="s">
        <v>961</v>
      </c>
      <c r="B620" s="263" t="s">
        <v>962</v>
      </c>
      <c r="C620" s="263" t="s">
        <v>2150</v>
      </c>
      <c r="D620" s="272">
        <v>44074</v>
      </c>
      <c r="E620" s="272">
        <v>44035</v>
      </c>
      <c r="F620" s="272">
        <v>44075</v>
      </c>
      <c r="G620" s="263" t="s">
        <v>965</v>
      </c>
      <c r="H620" s="263" t="s">
        <v>966</v>
      </c>
      <c r="I620" s="264">
        <v>1475</v>
      </c>
      <c r="J620" s="263" t="s">
        <v>967</v>
      </c>
      <c r="K620" s="263" t="s">
        <v>966</v>
      </c>
      <c r="L620" s="264">
        <v>1475</v>
      </c>
      <c r="M620" s="264">
        <v>17.36</v>
      </c>
      <c r="N620" s="263" t="s">
        <v>2151</v>
      </c>
      <c r="O620" s="263" t="s">
        <v>969</v>
      </c>
      <c r="P620" s="263" t="s">
        <v>1945</v>
      </c>
      <c r="Q620" s="263" t="s">
        <v>961</v>
      </c>
      <c r="R620" s="263" t="s">
        <v>971</v>
      </c>
      <c r="S620" s="263" t="s">
        <v>972</v>
      </c>
      <c r="T620" s="263" t="s">
        <v>35</v>
      </c>
      <c r="U620" s="263" t="s">
        <v>961</v>
      </c>
      <c r="V620" s="263" t="s">
        <v>35</v>
      </c>
      <c r="W620" s="263" t="s">
        <v>973</v>
      </c>
      <c r="X620" s="263" t="s">
        <v>961</v>
      </c>
      <c r="Y620" s="272"/>
      <c r="Z620" s="263" t="s">
        <v>961</v>
      </c>
      <c r="AA620" s="263" t="s">
        <v>961</v>
      </c>
      <c r="AB620" s="263" t="s">
        <v>961</v>
      </c>
      <c r="AC620" s="264">
        <v>0</v>
      </c>
    </row>
    <row r="621" spans="1:29" x14ac:dyDescent="0.25">
      <c r="A621" s="271" t="s">
        <v>961</v>
      </c>
      <c r="B621" s="263" t="s">
        <v>962</v>
      </c>
      <c r="C621" s="263" t="s">
        <v>2152</v>
      </c>
      <c r="D621" s="272">
        <v>44074</v>
      </c>
      <c r="E621" s="272">
        <v>44035</v>
      </c>
      <c r="F621" s="272">
        <v>44075</v>
      </c>
      <c r="G621" s="263" t="s">
        <v>965</v>
      </c>
      <c r="H621" s="263" t="s">
        <v>966</v>
      </c>
      <c r="I621" s="264">
        <v>13875</v>
      </c>
      <c r="J621" s="263" t="s">
        <v>967</v>
      </c>
      <c r="K621" s="263" t="s">
        <v>966</v>
      </c>
      <c r="L621" s="264">
        <v>13875</v>
      </c>
      <c r="M621" s="264">
        <v>163.33000000000001</v>
      </c>
      <c r="N621" s="263" t="s">
        <v>2153</v>
      </c>
      <c r="O621" s="263" t="s">
        <v>969</v>
      </c>
      <c r="P621" s="263" t="s">
        <v>1945</v>
      </c>
      <c r="Q621" s="263" t="s">
        <v>961</v>
      </c>
      <c r="R621" s="263" t="s">
        <v>971</v>
      </c>
      <c r="S621" s="263" t="s">
        <v>972</v>
      </c>
      <c r="T621" s="263" t="s">
        <v>35</v>
      </c>
      <c r="U621" s="263" t="s">
        <v>961</v>
      </c>
      <c r="V621" s="263" t="s">
        <v>35</v>
      </c>
      <c r="W621" s="263" t="s">
        <v>973</v>
      </c>
      <c r="X621" s="263" t="s">
        <v>961</v>
      </c>
      <c r="Y621" s="272"/>
      <c r="Z621" s="263" t="s">
        <v>961</v>
      </c>
      <c r="AA621" s="263" t="s">
        <v>961</v>
      </c>
      <c r="AB621" s="263" t="s">
        <v>961</v>
      </c>
      <c r="AC621" s="264">
        <v>0</v>
      </c>
    </row>
    <row r="622" spans="1:29" x14ac:dyDescent="0.25">
      <c r="A622" s="271" t="s">
        <v>961</v>
      </c>
      <c r="B622" s="263" t="s">
        <v>962</v>
      </c>
      <c r="C622" s="263" t="s">
        <v>2154</v>
      </c>
      <c r="D622" s="272">
        <v>44074</v>
      </c>
      <c r="E622" s="272">
        <v>44035</v>
      </c>
      <c r="F622" s="272">
        <v>44077</v>
      </c>
      <c r="G622" s="263" t="s">
        <v>965</v>
      </c>
      <c r="H622" s="263" t="s">
        <v>966</v>
      </c>
      <c r="I622" s="264">
        <v>47463</v>
      </c>
      <c r="J622" s="263" t="s">
        <v>967</v>
      </c>
      <c r="K622" s="263" t="s">
        <v>966</v>
      </c>
      <c r="L622" s="264">
        <v>47463</v>
      </c>
      <c r="M622" s="264">
        <v>558.72</v>
      </c>
      <c r="N622" s="263" t="s">
        <v>2155</v>
      </c>
      <c r="O622" s="263" t="s">
        <v>969</v>
      </c>
      <c r="P622" s="263" t="s">
        <v>1945</v>
      </c>
      <c r="Q622" s="263" t="s">
        <v>961</v>
      </c>
      <c r="R622" s="263" t="s">
        <v>971</v>
      </c>
      <c r="S622" s="263" t="s">
        <v>972</v>
      </c>
      <c r="T622" s="263" t="s">
        <v>35</v>
      </c>
      <c r="U622" s="263" t="s">
        <v>961</v>
      </c>
      <c r="V622" s="263" t="s">
        <v>35</v>
      </c>
      <c r="W622" s="263" t="s">
        <v>973</v>
      </c>
      <c r="X622" s="263" t="s">
        <v>961</v>
      </c>
      <c r="Y622" s="272"/>
      <c r="Z622" s="263" t="s">
        <v>961</v>
      </c>
      <c r="AA622" s="263" t="s">
        <v>961</v>
      </c>
      <c r="AB622" s="263" t="s">
        <v>961</v>
      </c>
      <c r="AC622" s="264">
        <v>0</v>
      </c>
    </row>
    <row r="623" spans="1:29" x14ac:dyDescent="0.25">
      <c r="A623" s="271" t="s">
        <v>961</v>
      </c>
      <c r="B623" s="263" t="s">
        <v>962</v>
      </c>
      <c r="C623" s="263" t="s">
        <v>2156</v>
      </c>
      <c r="D623" s="272">
        <v>44074</v>
      </c>
      <c r="E623" s="272">
        <v>44035</v>
      </c>
      <c r="F623" s="272">
        <v>44077</v>
      </c>
      <c r="G623" s="263" t="s">
        <v>965</v>
      </c>
      <c r="H623" s="263" t="s">
        <v>966</v>
      </c>
      <c r="I623" s="264">
        <v>17909</v>
      </c>
      <c r="J623" s="263" t="s">
        <v>967</v>
      </c>
      <c r="K623" s="263" t="s">
        <v>966</v>
      </c>
      <c r="L623" s="264">
        <v>17909</v>
      </c>
      <c r="M623" s="264">
        <v>210.82</v>
      </c>
      <c r="N623" s="263" t="s">
        <v>2157</v>
      </c>
      <c r="O623" s="263" t="s">
        <v>969</v>
      </c>
      <c r="P623" s="263" t="s">
        <v>1945</v>
      </c>
      <c r="Q623" s="263" t="s">
        <v>961</v>
      </c>
      <c r="R623" s="263" t="s">
        <v>971</v>
      </c>
      <c r="S623" s="263" t="s">
        <v>972</v>
      </c>
      <c r="T623" s="263" t="s">
        <v>35</v>
      </c>
      <c r="U623" s="263" t="s">
        <v>961</v>
      </c>
      <c r="V623" s="263" t="s">
        <v>35</v>
      </c>
      <c r="W623" s="263" t="s">
        <v>973</v>
      </c>
      <c r="X623" s="263" t="s">
        <v>961</v>
      </c>
      <c r="Y623" s="272"/>
      <c r="Z623" s="263" t="s">
        <v>961</v>
      </c>
      <c r="AA623" s="263" t="s">
        <v>961</v>
      </c>
      <c r="AB623" s="263" t="s">
        <v>961</v>
      </c>
      <c r="AC623" s="264">
        <v>0</v>
      </c>
    </row>
    <row r="624" spans="1:29" x14ac:dyDescent="0.25">
      <c r="A624" s="271" t="s">
        <v>961</v>
      </c>
      <c r="B624" s="263" t="s">
        <v>962</v>
      </c>
      <c r="C624" s="263" t="s">
        <v>2158</v>
      </c>
      <c r="D624" s="272">
        <v>44070</v>
      </c>
      <c r="E624" s="272">
        <v>44037</v>
      </c>
      <c r="F624" s="272">
        <v>44070</v>
      </c>
      <c r="G624" s="263" t="s">
        <v>965</v>
      </c>
      <c r="H624" s="263" t="s">
        <v>966</v>
      </c>
      <c r="I624" s="264">
        <v>17970</v>
      </c>
      <c r="J624" s="263" t="s">
        <v>967</v>
      </c>
      <c r="K624" s="263" t="s">
        <v>966</v>
      </c>
      <c r="L624" s="264">
        <v>17970</v>
      </c>
      <c r="M624" s="264">
        <v>211.54</v>
      </c>
      <c r="N624" s="263" t="s">
        <v>2159</v>
      </c>
      <c r="O624" s="263" t="s">
        <v>969</v>
      </c>
      <c r="P624" s="263" t="s">
        <v>1945</v>
      </c>
      <c r="Q624" s="263" t="s">
        <v>961</v>
      </c>
      <c r="R624" s="263" t="s">
        <v>971</v>
      </c>
      <c r="S624" s="263" t="s">
        <v>972</v>
      </c>
      <c r="T624" s="263" t="s">
        <v>35</v>
      </c>
      <c r="U624" s="263" t="s">
        <v>961</v>
      </c>
      <c r="V624" s="263" t="s">
        <v>35</v>
      </c>
      <c r="W624" s="263" t="s">
        <v>973</v>
      </c>
      <c r="X624" s="263" t="s">
        <v>961</v>
      </c>
      <c r="Y624" s="272"/>
      <c r="Z624" s="263" t="s">
        <v>961</v>
      </c>
      <c r="AA624" s="263" t="s">
        <v>961</v>
      </c>
      <c r="AB624" s="263" t="s">
        <v>961</v>
      </c>
      <c r="AC624" s="264">
        <v>0</v>
      </c>
    </row>
    <row r="625" spans="1:29" x14ac:dyDescent="0.25">
      <c r="A625" s="271" t="s">
        <v>961</v>
      </c>
      <c r="B625" s="263" t="s">
        <v>962</v>
      </c>
      <c r="C625" s="263" t="s">
        <v>2160</v>
      </c>
      <c r="D625" s="272">
        <v>44070</v>
      </c>
      <c r="E625" s="272">
        <v>44037</v>
      </c>
      <c r="F625" s="272">
        <v>44070</v>
      </c>
      <c r="G625" s="263" t="s">
        <v>965</v>
      </c>
      <c r="H625" s="263" t="s">
        <v>966</v>
      </c>
      <c r="I625" s="264">
        <v>200</v>
      </c>
      <c r="J625" s="263" t="s">
        <v>967</v>
      </c>
      <c r="K625" s="263" t="s">
        <v>966</v>
      </c>
      <c r="L625" s="264">
        <v>200</v>
      </c>
      <c r="M625" s="264">
        <v>2.35</v>
      </c>
      <c r="N625" s="263" t="s">
        <v>2159</v>
      </c>
      <c r="O625" s="263" t="s">
        <v>969</v>
      </c>
      <c r="P625" s="263" t="s">
        <v>1945</v>
      </c>
      <c r="Q625" s="263" t="s">
        <v>961</v>
      </c>
      <c r="R625" s="263" t="s">
        <v>971</v>
      </c>
      <c r="S625" s="263" t="s">
        <v>972</v>
      </c>
      <c r="T625" s="263" t="s">
        <v>35</v>
      </c>
      <c r="U625" s="263" t="s">
        <v>961</v>
      </c>
      <c r="V625" s="263" t="s">
        <v>35</v>
      </c>
      <c r="W625" s="263" t="s">
        <v>973</v>
      </c>
      <c r="X625" s="263" t="s">
        <v>961</v>
      </c>
      <c r="Y625" s="272"/>
      <c r="Z625" s="263" t="s">
        <v>961</v>
      </c>
      <c r="AA625" s="263" t="s">
        <v>961</v>
      </c>
      <c r="AB625" s="263" t="s">
        <v>961</v>
      </c>
      <c r="AC625" s="264">
        <v>0</v>
      </c>
    </row>
    <row r="626" spans="1:29" x14ac:dyDescent="0.25">
      <c r="A626" s="271" t="s">
        <v>961</v>
      </c>
      <c r="B626" s="263" t="s">
        <v>962</v>
      </c>
      <c r="C626" s="263" t="s">
        <v>2161</v>
      </c>
      <c r="D626" s="272">
        <v>44074</v>
      </c>
      <c r="E626" s="272">
        <v>44037</v>
      </c>
      <c r="F626" s="272">
        <v>44075</v>
      </c>
      <c r="G626" s="263" t="s">
        <v>965</v>
      </c>
      <c r="H626" s="263" t="s">
        <v>966</v>
      </c>
      <c r="I626" s="264">
        <v>400</v>
      </c>
      <c r="J626" s="263" t="s">
        <v>967</v>
      </c>
      <c r="K626" s="263" t="s">
        <v>966</v>
      </c>
      <c r="L626" s="264">
        <v>400</v>
      </c>
      <c r="M626" s="264">
        <v>4.71</v>
      </c>
      <c r="N626" s="263" t="s">
        <v>2162</v>
      </c>
      <c r="O626" s="263" t="s">
        <v>969</v>
      </c>
      <c r="P626" s="263" t="s">
        <v>1945</v>
      </c>
      <c r="Q626" s="263" t="s">
        <v>961</v>
      </c>
      <c r="R626" s="263" t="s">
        <v>971</v>
      </c>
      <c r="S626" s="263" t="s">
        <v>972</v>
      </c>
      <c r="T626" s="263" t="s">
        <v>35</v>
      </c>
      <c r="U626" s="263" t="s">
        <v>961</v>
      </c>
      <c r="V626" s="263" t="s">
        <v>35</v>
      </c>
      <c r="W626" s="263" t="s">
        <v>973</v>
      </c>
      <c r="X626" s="263" t="s">
        <v>961</v>
      </c>
      <c r="Y626" s="272"/>
      <c r="Z626" s="263" t="s">
        <v>961</v>
      </c>
      <c r="AA626" s="263" t="s">
        <v>961</v>
      </c>
      <c r="AB626" s="263" t="s">
        <v>961</v>
      </c>
      <c r="AC626" s="264">
        <v>0</v>
      </c>
    </row>
    <row r="627" spans="1:29" x14ac:dyDescent="0.25">
      <c r="A627" s="271" t="s">
        <v>961</v>
      </c>
      <c r="B627" s="263" t="s">
        <v>962</v>
      </c>
      <c r="C627" s="263" t="s">
        <v>2163</v>
      </c>
      <c r="D627" s="272">
        <v>44074</v>
      </c>
      <c r="E627" s="272">
        <v>44037</v>
      </c>
      <c r="F627" s="272">
        <v>44075</v>
      </c>
      <c r="G627" s="263" t="s">
        <v>965</v>
      </c>
      <c r="H627" s="263" t="s">
        <v>966</v>
      </c>
      <c r="I627" s="264">
        <v>5695</v>
      </c>
      <c r="J627" s="263" t="s">
        <v>967</v>
      </c>
      <c r="K627" s="263" t="s">
        <v>966</v>
      </c>
      <c r="L627" s="264">
        <v>5695</v>
      </c>
      <c r="M627" s="264">
        <v>67.040000000000006</v>
      </c>
      <c r="N627" s="263" t="s">
        <v>2162</v>
      </c>
      <c r="O627" s="263" t="s">
        <v>969</v>
      </c>
      <c r="P627" s="263" t="s">
        <v>1945</v>
      </c>
      <c r="Q627" s="263" t="s">
        <v>961</v>
      </c>
      <c r="R627" s="263" t="s">
        <v>971</v>
      </c>
      <c r="S627" s="263" t="s">
        <v>972</v>
      </c>
      <c r="T627" s="263" t="s">
        <v>35</v>
      </c>
      <c r="U627" s="263" t="s">
        <v>961</v>
      </c>
      <c r="V627" s="263" t="s">
        <v>35</v>
      </c>
      <c r="W627" s="263" t="s">
        <v>973</v>
      </c>
      <c r="X627" s="263" t="s">
        <v>961</v>
      </c>
      <c r="Y627" s="272"/>
      <c r="Z627" s="263" t="s">
        <v>961</v>
      </c>
      <c r="AA627" s="263" t="s">
        <v>961</v>
      </c>
      <c r="AB627" s="263" t="s">
        <v>961</v>
      </c>
      <c r="AC627" s="264">
        <v>0</v>
      </c>
    </row>
    <row r="628" spans="1:29" x14ac:dyDescent="0.25">
      <c r="A628" s="271" t="s">
        <v>961</v>
      </c>
      <c r="B628" s="263" t="s">
        <v>962</v>
      </c>
      <c r="C628" s="263" t="s">
        <v>2164</v>
      </c>
      <c r="D628" s="272">
        <v>44074</v>
      </c>
      <c r="E628" s="272">
        <v>44037</v>
      </c>
      <c r="F628" s="272">
        <v>44075</v>
      </c>
      <c r="G628" s="263" t="s">
        <v>965</v>
      </c>
      <c r="H628" s="263" t="s">
        <v>966</v>
      </c>
      <c r="I628" s="264">
        <v>200</v>
      </c>
      <c r="J628" s="263" t="s">
        <v>967</v>
      </c>
      <c r="K628" s="263" t="s">
        <v>966</v>
      </c>
      <c r="L628" s="264">
        <v>200</v>
      </c>
      <c r="M628" s="264">
        <v>2.35</v>
      </c>
      <c r="N628" s="263" t="s">
        <v>2165</v>
      </c>
      <c r="O628" s="263" t="s">
        <v>969</v>
      </c>
      <c r="P628" s="263" t="s">
        <v>1945</v>
      </c>
      <c r="Q628" s="263" t="s">
        <v>961</v>
      </c>
      <c r="R628" s="263" t="s">
        <v>971</v>
      </c>
      <c r="S628" s="263" t="s">
        <v>972</v>
      </c>
      <c r="T628" s="263" t="s">
        <v>35</v>
      </c>
      <c r="U628" s="263" t="s">
        <v>961</v>
      </c>
      <c r="V628" s="263" t="s">
        <v>35</v>
      </c>
      <c r="W628" s="263" t="s">
        <v>973</v>
      </c>
      <c r="X628" s="263" t="s">
        <v>961</v>
      </c>
      <c r="Y628" s="272"/>
      <c r="Z628" s="263" t="s">
        <v>961</v>
      </c>
      <c r="AA628" s="263" t="s">
        <v>961</v>
      </c>
      <c r="AB628" s="263" t="s">
        <v>961</v>
      </c>
      <c r="AC628" s="264">
        <v>0</v>
      </c>
    </row>
    <row r="629" spans="1:29" x14ac:dyDescent="0.25">
      <c r="A629" s="271" t="s">
        <v>961</v>
      </c>
      <c r="B629" s="263" t="s">
        <v>962</v>
      </c>
      <c r="C629" s="263" t="s">
        <v>2166</v>
      </c>
      <c r="D629" s="272">
        <v>44074</v>
      </c>
      <c r="E629" s="272">
        <v>44037</v>
      </c>
      <c r="F629" s="272">
        <v>44075</v>
      </c>
      <c r="G629" s="263" t="s">
        <v>965</v>
      </c>
      <c r="H629" s="263" t="s">
        <v>966</v>
      </c>
      <c r="I629" s="264">
        <v>5100</v>
      </c>
      <c r="J629" s="263" t="s">
        <v>967</v>
      </c>
      <c r="K629" s="263" t="s">
        <v>966</v>
      </c>
      <c r="L629" s="264">
        <v>5100</v>
      </c>
      <c r="M629" s="264">
        <v>60.04</v>
      </c>
      <c r="N629" s="263" t="s">
        <v>2165</v>
      </c>
      <c r="O629" s="263" t="s">
        <v>969</v>
      </c>
      <c r="P629" s="263" t="s">
        <v>1945</v>
      </c>
      <c r="Q629" s="263" t="s">
        <v>961</v>
      </c>
      <c r="R629" s="263" t="s">
        <v>971</v>
      </c>
      <c r="S629" s="263" t="s">
        <v>972</v>
      </c>
      <c r="T629" s="263" t="s">
        <v>35</v>
      </c>
      <c r="U629" s="263" t="s">
        <v>961</v>
      </c>
      <c r="V629" s="263" t="s">
        <v>35</v>
      </c>
      <c r="W629" s="263" t="s">
        <v>973</v>
      </c>
      <c r="X629" s="263" t="s">
        <v>961</v>
      </c>
      <c r="Y629" s="272"/>
      <c r="Z629" s="263" t="s">
        <v>961</v>
      </c>
      <c r="AA629" s="263" t="s">
        <v>961</v>
      </c>
      <c r="AB629" s="263" t="s">
        <v>961</v>
      </c>
      <c r="AC629" s="264">
        <v>0</v>
      </c>
    </row>
    <row r="630" spans="1:29" x14ac:dyDescent="0.25">
      <c r="A630" s="271" t="s">
        <v>961</v>
      </c>
      <c r="B630" s="263" t="s">
        <v>962</v>
      </c>
      <c r="C630" s="263" t="s">
        <v>2167</v>
      </c>
      <c r="D630" s="272">
        <v>44074</v>
      </c>
      <c r="E630" s="272">
        <v>44037</v>
      </c>
      <c r="F630" s="272">
        <v>44077</v>
      </c>
      <c r="G630" s="263" t="s">
        <v>965</v>
      </c>
      <c r="H630" s="263" t="s">
        <v>966</v>
      </c>
      <c r="I630" s="264">
        <v>4380</v>
      </c>
      <c r="J630" s="263" t="s">
        <v>967</v>
      </c>
      <c r="K630" s="263" t="s">
        <v>966</v>
      </c>
      <c r="L630" s="264">
        <v>4380</v>
      </c>
      <c r="M630" s="264">
        <v>51.56</v>
      </c>
      <c r="N630" s="263" t="s">
        <v>2168</v>
      </c>
      <c r="O630" s="263" t="s">
        <v>969</v>
      </c>
      <c r="P630" s="263" t="s">
        <v>1945</v>
      </c>
      <c r="Q630" s="263" t="s">
        <v>961</v>
      </c>
      <c r="R630" s="263" t="s">
        <v>971</v>
      </c>
      <c r="S630" s="263" t="s">
        <v>972</v>
      </c>
      <c r="T630" s="263" t="s">
        <v>35</v>
      </c>
      <c r="U630" s="263" t="s">
        <v>961</v>
      </c>
      <c r="V630" s="263" t="s">
        <v>35</v>
      </c>
      <c r="W630" s="263" t="s">
        <v>973</v>
      </c>
      <c r="X630" s="263" t="s">
        <v>961</v>
      </c>
      <c r="Y630" s="272"/>
      <c r="Z630" s="263" t="s">
        <v>961</v>
      </c>
      <c r="AA630" s="263" t="s">
        <v>961</v>
      </c>
      <c r="AB630" s="263" t="s">
        <v>961</v>
      </c>
      <c r="AC630" s="264">
        <v>0</v>
      </c>
    </row>
    <row r="631" spans="1:29" x14ac:dyDescent="0.25">
      <c r="A631" s="271" t="s">
        <v>961</v>
      </c>
      <c r="B631" s="263" t="s">
        <v>962</v>
      </c>
      <c r="C631" s="263" t="s">
        <v>2169</v>
      </c>
      <c r="D631" s="272">
        <v>44074</v>
      </c>
      <c r="E631" s="272">
        <v>44037</v>
      </c>
      <c r="F631" s="272">
        <v>44077</v>
      </c>
      <c r="G631" s="263" t="s">
        <v>965</v>
      </c>
      <c r="H631" s="263" t="s">
        <v>966</v>
      </c>
      <c r="I631" s="264">
        <v>17090</v>
      </c>
      <c r="J631" s="263" t="s">
        <v>967</v>
      </c>
      <c r="K631" s="263" t="s">
        <v>966</v>
      </c>
      <c r="L631" s="264">
        <v>17090</v>
      </c>
      <c r="M631" s="264">
        <v>201.18</v>
      </c>
      <c r="N631" s="263" t="s">
        <v>2168</v>
      </c>
      <c r="O631" s="263" t="s">
        <v>969</v>
      </c>
      <c r="P631" s="263" t="s">
        <v>1945</v>
      </c>
      <c r="Q631" s="263" t="s">
        <v>961</v>
      </c>
      <c r="R631" s="263" t="s">
        <v>971</v>
      </c>
      <c r="S631" s="263" t="s">
        <v>972</v>
      </c>
      <c r="T631" s="263" t="s">
        <v>35</v>
      </c>
      <c r="U631" s="263" t="s">
        <v>961</v>
      </c>
      <c r="V631" s="263" t="s">
        <v>35</v>
      </c>
      <c r="W631" s="263" t="s">
        <v>973</v>
      </c>
      <c r="X631" s="263" t="s">
        <v>961</v>
      </c>
      <c r="Y631" s="272"/>
      <c r="Z631" s="263" t="s">
        <v>961</v>
      </c>
      <c r="AA631" s="263" t="s">
        <v>961</v>
      </c>
      <c r="AB631" s="263" t="s">
        <v>961</v>
      </c>
      <c r="AC631" s="264">
        <v>0</v>
      </c>
    </row>
    <row r="632" spans="1:29" x14ac:dyDescent="0.25">
      <c r="A632" s="271" t="s">
        <v>961</v>
      </c>
      <c r="B632" s="263" t="s">
        <v>962</v>
      </c>
      <c r="C632" s="263" t="s">
        <v>2170</v>
      </c>
      <c r="D632" s="272">
        <v>44065</v>
      </c>
      <c r="E632" s="272">
        <v>44038</v>
      </c>
      <c r="F632" s="272">
        <v>44067</v>
      </c>
      <c r="G632" s="263" t="s">
        <v>965</v>
      </c>
      <c r="H632" s="263" t="s">
        <v>966</v>
      </c>
      <c r="I632" s="264">
        <v>20910</v>
      </c>
      <c r="J632" s="263" t="s">
        <v>967</v>
      </c>
      <c r="K632" s="263" t="s">
        <v>966</v>
      </c>
      <c r="L632" s="264">
        <v>20910</v>
      </c>
      <c r="M632" s="264">
        <v>246.14</v>
      </c>
      <c r="N632" s="263" t="s">
        <v>2171</v>
      </c>
      <c r="O632" s="263" t="s">
        <v>969</v>
      </c>
      <c r="P632" s="263" t="s">
        <v>1945</v>
      </c>
      <c r="Q632" s="263" t="s">
        <v>961</v>
      </c>
      <c r="R632" s="263" t="s">
        <v>971</v>
      </c>
      <c r="S632" s="263" t="s">
        <v>972</v>
      </c>
      <c r="T632" s="263" t="s">
        <v>35</v>
      </c>
      <c r="U632" s="263" t="s">
        <v>961</v>
      </c>
      <c r="V632" s="263" t="s">
        <v>35</v>
      </c>
      <c r="W632" s="263" t="s">
        <v>973</v>
      </c>
      <c r="X632" s="263" t="s">
        <v>961</v>
      </c>
      <c r="Y632" s="272"/>
      <c r="Z632" s="263" t="s">
        <v>961</v>
      </c>
      <c r="AA632" s="263" t="s">
        <v>961</v>
      </c>
      <c r="AB632" s="263" t="s">
        <v>961</v>
      </c>
      <c r="AC632" s="264">
        <v>0</v>
      </c>
    </row>
    <row r="633" spans="1:29" x14ac:dyDescent="0.25">
      <c r="A633" s="271" t="s">
        <v>961</v>
      </c>
      <c r="B633" s="263" t="s">
        <v>962</v>
      </c>
      <c r="C633" s="263" t="s">
        <v>2172</v>
      </c>
      <c r="D633" s="272">
        <v>44065</v>
      </c>
      <c r="E633" s="272">
        <v>44038</v>
      </c>
      <c r="F633" s="272">
        <v>44067</v>
      </c>
      <c r="G633" s="263" t="s">
        <v>965</v>
      </c>
      <c r="H633" s="263" t="s">
        <v>966</v>
      </c>
      <c r="I633" s="264">
        <v>2195</v>
      </c>
      <c r="J633" s="263" t="s">
        <v>967</v>
      </c>
      <c r="K633" s="263" t="s">
        <v>966</v>
      </c>
      <c r="L633" s="264">
        <v>2195</v>
      </c>
      <c r="M633" s="264">
        <v>25.84</v>
      </c>
      <c r="N633" s="263" t="s">
        <v>2173</v>
      </c>
      <c r="O633" s="263" t="s">
        <v>969</v>
      </c>
      <c r="P633" s="263" t="s">
        <v>1945</v>
      </c>
      <c r="Q633" s="263" t="s">
        <v>961</v>
      </c>
      <c r="R633" s="263" t="s">
        <v>971</v>
      </c>
      <c r="S633" s="263" t="s">
        <v>972</v>
      </c>
      <c r="T633" s="263" t="s">
        <v>35</v>
      </c>
      <c r="U633" s="263" t="s">
        <v>961</v>
      </c>
      <c r="V633" s="263" t="s">
        <v>35</v>
      </c>
      <c r="W633" s="263" t="s">
        <v>973</v>
      </c>
      <c r="X633" s="263" t="s">
        <v>961</v>
      </c>
      <c r="Y633" s="272"/>
      <c r="Z633" s="263" t="s">
        <v>961</v>
      </c>
      <c r="AA633" s="263" t="s">
        <v>961</v>
      </c>
      <c r="AB633" s="263" t="s">
        <v>961</v>
      </c>
      <c r="AC633" s="264">
        <v>0</v>
      </c>
    </row>
    <row r="634" spans="1:29" x14ac:dyDescent="0.25">
      <c r="A634" s="271" t="s">
        <v>961</v>
      </c>
      <c r="B634" s="263" t="s">
        <v>962</v>
      </c>
      <c r="C634" s="263" t="s">
        <v>2174</v>
      </c>
      <c r="D634" s="272">
        <v>44065</v>
      </c>
      <c r="E634" s="272">
        <v>44038</v>
      </c>
      <c r="F634" s="272">
        <v>44067</v>
      </c>
      <c r="G634" s="263" t="s">
        <v>965</v>
      </c>
      <c r="H634" s="263" t="s">
        <v>966</v>
      </c>
      <c r="I634" s="264">
        <v>1845</v>
      </c>
      <c r="J634" s="263" t="s">
        <v>967</v>
      </c>
      <c r="K634" s="263" t="s">
        <v>966</v>
      </c>
      <c r="L634" s="264">
        <v>1845</v>
      </c>
      <c r="M634" s="264">
        <v>21.72</v>
      </c>
      <c r="N634" s="263" t="s">
        <v>2175</v>
      </c>
      <c r="O634" s="263" t="s">
        <v>969</v>
      </c>
      <c r="P634" s="263" t="s">
        <v>1945</v>
      </c>
      <c r="Q634" s="263" t="s">
        <v>961</v>
      </c>
      <c r="R634" s="263" t="s">
        <v>971</v>
      </c>
      <c r="S634" s="263" t="s">
        <v>972</v>
      </c>
      <c r="T634" s="263" t="s">
        <v>35</v>
      </c>
      <c r="U634" s="263" t="s">
        <v>961</v>
      </c>
      <c r="V634" s="263" t="s">
        <v>35</v>
      </c>
      <c r="W634" s="263" t="s">
        <v>973</v>
      </c>
      <c r="X634" s="263" t="s">
        <v>961</v>
      </c>
      <c r="Y634" s="272"/>
      <c r="Z634" s="263" t="s">
        <v>961</v>
      </c>
      <c r="AA634" s="263" t="s">
        <v>961</v>
      </c>
      <c r="AB634" s="263" t="s">
        <v>961</v>
      </c>
      <c r="AC634" s="264">
        <v>0</v>
      </c>
    </row>
    <row r="635" spans="1:29" x14ac:dyDescent="0.25">
      <c r="A635" s="271" t="s">
        <v>961</v>
      </c>
      <c r="B635" s="263" t="s">
        <v>962</v>
      </c>
      <c r="C635" s="263" t="s">
        <v>2176</v>
      </c>
      <c r="D635" s="272">
        <v>44065</v>
      </c>
      <c r="E635" s="272">
        <v>44038</v>
      </c>
      <c r="F635" s="272">
        <v>44067</v>
      </c>
      <c r="G635" s="263" t="s">
        <v>965</v>
      </c>
      <c r="H635" s="263" t="s">
        <v>966</v>
      </c>
      <c r="I635" s="264">
        <v>2771</v>
      </c>
      <c r="J635" s="263" t="s">
        <v>967</v>
      </c>
      <c r="K635" s="263" t="s">
        <v>966</v>
      </c>
      <c r="L635" s="264">
        <v>2771</v>
      </c>
      <c r="M635" s="264">
        <v>32.619999999999997</v>
      </c>
      <c r="N635" s="263" t="s">
        <v>2177</v>
      </c>
      <c r="O635" s="263" t="s">
        <v>969</v>
      </c>
      <c r="P635" s="263" t="s">
        <v>1945</v>
      </c>
      <c r="Q635" s="263" t="s">
        <v>961</v>
      </c>
      <c r="R635" s="263" t="s">
        <v>971</v>
      </c>
      <c r="S635" s="263" t="s">
        <v>972</v>
      </c>
      <c r="T635" s="263" t="s">
        <v>35</v>
      </c>
      <c r="U635" s="263" t="s">
        <v>961</v>
      </c>
      <c r="V635" s="263" t="s">
        <v>35</v>
      </c>
      <c r="W635" s="263" t="s">
        <v>973</v>
      </c>
      <c r="X635" s="263" t="s">
        <v>961</v>
      </c>
      <c r="Y635" s="272"/>
      <c r="Z635" s="263" t="s">
        <v>961</v>
      </c>
      <c r="AA635" s="263" t="s">
        <v>961</v>
      </c>
      <c r="AB635" s="263" t="s">
        <v>961</v>
      </c>
      <c r="AC635" s="264">
        <v>0</v>
      </c>
    </row>
    <row r="636" spans="1:29" x14ac:dyDescent="0.25">
      <c r="A636" s="271" t="s">
        <v>961</v>
      </c>
      <c r="B636" s="263" t="s">
        <v>962</v>
      </c>
      <c r="C636" s="263" t="s">
        <v>2178</v>
      </c>
      <c r="D636" s="272">
        <v>44065</v>
      </c>
      <c r="E636" s="272">
        <v>44038</v>
      </c>
      <c r="F636" s="272">
        <v>44067</v>
      </c>
      <c r="G636" s="263" t="s">
        <v>965</v>
      </c>
      <c r="H636" s="263" t="s">
        <v>966</v>
      </c>
      <c r="I636" s="264">
        <v>15793</v>
      </c>
      <c r="J636" s="263" t="s">
        <v>967</v>
      </c>
      <c r="K636" s="263" t="s">
        <v>966</v>
      </c>
      <c r="L636" s="264">
        <v>15793</v>
      </c>
      <c r="M636" s="264">
        <v>185.91</v>
      </c>
      <c r="N636" s="263" t="s">
        <v>2179</v>
      </c>
      <c r="O636" s="263" t="s">
        <v>969</v>
      </c>
      <c r="P636" s="263" t="s">
        <v>1945</v>
      </c>
      <c r="Q636" s="263" t="s">
        <v>961</v>
      </c>
      <c r="R636" s="263" t="s">
        <v>971</v>
      </c>
      <c r="S636" s="263" t="s">
        <v>972</v>
      </c>
      <c r="T636" s="263" t="s">
        <v>35</v>
      </c>
      <c r="U636" s="263" t="s">
        <v>961</v>
      </c>
      <c r="V636" s="263" t="s">
        <v>35</v>
      </c>
      <c r="W636" s="263" t="s">
        <v>973</v>
      </c>
      <c r="X636" s="263" t="s">
        <v>961</v>
      </c>
      <c r="Y636" s="272"/>
      <c r="Z636" s="263" t="s">
        <v>961</v>
      </c>
      <c r="AA636" s="263" t="s">
        <v>961</v>
      </c>
      <c r="AB636" s="263" t="s">
        <v>961</v>
      </c>
      <c r="AC636" s="264">
        <v>0</v>
      </c>
    </row>
    <row r="637" spans="1:29" x14ac:dyDescent="0.25">
      <c r="A637" s="271" t="s">
        <v>961</v>
      </c>
      <c r="B637" s="263" t="s">
        <v>962</v>
      </c>
      <c r="C637" s="263" t="s">
        <v>2180</v>
      </c>
      <c r="D637" s="272">
        <v>44065</v>
      </c>
      <c r="E637" s="272">
        <v>44038</v>
      </c>
      <c r="F637" s="272">
        <v>44067</v>
      </c>
      <c r="G637" s="263" t="s">
        <v>965</v>
      </c>
      <c r="H637" s="263" t="s">
        <v>966</v>
      </c>
      <c r="I637" s="264">
        <v>21538</v>
      </c>
      <c r="J637" s="263" t="s">
        <v>967</v>
      </c>
      <c r="K637" s="263" t="s">
        <v>966</v>
      </c>
      <c r="L637" s="264">
        <v>21538</v>
      </c>
      <c r="M637" s="264">
        <v>253.54</v>
      </c>
      <c r="N637" s="263" t="s">
        <v>2181</v>
      </c>
      <c r="O637" s="263" t="s">
        <v>969</v>
      </c>
      <c r="P637" s="263" t="s">
        <v>1945</v>
      </c>
      <c r="Q637" s="263" t="s">
        <v>961</v>
      </c>
      <c r="R637" s="263" t="s">
        <v>971</v>
      </c>
      <c r="S637" s="263" t="s">
        <v>972</v>
      </c>
      <c r="T637" s="263" t="s">
        <v>35</v>
      </c>
      <c r="U637" s="263" t="s">
        <v>961</v>
      </c>
      <c r="V637" s="263" t="s">
        <v>35</v>
      </c>
      <c r="W637" s="263" t="s">
        <v>973</v>
      </c>
      <c r="X637" s="263" t="s">
        <v>961</v>
      </c>
      <c r="Y637" s="272"/>
      <c r="Z637" s="263" t="s">
        <v>961</v>
      </c>
      <c r="AA637" s="263" t="s">
        <v>961</v>
      </c>
      <c r="AB637" s="263" t="s">
        <v>961</v>
      </c>
      <c r="AC637" s="264">
        <v>0</v>
      </c>
    </row>
    <row r="638" spans="1:29" x14ac:dyDescent="0.25">
      <c r="A638" s="271" t="s">
        <v>961</v>
      </c>
      <c r="B638" s="263" t="s">
        <v>962</v>
      </c>
      <c r="C638" s="263" t="s">
        <v>2182</v>
      </c>
      <c r="D638" s="272">
        <v>44070</v>
      </c>
      <c r="E638" s="272">
        <v>44038</v>
      </c>
      <c r="F638" s="272">
        <v>44070</v>
      </c>
      <c r="G638" s="263" t="s">
        <v>965</v>
      </c>
      <c r="H638" s="263" t="s">
        <v>966</v>
      </c>
      <c r="I638" s="264">
        <v>16237</v>
      </c>
      <c r="J638" s="263" t="s">
        <v>967</v>
      </c>
      <c r="K638" s="263" t="s">
        <v>966</v>
      </c>
      <c r="L638" s="264">
        <v>16237</v>
      </c>
      <c r="M638" s="264">
        <v>191.14</v>
      </c>
      <c r="N638" s="263" t="s">
        <v>2183</v>
      </c>
      <c r="O638" s="263" t="s">
        <v>969</v>
      </c>
      <c r="P638" s="263" t="s">
        <v>1945</v>
      </c>
      <c r="Q638" s="263" t="s">
        <v>961</v>
      </c>
      <c r="R638" s="263" t="s">
        <v>971</v>
      </c>
      <c r="S638" s="263" t="s">
        <v>972</v>
      </c>
      <c r="T638" s="263" t="s">
        <v>35</v>
      </c>
      <c r="U638" s="263" t="s">
        <v>961</v>
      </c>
      <c r="V638" s="263" t="s">
        <v>35</v>
      </c>
      <c r="W638" s="263" t="s">
        <v>973</v>
      </c>
      <c r="X638" s="263" t="s">
        <v>961</v>
      </c>
      <c r="Y638" s="272"/>
      <c r="Z638" s="263" t="s">
        <v>961</v>
      </c>
      <c r="AA638" s="263" t="s">
        <v>961</v>
      </c>
      <c r="AB638" s="263" t="s">
        <v>961</v>
      </c>
      <c r="AC638" s="264">
        <v>0</v>
      </c>
    </row>
    <row r="639" spans="1:29" x14ac:dyDescent="0.25">
      <c r="A639" s="271" t="s">
        <v>961</v>
      </c>
      <c r="B639" s="263" t="s">
        <v>962</v>
      </c>
      <c r="C639" s="263" t="s">
        <v>2184</v>
      </c>
      <c r="D639" s="272">
        <v>44074</v>
      </c>
      <c r="E639" s="272">
        <v>44038</v>
      </c>
      <c r="F639" s="272">
        <v>44075</v>
      </c>
      <c r="G639" s="263" t="s">
        <v>965</v>
      </c>
      <c r="H639" s="263" t="s">
        <v>966</v>
      </c>
      <c r="I639" s="264">
        <v>2053</v>
      </c>
      <c r="J639" s="263" t="s">
        <v>967</v>
      </c>
      <c r="K639" s="263" t="s">
        <v>966</v>
      </c>
      <c r="L639" s="264">
        <v>2053</v>
      </c>
      <c r="M639" s="264">
        <v>24.17</v>
      </c>
      <c r="N639" s="263" t="s">
        <v>2185</v>
      </c>
      <c r="O639" s="263" t="s">
        <v>969</v>
      </c>
      <c r="P639" s="263" t="s">
        <v>1945</v>
      </c>
      <c r="Q639" s="263" t="s">
        <v>961</v>
      </c>
      <c r="R639" s="263" t="s">
        <v>971</v>
      </c>
      <c r="S639" s="263" t="s">
        <v>972</v>
      </c>
      <c r="T639" s="263" t="s">
        <v>35</v>
      </c>
      <c r="U639" s="263" t="s">
        <v>961</v>
      </c>
      <c r="V639" s="263" t="s">
        <v>35</v>
      </c>
      <c r="W639" s="263" t="s">
        <v>973</v>
      </c>
      <c r="X639" s="263" t="s">
        <v>961</v>
      </c>
      <c r="Y639" s="272"/>
      <c r="Z639" s="263" t="s">
        <v>961</v>
      </c>
      <c r="AA639" s="263" t="s">
        <v>961</v>
      </c>
      <c r="AB639" s="263" t="s">
        <v>961</v>
      </c>
      <c r="AC639" s="264">
        <v>0</v>
      </c>
    </row>
    <row r="640" spans="1:29" x14ac:dyDescent="0.25">
      <c r="A640" s="271" t="s">
        <v>961</v>
      </c>
      <c r="B640" s="263" t="s">
        <v>962</v>
      </c>
      <c r="C640" s="263" t="s">
        <v>2186</v>
      </c>
      <c r="D640" s="272">
        <v>44074</v>
      </c>
      <c r="E640" s="272">
        <v>44038</v>
      </c>
      <c r="F640" s="272">
        <v>44075</v>
      </c>
      <c r="G640" s="263" t="s">
        <v>965</v>
      </c>
      <c r="H640" s="263" t="s">
        <v>966</v>
      </c>
      <c r="I640" s="264">
        <v>8444</v>
      </c>
      <c r="J640" s="263" t="s">
        <v>967</v>
      </c>
      <c r="K640" s="263" t="s">
        <v>966</v>
      </c>
      <c r="L640" s="264">
        <v>8444</v>
      </c>
      <c r="M640" s="264">
        <v>99.4</v>
      </c>
      <c r="N640" s="263" t="s">
        <v>2187</v>
      </c>
      <c r="O640" s="263" t="s">
        <v>969</v>
      </c>
      <c r="P640" s="263" t="s">
        <v>1945</v>
      </c>
      <c r="Q640" s="263" t="s">
        <v>961</v>
      </c>
      <c r="R640" s="263" t="s">
        <v>971</v>
      </c>
      <c r="S640" s="263" t="s">
        <v>972</v>
      </c>
      <c r="T640" s="263" t="s">
        <v>35</v>
      </c>
      <c r="U640" s="263" t="s">
        <v>961</v>
      </c>
      <c r="V640" s="263" t="s">
        <v>35</v>
      </c>
      <c r="W640" s="263" t="s">
        <v>973</v>
      </c>
      <c r="X640" s="263" t="s">
        <v>961</v>
      </c>
      <c r="Y640" s="272"/>
      <c r="Z640" s="263" t="s">
        <v>961</v>
      </c>
      <c r="AA640" s="263" t="s">
        <v>961</v>
      </c>
      <c r="AB640" s="263" t="s">
        <v>961</v>
      </c>
      <c r="AC640" s="264">
        <v>0</v>
      </c>
    </row>
    <row r="641" spans="1:29" x14ac:dyDescent="0.25">
      <c r="A641" s="271" t="s">
        <v>961</v>
      </c>
      <c r="B641" s="263" t="s">
        <v>962</v>
      </c>
      <c r="C641" s="263" t="s">
        <v>2188</v>
      </c>
      <c r="D641" s="272">
        <v>44074</v>
      </c>
      <c r="E641" s="272">
        <v>44038</v>
      </c>
      <c r="F641" s="272">
        <v>44075</v>
      </c>
      <c r="G641" s="263" t="s">
        <v>965</v>
      </c>
      <c r="H641" s="263" t="s">
        <v>966</v>
      </c>
      <c r="I641" s="264">
        <v>4155</v>
      </c>
      <c r="J641" s="263" t="s">
        <v>967</v>
      </c>
      <c r="K641" s="263" t="s">
        <v>966</v>
      </c>
      <c r="L641" s="264">
        <v>4155</v>
      </c>
      <c r="M641" s="264">
        <v>48.91</v>
      </c>
      <c r="N641" s="263" t="s">
        <v>2189</v>
      </c>
      <c r="O641" s="263" t="s">
        <v>969</v>
      </c>
      <c r="P641" s="263" t="s">
        <v>1945</v>
      </c>
      <c r="Q641" s="263" t="s">
        <v>961</v>
      </c>
      <c r="R641" s="263" t="s">
        <v>971</v>
      </c>
      <c r="S641" s="263" t="s">
        <v>972</v>
      </c>
      <c r="T641" s="263" t="s">
        <v>35</v>
      </c>
      <c r="U641" s="263" t="s">
        <v>961</v>
      </c>
      <c r="V641" s="263" t="s">
        <v>35</v>
      </c>
      <c r="W641" s="263" t="s">
        <v>973</v>
      </c>
      <c r="X641" s="263" t="s">
        <v>961</v>
      </c>
      <c r="Y641" s="272"/>
      <c r="Z641" s="263" t="s">
        <v>961</v>
      </c>
      <c r="AA641" s="263" t="s">
        <v>961</v>
      </c>
      <c r="AB641" s="263" t="s">
        <v>961</v>
      </c>
      <c r="AC641" s="264">
        <v>0</v>
      </c>
    </row>
    <row r="642" spans="1:29" x14ac:dyDescent="0.25">
      <c r="A642" s="271" t="s">
        <v>961</v>
      </c>
      <c r="B642" s="263" t="s">
        <v>962</v>
      </c>
      <c r="C642" s="263" t="s">
        <v>2190</v>
      </c>
      <c r="D642" s="272">
        <v>44074</v>
      </c>
      <c r="E642" s="272">
        <v>44038</v>
      </c>
      <c r="F642" s="272">
        <v>44075</v>
      </c>
      <c r="G642" s="263" t="s">
        <v>965</v>
      </c>
      <c r="H642" s="263" t="s">
        <v>966</v>
      </c>
      <c r="I642" s="264">
        <v>1697</v>
      </c>
      <c r="J642" s="263" t="s">
        <v>967</v>
      </c>
      <c r="K642" s="263" t="s">
        <v>966</v>
      </c>
      <c r="L642" s="264">
        <v>1697</v>
      </c>
      <c r="M642" s="264">
        <v>19.98</v>
      </c>
      <c r="N642" s="263" t="s">
        <v>2191</v>
      </c>
      <c r="O642" s="263" t="s">
        <v>969</v>
      </c>
      <c r="P642" s="263" t="s">
        <v>1945</v>
      </c>
      <c r="Q642" s="263" t="s">
        <v>961</v>
      </c>
      <c r="R642" s="263" t="s">
        <v>971</v>
      </c>
      <c r="S642" s="263" t="s">
        <v>972</v>
      </c>
      <c r="T642" s="263" t="s">
        <v>35</v>
      </c>
      <c r="U642" s="263" t="s">
        <v>961</v>
      </c>
      <c r="V642" s="263" t="s">
        <v>35</v>
      </c>
      <c r="W642" s="263" t="s">
        <v>973</v>
      </c>
      <c r="X642" s="263" t="s">
        <v>961</v>
      </c>
      <c r="Y642" s="272"/>
      <c r="Z642" s="263" t="s">
        <v>961</v>
      </c>
      <c r="AA642" s="263" t="s">
        <v>961</v>
      </c>
      <c r="AB642" s="263" t="s">
        <v>961</v>
      </c>
      <c r="AC642" s="264">
        <v>0</v>
      </c>
    </row>
    <row r="643" spans="1:29" x14ac:dyDescent="0.25">
      <c r="A643" s="271" t="s">
        <v>961</v>
      </c>
      <c r="B643" s="263" t="s">
        <v>962</v>
      </c>
      <c r="C643" s="263" t="s">
        <v>2192</v>
      </c>
      <c r="D643" s="272">
        <v>44074</v>
      </c>
      <c r="E643" s="272">
        <v>44038</v>
      </c>
      <c r="F643" s="272">
        <v>44075</v>
      </c>
      <c r="G643" s="263" t="s">
        <v>965</v>
      </c>
      <c r="H643" s="263" t="s">
        <v>966</v>
      </c>
      <c r="I643" s="264">
        <v>17100</v>
      </c>
      <c r="J643" s="263" t="s">
        <v>967</v>
      </c>
      <c r="K643" s="263" t="s">
        <v>966</v>
      </c>
      <c r="L643" s="264">
        <v>17100</v>
      </c>
      <c r="M643" s="264">
        <v>201.29</v>
      </c>
      <c r="N643" s="263" t="s">
        <v>2191</v>
      </c>
      <c r="O643" s="263" t="s">
        <v>969</v>
      </c>
      <c r="P643" s="263" t="s">
        <v>1945</v>
      </c>
      <c r="Q643" s="263" t="s">
        <v>961</v>
      </c>
      <c r="R643" s="263" t="s">
        <v>971</v>
      </c>
      <c r="S643" s="263" t="s">
        <v>972</v>
      </c>
      <c r="T643" s="263" t="s">
        <v>35</v>
      </c>
      <c r="U643" s="263" t="s">
        <v>961</v>
      </c>
      <c r="V643" s="263" t="s">
        <v>35</v>
      </c>
      <c r="W643" s="263" t="s">
        <v>973</v>
      </c>
      <c r="X643" s="263" t="s">
        <v>961</v>
      </c>
      <c r="Y643" s="272"/>
      <c r="Z643" s="263" t="s">
        <v>961</v>
      </c>
      <c r="AA643" s="263" t="s">
        <v>961</v>
      </c>
      <c r="AB643" s="263" t="s">
        <v>961</v>
      </c>
      <c r="AC643" s="264">
        <v>0</v>
      </c>
    </row>
    <row r="644" spans="1:29" x14ac:dyDescent="0.25">
      <c r="A644" s="271" t="s">
        <v>961</v>
      </c>
      <c r="B644" s="263" t="s">
        <v>962</v>
      </c>
      <c r="C644" s="263" t="s">
        <v>2193</v>
      </c>
      <c r="D644" s="272">
        <v>44074</v>
      </c>
      <c r="E644" s="272">
        <v>44038</v>
      </c>
      <c r="F644" s="272">
        <v>44075</v>
      </c>
      <c r="G644" s="263" t="s">
        <v>965</v>
      </c>
      <c r="H644" s="263" t="s">
        <v>966</v>
      </c>
      <c r="I644" s="264">
        <v>13923</v>
      </c>
      <c r="J644" s="263" t="s">
        <v>967</v>
      </c>
      <c r="K644" s="263" t="s">
        <v>966</v>
      </c>
      <c r="L644" s="264">
        <v>13923</v>
      </c>
      <c r="M644" s="264">
        <v>163.9</v>
      </c>
      <c r="N644" s="263" t="s">
        <v>2194</v>
      </c>
      <c r="O644" s="263" t="s">
        <v>969</v>
      </c>
      <c r="P644" s="263" t="s">
        <v>1945</v>
      </c>
      <c r="Q644" s="263" t="s">
        <v>961</v>
      </c>
      <c r="R644" s="263" t="s">
        <v>971</v>
      </c>
      <c r="S644" s="263" t="s">
        <v>972</v>
      </c>
      <c r="T644" s="263" t="s">
        <v>35</v>
      </c>
      <c r="U644" s="263" t="s">
        <v>961</v>
      </c>
      <c r="V644" s="263" t="s">
        <v>35</v>
      </c>
      <c r="W644" s="263" t="s">
        <v>973</v>
      </c>
      <c r="X644" s="263" t="s">
        <v>961</v>
      </c>
      <c r="Y644" s="272"/>
      <c r="Z644" s="263" t="s">
        <v>961</v>
      </c>
      <c r="AA644" s="263" t="s">
        <v>961</v>
      </c>
      <c r="AB644" s="263" t="s">
        <v>961</v>
      </c>
      <c r="AC644" s="264">
        <v>0</v>
      </c>
    </row>
    <row r="645" spans="1:29" x14ac:dyDescent="0.25">
      <c r="A645" s="271" t="s">
        <v>961</v>
      </c>
      <c r="B645" s="263" t="s">
        <v>962</v>
      </c>
      <c r="C645" s="263" t="s">
        <v>2195</v>
      </c>
      <c r="D645" s="272">
        <v>44074</v>
      </c>
      <c r="E645" s="272">
        <v>44038</v>
      </c>
      <c r="F645" s="272">
        <v>44075</v>
      </c>
      <c r="G645" s="263" t="s">
        <v>965</v>
      </c>
      <c r="H645" s="263" t="s">
        <v>966</v>
      </c>
      <c r="I645" s="264">
        <v>39745</v>
      </c>
      <c r="J645" s="263" t="s">
        <v>967</v>
      </c>
      <c r="K645" s="263" t="s">
        <v>966</v>
      </c>
      <c r="L645" s="264">
        <v>39745</v>
      </c>
      <c r="M645" s="264">
        <v>467.86</v>
      </c>
      <c r="N645" s="263" t="s">
        <v>2196</v>
      </c>
      <c r="O645" s="263" t="s">
        <v>969</v>
      </c>
      <c r="P645" s="263" t="s">
        <v>1945</v>
      </c>
      <c r="Q645" s="263" t="s">
        <v>961</v>
      </c>
      <c r="R645" s="263" t="s">
        <v>971</v>
      </c>
      <c r="S645" s="263" t="s">
        <v>972</v>
      </c>
      <c r="T645" s="263" t="s">
        <v>35</v>
      </c>
      <c r="U645" s="263" t="s">
        <v>961</v>
      </c>
      <c r="V645" s="263" t="s">
        <v>35</v>
      </c>
      <c r="W645" s="263" t="s">
        <v>973</v>
      </c>
      <c r="X645" s="263" t="s">
        <v>961</v>
      </c>
      <c r="Y645" s="272"/>
      <c r="Z645" s="263" t="s">
        <v>961</v>
      </c>
      <c r="AA645" s="263" t="s">
        <v>961</v>
      </c>
      <c r="AB645" s="263" t="s">
        <v>961</v>
      </c>
      <c r="AC645" s="264">
        <v>0</v>
      </c>
    </row>
    <row r="646" spans="1:29" x14ac:dyDescent="0.25">
      <c r="A646" s="271" t="s">
        <v>961</v>
      </c>
      <c r="B646" s="263" t="s">
        <v>962</v>
      </c>
      <c r="C646" s="263" t="s">
        <v>2197</v>
      </c>
      <c r="D646" s="272">
        <v>44074</v>
      </c>
      <c r="E646" s="272">
        <v>44038</v>
      </c>
      <c r="F646" s="272">
        <v>44075</v>
      </c>
      <c r="G646" s="263" t="s">
        <v>965</v>
      </c>
      <c r="H646" s="263" t="s">
        <v>966</v>
      </c>
      <c r="I646" s="264">
        <v>2139</v>
      </c>
      <c r="J646" s="263" t="s">
        <v>967</v>
      </c>
      <c r="K646" s="263" t="s">
        <v>966</v>
      </c>
      <c r="L646" s="264">
        <v>2139</v>
      </c>
      <c r="M646" s="264">
        <v>25.18</v>
      </c>
      <c r="N646" s="263" t="s">
        <v>2198</v>
      </c>
      <c r="O646" s="263" t="s">
        <v>969</v>
      </c>
      <c r="P646" s="263" t="s">
        <v>1945</v>
      </c>
      <c r="Q646" s="263" t="s">
        <v>961</v>
      </c>
      <c r="R646" s="263" t="s">
        <v>971</v>
      </c>
      <c r="S646" s="263" t="s">
        <v>972</v>
      </c>
      <c r="T646" s="263" t="s">
        <v>35</v>
      </c>
      <c r="U646" s="263" t="s">
        <v>961</v>
      </c>
      <c r="V646" s="263" t="s">
        <v>35</v>
      </c>
      <c r="W646" s="263" t="s">
        <v>973</v>
      </c>
      <c r="X646" s="263" t="s">
        <v>961</v>
      </c>
      <c r="Y646" s="272"/>
      <c r="Z646" s="263" t="s">
        <v>961</v>
      </c>
      <c r="AA646" s="263" t="s">
        <v>961</v>
      </c>
      <c r="AB646" s="263" t="s">
        <v>961</v>
      </c>
      <c r="AC646" s="264">
        <v>0</v>
      </c>
    </row>
    <row r="647" spans="1:29" x14ac:dyDescent="0.25">
      <c r="A647" s="271" t="s">
        <v>961</v>
      </c>
      <c r="B647" s="263" t="s">
        <v>962</v>
      </c>
      <c r="C647" s="263" t="s">
        <v>2199</v>
      </c>
      <c r="D647" s="272">
        <v>44074</v>
      </c>
      <c r="E647" s="272">
        <v>44038</v>
      </c>
      <c r="F647" s="272">
        <v>44077</v>
      </c>
      <c r="G647" s="263" t="s">
        <v>965</v>
      </c>
      <c r="H647" s="263" t="s">
        <v>966</v>
      </c>
      <c r="I647" s="264">
        <v>1935</v>
      </c>
      <c r="J647" s="263" t="s">
        <v>967</v>
      </c>
      <c r="K647" s="263" t="s">
        <v>966</v>
      </c>
      <c r="L647" s="264">
        <v>1935</v>
      </c>
      <c r="M647" s="264">
        <v>22.78</v>
      </c>
      <c r="N647" s="263" t="s">
        <v>2200</v>
      </c>
      <c r="O647" s="263" t="s">
        <v>969</v>
      </c>
      <c r="P647" s="263" t="s">
        <v>1945</v>
      </c>
      <c r="Q647" s="263" t="s">
        <v>961</v>
      </c>
      <c r="R647" s="263" t="s">
        <v>971</v>
      </c>
      <c r="S647" s="263" t="s">
        <v>972</v>
      </c>
      <c r="T647" s="263" t="s">
        <v>35</v>
      </c>
      <c r="U647" s="263" t="s">
        <v>961</v>
      </c>
      <c r="V647" s="263" t="s">
        <v>35</v>
      </c>
      <c r="W647" s="263" t="s">
        <v>973</v>
      </c>
      <c r="X647" s="263" t="s">
        <v>961</v>
      </c>
      <c r="Y647" s="272"/>
      <c r="Z647" s="263" t="s">
        <v>961</v>
      </c>
      <c r="AA647" s="263" t="s">
        <v>961</v>
      </c>
      <c r="AB647" s="263" t="s">
        <v>961</v>
      </c>
      <c r="AC647" s="264">
        <v>0</v>
      </c>
    </row>
    <row r="648" spans="1:29" x14ac:dyDescent="0.25">
      <c r="A648" s="271" t="s">
        <v>961</v>
      </c>
      <c r="B648" s="263" t="s">
        <v>962</v>
      </c>
      <c r="C648" s="263" t="s">
        <v>2201</v>
      </c>
      <c r="D648" s="272">
        <v>44074</v>
      </c>
      <c r="E648" s="272">
        <v>44038</v>
      </c>
      <c r="F648" s="272">
        <v>44077</v>
      </c>
      <c r="G648" s="263" t="s">
        <v>965</v>
      </c>
      <c r="H648" s="263" t="s">
        <v>966</v>
      </c>
      <c r="I648" s="264">
        <v>9848</v>
      </c>
      <c r="J648" s="263" t="s">
        <v>967</v>
      </c>
      <c r="K648" s="263" t="s">
        <v>966</v>
      </c>
      <c r="L648" s="264">
        <v>9848</v>
      </c>
      <c r="M648" s="264">
        <v>115.93</v>
      </c>
      <c r="N648" s="263" t="s">
        <v>2202</v>
      </c>
      <c r="O648" s="263" t="s">
        <v>969</v>
      </c>
      <c r="P648" s="263" t="s">
        <v>1945</v>
      </c>
      <c r="Q648" s="263" t="s">
        <v>961</v>
      </c>
      <c r="R648" s="263" t="s">
        <v>971</v>
      </c>
      <c r="S648" s="263" t="s">
        <v>972</v>
      </c>
      <c r="T648" s="263" t="s">
        <v>35</v>
      </c>
      <c r="U648" s="263" t="s">
        <v>961</v>
      </c>
      <c r="V648" s="263" t="s">
        <v>35</v>
      </c>
      <c r="W648" s="263" t="s">
        <v>973</v>
      </c>
      <c r="X648" s="263" t="s">
        <v>961</v>
      </c>
      <c r="Y648" s="272"/>
      <c r="Z648" s="263" t="s">
        <v>961</v>
      </c>
      <c r="AA648" s="263" t="s">
        <v>961</v>
      </c>
      <c r="AB648" s="263" t="s">
        <v>961</v>
      </c>
      <c r="AC648" s="264">
        <v>0</v>
      </c>
    </row>
    <row r="649" spans="1:29" x14ac:dyDescent="0.25">
      <c r="A649" s="271" t="s">
        <v>961</v>
      </c>
      <c r="B649" s="263" t="s">
        <v>962</v>
      </c>
      <c r="C649" s="263" t="s">
        <v>2203</v>
      </c>
      <c r="D649" s="272">
        <v>44074</v>
      </c>
      <c r="E649" s="272">
        <v>44038</v>
      </c>
      <c r="F649" s="272">
        <v>44077</v>
      </c>
      <c r="G649" s="263" t="s">
        <v>965</v>
      </c>
      <c r="H649" s="263" t="s">
        <v>966</v>
      </c>
      <c r="I649" s="264">
        <v>17574</v>
      </c>
      <c r="J649" s="263" t="s">
        <v>967</v>
      </c>
      <c r="K649" s="263" t="s">
        <v>966</v>
      </c>
      <c r="L649" s="264">
        <v>17574</v>
      </c>
      <c r="M649" s="264">
        <v>206.87</v>
      </c>
      <c r="N649" s="263" t="s">
        <v>2204</v>
      </c>
      <c r="O649" s="263" t="s">
        <v>969</v>
      </c>
      <c r="P649" s="263" t="s">
        <v>1945</v>
      </c>
      <c r="Q649" s="263" t="s">
        <v>961</v>
      </c>
      <c r="R649" s="263" t="s">
        <v>971</v>
      </c>
      <c r="S649" s="263" t="s">
        <v>972</v>
      </c>
      <c r="T649" s="263" t="s">
        <v>35</v>
      </c>
      <c r="U649" s="263" t="s">
        <v>961</v>
      </c>
      <c r="V649" s="263" t="s">
        <v>35</v>
      </c>
      <c r="W649" s="263" t="s">
        <v>973</v>
      </c>
      <c r="X649" s="263" t="s">
        <v>961</v>
      </c>
      <c r="Y649" s="272"/>
      <c r="Z649" s="263" t="s">
        <v>961</v>
      </c>
      <c r="AA649" s="263" t="s">
        <v>961</v>
      </c>
      <c r="AB649" s="263" t="s">
        <v>961</v>
      </c>
      <c r="AC649" s="264">
        <v>0</v>
      </c>
    </row>
    <row r="650" spans="1:29" x14ac:dyDescent="0.25">
      <c r="A650" s="271" t="s">
        <v>961</v>
      </c>
      <c r="B650" s="263" t="s">
        <v>962</v>
      </c>
      <c r="C650" s="263" t="s">
        <v>2205</v>
      </c>
      <c r="D650" s="272">
        <v>44074</v>
      </c>
      <c r="E650" s="272">
        <v>44038</v>
      </c>
      <c r="F650" s="272">
        <v>44077</v>
      </c>
      <c r="G650" s="263" t="s">
        <v>965</v>
      </c>
      <c r="H650" s="263" t="s">
        <v>966</v>
      </c>
      <c r="I650" s="264">
        <v>82269</v>
      </c>
      <c r="J650" s="263" t="s">
        <v>967</v>
      </c>
      <c r="K650" s="263" t="s">
        <v>966</v>
      </c>
      <c r="L650" s="264">
        <v>82269</v>
      </c>
      <c r="M650" s="264">
        <v>968.44</v>
      </c>
      <c r="N650" s="263" t="s">
        <v>2206</v>
      </c>
      <c r="O650" s="263" t="s">
        <v>969</v>
      </c>
      <c r="P650" s="263" t="s">
        <v>1945</v>
      </c>
      <c r="Q650" s="263" t="s">
        <v>961</v>
      </c>
      <c r="R650" s="263" t="s">
        <v>971</v>
      </c>
      <c r="S650" s="263" t="s">
        <v>972</v>
      </c>
      <c r="T650" s="263" t="s">
        <v>35</v>
      </c>
      <c r="U650" s="263" t="s">
        <v>961</v>
      </c>
      <c r="V650" s="263" t="s">
        <v>35</v>
      </c>
      <c r="W650" s="263" t="s">
        <v>973</v>
      </c>
      <c r="X650" s="263" t="s">
        <v>961</v>
      </c>
      <c r="Y650" s="272"/>
      <c r="Z650" s="263" t="s">
        <v>961</v>
      </c>
      <c r="AA650" s="263" t="s">
        <v>961</v>
      </c>
      <c r="AB650" s="263" t="s">
        <v>961</v>
      </c>
      <c r="AC650" s="264">
        <v>0</v>
      </c>
    </row>
    <row r="651" spans="1:29" x14ac:dyDescent="0.25">
      <c r="A651" s="271" t="s">
        <v>961</v>
      </c>
      <c r="B651" s="263" t="s">
        <v>962</v>
      </c>
      <c r="C651" s="263" t="s">
        <v>2207</v>
      </c>
      <c r="D651" s="272">
        <v>44074</v>
      </c>
      <c r="E651" s="272">
        <v>44039</v>
      </c>
      <c r="F651" s="272">
        <v>44075</v>
      </c>
      <c r="G651" s="263" t="s">
        <v>965</v>
      </c>
      <c r="H651" s="263" t="s">
        <v>966</v>
      </c>
      <c r="I651" s="264">
        <v>9866</v>
      </c>
      <c r="J651" s="263" t="s">
        <v>967</v>
      </c>
      <c r="K651" s="263" t="s">
        <v>966</v>
      </c>
      <c r="L651" s="264">
        <v>9866</v>
      </c>
      <c r="M651" s="264">
        <v>116.14</v>
      </c>
      <c r="N651" s="263" t="s">
        <v>2208</v>
      </c>
      <c r="O651" s="263" t="s">
        <v>969</v>
      </c>
      <c r="P651" s="263" t="s">
        <v>1945</v>
      </c>
      <c r="Q651" s="263" t="s">
        <v>961</v>
      </c>
      <c r="R651" s="263" t="s">
        <v>971</v>
      </c>
      <c r="S651" s="263" t="s">
        <v>972</v>
      </c>
      <c r="T651" s="263" t="s">
        <v>35</v>
      </c>
      <c r="U651" s="263" t="s">
        <v>961</v>
      </c>
      <c r="V651" s="263" t="s">
        <v>35</v>
      </c>
      <c r="W651" s="263" t="s">
        <v>973</v>
      </c>
      <c r="X651" s="263" t="s">
        <v>961</v>
      </c>
      <c r="Y651" s="272"/>
      <c r="Z651" s="263" t="s">
        <v>961</v>
      </c>
      <c r="AA651" s="263" t="s">
        <v>961</v>
      </c>
      <c r="AB651" s="263" t="s">
        <v>961</v>
      </c>
      <c r="AC651" s="264">
        <v>0</v>
      </c>
    </row>
    <row r="652" spans="1:29" x14ac:dyDescent="0.25">
      <c r="A652" s="271" t="s">
        <v>961</v>
      </c>
      <c r="B652" s="263" t="s">
        <v>962</v>
      </c>
      <c r="C652" s="263" t="s">
        <v>2209</v>
      </c>
      <c r="D652" s="272">
        <v>44074</v>
      </c>
      <c r="E652" s="272">
        <v>44039</v>
      </c>
      <c r="F652" s="272">
        <v>44077</v>
      </c>
      <c r="G652" s="263" t="s">
        <v>965</v>
      </c>
      <c r="H652" s="263" t="s">
        <v>966</v>
      </c>
      <c r="I652" s="264">
        <v>9899</v>
      </c>
      <c r="J652" s="263" t="s">
        <v>967</v>
      </c>
      <c r="K652" s="263" t="s">
        <v>966</v>
      </c>
      <c r="L652" s="264">
        <v>9899</v>
      </c>
      <c r="M652" s="264">
        <v>116.53</v>
      </c>
      <c r="N652" s="263" t="s">
        <v>2210</v>
      </c>
      <c r="O652" s="263" t="s">
        <v>969</v>
      </c>
      <c r="P652" s="263" t="s">
        <v>1945</v>
      </c>
      <c r="Q652" s="263" t="s">
        <v>961</v>
      </c>
      <c r="R652" s="263" t="s">
        <v>971</v>
      </c>
      <c r="S652" s="263" t="s">
        <v>972</v>
      </c>
      <c r="T652" s="263" t="s">
        <v>35</v>
      </c>
      <c r="U652" s="263" t="s">
        <v>961</v>
      </c>
      <c r="V652" s="263" t="s">
        <v>35</v>
      </c>
      <c r="W652" s="263" t="s">
        <v>973</v>
      </c>
      <c r="X652" s="263" t="s">
        <v>961</v>
      </c>
      <c r="Y652" s="272"/>
      <c r="Z652" s="263" t="s">
        <v>961</v>
      </c>
      <c r="AA652" s="263" t="s">
        <v>961</v>
      </c>
      <c r="AB652" s="263" t="s">
        <v>961</v>
      </c>
      <c r="AC652" s="264">
        <v>0</v>
      </c>
    </row>
    <row r="653" spans="1:29" x14ac:dyDescent="0.25">
      <c r="A653" s="271" t="s">
        <v>961</v>
      </c>
      <c r="B653" s="263" t="s">
        <v>962</v>
      </c>
      <c r="C653" s="263" t="s">
        <v>2211</v>
      </c>
      <c r="D653" s="272">
        <v>44074</v>
      </c>
      <c r="E653" s="272">
        <v>44040</v>
      </c>
      <c r="F653" s="272">
        <v>44075</v>
      </c>
      <c r="G653" s="263" t="s">
        <v>965</v>
      </c>
      <c r="H653" s="263" t="s">
        <v>966</v>
      </c>
      <c r="I653" s="264">
        <v>8420</v>
      </c>
      <c r="J653" s="263" t="s">
        <v>967</v>
      </c>
      <c r="K653" s="263" t="s">
        <v>966</v>
      </c>
      <c r="L653" s="264">
        <v>8420</v>
      </c>
      <c r="M653" s="264">
        <v>99.12</v>
      </c>
      <c r="N653" s="263" t="s">
        <v>2212</v>
      </c>
      <c r="O653" s="263" t="s">
        <v>969</v>
      </c>
      <c r="P653" s="263" t="s">
        <v>1945</v>
      </c>
      <c r="Q653" s="263" t="s">
        <v>961</v>
      </c>
      <c r="R653" s="263" t="s">
        <v>971</v>
      </c>
      <c r="S653" s="263" t="s">
        <v>972</v>
      </c>
      <c r="T653" s="263" t="s">
        <v>35</v>
      </c>
      <c r="U653" s="263" t="s">
        <v>961</v>
      </c>
      <c r="V653" s="263" t="s">
        <v>35</v>
      </c>
      <c r="W653" s="263" t="s">
        <v>973</v>
      </c>
      <c r="X653" s="263" t="s">
        <v>961</v>
      </c>
      <c r="Y653" s="272"/>
      <c r="Z653" s="263" t="s">
        <v>961</v>
      </c>
      <c r="AA653" s="263" t="s">
        <v>961</v>
      </c>
      <c r="AB653" s="263" t="s">
        <v>961</v>
      </c>
      <c r="AC653" s="264">
        <v>0</v>
      </c>
    </row>
    <row r="654" spans="1:29" x14ac:dyDescent="0.25">
      <c r="A654" s="271" t="s">
        <v>961</v>
      </c>
      <c r="B654" s="263" t="s">
        <v>962</v>
      </c>
      <c r="C654" s="263" t="s">
        <v>2213</v>
      </c>
      <c r="D654" s="272">
        <v>44074</v>
      </c>
      <c r="E654" s="272">
        <v>44041</v>
      </c>
      <c r="F654" s="272">
        <v>44075</v>
      </c>
      <c r="G654" s="263" t="s">
        <v>965</v>
      </c>
      <c r="H654" s="263" t="s">
        <v>966</v>
      </c>
      <c r="I654" s="264">
        <v>10686</v>
      </c>
      <c r="J654" s="263" t="s">
        <v>967</v>
      </c>
      <c r="K654" s="263" t="s">
        <v>966</v>
      </c>
      <c r="L654" s="264">
        <v>10686</v>
      </c>
      <c r="M654" s="264">
        <v>125.79</v>
      </c>
      <c r="N654" s="263" t="s">
        <v>2214</v>
      </c>
      <c r="O654" s="263" t="s">
        <v>969</v>
      </c>
      <c r="P654" s="263" t="s">
        <v>1945</v>
      </c>
      <c r="Q654" s="263" t="s">
        <v>961</v>
      </c>
      <c r="R654" s="263" t="s">
        <v>971</v>
      </c>
      <c r="S654" s="263" t="s">
        <v>972</v>
      </c>
      <c r="T654" s="263" t="s">
        <v>35</v>
      </c>
      <c r="U654" s="263" t="s">
        <v>961</v>
      </c>
      <c r="V654" s="263" t="s">
        <v>35</v>
      </c>
      <c r="W654" s="263" t="s">
        <v>973</v>
      </c>
      <c r="X654" s="263" t="s">
        <v>961</v>
      </c>
      <c r="Y654" s="272"/>
      <c r="Z654" s="263" t="s">
        <v>961</v>
      </c>
      <c r="AA654" s="263" t="s">
        <v>961</v>
      </c>
      <c r="AB654" s="263" t="s">
        <v>961</v>
      </c>
      <c r="AC654" s="264">
        <v>0</v>
      </c>
    </row>
    <row r="655" spans="1:29" x14ac:dyDescent="0.25">
      <c r="A655" s="271" t="s">
        <v>961</v>
      </c>
      <c r="B655" s="263" t="s">
        <v>962</v>
      </c>
      <c r="C655" s="263" t="s">
        <v>2215</v>
      </c>
      <c r="D655" s="272">
        <v>44074</v>
      </c>
      <c r="E655" s="272">
        <v>44042</v>
      </c>
      <c r="F655" s="272">
        <v>44075</v>
      </c>
      <c r="G655" s="263" t="s">
        <v>965</v>
      </c>
      <c r="H655" s="263" t="s">
        <v>966</v>
      </c>
      <c r="I655" s="264">
        <v>2245</v>
      </c>
      <c r="J655" s="263" t="s">
        <v>967</v>
      </c>
      <c r="K655" s="263" t="s">
        <v>966</v>
      </c>
      <c r="L655" s="264">
        <v>2245</v>
      </c>
      <c r="M655" s="264">
        <v>26.43</v>
      </c>
      <c r="N655" s="263" t="s">
        <v>2216</v>
      </c>
      <c r="O655" s="263" t="s">
        <v>969</v>
      </c>
      <c r="P655" s="263" t="s">
        <v>1945</v>
      </c>
      <c r="Q655" s="263" t="s">
        <v>961</v>
      </c>
      <c r="R655" s="263" t="s">
        <v>971</v>
      </c>
      <c r="S655" s="263" t="s">
        <v>972</v>
      </c>
      <c r="T655" s="263" t="s">
        <v>35</v>
      </c>
      <c r="U655" s="263" t="s">
        <v>961</v>
      </c>
      <c r="V655" s="263" t="s">
        <v>35</v>
      </c>
      <c r="W655" s="263" t="s">
        <v>973</v>
      </c>
      <c r="X655" s="263" t="s">
        <v>961</v>
      </c>
      <c r="Y655" s="272"/>
      <c r="Z655" s="263" t="s">
        <v>961</v>
      </c>
      <c r="AA655" s="263" t="s">
        <v>961</v>
      </c>
      <c r="AB655" s="263" t="s">
        <v>961</v>
      </c>
      <c r="AC655" s="264">
        <v>0</v>
      </c>
    </row>
    <row r="656" spans="1:29" x14ac:dyDescent="0.25">
      <c r="A656" s="271" t="s">
        <v>961</v>
      </c>
      <c r="B656" s="263" t="s">
        <v>962</v>
      </c>
      <c r="C656" s="263" t="s">
        <v>2217</v>
      </c>
      <c r="D656" s="272">
        <v>44074</v>
      </c>
      <c r="E656" s="272">
        <v>44042</v>
      </c>
      <c r="F656" s="272">
        <v>44075</v>
      </c>
      <c r="G656" s="263" t="s">
        <v>965</v>
      </c>
      <c r="H656" s="263" t="s">
        <v>966</v>
      </c>
      <c r="I656" s="264">
        <v>8819</v>
      </c>
      <c r="J656" s="263" t="s">
        <v>967</v>
      </c>
      <c r="K656" s="263" t="s">
        <v>966</v>
      </c>
      <c r="L656" s="264">
        <v>8819</v>
      </c>
      <c r="M656" s="264">
        <v>103.81</v>
      </c>
      <c r="N656" s="263" t="s">
        <v>2218</v>
      </c>
      <c r="O656" s="263" t="s">
        <v>969</v>
      </c>
      <c r="P656" s="263" t="s">
        <v>1945</v>
      </c>
      <c r="Q656" s="263" t="s">
        <v>961</v>
      </c>
      <c r="R656" s="263" t="s">
        <v>971</v>
      </c>
      <c r="S656" s="263" t="s">
        <v>972</v>
      </c>
      <c r="T656" s="263" t="s">
        <v>35</v>
      </c>
      <c r="U656" s="263" t="s">
        <v>961</v>
      </c>
      <c r="V656" s="263" t="s">
        <v>35</v>
      </c>
      <c r="W656" s="263" t="s">
        <v>973</v>
      </c>
      <c r="X656" s="263" t="s">
        <v>961</v>
      </c>
      <c r="Y656" s="272"/>
      <c r="Z656" s="263" t="s">
        <v>961</v>
      </c>
      <c r="AA656" s="263" t="s">
        <v>961</v>
      </c>
      <c r="AB656" s="263" t="s">
        <v>961</v>
      </c>
      <c r="AC656" s="264">
        <v>0</v>
      </c>
    </row>
    <row r="657" spans="1:29" x14ac:dyDescent="0.25">
      <c r="A657" s="271" t="s">
        <v>961</v>
      </c>
      <c r="B657" s="263" t="s">
        <v>962</v>
      </c>
      <c r="C657" s="263" t="s">
        <v>2219</v>
      </c>
      <c r="D657" s="272">
        <v>44043</v>
      </c>
      <c r="E657" s="272">
        <v>44043</v>
      </c>
      <c r="F657" s="272">
        <v>44059</v>
      </c>
      <c r="G657" s="263" t="s">
        <v>2220</v>
      </c>
      <c r="H657" s="263" t="s">
        <v>1931</v>
      </c>
      <c r="I657" s="264">
        <v>13250.5</v>
      </c>
      <c r="J657" s="263" t="s">
        <v>1932</v>
      </c>
      <c r="K657" s="263" t="s">
        <v>966</v>
      </c>
      <c r="L657" s="264">
        <v>1112379.48</v>
      </c>
      <c r="M657" s="264">
        <v>13250.5</v>
      </c>
      <c r="N657" s="263" t="s">
        <v>2221</v>
      </c>
      <c r="O657" s="263" t="s">
        <v>1940</v>
      </c>
      <c r="P657" s="263" t="s">
        <v>1940</v>
      </c>
      <c r="Q657" s="263" t="s">
        <v>961</v>
      </c>
      <c r="R657" s="263" t="s">
        <v>971</v>
      </c>
      <c r="S657" s="263" t="s">
        <v>2222</v>
      </c>
      <c r="T657" s="263" t="s">
        <v>961</v>
      </c>
      <c r="U657" s="263" t="s">
        <v>961</v>
      </c>
      <c r="V657" s="263" t="s">
        <v>961</v>
      </c>
      <c r="W657" s="263" t="s">
        <v>973</v>
      </c>
      <c r="X657" s="263" t="s">
        <v>961</v>
      </c>
      <c r="Y657" s="272"/>
      <c r="Z657" s="263" t="s">
        <v>961</v>
      </c>
      <c r="AA657" s="263" t="s">
        <v>961</v>
      </c>
      <c r="AB657" s="263" t="s">
        <v>961</v>
      </c>
      <c r="AC657" s="264">
        <v>0</v>
      </c>
    </row>
    <row r="658" spans="1:29" x14ac:dyDescent="0.25">
      <c r="A658" s="271" t="s">
        <v>961</v>
      </c>
      <c r="B658" s="263" t="s">
        <v>962</v>
      </c>
      <c r="C658" s="263" t="s">
        <v>2219</v>
      </c>
      <c r="D658" s="272">
        <v>44043</v>
      </c>
      <c r="E658" s="272">
        <v>44043</v>
      </c>
      <c r="F658" s="272">
        <v>44059</v>
      </c>
      <c r="G658" s="263" t="s">
        <v>2220</v>
      </c>
      <c r="H658" s="263" t="s">
        <v>1931</v>
      </c>
      <c r="I658" s="264">
        <v>13250.5</v>
      </c>
      <c r="J658" s="263" t="s">
        <v>1932</v>
      </c>
      <c r="K658" s="263" t="s">
        <v>966</v>
      </c>
      <c r="L658" s="264">
        <v>1112379.48</v>
      </c>
      <c r="M658" s="264">
        <v>13250.5</v>
      </c>
      <c r="N658" s="263" t="s">
        <v>2221</v>
      </c>
      <c r="O658" s="263" t="s">
        <v>1940</v>
      </c>
      <c r="P658" s="263" t="s">
        <v>1940</v>
      </c>
      <c r="Q658" s="263" t="s">
        <v>961</v>
      </c>
      <c r="R658" s="263" t="s">
        <v>971</v>
      </c>
      <c r="S658" s="263" t="s">
        <v>2222</v>
      </c>
      <c r="T658" s="263" t="s">
        <v>961</v>
      </c>
      <c r="U658" s="263" t="s">
        <v>961</v>
      </c>
      <c r="V658" s="263" t="s">
        <v>961</v>
      </c>
      <c r="W658" s="263" t="s">
        <v>973</v>
      </c>
      <c r="X658" s="263" t="s">
        <v>961</v>
      </c>
      <c r="Y658" s="272"/>
      <c r="Z658" s="263" t="s">
        <v>961</v>
      </c>
      <c r="AA658" s="263" t="s">
        <v>961</v>
      </c>
      <c r="AB658" s="263" t="s">
        <v>961</v>
      </c>
      <c r="AC658" s="264">
        <v>0</v>
      </c>
    </row>
    <row r="659" spans="1:29" x14ac:dyDescent="0.25">
      <c r="A659" s="271" t="s">
        <v>961</v>
      </c>
      <c r="B659" s="263" t="s">
        <v>962</v>
      </c>
      <c r="C659" s="263" t="s">
        <v>2223</v>
      </c>
      <c r="D659" s="272">
        <v>44044</v>
      </c>
      <c r="E659" s="272">
        <v>44043</v>
      </c>
      <c r="F659" s="272">
        <v>44077</v>
      </c>
      <c r="G659" s="263" t="s">
        <v>1930</v>
      </c>
      <c r="H659" s="263" t="s">
        <v>1931</v>
      </c>
      <c r="I659" s="264">
        <v>-13250.5</v>
      </c>
      <c r="J659" s="263" t="s">
        <v>1932</v>
      </c>
      <c r="K659" s="263" t="s">
        <v>966</v>
      </c>
      <c r="L659" s="264">
        <v>-1112379.48</v>
      </c>
      <c r="M659" s="264">
        <v>-13250.5</v>
      </c>
      <c r="N659" s="263" t="s">
        <v>2221</v>
      </c>
      <c r="O659" s="263" t="s">
        <v>1940</v>
      </c>
      <c r="P659" s="263" t="s">
        <v>1940</v>
      </c>
      <c r="Q659" s="263" t="s">
        <v>961</v>
      </c>
      <c r="R659" s="263" t="s">
        <v>971</v>
      </c>
      <c r="S659" s="263" t="s">
        <v>2222</v>
      </c>
      <c r="T659" s="263" t="s">
        <v>961</v>
      </c>
      <c r="U659" s="263" t="s">
        <v>961</v>
      </c>
      <c r="V659" s="263" t="s">
        <v>961</v>
      </c>
      <c r="W659" s="263" t="s">
        <v>973</v>
      </c>
      <c r="X659" s="263" t="s">
        <v>961</v>
      </c>
      <c r="Y659" s="272"/>
      <c r="Z659" s="263" t="s">
        <v>961</v>
      </c>
      <c r="AA659" s="263" t="s">
        <v>961</v>
      </c>
      <c r="AB659" s="263" t="s">
        <v>961</v>
      </c>
      <c r="AC659" s="264">
        <v>0</v>
      </c>
    </row>
    <row r="660" spans="1:29" x14ac:dyDescent="0.25">
      <c r="A660" s="271" t="s">
        <v>961</v>
      </c>
      <c r="B660" s="263" t="s">
        <v>962</v>
      </c>
      <c r="C660" s="263" t="s">
        <v>2223</v>
      </c>
      <c r="D660" s="272">
        <v>44044</v>
      </c>
      <c r="E660" s="272">
        <v>44043</v>
      </c>
      <c r="F660" s="272">
        <v>44077</v>
      </c>
      <c r="G660" s="263" t="s">
        <v>1930</v>
      </c>
      <c r="H660" s="263" t="s">
        <v>1931</v>
      </c>
      <c r="I660" s="264">
        <v>-13250.5</v>
      </c>
      <c r="J660" s="263" t="s">
        <v>1932</v>
      </c>
      <c r="K660" s="263" t="s">
        <v>966</v>
      </c>
      <c r="L660" s="264">
        <v>-1112379.48</v>
      </c>
      <c r="M660" s="264">
        <v>-13250.5</v>
      </c>
      <c r="N660" s="263" t="s">
        <v>2221</v>
      </c>
      <c r="O660" s="263" t="s">
        <v>1940</v>
      </c>
      <c r="P660" s="263" t="s">
        <v>1940</v>
      </c>
      <c r="Q660" s="263" t="s">
        <v>961</v>
      </c>
      <c r="R660" s="263" t="s">
        <v>971</v>
      </c>
      <c r="S660" s="263" t="s">
        <v>2222</v>
      </c>
      <c r="T660" s="263" t="s">
        <v>961</v>
      </c>
      <c r="U660" s="263" t="s">
        <v>961</v>
      </c>
      <c r="V660" s="263" t="s">
        <v>961</v>
      </c>
      <c r="W660" s="263" t="s">
        <v>973</v>
      </c>
      <c r="X660" s="263" t="s">
        <v>961</v>
      </c>
      <c r="Y660" s="272"/>
      <c r="Z660" s="263" t="s">
        <v>961</v>
      </c>
      <c r="AA660" s="263" t="s">
        <v>961</v>
      </c>
      <c r="AB660" s="263" t="s">
        <v>961</v>
      </c>
      <c r="AC660" s="264">
        <v>0</v>
      </c>
    </row>
    <row r="661" spans="1:29" x14ac:dyDescent="0.25">
      <c r="A661" s="271" t="s">
        <v>961</v>
      </c>
      <c r="B661" s="263" t="s">
        <v>962</v>
      </c>
      <c r="C661" s="263" t="s">
        <v>2224</v>
      </c>
      <c r="D661" s="272">
        <v>44088</v>
      </c>
      <c r="E661" s="272">
        <v>44049</v>
      </c>
      <c r="F661" s="272">
        <v>44088</v>
      </c>
      <c r="G661" s="263" t="s">
        <v>965</v>
      </c>
      <c r="H661" s="263" t="s">
        <v>966</v>
      </c>
      <c r="I661" s="264">
        <v>45349</v>
      </c>
      <c r="J661" s="263" t="s">
        <v>967</v>
      </c>
      <c r="K661" s="263" t="s">
        <v>966</v>
      </c>
      <c r="L661" s="264">
        <v>45349</v>
      </c>
      <c r="M661" s="264">
        <v>533.83000000000004</v>
      </c>
      <c r="N661" s="263" t="s">
        <v>2225</v>
      </c>
      <c r="O661" s="263" t="s">
        <v>969</v>
      </c>
      <c r="P661" s="263" t="s">
        <v>2226</v>
      </c>
      <c r="Q661" s="263" t="s">
        <v>961</v>
      </c>
      <c r="R661" s="263" t="s">
        <v>971</v>
      </c>
      <c r="S661" s="263" t="s">
        <v>972</v>
      </c>
      <c r="T661" s="263" t="s">
        <v>35</v>
      </c>
      <c r="U661" s="263" t="s">
        <v>961</v>
      </c>
      <c r="V661" s="263" t="s">
        <v>35</v>
      </c>
      <c r="W661" s="263" t="s">
        <v>973</v>
      </c>
      <c r="X661" s="263" t="s">
        <v>961</v>
      </c>
      <c r="Y661" s="272"/>
      <c r="Z661" s="263" t="s">
        <v>961</v>
      </c>
      <c r="AA661" s="263" t="s">
        <v>961</v>
      </c>
      <c r="AB661" s="263" t="s">
        <v>961</v>
      </c>
      <c r="AC661" s="264">
        <v>0</v>
      </c>
    </row>
    <row r="662" spans="1:29" x14ac:dyDescent="0.25">
      <c r="A662" s="271" t="s">
        <v>961</v>
      </c>
      <c r="B662" s="263" t="s">
        <v>962</v>
      </c>
      <c r="C662" s="263" t="s">
        <v>2227</v>
      </c>
      <c r="D662" s="272">
        <v>44088</v>
      </c>
      <c r="E662" s="272">
        <v>44052</v>
      </c>
      <c r="F662" s="272">
        <v>44088</v>
      </c>
      <c r="G662" s="263" t="s">
        <v>965</v>
      </c>
      <c r="H662" s="263" t="s">
        <v>966</v>
      </c>
      <c r="I662" s="264">
        <v>14807</v>
      </c>
      <c r="J662" s="263" t="s">
        <v>967</v>
      </c>
      <c r="K662" s="263" t="s">
        <v>966</v>
      </c>
      <c r="L662" s="264">
        <v>14807</v>
      </c>
      <c r="M662" s="264">
        <v>174.3</v>
      </c>
      <c r="N662" s="263" t="s">
        <v>2228</v>
      </c>
      <c r="O662" s="263" t="s">
        <v>969</v>
      </c>
      <c r="P662" s="263" t="s">
        <v>2226</v>
      </c>
      <c r="Q662" s="263" t="s">
        <v>961</v>
      </c>
      <c r="R662" s="263" t="s">
        <v>971</v>
      </c>
      <c r="S662" s="263" t="s">
        <v>972</v>
      </c>
      <c r="T662" s="263" t="s">
        <v>35</v>
      </c>
      <c r="U662" s="263" t="s">
        <v>961</v>
      </c>
      <c r="V662" s="263" t="s">
        <v>35</v>
      </c>
      <c r="W662" s="263" t="s">
        <v>973</v>
      </c>
      <c r="X662" s="263" t="s">
        <v>961</v>
      </c>
      <c r="Y662" s="272"/>
      <c r="Z662" s="263" t="s">
        <v>961</v>
      </c>
      <c r="AA662" s="263" t="s">
        <v>961</v>
      </c>
      <c r="AB662" s="263" t="s">
        <v>961</v>
      </c>
      <c r="AC662" s="264">
        <v>0</v>
      </c>
    </row>
    <row r="663" spans="1:29" x14ac:dyDescent="0.25">
      <c r="A663" s="271" t="s">
        <v>961</v>
      </c>
      <c r="B663" s="263" t="s">
        <v>962</v>
      </c>
      <c r="C663" s="263" t="s">
        <v>2229</v>
      </c>
      <c r="D663" s="272">
        <v>44088</v>
      </c>
      <c r="E663" s="272">
        <v>44052</v>
      </c>
      <c r="F663" s="272">
        <v>44088</v>
      </c>
      <c r="G663" s="263" t="s">
        <v>965</v>
      </c>
      <c r="H663" s="263" t="s">
        <v>966</v>
      </c>
      <c r="I663" s="264">
        <v>14851</v>
      </c>
      <c r="J663" s="263" t="s">
        <v>967</v>
      </c>
      <c r="K663" s="263" t="s">
        <v>966</v>
      </c>
      <c r="L663" s="264">
        <v>14851</v>
      </c>
      <c r="M663" s="264">
        <v>174.82</v>
      </c>
      <c r="N663" s="263" t="s">
        <v>2230</v>
      </c>
      <c r="O663" s="263" t="s">
        <v>969</v>
      </c>
      <c r="P663" s="263" t="s">
        <v>2226</v>
      </c>
      <c r="Q663" s="263" t="s">
        <v>961</v>
      </c>
      <c r="R663" s="263" t="s">
        <v>971</v>
      </c>
      <c r="S663" s="263" t="s">
        <v>972</v>
      </c>
      <c r="T663" s="263" t="s">
        <v>35</v>
      </c>
      <c r="U663" s="263" t="s">
        <v>961</v>
      </c>
      <c r="V663" s="263" t="s">
        <v>35</v>
      </c>
      <c r="W663" s="263" t="s">
        <v>973</v>
      </c>
      <c r="X663" s="263" t="s">
        <v>961</v>
      </c>
      <c r="Y663" s="272"/>
      <c r="Z663" s="263" t="s">
        <v>961</v>
      </c>
      <c r="AA663" s="263" t="s">
        <v>961</v>
      </c>
      <c r="AB663" s="263" t="s">
        <v>961</v>
      </c>
      <c r="AC663" s="264">
        <v>0</v>
      </c>
    </row>
    <row r="664" spans="1:29" x14ac:dyDescent="0.25">
      <c r="A664" s="271" t="s">
        <v>961</v>
      </c>
      <c r="B664" s="263" t="s">
        <v>962</v>
      </c>
      <c r="C664" s="263" t="s">
        <v>2231</v>
      </c>
      <c r="D664" s="272">
        <v>44104</v>
      </c>
      <c r="E664" s="272">
        <v>44052</v>
      </c>
      <c r="F664" s="272">
        <v>44110</v>
      </c>
      <c r="G664" s="263" t="s">
        <v>965</v>
      </c>
      <c r="H664" s="263" t="s">
        <v>966</v>
      </c>
      <c r="I664" s="264">
        <v>1776</v>
      </c>
      <c r="J664" s="263" t="s">
        <v>967</v>
      </c>
      <c r="K664" s="263" t="s">
        <v>966</v>
      </c>
      <c r="L664" s="264">
        <v>1776</v>
      </c>
      <c r="M664" s="264">
        <v>20.91</v>
      </c>
      <c r="N664" s="263" t="s">
        <v>2232</v>
      </c>
      <c r="O664" s="263" t="s">
        <v>969</v>
      </c>
      <c r="P664" s="263" t="s">
        <v>2226</v>
      </c>
      <c r="Q664" s="263" t="s">
        <v>961</v>
      </c>
      <c r="R664" s="263" t="s">
        <v>971</v>
      </c>
      <c r="S664" s="263" t="s">
        <v>972</v>
      </c>
      <c r="T664" s="263" t="s">
        <v>35</v>
      </c>
      <c r="U664" s="263" t="s">
        <v>961</v>
      </c>
      <c r="V664" s="263" t="s">
        <v>35</v>
      </c>
      <c r="W664" s="263" t="s">
        <v>973</v>
      </c>
      <c r="X664" s="263" t="s">
        <v>961</v>
      </c>
      <c r="Y664" s="272"/>
      <c r="Z664" s="263" t="s">
        <v>961</v>
      </c>
      <c r="AA664" s="263" t="s">
        <v>961</v>
      </c>
      <c r="AB664" s="263" t="s">
        <v>961</v>
      </c>
      <c r="AC664" s="264">
        <v>0</v>
      </c>
    </row>
    <row r="665" spans="1:29" x14ac:dyDescent="0.25">
      <c r="A665" s="271" t="s">
        <v>961</v>
      </c>
      <c r="B665" s="263" t="s">
        <v>962</v>
      </c>
      <c r="C665" s="263" t="s">
        <v>2233</v>
      </c>
      <c r="D665" s="272">
        <v>44104</v>
      </c>
      <c r="E665" s="272">
        <v>44052</v>
      </c>
      <c r="F665" s="272">
        <v>44110</v>
      </c>
      <c r="G665" s="263" t="s">
        <v>965</v>
      </c>
      <c r="H665" s="263" t="s">
        <v>966</v>
      </c>
      <c r="I665" s="264">
        <v>2046</v>
      </c>
      <c r="J665" s="263" t="s">
        <v>967</v>
      </c>
      <c r="K665" s="263" t="s">
        <v>966</v>
      </c>
      <c r="L665" s="264">
        <v>2046</v>
      </c>
      <c r="M665" s="264">
        <v>24.08</v>
      </c>
      <c r="N665" s="263" t="s">
        <v>2234</v>
      </c>
      <c r="O665" s="263" t="s">
        <v>969</v>
      </c>
      <c r="P665" s="263" t="s">
        <v>2226</v>
      </c>
      <c r="Q665" s="263" t="s">
        <v>961</v>
      </c>
      <c r="R665" s="263" t="s">
        <v>971</v>
      </c>
      <c r="S665" s="263" t="s">
        <v>972</v>
      </c>
      <c r="T665" s="263" t="s">
        <v>35</v>
      </c>
      <c r="U665" s="263" t="s">
        <v>961</v>
      </c>
      <c r="V665" s="263" t="s">
        <v>35</v>
      </c>
      <c r="W665" s="263" t="s">
        <v>973</v>
      </c>
      <c r="X665" s="263" t="s">
        <v>961</v>
      </c>
      <c r="Y665" s="272"/>
      <c r="Z665" s="263" t="s">
        <v>961</v>
      </c>
      <c r="AA665" s="263" t="s">
        <v>961</v>
      </c>
      <c r="AB665" s="263" t="s">
        <v>961</v>
      </c>
      <c r="AC665" s="264">
        <v>0</v>
      </c>
    </row>
    <row r="666" spans="1:29" x14ac:dyDescent="0.25">
      <c r="A666" s="271" t="s">
        <v>961</v>
      </c>
      <c r="B666" s="263" t="s">
        <v>962</v>
      </c>
      <c r="C666" s="263" t="s">
        <v>2235</v>
      </c>
      <c r="D666" s="272">
        <v>44104</v>
      </c>
      <c r="E666" s="272">
        <v>44052</v>
      </c>
      <c r="F666" s="272">
        <v>44110</v>
      </c>
      <c r="G666" s="263" t="s">
        <v>965</v>
      </c>
      <c r="H666" s="263" t="s">
        <v>966</v>
      </c>
      <c r="I666" s="264">
        <v>2795</v>
      </c>
      <c r="J666" s="263" t="s">
        <v>967</v>
      </c>
      <c r="K666" s="263" t="s">
        <v>966</v>
      </c>
      <c r="L666" s="264">
        <v>2795</v>
      </c>
      <c r="M666" s="264">
        <v>32.9</v>
      </c>
      <c r="N666" s="263" t="s">
        <v>2236</v>
      </c>
      <c r="O666" s="263" t="s">
        <v>969</v>
      </c>
      <c r="P666" s="263" t="s">
        <v>2226</v>
      </c>
      <c r="Q666" s="263" t="s">
        <v>961</v>
      </c>
      <c r="R666" s="263" t="s">
        <v>971</v>
      </c>
      <c r="S666" s="263" t="s">
        <v>972</v>
      </c>
      <c r="T666" s="263" t="s">
        <v>35</v>
      </c>
      <c r="U666" s="263" t="s">
        <v>961</v>
      </c>
      <c r="V666" s="263" t="s">
        <v>35</v>
      </c>
      <c r="W666" s="263" t="s">
        <v>973</v>
      </c>
      <c r="X666" s="263" t="s">
        <v>961</v>
      </c>
      <c r="Y666" s="272"/>
      <c r="Z666" s="263" t="s">
        <v>961</v>
      </c>
      <c r="AA666" s="263" t="s">
        <v>961</v>
      </c>
      <c r="AB666" s="263" t="s">
        <v>961</v>
      </c>
      <c r="AC666" s="264">
        <v>0</v>
      </c>
    </row>
    <row r="667" spans="1:29" x14ac:dyDescent="0.25">
      <c r="A667" s="271" t="s">
        <v>961</v>
      </c>
      <c r="B667" s="263" t="s">
        <v>962</v>
      </c>
      <c r="C667" s="263" t="s">
        <v>2237</v>
      </c>
      <c r="D667" s="272">
        <v>44104</v>
      </c>
      <c r="E667" s="272">
        <v>44052</v>
      </c>
      <c r="F667" s="272">
        <v>44110</v>
      </c>
      <c r="G667" s="263" t="s">
        <v>965</v>
      </c>
      <c r="H667" s="263" t="s">
        <v>966</v>
      </c>
      <c r="I667" s="264">
        <v>2558</v>
      </c>
      <c r="J667" s="263" t="s">
        <v>967</v>
      </c>
      <c r="K667" s="263" t="s">
        <v>966</v>
      </c>
      <c r="L667" s="264">
        <v>2558</v>
      </c>
      <c r="M667" s="264">
        <v>30.11</v>
      </c>
      <c r="N667" s="263" t="s">
        <v>2238</v>
      </c>
      <c r="O667" s="263" t="s">
        <v>969</v>
      </c>
      <c r="P667" s="263" t="s">
        <v>2226</v>
      </c>
      <c r="Q667" s="263" t="s">
        <v>961</v>
      </c>
      <c r="R667" s="263" t="s">
        <v>971</v>
      </c>
      <c r="S667" s="263" t="s">
        <v>972</v>
      </c>
      <c r="T667" s="263" t="s">
        <v>35</v>
      </c>
      <c r="U667" s="263" t="s">
        <v>961</v>
      </c>
      <c r="V667" s="263" t="s">
        <v>35</v>
      </c>
      <c r="W667" s="263" t="s">
        <v>973</v>
      </c>
      <c r="X667" s="263" t="s">
        <v>961</v>
      </c>
      <c r="Y667" s="272"/>
      <c r="Z667" s="263" t="s">
        <v>961</v>
      </c>
      <c r="AA667" s="263" t="s">
        <v>961</v>
      </c>
      <c r="AB667" s="263" t="s">
        <v>961</v>
      </c>
      <c r="AC667" s="264">
        <v>0</v>
      </c>
    </row>
    <row r="668" spans="1:29" x14ac:dyDescent="0.25">
      <c r="A668" s="271" t="s">
        <v>961</v>
      </c>
      <c r="B668" s="263" t="s">
        <v>962</v>
      </c>
      <c r="C668" s="263" t="s">
        <v>2239</v>
      </c>
      <c r="D668" s="272">
        <v>44104</v>
      </c>
      <c r="E668" s="272">
        <v>44052</v>
      </c>
      <c r="F668" s="272">
        <v>44110</v>
      </c>
      <c r="G668" s="263" t="s">
        <v>965</v>
      </c>
      <c r="H668" s="263" t="s">
        <v>966</v>
      </c>
      <c r="I668" s="264">
        <v>2325</v>
      </c>
      <c r="J668" s="263" t="s">
        <v>967</v>
      </c>
      <c r="K668" s="263" t="s">
        <v>966</v>
      </c>
      <c r="L668" s="264">
        <v>2325</v>
      </c>
      <c r="M668" s="264">
        <v>27.37</v>
      </c>
      <c r="N668" s="263" t="s">
        <v>2240</v>
      </c>
      <c r="O668" s="263" t="s">
        <v>969</v>
      </c>
      <c r="P668" s="263" t="s">
        <v>2226</v>
      </c>
      <c r="Q668" s="263" t="s">
        <v>961</v>
      </c>
      <c r="R668" s="263" t="s">
        <v>971</v>
      </c>
      <c r="S668" s="263" t="s">
        <v>972</v>
      </c>
      <c r="T668" s="263" t="s">
        <v>35</v>
      </c>
      <c r="U668" s="263" t="s">
        <v>961</v>
      </c>
      <c r="V668" s="263" t="s">
        <v>35</v>
      </c>
      <c r="W668" s="263" t="s">
        <v>973</v>
      </c>
      <c r="X668" s="263" t="s">
        <v>961</v>
      </c>
      <c r="Y668" s="272"/>
      <c r="Z668" s="263" t="s">
        <v>961</v>
      </c>
      <c r="AA668" s="263" t="s">
        <v>961</v>
      </c>
      <c r="AB668" s="263" t="s">
        <v>961</v>
      </c>
      <c r="AC668" s="264">
        <v>0</v>
      </c>
    </row>
    <row r="669" spans="1:29" x14ac:dyDescent="0.25">
      <c r="A669" s="271" t="s">
        <v>961</v>
      </c>
      <c r="B669" s="263" t="s">
        <v>962</v>
      </c>
      <c r="C669" s="263" t="s">
        <v>2241</v>
      </c>
      <c r="D669" s="272">
        <v>44104</v>
      </c>
      <c r="E669" s="272">
        <v>44052</v>
      </c>
      <c r="F669" s="272">
        <v>44110</v>
      </c>
      <c r="G669" s="263" t="s">
        <v>965</v>
      </c>
      <c r="H669" s="263" t="s">
        <v>966</v>
      </c>
      <c r="I669" s="264">
        <v>2101</v>
      </c>
      <c r="J669" s="263" t="s">
        <v>967</v>
      </c>
      <c r="K669" s="263" t="s">
        <v>966</v>
      </c>
      <c r="L669" s="264">
        <v>2101</v>
      </c>
      <c r="M669" s="264">
        <v>24.73</v>
      </c>
      <c r="N669" s="263" t="s">
        <v>2242</v>
      </c>
      <c r="O669" s="263" t="s">
        <v>969</v>
      </c>
      <c r="P669" s="263" t="s">
        <v>2226</v>
      </c>
      <c r="Q669" s="263" t="s">
        <v>961</v>
      </c>
      <c r="R669" s="263" t="s">
        <v>971</v>
      </c>
      <c r="S669" s="263" t="s">
        <v>972</v>
      </c>
      <c r="T669" s="263" t="s">
        <v>35</v>
      </c>
      <c r="U669" s="263" t="s">
        <v>961</v>
      </c>
      <c r="V669" s="263" t="s">
        <v>35</v>
      </c>
      <c r="W669" s="263" t="s">
        <v>973</v>
      </c>
      <c r="X669" s="263" t="s">
        <v>961</v>
      </c>
      <c r="Y669" s="272"/>
      <c r="Z669" s="263" t="s">
        <v>961</v>
      </c>
      <c r="AA669" s="263" t="s">
        <v>961</v>
      </c>
      <c r="AB669" s="263" t="s">
        <v>961</v>
      </c>
      <c r="AC669" s="264">
        <v>0</v>
      </c>
    </row>
    <row r="670" spans="1:29" x14ac:dyDescent="0.25">
      <c r="A670" s="271" t="s">
        <v>961</v>
      </c>
      <c r="B670" s="263" t="s">
        <v>962</v>
      </c>
      <c r="C670" s="263" t="s">
        <v>2243</v>
      </c>
      <c r="D670" s="272">
        <v>44088</v>
      </c>
      <c r="E670" s="272">
        <v>44053</v>
      </c>
      <c r="F670" s="272">
        <v>44088</v>
      </c>
      <c r="G670" s="263" t="s">
        <v>965</v>
      </c>
      <c r="H670" s="263" t="s">
        <v>966</v>
      </c>
      <c r="I670" s="264">
        <v>16348</v>
      </c>
      <c r="J670" s="263" t="s">
        <v>967</v>
      </c>
      <c r="K670" s="263" t="s">
        <v>966</v>
      </c>
      <c r="L670" s="264">
        <v>16348</v>
      </c>
      <c r="M670" s="264">
        <v>192.44</v>
      </c>
      <c r="N670" s="263" t="s">
        <v>2244</v>
      </c>
      <c r="O670" s="263" t="s">
        <v>969</v>
      </c>
      <c r="P670" s="263" t="s">
        <v>2226</v>
      </c>
      <c r="Q670" s="263" t="s">
        <v>961</v>
      </c>
      <c r="R670" s="263" t="s">
        <v>971</v>
      </c>
      <c r="S670" s="263" t="s">
        <v>972</v>
      </c>
      <c r="T670" s="263" t="s">
        <v>35</v>
      </c>
      <c r="U670" s="263" t="s">
        <v>961</v>
      </c>
      <c r="V670" s="263" t="s">
        <v>35</v>
      </c>
      <c r="W670" s="263" t="s">
        <v>973</v>
      </c>
      <c r="X670" s="263" t="s">
        <v>961</v>
      </c>
      <c r="Y670" s="272"/>
      <c r="Z670" s="263" t="s">
        <v>961</v>
      </c>
      <c r="AA670" s="263" t="s">
        <v>961</v>
      </c>
      <c r="AB670" s="263" t="s">
        <v>961</v>
      </c>
      <c r="AC670" s="264">
        <v>0</v>
      </c>
    </row>
    <row r="671" spans="1:29" x14ac:dyDescent="0.25">
      <c r="A671" s="271" t="s">
        <v>961</v>
      </c>
      <c r="B671" s="263" t="s">
        <v>962</v>
      </c>
      <c r="C671" s="263" t="s">
        <v>2245</v>
      </c>
      <c r="D671" s="272">
        <v>44104</v>
      </c>
      <c r="E671" s="272">
        <v>44053</v>
      </c>
      <c r="F671" s="272">
        <v>44110</v>
      </c>
      <c r="G671" s="263" t="s">
        <v>965</v>
      </c>
      <c r="H671" s="263" t="s">
        <v>966</v>
      </c>
      <c r="I671" s="264">
        <v>19656</v>
      </c>
      <c r="J671" s="263" t="s">
        <v>967</v>
      </c>
      <c r="K671" s="263" t="s">
        <v>966</v>
      </c>
      <c r="L671" s="264">
        <v>19656</v>
      </c>
      <c r="M671" s="264">
        <v>231.38</v>
      </c>
      <c r="N671" s="263" t="s">
        <v>2246</v>
      </c>
      <c r="O671" s="263" t="s">
        <v>969</v>
      </c>
      <c r="P671" s="263" t="s">
        <v>2226</v>
      </c>
      <c r="Q671" s="263" t="s">
        <v>961</v>
      </c>
      <c r="R671" s="263" t="s">
        <v>971</v>
      </c>
      <c r="S671" s="263" t="s">
        <v>972</v>
      </c>
      <c r="T671" s="263" t="s">
        <v>35</v>
      </c>
      <c r="U671" s="263" t="s">
        <v>961</v>
      </c>
      <c r="V671" s="263" t="s">
        <v>35</v>
      </c>
      <c r="W671" s="263" t="s">
        <v>973</v>
      </c>
      <c r="X671" s="263" t="s">
        <v>961</v>
      </c>
      <c r="Y671" s="272"/>
      <c r="Z671" s="263" t="s">
        <v>961</v>
      </c>
      <c r="AA671" s="263" t="s">
        <v>961</v>
      </c>
      <c r="AB671" s="263" t="s">
        <v>961</v>
      </c>
      <c r="AC671" s="264">
        <v>0</v>
      </c>
    </row>
    <row r="672" spans="1:29" x14ac:dyDescent="0.25">
      <c r="A672" s="271" t="s">
        <v>961</v>
      </c>
      <c r="B672" s="263" t="s">
        <v>962</v>
      </c>
      <c r="C672" s="263" t="s">
        <v>2247</v>
      </c>
      <c r="D672" s="272">
        <v>44104</v>
      </c>
      <c r="E672" s="272">
        <v>44054</v>
      </c>
      <c r="F672" s="272">
        <v>44110</v>
      </c>
      <c r="G672" s="263" t="s">
        <v>965</v>
      </c>
      <c r="H672" s="263" t="s">
        <v>966</v>
      </c>
      <c r="I672" s="264">
        <v>24683</v>
      </c>
      <c r="J672" s="263" t="s">
        <v>967</v>
      </c>
      <c r="K672" s="263" t="s">
        <v>966</v>
      </c>
      <c r="L672" s="264">
        <v>24683</v>
      </c>
      <c r="M672" s="264">
        <v>290.56</v>
      </c>
      <c r="N672" s="263" t="s">
        <v>2248</v>
      </c>
      <c r="O672" s="263" t="s">
        <v>969</v>
      </c>
      <c r="P672" s="263" t="s">
        <v>2226</v>
      </c>
      <c r="Q672" s="263" t="s">
        <v>961</v>
      </c>
      <c r="R672" s="263" t="s">
        <v>971</v>
      </c>
      <c r="S672" s="263" t="s">
        <v>972</v>
      </c>
      <c r="T672" s="263" t="s">
        <v>35</v>
      </c>
      <c r="U672" s="263" t="s">
        <v>961</v>
      </c>
      <c r="V672" s="263" t="s">
        <v>35</v>
      </c>
      <c r="W672" s="263" t="s">
        <v>973</v>
      </c>
      <c r="X672" s="263" t="s">
        <v>961</v>
      </c>
      <c r="Y672" s="272"/>
      <c r="Z672" s="263" t="s">
        <v>961</v>
      </c>
      <c r="AA672" s="263" t="s">
        <v>961</v>
      </c>
      <c r="AB672" s="263" t="s">
        <v>961</v>
      </c>
      <c r="AC672" s="264">
        <v>0</v>
      </c>
    </row>
    <row r="673" spans="1:29" x14ac:dyDescent="0.25">
      <c r="A673" s="271" t="s">
        <v>961</v>
      </c>
      <c r="B673" s="263" t="s">
        <v>962</v>
      </c>
      <c r="C673" s="263" t="s">
        <v>2249</v>
      </c>
      <c r="D673" s="272">
        <v>44088</v>
      </c>
      <c r="E673" s="272">
        <v>44056</v>
      </c>
      <c r="F673" s="272">
        <v>44088</v>
      </c>
      <c r="G673" s="263" t="s">
        <v>965</v>
      </c>
      <c r="H673" s="263" t="s">
        <v>966</v>
      </c>
      <c r="I673" s="264">
        <v>6433</v>
      </c>
      <c r="J673" s="263" t="s">
        <v>967</v>
      </c>
      <c r="K673" s="263" t="s">
        <v>966</v>
      </c>
      <c r="L673" s="264">
        <v>6433</v>
      </c>
      <c r="M673" s="264">
        <v>75.73</v>
      </c>
      <c r="N673" s="263" t="s">
        <v>2250</v>
      </c>
      <c r="O673" s="263" t="s">
        <v>969</v>
      </c>
      <c r="P673" s="263" t="s">
        <v>2226</v>
      </c>
      <c r="Q673" s="263" t="s">
        <v>961</v>
      </c>
      <c r="R673" s="263" t="s">
        <v>971</v>
      </c>
      <c r="S673" s="263" t="s">
        <v>972</v>
      </c>
      <c r="T673" s="263" t="s">
        <v>35</v>
      </c>
      <c r="U673" s="263" t="s">
        <v>961</v>
      </c>
      <c r="V673" s="263" t="s">
        <v>35</v>
      </c>
      <c r="W673" s="263" t="s">
        <v>973</v>
      </c>
      <c r="X673" s="263" t="s">
        <v>961</v>
      </c>
      <c r="Y673" s="272"/>
      <c r="Z673" s="263" t="s">
        <v>961</v>
      </c>
      <c r="AA673" s="263" t="s">
        <v>961</v>
      </c>
      <c r="AB673" s="263" t="s">
        <v>961</v>
      </c>
      <c r="AC673" s="264">
        <v>0</v>
      </c>
    </row>
    <row r="674" spans="1:29" x14ac:dyDescent="0.25">
      <c r="A674" s="271" t="s">
        <v>961</v>
      </c>
      <c r="B674" s="263" t="s">
        <v>962</v>
      </c>
      <c r="C674" s="263" t="s">
        <v>2251</v>
      </c>
      <c r="D674" s="272">
        <v>44088</v>
      </c>
      <c r="E674" s="272">
        <v>44056</v>
      </c>
      <c r="F674" s="272">
        <v>44088</v>
      </c>
      <c r="G674" s="263" t="s">
        <v>965</v>
      </c>
      <c r="H674" s="263" t="s">
        <v>966</v>
      </c>
      <c r="I674" s="264">
        <v>2001</v>
      </c>
      <c r="J674" s="263" t="s">
        <v>967</v>
      </c>
      <c r="K674" s="263" t="s">
        <v>966</v>
      </c>
      <c r="L674" s="264">
        <v>2001</v>
      </c>
      <c r="M674" s="264">
        <v>23.56</v>
      </c>
      <c r="N674" s="263" t="s">
        <v>2252</v>
      </c>
      <c r="O674" s="263" t="s">
        <v>969</v>
      </c>
      <c r="P674" s="263" t="s">
        <v>2226</v>
      </c>
      <c r="Q674" s="263" t="s">
        <v>961</v>
      </c>
      <c r="R674" s="263" t="s">
        <v>971</v>
      </c>
      <c r="S674" s="263" t="s">
        <v>972</v>
      </c>
      <c r="T674" s="263" t="s">
        <v>35</v>
      </c>
      <c r="U674" s="263" t="s">
        <v>961</v>
      </c>
      <c r="V674" s="263" t="s">
        <v>35</v>
      </c>
      <c r="W674" s="263" t="s">
        <v>973</v>
      </c>
      <c r="X674" s="263" t="s">
        <v>961</v>
      </c>
      <c r="Y674" s="272"/>
      <c r="Z674" s="263" t="s">
        <v>961</v>
      </c>
      <c r="AA674" s="263" t="s">
        <v>961</v>
      </c>
      <c r="AB674" s="263" t="s">
        <v>961</v>
      </c>
      <c r="AC674" s="264">
        <v>0</v>
      </c>
    </row>
    <row r="675" spans="1:29" x14ac:dyDescent="0.25">
      <c r="A675" s="271" t="s">
        <v>961</v>
      </c>
      <c r="B675" s="263" t="s">
        <v>962</v>
      </c>
      <c r="C675" s="263" t="s">
        <v>2253</v>
      </c>
      <c r="D675" s="272">
        <v>44104</v>
      </c>
      <c r="E675" s="272">
        <v>44056</v>
      </c>
      <c r="F675" s="272">
        <v>44110</v>
      </c>
      <c r="G675" s="263" t="s">
        <v>965</v>
      </c>
      <c r="H675" s="263" t="s">
        <v>966</v>
      </c>
      <c r="I675" s="264">
        <v>4327</v>
      </c>
      <c r="J675" s="263" t="s">
        <v>967</v>
      </c>
      <c r="K675" s="263" t="s">
        <v>966</v>
      </c>
      <c r="L675" s="264">
        <v>4327</v>
      </c>
      <c r="M675" s="264">
        <v>50.94</v>
      </c>
      <c r="N675" s="263" t="s">
        <v>2254</v>
      </c>
      <c r="O675" s="263" t="s">
        <v>969</v>
      </c>
      <c r="P675" s="263" t="s">
        <v>2226</v>
      </c>
      <c r="Q675" s="263" t="s">
        <v>961</v>
      </c>
      <c r="R675" s="263" t="s">
        <v>971</v>
      </c>
      <c r="S675" s="263" t="s">
        <v>972</v>
      </c>
      <c r="T675" s="263" t="s">
        <v>35</v>
      </c>
      <c r="U675" s="263" t="s">
        <v>961</v>
      </c>
      <c r="V675" s="263" t="s">
        <v>35</v>
      </c>
      <c r="W675" s="263" t="s">
        <v>973</v>
      </c>
      <c r="X675" s="263" t="s">
        <v>961</v>
      </c>
      <c r="Y675" s="272"/>
      <c r="Z675" s="263" t="s">
        <v>961</v>
      </c>
      <c r="AA675" s="263" t="s">
        <v>961</v>
      </c>
      <c r="AB675" s="263" t="s">
        <v>961</v>
      </c>
      <c r="AC675" s="264">
        <v>0</v>
      </c>
    </row>
    <row r="676" spans="1:29" x14ac:dyDescent="0.25">
      <c r="A676" s="271" t="s">
        <v>961</v>
      </c>
      <c r="B676" s="263" t="s">
        <v>962</v>
      </c>
      <c r="C676" s="263" t="s">
        <v>2255</v>
      </c>
      <c r="D676" s="272">
        <v>44104</v>
      </c>
      <c r="E676" s="272">
        <v>44056</v>
      </c>
      <c r="F676" s="272">
        <v>44110</v>
      </c>
      <c r="G676" s="263" t="s">
        <v>965</v>
      </c>
      <c r="H676" s="263" t="s">
        <v>966</v>
      </c>
      <c r="I676" s="264">
        <v>1733</v>
      </c>
      <c r="J676" s="263" t="s">
        <v>967</v>
      </c>
      <c r="K676" s="263" t="s">
        <v>966</v>
      </c>
      <c r="L676" s="264">
        <v>1733</v>
      </c>
      <c r="M676" s="264">
        <v>20.399999999999999</v>
      </c>
      <c r="N676" s="263" t="s">
        <v>2254</v>
      </c>
      <c r="O676" s="263" t="s">
        <v>969</v>
      </c>
      <c r="P676" s="263" t="s">
        <v>2226</v>
      </c>
      <c r="Q676" s="263" t="s">
        <v>961</v>
      </c>
      <c r="R676" s="263" t="s">
        <v>971</v>
      </c>
      <c r="S676" s="263" t="s">
        <v>972</v>
      </c>
      <c r="T676" s="263" t="s">
        <v>35</v>
      </c>
      <c r="U676" s="263" t="s">
        <v>961</v>
      </c>
      <c r="V676" s="263" t="s">
        <v>35</v>
      </c>
      <c r="W676" s="263" t="s">
        <v>973</v>
      </c>
      <c r="X676" s="263" t="s">
        <v>961</v>
      </c>
      <c r="Y676" s="272"/>
      <c r="Z676" s="263" t="s">
        <v>961</v>
      </c>
      <c r="AA676" s="263" t="s">
        <v>961</v>
      </c>
      <c r="AB676" s="263" t="s">
        <v>961</v>
      </c>
      <c r="AC676" s="264">
        <v>0</v>
      </c>
    </row>
    <row r="677" spans="1:29" x14ac:dyDescent="0.25">
      <c r="A677" s="271" t="s">
        <v>961</v>
      </c>
      <c r="B677" s="263" t="s">
        <v>962</v>
      </c>
      <c r="C677" s="263" t="s">
        <v>2256</v>
      </c>
      <c r="D677" s="272">
        <v>44104</v>
      </c>
      <c r="E677" s="272">
        <v>44056</v>
      </c>
      <c r="F677" s="272">
        <v>44110</v>
      </c>
      <c r="G677" s="263" t="s">
        <v>965</v>
      </c>
      <c r="H677" s="263" t="s">
        <v>966</v>
      </c>
      <c r="I677" s="264">
        <v>1420</v>
      </c>
      <c r="J677" s="263" t="s">
        <v>967</v>
      </c>
      <c r="K677" s="263" t="s">
        <v>966</v>
      </c>
      <c r="L677" s="264">
        <v>1420</v>
      </c>
      <c r="M677" s="264">
        <v>16.72</v>
      </c>
      <c r="N677" s="263" t="s">
        <v>2257</v>
      </c>
      <c r="O677" s="263" t="s">
        <v>969</v>
      </c>
      <c r="P677" s="263" t="s">
        <v>2226</v>
      </c>
      <c r="Q677" s="263" t="s">
        <v>961</v>
      </c>
      <c r="R677" s="263" t="s">
        <v>971</v>
      </c>
      <c r="S677" s="263" t="s">
        <v>972</v>
      </c>
      <c r="T677" s="263" t="s">
        <v>35</v>
      </c>
      <c r="U677" s="263" t="s">
        <v>961</v>
      </c>
      <c r="V677" s="263" t="s">
        <v>35</v>
      </c>
      <c r="W677" s="263" t="s">
        <v>973</v>
      </c>
      <c r="X677" s="263" t="s">
        <v>961</v>
      </c>
      <c r="Y677" s="272"/>
      <c r="Z677" s="263" t="s">
        <v>961</v>
      </c>
      <c r="AA677" s="263" t="s">
        <v>961</v>
      </c>
      <c r="AB677" s="263" t="s">
        <v>961</v>
      </c>
      <c r="AC677" s="264">
        <v>0</v>
      </c>
    </row>
    <row r="678" spans="1:29" x14ac:dyDescent="0.25">
      <c r="A678" s="271" t="s">
        <v>961</v>
      </c>
      <c r="B678" s="263" t="s">
        <v>962</v>
      </c>
      <c r="C678" s="263" t="s">
        <v>2258</v>
      </c>
      <c r="D678" s="272">
        <v>44104</v>
      </c>
      <c r="E678" s="272">
        <v>44056</v>
      </c>
      <c r="F678" s="272">
        <v>44110</v>
      </c>
      <c r="G678" s="263" t="s">
        <v>965</v>
      </c>
      <c r="H678" s="263" t="s">
        <v>966</v>
      </c>
      <c r="I678" s="264">
        <v>22456</v>
      </c>
      <c r="J678" s="263" t="s">
        <v>967</v>
      </c>
      <c r="K678" s="263" t="s">
        <v>966</v>
      </c>
      <c r="L678" s="264">
        <v>22456</v>
      </c>
      <c r="M678" s="264">
        <v>264.33999999999997</v>
      </c>
      <c r="N678" s="263" t="s">
        <v>2259</v>
      </c>
      <c r="O678" s="263" t="s">
        <v>969</v>
      </c>
      <c r="P678" s="263" t="s">
        <v>2226</v>
      </c>
      <c r="Q678" s="263" t="s">
        <v>961</v>
      </c>
      <c r="R678" s="263" t="s">
        <v>971</v>
      </c>
      <c r="S678" s="263" t="s">
        <v>972</v>
      </c>
      <c r="T678" s="263" t="s">
        <v>35</v>
      </c>
      <c r="U678" s="263" t="s">
        <v>961</v>
      </c>
      <c r="V678" s="263" t="s">
        <v>35</v>
      </c>
      <c r="W678" s="263" t="s">
        <v>973</v>
      </c>
      <c r="X678" s="263" t="s">
        <v>961</v>
      </c>
      <c r="Y678" s="272"/>
      <c r="Z678" s="263" t="s">
        <v>961</v>
      </c>
      <c r="AA678" s="263" t="s">
        <v>961</v>
      </c>
      <c r="AB678" s="263" t="s">
        <v>961</v>
      </c>
      <c r="AC678" s="264">
        <v>0</v>
      </c>
    </row>
    <row r="679" spans="1:29" x14ac:dyDescent="0.25">
      <c r="A679" s="271" t="s">
        <v>961</v>
      </c>
      <c r="B679" s="263" t="s">
        <v>962</v>
      </c>
      <c r="C679" s="263" t="s">
        <v>2260</v>
      </c>
      <c r="D679" s="272">
        <v>44104</v>
      </c>
      <c r="E679" s="272">
        <v>44056</v>
      </c>
      <c r="F679" s="272">
        <v>44110</v>
      </c>
      <c r="G679" s="263" t="s">
        <v>965</v>
      </c>
      <c r="H679" s="263" t="s">
        <v>966</v>
      </c>
      <c r="I679" s="264">
        <v>19443</v>
      </c>
      <c r="J679" s="263" t="s">
        <v>967</v>
      </c>
      <c r="K679" s="263" t="s">
        <v>966</v>
      </c>
      <c r="L679" s="264">
        <v>19443</v>
      </c>
      <c r="M679" s="264">
        <v>228.88</v>
      </c>
      <c r="N679" s="263" t="s">
        <v>2261</v>
      </c>
      <c r="O679" s="263" t="s">
        <v>969</v>
      </c>
      <c r="P679" s="263" t="s">
        <v>2226</v>
      </c>
      <c r="Q679" s="263" t="s">
        <v>961</v>
      </c>
      <c r="R679" s="263" t="s">
        <v>971</v>
      </c>
      <c r="S679" s="263" t="s">
        <v>972</v>
      </c>
      <c r="T679" s="263" t="s">
        <v>35</v>
      </c>
      <c r="U679" s="263" t="s">
        <v>961</v>
      </c>
      <c r="V679" s="263" t="s">
        <v>35</v>
      </c>
      <c r="W679" s="263" t="s">
        <v>973</v>
      </c>
      <c r="X679" s="263" t="s">
        <v>961</v>
      </c>
      <c r="Y679" s="272"/>
      <c r="Z679" s="263" t="s">
        <v>961</v>
      </c>
      <c r="AA679" s="263" t="s">
        <v>961</v>
      </c>
      <c r="AB679" s="263" t="s">
        <v>961</v>
      </c>
      <c r="AC679" s="264">
        <v>0</v>
      </c>
    </row>
    <row r="680" spans="1:29" x14ac:dyDescent="0.25">
      <c r="A680" s="271" t="s">
        <v>961</v>
      </c>
      <c r="B680" s="263" t="s">
        <v>962</v>
      </c>
      <c r="C680" s="263" t="s">
        <v>2262</v>
      </c>
      <c r="D680" s="272">
        <v>44104</v>
      </c>
      <c r="E680" s="272">
        <v>44056</v>
      </c>
      <c r="F680" s="272">
        <v>44110</v>
      </c>
      <c r="G680" s="263" t="s">
        <v>965</v>
      </c>
      <c r="H680" s="263" t="s">
        <v>966</v>
      </c>
      <c r="I680" s="264">
        <v>2941</v>
      </c>
      <c r="J680" s="263" t="s">
        <v>967</v>
      </c>
      <c r="K680" s="263" t="s">
        <v>966</v>
      </c>
      <c r="L680" s="264">
        <v>2941</v>
      </c>
      <c r="M680" s="264">
        <v>34.619999999999997</v>
      </c>
      <c r="N680" s="263" t="s">
        <v>2261</v>
      </c>
      <c r="O680" s="263" t="s">
        <v>969</v>
      </c>
      <c r="P680" s="263" t="s">
        <v>2226</v>
      </c>
      <c r="Q680" s="263" t="s">
        <v>961</v>
      </c>
      <c r="R680" s="263" t="s">
        <v>971</v>
      </c>
      <c r="S680" s="263" t="s">
        <v>972</v>
      </c>
      <c r="T680" s="263" t="s">
        <v>35</v>
      </c>
      <c r="U680" s="263" t="s">
        <v>961</v>
      </c>
      <c r="V680" s="263" t="s">
        <v>35</v>
      </c>
      <c r="W680" s="263" t="s">
        <v>973</v>
      </c>
      <c r="X680" s="263" t="s">
        <v>961</v>
      </c>
      <c r="Y680" s="272"/>
      <c r="Z680" s="263" t="s">
        <v>961</v>
      </c>
      <c r="AA680" s="263" t="s">
        <v>961</v>
      </c>
      <c r="AB680" s="263" t="s">
        <v>961</v>
      </c>
      <c r="AC680" s="264">
        <v>0</v>
      </c>
    </row>
    <row r="681" spans="1:29" x14ac:dyDescent="0.25">
      <c r="A681" s="271" t="s">
        <v>961</v>
      </c>
      <c r="B681" s="263" t="s">
        <v>962</v>
      </c>
      <c r="C681" s="263" t="s">
        <v>2263</v>
      </c>
      <c r="D681" s="272">
        <v>44104</v>
      </c>
      <c r="E681" s="272">
        <v>44056</v>
      </c>
      <c r="F681" s="272">
        <v>44110</v>
      </c>
      <c r="G681" s="263" t="s">
        <v>965</v>
      </c>
      <c r="H681" s="263" t="s">
        <v>966</v>
      </c>
      <c r="I681" s="264">
        <v>22101</v>
      </c>
      <c r="J681" s="263" t="s">
        <v>967</v>
      </c>
      <c r="K681" s="263" t="s">
        <v>966</v>
      </c>
      <c r="L681" s="264">
        <v>22101</v>
      </c>
      <c r="M681" s="264">
        <v>260.16000000000003</v>
      </c>
      <c r="N681" s="263" t="s">
        <v>2264</v>
      </c>
      <c r="O681" s="263" t="s">
        <v>969</v>
      </c>
      <c r="P681" s="263" t="s">
        <v>2226</v>
      </c>
      <c r="Q681" s="263" t="s">
        <v>961</v>
      </c>
      <c r="R681" s="263" t="s">
        <v>971</v>
      </c>
      <c r="S681" s="263" t="s">
        <v>972</v>
      </c>
      <c r="T681" s="263" t="s">
        <v>35</v>
      </c>
      <c r="U681" s="263" t="s">
        <v>961</v>
      </c>
      <c r="V681" s="263" t="s">
        <v>35</v>
      </c>
      <c r="W681" s="263" t="s">
        <v>973</v>
      </c>
      <c r="X681" s="263" t="s">
        <v>961</v>
      </c>
      <c r="Y681" s="272"/>
      <c r="Z681" s="263" t="s">
        <v>961</v>
      </c>
      <c r="AA681" s="263" t="s">
        <v>961</v>
      </c>
      <c r="AB681" s="263" t="s">
        <v>961</v>
      </c>
      <c r="AC681" s="264">
        <v>0</v>
      </c>
    </row>
    <row r="682" spans="1:29" x14ac:dyDescent="0.25">
      <c r="A682" s="271" t="s">
        <v>961</v>
      </c>
      <c r="B682" s="263" t="s">
        <v>962</v>
      </c>
      <c r="C682" s="263" t="s">
        <v>2265</v>
      </c>
      <c r="D682" s="272">
        <v>44104</v>
      </c>
      <c r="E682" s="272">
        <v>44056</v>
      </c>
      <c r="F682" s="272">
        <v>44110</v>
      </c>
      <c r="G682" s="263" t="s">
        <v>965</v>
      </c>
      <c r="H682" s="263" t="s">
        <v>966</v>
      </c>
      <c r="I682" s="264">
        <v>400</v>
      </c>
      <c r="J682" s="263" t="s">
        <v>967</v>
      </c>
      <c r="K682" s="263" t="s">
        <v>966</v>
      </c>
      <c r="L682" s="264">
        <v>400</v>
      </c>
      <c r="M682" s="264">
        <v>4.71</v>
      </c>
      <c r="N682" s="263" t="s">
        <v>2266</v>
      </c>
      <c r="O682" s="263" t="s">
        <v>969</v>
      </c>
      <c r="P682" s="263" t="s">
        <v>2226</v>
      </c>
      <c r="Q682" s="263" t="s">
        <v>961</v>
      </c>
      <c r="R682" s="263" t="s">
        <v>971</v>
      </c>
      <c r="S682" s="263" t="s">
        <v>972</v>
      </c>
      <c r="T682" s="263" t="s">
        <v>35</v>
      </c>
      <c r="U682" s="263" t="s">
        <v>961</v>
      </c>
      <c r="V682" s="263" t="s">
        <v>35</v>
      </c>
      <c r="W682" s="263" t="s">
        <v>973</v>
      </c>
      <c r="X682" s="263" t="s">
        <v>961</v>
      </c>
      <c r="Y682" s="272"/>
      <c r="Z682" s="263" t="s">
        <v>961</v>
      </c>
      <c r="AA682" s="263" t="s">
        <v>961</v>
      </c>
      <c r="AB682" s="263" t="s">
        <v>961</v>
      </c>
      <c r="AC682" s="264">
        <v>0</v>
      </c>
    </row>
    <row r="683" spans="1:29" x14ac:dyDescent="0.25">
      <c r="A683" s="271" t="s">
        <v>961</v>
      </c>
      <c r="B683" s="263" t="s">
        <v>962</v>
      </c>
      <c r="C683" s="263" t="s">
        <v>2267</v>
      </c>
      <c r="D683" s="272">
        <v>44104</v>
      </c>
      <c r="E683" s="272">
        <v>44056</v>
      </c>
      <c r="F683" s="272">
        <v>44110</v>
      </c>
      <c r="G683" s="263" t="s">
        <v>965</v>
      </c>
      <c r="H683" s="263" t="s">
        <v>966</v>
      </c>
      <c r="I683" s="264">
        <v>400</v>
      </c>
      <c r="J683" s="263" t="s">
        <v>967</v>
      </c>
      <c r="K683" s="263" t="s">
        <v>966</v>
      </c>
      <c r="L683" s="264">
        <v>400</v>
      </c>
      <c r="M683" s="264">
        <v>4.71</v>
      </c>
      <c r="N683" s="263" t="s">
        <v>2266</v>
      </c>
      <c r="O683" s="263" t="s">
        <v>969</v>
      </c>
      <c r="P683" s="263" t="s">
        <v>2226</v>
      </c>
      <c r="Q683" s="263" t="s">
        <v>961</v>
      </c>
      <c r="R683" s="263" t="s">
        <v>971</v>
      </c>
      <c r="S683" s="263" t="s">
        <v>972</v>
      </c>
      <c r="T683" s="263" t="s">
        <v>35</v>
      </c>
      <c r="U683" s="263" t="s">
        <v>961</v>
      </c>
      <c r="V683" s="263" t="s">
        <v>35</v>
      </c>
      <c r="W683" s="263" t="s">
        <v>973</v>
      </c>
      <c r="X683" s="263" t="s">
        <v>961</v>
      </c>
      <c r="Y683" s="272"/>
      <c r="Z683" s="263" t="s">
        <v>961</v>
      </c>
      <c r="AA683" s="263" t="s">
        <v>961</v>
      </c>
      <c r="AB683" s="263" t="s">
        <v>961</v>
      </c>
      <c r="AC683" s="264">
        <v>0</v>
      </c>
    </row>
    <row r="684" spans="1:29" x14ac:dyDescent="0.25">
      <c r="A684" s="271" t="s">
        <v>961</v>
      </c>
      <c r="B684" s="263" t="s">
        <v>962</v>
      </c>
      <c r="C684" s="263" t="s">
        <v>2268</v>
      </c>
      <c r="D684" s="272">
        <v>44104</v>
      </c>
      <c r="E684" s="272">
        <v>44056</v>
      </c>
      <c r="F684" s="272">
        <v>44110</v>
      </c>
      <c r="G684" s="263" t="s">
        <v>965</v>
      </c>
      <c r="H684" s="263" t="s">
        <v>966</v>
      </c>
      <c r="I684" s="264">
        <v>16062</v>
      </c>
      <c r="J684" s="263" t="s">
        <v>967</v>
      </c>
      <c r="K684" s="263" t="s">
        <v>966</v>
      </c>
      <c r="L684" s="264">
        <v>16062</v>
      </c>
      <c r="M684" s="264">
        <v>189.08</v>
      </c>
      <c r="N684" s="263" t="s">
        <v>2266</v>
      </c>
      <c r="O684" s="263" t="s">
        <v>969</v>
      </c>
      <c r="P684" s="263" t="s">
        <v>2226</v>
      </c>
      <c r="Q684" s="263" t="s">
        <v>961</v>
      </c>
      <c r="R684" s="263" t="s">
        <v>971</v>
      </c>
      <c r="S684" s="263" t="s">
        <v>972</v>
      </c>
      <c r="T684" s="263" t="s">
        <v>35</v>
      </c>
      <c r="U684" s="263" t="s">
        <v>961</v>
      </c>
      <c r="V684" s="263" t="s">
        <v>35</v>
      </c>
      <c r="W684" s="263" t="s">
        <v>973</v>
      </c>
      <c r="X684" s="263" t="s">
        <v>961</v>
      </c>
      <c r="Y684" s="272"/>
      <c r="Z684" s="263" t="s">
        <v>961</v>
      </c>
      <c r="AA684" s="263" t="s">
        <v>961</v>
      </c>
      <c r="AB684" s="263" t="s">
        <v>961</v>
      </c>
      <c r="AC684" s="264">
        <v>0</v>
      </c>
    </row>
    <row r="685" spans="1:29" x14ac:dyDescent="0.25">
      <c r="A685" s="271" t="s">
        <v>961</v>
      </c>
      <c r="B685" s="263" t="s">
        <v>962</v>
      </c>
      <c r="C685" s="263" t="s">
        <v>2269</v>
      </c>
      <c r="D685" s="272">
        <v>44104</v>
      </c>
      <c r="E685" s="272">
        <v>44056</v>
      </c>
      <c r="F685" s="272">
        <v>44110</v>
      </c>
      <c r="G685" s="263" t="s">
        <v>965</v>
      </c>
      <c r="H685" s="263" t="s">
        <v>966</v>
      </c>
      <c r="I685" s="264">
        <v>60992</v>
      </c>
      <c r="J685" s="263" t="s">
        <v>967</v>
      </c>
      <c r="K685" s="263" t="s">
        <v>966</v>
      </c>
      <c r="L685" s="264">
        <v>60992</v>
      </c>
      <c r="M685" s="264">
        <v>717.98</v>
      </c>
      <c r="N685" s="263" t="s">
        <v>2270</v>
      </c>
      <c r="O685" s="263" t="s">
        <v>969</v>
      </c>
      <c r="P685" s="263" t="s">
        <v>2226</v>
      </c>
      <c r="Q685" s="263" t="s">
        <v>961</v>
      </c>
      <c r="R685" s="263" t="s">
        <v>971</v>
      </c>
      <c r="S685" s="263" t="s">
        <v>972</v>
      </c>
      <c r="T685" s="263" t="s">
        <v>35</v>
      </c>
      <c r="U685" s="263" t="s">
        <v>961</v>
      </c>
      <c r="V685" s="263" t="s">
        <v>35</v>
      </c>
      <c r="W685" s="263" t="s">
        <v>973</v>
      </c>
      <c r="X685" s="263" t="s">
        <v>961</v>
      </c>
      <c r="Y685" s="272"/>
      <c r="Z685" s="263" t="s">
        <v>961</v>
      </c>
      <c r="AA685" s="263" t="s">
        <v>961</v>
      </c>
      <c r="AB685" s="263" t="s">
        <v>961</v>
      </c>
      <c r="AC685" s="264">
        <v>0</v>
      </c>
    </row>
    <row r="686" spans="1:29" x14ac:dyDescent="0.25">
      <c r="A686" s="271" t="s">
        <v>961</v>
      </c>
      <c r="B686" s="263" t="s">
        <v>962</v>
      </c>
      <c r="C686" s="263" t="s">
        <v>2271</v>
      </c>
      <c r="D686" s="272">
        <v>44104</v>
      </c>
      <c r="E686" s="272">
        <v>44056</v>
      </c>
      <c r="F686" s="272">
        <v>44110</v>
      </c>
      <c r="G686" s="263" t="s">
        <v>965</v>
      </c>
      <c r="H686" s="263" t="s">
        <v>966</v>
      </c>
      <c r="I686" s="264">
        <v>20177</v>
      </c>
      <c r="J686" s="263" t="s">
        <v>967</v>
      </c>
      <c r="K686" s="263" t="s">
        <v>966</v>
      </c>
      <c r="L686" s="264">
        <v>20177</v>
      </c>
      <c r="M686" s="264">
        <v>237.52</v>
      </c>
      <c r="N686" s="263" t="s">
        <v>2272</v>
      </c>
      <c r="O686" s="263" t="s">
        <v>969</v>
      </c>
      <c r="P686" s="263" t="s">
        <v>2226</v>
      </c>
      <c r="Q686" s="263" t="s">
        <v>961</v>
      </c>
      <c r="R686" s="263" t="s">
        <v>971</v>
      </c>
      <c r="S686" s="263" t="s">
        <v>972</v>
      </c>
      <c r="T686" s="263" t="s">
        <v>35</v>
      </c>
      <c r="U686" s="263" t="s">
        <v>961</v>
      </c>
      <c r="V686" s="263" t="s">
        <v>35</v>
      </c>
      <c r="W686" s="263" t="s">
        <v>973</v>
      </c>
      <c r="X686" s="263" t="s">
        <v>961</v>
      </c>
      <c r="Y686" s="272"/>
      <c r="Z686" s="263" t="s">
        <v>961</v>
      </c>
      <c r="AA686" s="263" t="s">
        <v>961</v>
      </c>
      <c r="AB686" s="263" t="s">
        <v>961</v>
      </c>
      <c r="AC686" s="264">
        <v>0</v>
      </c>
    </row>
    <row r="687" spans="1:29" x14ac:dyDescent="0.25">
      <c r="A687" s="271" t="s">
        <v>961</v>
      </c>
      <c r="B687" s="263" t="s">
        <v>962</v>
      </c>
      <c r="C687" s="263" t="s">
        <v>2273</v>
      </c>
      <c r="D687" s="272">
        <v>44088</v>
      </c>
      <c r="E687" s="272">
        <v>44059</v>
      </c>
      <c r="F687" s="272">
        <v>44088</v>
      </c>
      <c r="G687" s="263" t="s">
        <v>965</v>
      </c>
      <c r="H687" s="263" t="s">
        <v>966</v>
      </c>
      <c r="I687" s="264">
        <v>4477</v>
      </c>
      <c r="J687" s="263" t="s">
        <v>967</v>
      </c>
      <c r="K687" s="263" t="s">
        <v>966</v>
      </c>
      <c r="L687" s="264">
        <v>4477</v>
      </c>
      <c r="M687" s="264">
        <v>52.7</v>
      </c>
      <c r="N687" s="263" t="s">
        <v>2274</v>
      </c>
      <c r="O687" s="263" t="s">
        <v>969</v>
      </c>
      <c r="P687" s="263" t="s">
        <v>2226</v>
      </c>
      <c r="Q687" s="263" t="s">
        <v>961</v>
      </c>
      <c r="R687" s="263" t="s">
        <v>971</v>
      </c>
      <c r="S687" s="263" t="s">
        <v>972</v>
      </c>
      <c r="T687" s="263" t="s">
        <v>35</v>
      </c>
      <c r="U687" s="263" t="s">
        <v>961</v>
      </c>
      <c r="V687" s="263" t="s">
        <v>35</v>
      </c>
      <c r="W687" s="263" t="s">
        <v>973</v>
      </c>
      <c r="X687" s="263" t="s">
        <v>961</v>
      </c>
      <c r="Y687" s="272"/>
      <c r="Z687" s="263" t="s">
        <v>961</v>
      </c>
      <c r="AA687" s="263" t="s">
        <v>961</v>
      </c>
      <c r="AB687" s="263" t="s">
        <v>961</v>
      </c>
      <c r="AC687" s="264">
        <v>0</v>
      </c>
    </row>
    <row r="688" spans="1:29" x14ac:dyDescent="0.25">
      <c r="A688" s="271" t="s">
        <v>961</v>
      </c>
      <c r="B688" s="263" t="s">
        <v>962</v>
      </c>
      <c r="C688" s="263" t="s">
        <v>2275</v>
      </c>
      <c r="D688" s="272">
        <v>44088</v>
      </c>
      <c r="E688" s="272">
        <v>44059</v>
      </c>
      <c r="F688" s="272">
        <v>44088</v>
      </c>
      <c r="G688" s="263" t="s">
        <v>965</v>
      </c>
      <c r="H688" s="263" t="s">
        <v>966</v>
      </c>
      <c r="I688" s="264">
        <v>19799</v>
      </c>
      <c r="J688" s="263" t="s">
        <v>967</v>
      </c>
      <c r="K688" s="263" t="s">
        <v>966</v>
      </c>
      <c r="L688" s="264">
        <v>19799</v>
      </c>
      <c r="M688" s="264">
        <v>233.07</v>
      </c>
      <c r="N688" s="263" t="s">
        <v>2276</v>
      </c>
      <c r="O688" s="263" t="s">
        <v>969</v>
      </c>
      <c r="P688" s="263" t="s">
        <v>2226</v>
      </c>
      <c r="Q688" s="263" t="s">
        <v>961</v>
      </c>
      <c r="R688" s="263" t="s">
        <v>971</v>
      </c>
      <c r="S688" s="263" t="s">
        <v>972</v>
      </c>
      <c r="T688" s="263" t="s">
        <v>35</v>
      </c>
      <c r="U688" s="263" t="s">
        <v>961</v>
      </c>
      <c r="V688" s="263" t="s">
        <v>35</v>
      </c>
      <c r="W688" s="263" t="s">
        <v>973</v>
      </c>
      <c r="X688" s="263" t="s">
        <v>961</v>
      </c>
      <c r="Y688" s="272"/>
      <c r="Z688" s="263" t="s">
        <v>961</v>
      </c>
      <c r="AA688" s="263" t="s">
        <v>961</v>
      </c>
      <c r="AB688" s="263" t="s">
        <v>961</v>
      </c>
      <c r="AC688" s="264">
        <v>0</v>
      </c>
    </row>
    <row r="689" spans="1:29" x14ac:dyDescent="0.25">
      <c r="A689" s="271" t="s">
        <v>961</v>
      </c>
      <c r="B689" s="263" t="s">
        <v>962</v>
      </c>
      <c r="C689" s="263" t="s">
        <v>2277</v>
      </c>
      <c r="D689" s="272">
        <v>44104</v>
      </c>
      <c r="E689" s="272">
        <v>44059</v>
      </c>
      <c r="F689" s="272">
        <v>44110</v>
      </c>
      <c r="G689" s="263" t="s">
        <v>965</v>
      </c>
      <c r="H689" s="263" t="s">
        <v>966</v>
      </c>
      <c r="I689" s="264">
        <v>32513</v>
      </c>
      <c r="J689" s="263" t="s">
        <v>967</v>
      </c>
      <c r="K689" s="263" t="s">
        <v>966</v>
      </c>
      <c r="L689" s="264">
        <v>32513</v>
      </c>
      <c r="M689" s="264">
        <v>382.73</v>
      </c>
      <c r="N689" s="263" t="s">
        <v>2278</v>
      </c>
      <c r="O689" s="263" t="s">
        <v>969</v>
      </c>
      <c r="P689" s="263" t="s">
        <v>2226</v>
      </c>
      <c r="Q689" s="263" t="s">
        <v>961</v>
      </c>
      <c r="R689" s="263" t="s">
        <v>971</v>
      </c>
      <c r="S689" s="263" t="s">
        <v>972</v>
      </c>
      <c r="T689" s="263" t="s">
        <v>35</v>
      </c>
      <c r="U689" s="263" t="s">
        <v>961</v>
      </c>
      <c r="V689" s="263" t="s">
        <v>35</v>
      </c>
      <c r="W689" s="263" t="s">
        <v>973</v>
      </c>
      <c r="X689" s="263" t="s">
        <v>961</v>
      </c>
      <c r="Y689" s="272"/>
      <c r="Z689" s="263" t="s">
        <v>961</v>
      </c>
      <c r="AA689" s="263" t="s">
        <v>961</v>
      </c>
      <c r="AB689" s="263" t="s">
        <v>961</v>
      </c>
      <c r="AC689" s="264">
        <v>0</v>
      </c>
    </row>
    <row r="690" spans="1:29" x14ac:dyDescent="0.25">
      <c r="A690" s="271" t="s">
        <v>961</v>
      </c>
      <c r="B690" s="263" t="s">
        <v>962</v>
      </c>
      <c r="C690" s="263" t="s">
        <v>2279</v>
      </c>
      <c r="D690" s="272">
        <v>44104</v>
      </c>
      <c r="E690" s="272">
        <v>44059</v>
      </c>
      <c r="F690" s="272">
        <v>44110</v>
      </c>
      <c r="G690" s="263" t="s">
        <v>965</v>
      </c>
      <c r="H690" s="263" t="s">
        <v>966</v>
      </c>
      <c r="I690" s="264">
        <v>2399</v>
      </c>
      <c r="J690" s="263" t="s">
        <v>967</v>
      </c>
      <c r="K690" s="263" t="s">
        <v>966</v>
      </c>
      <c r="L690" s="264">
        <v>2399</v>
      </c>
      <c r="M690" s="264">
        <v>28.24</v>
      </c>
      <c r="N690" s="263" t="s">
        <v>2280</v>
      </c>
      <c r="O690" s="263" t="s">
        <v>969</v>
      </c>
      <c r="P690" s="263" t="s">
        <v>2226</v>
      </c>
      <c r="Q690" s="263" t="s">
        <v>961</v>
      </c>
      <c r="R690" s="263" t="s">
        <v>971</v>
      </c>
      <c r="S690" s="263" t="s">
        <v>972</v>
      </c>
      <c r="T690" s="263" t="s">
        <v>35</v>
      </c>
      <c r="U690" s="263" t="s">
        <v>961</v>
      </c>
      <c r="V690" s="263" t="s">
        <v>35</v>
      </c>
      <c r="W690" s="263" t="s">
        <v>973</v>
      </c>
      <c r="X690" s="263" t="s">
        <v>961</v>
      </c>
      <c r="Y690" s="272"/>
      <c r="Z690" s="263" t="s">
        <v>961</v>
      </c>
      <c r="AA690" s="263" t="s">
        <v>961</v>
      </c>
      <c r="AB690" s="263" t="s">
        <v>961</v>
      </c>
      <c r="AC690" s="264">
        <v>0</v>
      </c>
    </row>
    <row r="691" spans="1:29" x14ac:dyDescent="0.25">
      <c r="A691" s="271" t="s">
        <v>961</v>
      </c>
      <c r="B691" s="263" t="s">
        <v>962</v>
      </c>
      <c r="C691" s="263" t="s">
        <v>2281</v>
      </c>
      <c r="D691" s="272">
        <v>44104</v>
      </c>
      <c r="E691" s="272">
        <v>44059</v>
      </c>
      <c r="F691" s="272">
        <v>44110</v>
      </c>
      <c r="G691" s="263" t="s">
        <v>965</v>
      </c>
      <c r="H691" s="263" t="s">
        <v>966</v>
      </c>
      <c r="I691" s="264">
        <v>20335</v>
      </c>
      <c r="J691" s="263" t="s">
        <v>967</v>
      </c>
      <c r="K691" s="263" t="s">
        <v>966</v>
      </c>
      <c r="L691" s="264">
        <v>20335</v>
      </c>
      <c r="M691" s="264">
        <v>239.38</v>
      </c>
      <c r="N691" s="263" t="s">
        <v>2282</v>
      </c>
      <c r="O691" s="263" t="s">
        <v>969</v>
      </c>
      <c r="P691" s="263" t="s">
        <v>2226</v>
      </c>
      <c r="Q691" s="263" t="s">
        <v>961</v>
      </c>
      <c r="R691" s="263" t="s">
        <v>971</v>
      </c>
      <c r="S691" s="263" t="s">
        <v>972</v>
      </c>
      <c r="T691" s="263" t="s">
        <v>35</v>
      </c>
      <c r="U691" s="263" t="s">
        <v>961</v>
      </c>
      <c r="V691" s="263" t="s">
        <v>35</v>
      </c>
      <c r="W691" s="263" t="s">
        <v>973</v>
      </c>
      <c r="X691" s="263" t="s">
        <v>961</v>
      </c>
      <c r="Y691" s="272"/>
      <c r="Z691" s="263" t="s">
        <v>961</v>
      </c>
      <c r="AA691" s="263" t="s">
        <v>961</v>
      </c>
      <c r="AB691" s="263" t="s">
        <v>961</v>
      </c>
      <c r="AC691" s="264">
        <v>0</v>
      </c>
    </row>
    <row r="692" spans="1:29" x14ac:dyDescent="0.25">
      <c r="A692" s="271" t="s">
        <v>961</v>
      </c>
      <c r="B692" s="263" t="s">
        <v>962</v>
      </c>
      <c r="C692" s="263" t="s">
        <v>2283</v>
      </c>
      <c r="D692" s="272">
        <v>44104</v>
      </c>
      <c r="E692" s="272">
        <v>44059</v>
      </c>
      <c r="F692" s="272">
        <v>44110</v>
      </c>
      <c r="G692" s="263" t="s">
        <v>965</v>
      </c>
      <c r="H692" s="263" t="s">
        <v>966</v>
      </c>
      <c r="I692" s="264">
        <v>14397</v>
      </c>
      <c r="J692" s="263" t="s">
        <v>967</v>
      </c>
      <c r="K692" s="263" t="s">
        <v>966</v>
      </c>
      <c r="L692" s="264">
        <v>14397</v>
      </c>
      <c r="M692" s="264">
        <v>169.48</v>
      </c>
      <c r="N692" s="263" t="s">
        <v>2284</v>
      </c>
      <c r="O692" s="263" t="s">
        <v>969</v>
      </c>
      <c r="P692" s="263" t="s">
        <v>2226</v>
      </c>
      <c r="Q692" s="263" t="s">
        <v>961</v>
      </c>
      <c r="R692" s="263" t="s">
        <v>971</v>
      </c>
      <c r="S692" s="263" t="s">
        <v>972</v>
      </c>
      <c r="T692" s="263" t="s">
        <v>35</v>
      </c>
      <c r="U692" s="263" t="s">
        <v>961</v>
      </c>
      <c r="V692" s="263" t="s">
        <v>35</v>
      </c>
      <c r="W692" s="263" t="s">
        <v>973</v>
      </c>
      <c r="X692" s="263" t="s">
        <v>961</v>
      </c>
      <c r="Y692" s="272"/>
      <c r="Z692" s="263" t="s">
        <v>961</v>
      </c>
      <c r="AA692" s="263" t="s">
        <v>961</v>
      </c>
      <c r="AB692" s="263" t="s">
        <v>961</v>
      </c>
      <c r="AC692" s="264">
        <v>0</v>
      </c>
    </row>
    <row r="693" spans="1:29" x14ac:dyDescent="0.25">
      <c r="A693" s="271" t="s">
        <v>961</v>
      </c>
      <c r="B693" s="263" t="s">
        <v>962</v>
      </c>
      <c r="C693" s="263" t="s">
        <v>2285</v>
      </c>
      <c r="D693" s="272">
        <v>44104</v>
      </c>
      <c r="E693" s="272">
        <v>44059</v>
      </c>
      <c r="F693" s="272">
        <v>44110</v>
      </c>
      <c r="G693" s="263" t="s">
        <v>965</v>
      </c>
      <c r="H693" s="263" t="s">
        <v>966</v>
      </c>
      <c r="I693" s="264">
        <v>2399</v>
      </c>
      <c r="J693" s="263" t="s">
        <v>967</v>
      </c>
      <c r="K693" s="263" t="s">
        <v>966</v>
      </c>
      <c r="L693" s="264">
        <v>2399</v>
      </c>
      <c r="M693" s="264">
        <v>28.24</v>
      </c>
      <c r="N693" s="263" t="s">
        <v>2286</v>
      </c>
      <c r="O693" s="263" t="s">
        <v>969</v>
      </c>
      <c r="P693" s="263" t="s">
        <v>2226</v>
      </c>
      <c r="Q693" s="263" t="s">
        <v>961</v>
      </c>
      <c r="R693" s="263" t="s">
        <v>971</v>
      </c>
      <c r="S693" s="263" t="s">
        <v>972</v>
      </c>
      <c r="T693" s="263" t="s">
        <v>35</v>
      </c>
      <c r="U693" s="263" t="s">
        <v>961</v>
      </c>
      <c r="V693" s="263" t="s">
        <v>35</v>
      </c>
      <c r="W693" s="263" t="s">
        <v>973</v>
      </c>
      <c r="X693" s="263" t="s">
        <v>961</v>
      </c>
      <c r="Y693" s="272"/>
      <c r="Z693" s="263" t="s">
        <v>961</v>
      </c>
      <c r="AA693" s="263" t="s">
        <v>961</v>
      </c>
      <c r="AB693" s="263" t="s">
        <v>961</v>
      </c>
      <c r="AC693" s="264">
        <v>0</v>
      </c>
    </row>
    <row r="694" spans="1:29" x14ac:dyDescent="0.25">
      <c r="A694" s="271" t="s">
        <v>961</v>
      </c>
      <c r="B694" s="263" t="s">
        <v>962</v>
      </c>
      <c r="C694" s="263" t="s">
        <v>2287</v>
      </c>
      <c r="D694" s="272">
        <v>44104</v>
      </c>
      <c r="E694" s="272">
        <v>44059</v>
      </c>
      <c r="F694" s="272">
        <v>44110</v>
      </c>
      <c r="G694" s="263" t="s">
        <v>965</v>
      </c>
      <c r="H694" s="263" t="s">
        <v>966</v>
      </c>
      <c r="I694" s="264">
        <v>2399</v>
      </c>
      <c r="J694" s="263" t="s">
        <v>967</v>
      </c>
      <c r="K694" s="263" t="s">
        <v>966</v>
      </c>
      <c r="L694" s="264">
        <v>2399</v>
      </c>
      <c r="M694" s="264">
        <v>28.24</v>
      </c>
      <c r="N694" s="263" t="s">
        <v>2288</v>
      </c>
      <c r="O694" s="263" t="s">
        <v>969</v>
      </c>
      <c r="P694" s="263" t="s">
        <v>2226</v>
      </c>
      <c r="Q694" s="263" t="s">
        <v>961</v>
      </c>
      <c r="R694" s="263" t="s">
        <v>971</v>
      </c>
      <c r="S694" s="263" t="s">
        <v>972</v>
      </c>
      <c r="T694" s="263" t="s">
        <v>35</v>
      </c>
      <c r="U694" s="263" t="s">
        <v>961</v>
      </c>
      <c r="V694" s="263" t="s">
        <v>35</v>
      </c>
      <c r="W694" s="263" t="s">
        <v>973</v>
      </c>
      <c r="X694" s="263" t="s">
        <v>961</v>
      </c>
      <c r="Y694" s="272"/>
      <c r="Z694" s="263" t="s">
        <v>961</v>
      </c>
      <c r="AA694" s="263" t="s">
        <v>961</v>
      </c>
      <c r="AB694" s="263" t="s">
        <v>961</v>
      </c>
      <c r="AC694" s="264">
        <v>0</v>
      </c>
    </row>
    <row r="695" spans="1:29" x14ac:dyDescent="0.25">
      <c r="A695" s="271" t="s">
        <v>961</v>
      </c>
      <c r="B695" s="263" t="s">
        <v>962</v>
      </c>
      <c r="C695" s="263" t="s">
        <v>2289</v>
      </c>
      <c r="D695" s="272">
        <v>44104</v>
      </c>
      <c r="E695" s="272">
        <v>44060</v>
      </c>
      <c r="F695" s="272">
        <v>44110</v>
      </c>
      <c r="G695" s="263" t="s">
        <v>965</v>
      </c>
      <c r="H695" s="263" t="s">
        <v>966</v>
      </c>
      <c r="I695" s="264">
        <v>9698</v>
      </c>
      <c r="J695" s="263" t="s">
        <v>967</v>
      </c>
      <c r="K695" s="263" t="s">
        <v>966</v>
      </c>
      <c r="L695" s="264">
        <v>9698</v>
      </c>
      <c r="M695" s="264">
        <v>114.16</v>
      </c>
      <c r="N695" s="263" t="s">
        <v>2290</v>
      </c>
      <c r="O695" s="263" t="s">
        <v>969</v>
      </c>
      <c r="P695" s="263" t="s">
        <v>2226</v>
      </c>
      <c r="Q695" s="263" t="s">
        <v>961</v>
      </c>
      <c r="R695" s="263" t="s">
        <v>971</v>
      </c>
      <c r="S695" s="263" t="s">
        <v>972</v>
      </c>
      <c r="T695" s="263" t="s">
        <v>35</v>
      </c>
      <c r="U695" s="263" t="s">
        <v>961</v>
      </c>
      <c r="V695" s="263" t="s">
        <v>35</v>
      </c>
      <c r="W695" s="263" t="s">
        <v>973</v>
      </c>
      <c r="X695" s="263" t="s">
        <v>961</v>
      </c>
      <c r="Y695" s="272"/>
      <c r="Z695" s="263" t="s">
        <v>961</v>
      </c>
      <c r="AA695" s="263" t="s">
        <v>961</v>
      </c>
      <c r="AB695" s="263" t="s">
        <v>961</v>
      </c>
      <c r="AC695" s="264">
        <v>0</v>
      </c>
    </row>
    <row r="696" spans="1:29" x14ac:dyDescent="0.25">
      <c r="A696" s="271" t="s">
        <v>961</v>
      </c>
      <c r="B696" s="263" t="s">
        <v>962</v>
      </c>
      <c r="C696" s="263" t="s">
        <v>2291</v>
      </c>
      <c r="D696" s="272">
        <v>44104</v>
      </c>
      <c r="E696" s="272">
        <v>44060</v>
      </c>
      <c r="F696" s="272">
        <v>44110</v>
      </c>
      <c r="G696" s="263" t="s">
        <v>965</v>
      </c>
      <c r="H696" s="263" t="s">
        <v>966</v>
      </c>
      <c r="I696" s="264">
        <v>9770</v>
      </c>
      <c r="J696" s="263" t="s">
        <v>967</v>
      </c>
      <c r="K696" s="263" t="s">
        <v>966</v>
      </c>
      <c r="L696" s="264">
        <v>9770</v>
      </c>
      <c r="M696" s="264">
        <v>115.01</v>
      </c>
      <c r="N696" s="263" t="s">
        <v>2292</v>
      </c>
      <c r="O696" s="263" t="s">
        <v>969</v>
      </c>
      <c r="P696" s="263" t="s">
        <v>2226</v>
      </c>
      <c r="Q696" s="263" t="s">
        <v>961</v>
      </c>
      <c r="R696" s="263" t="s">
        <v>971</v>
      </c>
      <c r="S696" s="263" t="s">
        <v>972</v>
      </c>
      <c r="T696" s="263" t="s">
        <v>35</v>
      </c>
      <c r="U696" s="263" t="s">
        <v>961</v>
      </c>
      <c r="V696" s="263" t="s">
        <v>35</v>
      </c>
      <c r="W696" s="263" t="s">
        <v>973</v>
      </c>
      <c r="X696" s="263" t="s">
        <v>961</v>
      </c>
      <c r="Y696" s="272"/>
      <c r="Z696" s="263" t="s">
        <v>961</v>
      </c>
      <c r="AA696" s="263" t="s">
        <v>961</v>
      </c>
      <c r="AB696" s="263" t="s">
        <v>961</v>
      </c>
      <c r="AC696" s="264">
        <v>0</v>
      </c>
    </row>
    <row r="697" spans="1:29" x14ac:dyDescent="0.25">
      <c r="A697" s="271" t="s">
        <v>961</v>
      </c>
      <c r="B697" s="263" t="s">
        <v>962</v>
      </c>
      <c r="C697" s="263" t="s">
        <v>2293</v>
      </c>
      <c r="D697" s="272">
        <v>44104</v>
      </c>
      <c r="E697" s="272">
        <v>44060</v>
      </c>
      <c r="F697" s="272">
        <v>44110</v>
      </c>
      <c r="G697" s="263" t="s">
        <v>965</v>
      </c>
      <c r="H697" s="263" t="s">
        <v>966</v>
      </c>
      <c r="I697" s="264">
        <v>32407</v>
      </c>
      <c r="J697" s="263" t="s">
        <v>967</v>
      </c>
      <c r="K697" s="263" t="s">
        <v>966</v>
      </c>
      <c r="L697" s="264">
        <v>32407</v>
      </c>
      <c r="M697" s="264">
        <v>381.48</v>
      </c>
      <c r="N697" s="263" t="s">
        <v>2294</v>
      </c>
      <c r="O697" s="263" t="s">
        <v>969</v>
      </c>
      <c r="P697" s="263" t="s">
        <v>2226</v>
      </c>
      <c r="Q697" s="263" t="s">
        <v>961</v>
      </c>
      <c r="R697" s="263" t="s">
        <v>971</v>
      </c>
      <c r="S697" s="263" t="s">
        <v>972</v>
      </c>
      <c r="T697" s="263" t="s">
        <v>35</v>
      </c>
      <c r="U697" s="263" t="s">
        <v>961</v>
      </c>
      <c r="V697" s="263" t="s">
        <v>35</v>
      </c>
      <c r="W697" s="263" t="s">
        <v>973</v>
      </c>
      <c r="X697" s="263" t="s">
        <v>961</v>
      </c>
      <c r="Y697" s="272"/>
      <c r="Z697" s="263" t="s">
        <v>961</v>
      </c>
      <c r="AA697" s="263" t="s">
        <v>961</v>
      </c>
      <c r="AB697" s="263" t="s">
        <v>961</v>
      </c>
      <c r="AC697" s="264">
        <v>0</v>
      </c>
    </row>
    <row r="698" spans="1:29" x14ac:dyDescent="0.25">
      <c r="A698" s="271" t="s">
        <v>961</v>
      </c>
      <c r="B698" s="263" t="s">
        <v>962</v>
      </c>
      <c r="C698" s="263" t="s">
        <v>2295</v>
      </c>
      <c r="D698" s="272">
        <v>44104</v>
      </c>
      <c r="E698" s="272">
        <v>44060</v>
      </c>
      <c r="F698" s="272">
        <v>44110</v>
      </c>
      <c r="G698" s="263" t="s">
        <v>965</v>
      </c>
      <c r="H698" s="263" t="s">
        <v>966</v>
      </c>
      <c r="I698" s="264">
        <v>20393</v>
      </c>
      <c r="J698" s="263" t="s">
        <v>967</v>
      </c>
      <c r="K698" s="263" t="s">
        <v>966</v>
      </c>
      <c r="L698" s="264">
        <v>20393</v>
      </c>
      <c r="M698" s="264">
        <v>240.06</v>
      </c>
      <c r="N698" s="263" t="s">
        <v>2296</v>
      </c>
      <c r="O698" s="263" t="s">
        <v>969</v>
      </c>
      <c r="P698" s="263" t="s">
        <v>2226</v>
      </c>
      <c r="Q698" s="263" t="s">
        <v>961</v>
      </c>
      <c r="R698" s="263" t="s">
        <v>971</v>
      </c>
      <c r="S698" s="263" t="s">
        <v>972</v>
      </c>
      <c r="T698" s="263" t="s">
        <v>35</v>
      </c>
      <c r="U698" s="263" t="s">
        <v>961</v>
      </c>
      <c r="V698" s="263" t="s">
        <v>35</v>
      </c>
      <c r="W698" s="263" t="s">
        <v>973</v>
      </c>
      <c r="X698" s="263" t="s">
        <v>961</v>
      </c>
      <c r="Y698" s="272"/>
      <c r="Z698" s="263" t="s">
        <v>961</v>
      </c>
      <c r="AA698" s="263" t="s">
        <v>961</v>
      </c>
      <c r="AB698" s="263" t="s">
        <v>961</v>
      </c>
      <c r="AC698" s="264">
        <v>0</v>
      </c>
    </row>
    <row r="699" spans="1:29" x14ac:dyDescent="0.25">
      <c r="A699" s="271" t="s">
        <v>961</v>
      </c>
      <c r="B699" s="263" t="s">
        <v>962</v>
      </c>
      <c r="C699" s="263" t="s">
        <v>2297</v>
      </c>
      <c r="D699" s="272">
        <v>44088</v>
      </c>
      <c r="E699" s="272">
        <v>44062</v>
      </c>
      <c r="F699" s="272">
        <v>44088</v>
      </c>
      <c r="G699" s="263" t="s">
        <v>965</v>
      </c>
      <c r="H699" s="263" t="s">
        <v>966</v>
      </c>
      <c r="I699" s="264">
        <v>16419</v>
      </c>
      <c r="J699" s="263" t="s">
        <v>967</v>
      </c>
      <c r="K699" s="263" t="s">
        <v>966</v>
      </c>
      <c r="L699" s="264">
        <v>16419</v>
      </c>
      <c r="M699" s="264">
        <v>193.28</v>
      </c>
      <c r="N699" s="263" t="s">
        <v>2298</v>
      </c>
      <c r="O699" s="263" t="s">
        <v>969</v>
      </c>
      <c r="P699" s="263" t="s">
        <v>2226</v>
      </c>
      <c r="Q699" s="263" t="s">
        <v>961</v>
      </c>
      <c r="R699" s="263" t="s">
        <v>971</v>
      </c>
      <c r="S699" s="263" t="s">
        <v>972</v>
      </c>
      <c r="T699" s="263" t="s">
        <v>35</v>
      </c>
      <c r="U699" s="263" t="s">
        <v>961</v>
      </c>
      <c r="V699" s="263" t="s">
        <v>35</v>
      </c>
      <c r="W699" s="263" t="s">
        <v>973</v>
      </c>
      <c r="X699" s="263" t="s">
        <v>961</v>
      </c>
      <c r="Y699" s="272"/>
      <c r="Z699" s="263" t="s">
        <v>961</v>
      </c>
      <c r="AA699" s="263" t="s">
        <v>961</v>
      </c>
      <c r="AB699" s="263" t="s">
        <v>961</v>
      </c>
      <c r="AC699" s="264">
        <v>0</v>
      </c>
    </row>
    <row r="700" spans="1:29" x14ac:dyDescent="0.25">
      <c r="A700" s="271" t="s">
        <v>961</v>
      </c>
      <c r="B700" s="263" t="s">
        <v>962</v>
      </c>
      <c r="C700" s="263" t="s">
        <v>2299</v>
      </c>
      <c r="D700" s="272">
        <v>44088</v>
      </c>
      <c r="E700" s="272">
        <v>44062</v>
      </c>
      <c r="F700" s="272">
        <v>44088</v>
      </c>
      <c r="G700" s="263" t="s">
        <v>965</v>
      </c>
      <c r="H700" s="263" t="s">
        <v>966</v>
      </c>
      <c r="I700" s="264">
        <v>4578</v>
      </c>
      <c r="J700" s="263" t="s">
        <v>967</v>
      </c>
      <c r="K700" s="263" t="s">
        <v>966</v>
      </c>
      <c r="L700" s="264">
        <v>4578</v>
      </c>
      <c r="M700" s="264">
        <v>53.89</v>
      </c>
      <c r="N700" s="263" t="s">
        <v>2300</v>
      </c>
      <c r="O700" s="263" t="s">
        <v>969</v>
      </c>
      <c r="P700" s="263" t="s">
        <v>2226</v>
      </c>
      <c r="Q700" s="263" t="s">
        <v>961</v>
      </c>
      <c r="R700" s="263" t="s">
        <v>971</v>
      </c>
      <c r="S700" s="263" t="s">
        <v>972</v>
      </c>
      <c r="T700" s="263" t="s">
        <v>35</v>
      </c>
      <c r="U700" s="263" t="s">
        <v>961</v>
      </c>
      <c r="V700" s="263" t="s">
        <v>35</v>
      </c>
      <c r="W700" s="263" t="s">
        <v>973</v>
      </c>
      <c r="X700" s="263" t="s">
        <v>961</v>
      </c>
      <c r="Y700" s="272"/>
      <c r="Z700" s="263" t="s">
        <v>961</v>
      </c>
      <c r="AA700" s="263" t="s">
        <v>961</v>
      </c>
      <c r="AB700" s="263" t="s">
        <v>961</v>
      </c>
      <c r="AC700" s="264">
        <v>0</v>
      </c>
    </row>
    <row r="701" spans="1:29" x14ac:dyDescent="0.25">
      <c r="A701" s="271" t="s">
        <v>961</v>
      </c>
      <c r="B701" s="263" t="s">
        <v>962</v>
      </c>
      <c r="C701" s="263" t="s">
        <v>2301</v>
      </c>
      <c r="D701" s="272">
        <v>44104</v>
      </c>
      <c r="E701" s="272">
        <v>44062</v>
      </c>
      <c r="F701" s="272">
        <v>44110</v>
      </c>
      <c r="G701" s="263" t="s">
        <v>965</v>
      </c>
      <c r="H701" s="263" t="s">
        <v>966</v>
      </c>
      <c r="I701" s="264">
        <v>1420</v>
      </c>
      <c r="J701" s="263" t="s">
        <v>967</v>
      </c>
      <c r="K701" s="263" t="s">
        <v>966</v>
      </c>
      <c r="L701" s="264">
        <v>1420</v>
      </c>
      <c r="M701" s="264">
        <v>16.72</v>
      </c>
      <c r="N701" s="263" t="s">
        <v>2302</v>
      </c>
      <c r="O701" s="263" t="s">
        <v>969</v>
      </c>
      <c r="P701" s="263" t="s">
        <v>2226</v>
      </c>
      <c r="Q701" s="263" t="s">
        <v>961</v>
      </c>
      <c r="R701" s="263" t="s">
        <v>971</v>
      </c>
      <c r="S701" s="263" t="s">
        <v>972</v>
      </c>
      <c r="T701" s="263" t="s">
        <v>35</v>
      </c>
      <c r="U701" s="263" t="s">
        <v>961</v>
      </c>
      <c r="V701" s="263" t="s">
        <v>35</v>
      </c>
      <c r="W701" s="263" t="s">
        <v>973</v>
      </c>
      <c r="X701" s="263" t="s">
        <v>961</v>
      </c>
      <c r="Y701" s="272"/>
      <c r="Z701" s="263" t="s">
        <v>961</v>
      </c>
      <c r="AA701" s="263" t="s">
        <v>961</v>
      </c>
      <c r="AB701" s="263" t="s">
        <v>961</v>
      </c>
      <c r="AC701" s="264">
        <v>0</v>
      </c>
    </row>
    <row r="702" spans="1:29" x14ac:dyDescent="0.25">
      <c r="A702" s="271" t="s">
        <v>961</v>
      </c>
      <c r="B702" s="263" t="s">
        <v>962</v>
      </c>
      <c r="C702" s="263" t="s">
        <v>2303</v>
      </c>
      <c r="D702" s="272">
        <v>44104</v>
      </c>
      <c r="E702" s="272">
        <v>44062</v>
      </c>
      <c r="F702" s="272">
        <v>44110</v>
      </c>
      <c r="G702" s="263" t="s">
        <v>965</v>
      </c>
      <c r="H702" s="263" t="s">
        <v>966</v>
      </c>
      <c r="I702" s="264">
        <v>10566</v>
      </c>
      <c r="J702" s="263" t="s">
        <v>967</v>
      </c>
      <c r="K702" s="263" t="s">
        <v>966</v>
      </c>
      <c r="L702" s="264">
        <v>10566</v>
      </c>
      <c r="M702" s="264">
        <v>124.38</v>
      </c>
      <c r="N702" s="263" t="s">
        <v>2304</v>
      </c>
      <c r="O702" s="263" t="s">
        <v>969</v>
      </c>
      <c r="P702" s="263" t="s">
        <v>2226</v>
      </c>
      <c r="Q702" s="263" t="s">
        <v>961</v>
      </c>
      <c r="R702" s="263" t="s">
        <v>971</v>
      </c>
      <c r="S702" s="263" t="s">
        <v>972</v>
      </c>
      <c r="T702" s="263" t="s">
        <v>35</v>
      </c>
      <c r="U702" s="263" t="s">
        <v>961</v>
      </c>
      <c r="V702" s="263" t="s">
        <v>35</v>
      </c>
      <c r="W702" s="263" t="s">
        <v>973</v>
      </c>
      <c r="X702" s="263" t="s">
        <v>961</v>
      </c>
      <c r="Y702" s="272"/>
      <c r="Z702" s="263" t="s">
        <v>961</v>
      </c>
      <c r="AA702" s="263" t="s">
        <v>961</v>
      </c>
      <c r="AB702" s="263" t="s">
        <v>961</v>
      </c>
      <c r="AC702" s="264">
        <v>0</v>
      </c>
    </row>
    <row r="703" spans="1:29" x14ac:dyDescent="0.25">
      <c r="A703" s="271" t="s">
        <v>961</v>
      </c>
      <c r="B703" s="263" t="s">
        <v>962</v>
      </c>
      <c r="C703" s="263" t="s">
        <v>2305</v>
      </c>
      <c r="D703" s="272">
        <v>44104</v>
      </c>
      <c r="E703" s="272">
        <v>44062</v>
      </c>
      <c r="F703" s="272">
        <v>44110</v>
      </c>
      <c r="G703" s="263" t="s">
        <v>965</v>
      </c>
      <c r="H703" s="263" t="s">
        <v>966</v>
      </c>
      <c r="I703" s="264">
        <v>22113</v>
      </c>
      <c r="J703" s="263" t="s">
        <v>967</v>
      </c>
      <c r="K703" s="263" t="s">
        <v>966</v>
      </c>
      <c r="L703" s="264">
        <v>22113</v>
      </c>
      <c r="M703" s="264">
        <v>260.31</v>
      </c>
      <c r="N703" s="263" t="s">
        <v>2306</v>
      </c>
      <c r="O703" s="263" t="s">
        <v>969</v>
      </c>
      <c r="P703" s="263" t="s">
        <v>2226</v>
      </c>
      <c r="Q703" s="263" t="s">
        <v>961</v>
      </c>
      <c r="R703" s="263" t="s">
        <v>971</v>
      </c>
      <c r="S703" s="263" t="s">
        <v>972</v>
      </c>
      <c r="T703" s="263" t="s">
        <v>35</v>
      </c>
      <c r="U703" s="263" t="s">
        <v>961</v>
      </c>
      <c r="V703" s="263" t="s">
        <v>35</v>
      </c>
      <c r="W703" s="263" t="s">
        <v>973</v>
      </c>
      <c r="X703" s="263" t="s">
        <v>961</v>
      </c>
      <c r="Y703" s="272"/>
      <c r="Z703" s="263" t="s">
        <v>961</v>
      </c>
      <c r="AA703" s="263" t="s">
        <v>961</v>
      </c>
      <c r="AB703" s="263" t="s">
        <v>961</v>
      </c>
      <c r="AC703" s="264">
        <v>0</v>
      </c>
    </row>
    <row r="704" spans="1:29" x14ac:dyDescent="0.25">
      <c r="A704" s="271" t="s">
        <v>961</v>
      </c>
      <c r="B704" s="263" t="s">
        <v>962</v>
      </c>
      <c r="C704" s="263" t="s">
        <v>2307</v>
      </c>
      <c r="D704" s="272">
        <v>44104</v>
      </c>
      <c r="E704" s="272">
        <v>44062</v>
      </c>
      <c r="F704" s="272">
        <v>44110</v>
      </c>
      <c r="G704" s="263" t="s">
        <v>965</v>
      </c>
      <c r="H704" s="263" t="s">
        <v>966</v>
      </c>
      <c r="I704" s="264">
        <v>22246</v>
      </c>
      <c r="J704" s="263" t="s">
        <v>967</v>
      </c>
      <c r="K704" s="263" t="s">
        <v>966</v>
      </c>
      <c r="L704" s="264">
        <v>22246</v>
      </c>
      <c r="M704" s="264">
        <v>261.87</v>
      </c>
      <c r="N704" s="263" t="s">
        <v>2308</v>
      </c>
      <c r="O704" s="263" t="s">
        <v>969</v>
      </c>
      <c r="P704" s="263" t="s">
        <v>2226</v>
      </c>
      <c r="Q704" s="263" t="s">
        <v>961</v>
      </c>
      <c r="R704" s="263" t="s">
        <v>971</v>
      </c>
      <c r="S704" s="263" t="s">
        <v>972</v>
      </c>
      <c r="T704" s="263" t="s">
        <v>35</v>
      </c>
      <c r="U704" s="263" t="s">
        <v>961</v>
      </c>
      <c r="V704" s="263" t="s">
        <v>35</v>
      </c>
      <c r="W704" s="263" t="s">
        <v>973</v>
      </c>
      <c r="X704" s="263" t="s">
        <v>961</v>
      </c>
      <c r="Y704" s="272"/>
      <c r="Z704" s="263" t="s">
        <v>961</v>
      </c>
      <c r="AA704" s="263" t="s">
        <v>961</v>
      </c>
      <c r="AB704" s="263" t="s">
        <v>961</v>
      </c>
      <c r="AC704" s="264">
        <v>0</v>
      </c>
    </row>
    <row r="705" spans="1:29" x14ac:dyDescent="0.25">
      <c r="A705" s="271" t="s">
        <v>961</v>
      </c>
      <c r="B705" s="263" t="s">
        <v>962</v>
      </c>
      <c r="C705" s="263" t="s">
        <v>2309</v>
      </c>
      <c r="D705" s="272">
        <v>44088</v>
      </c>
      <c r="E705" s="272">
        <v>44063</v>
      </c>
      <c r="F705" s="272">
        <v>44088</v>
      </c>
      <c r="G705" s="263" t="s">
        <v>965</v>
      </c>
      <c r="H705" s="263" t="s">
        <v>966</v>
      </c>
      <c r="I705" s="264">
        <v>18002</v>
      </c>
      <c r="J705" s="263" t="s">
        <v>967</v>
      </c>
      <c r="K705" s="263" t="s">
        <v>966</v>
      </c>
      <c r="L705" s="264">
        <v>18002</v>
      </c>
      <c r="M705" s="264">
        <v>211.91</v>
      </c>
      <c r="N705" s="263" t="s">
        <v>2310</v>
      </c>
      <c r="O705" s="263" t="s">
        <v>969</v>
      </c>
      <c r="P705" s="263" t="s">
        <v>2226</v>
      </c>
      <c r="Q705" s="263" t="s">
        <v>961</v>
      </c>
      <c r="R705" s="263" t="s">
        <v>971</v>
      </c>
      <c r="S705" s="263" t="s">
        <v>972</v>
      </c>
      <c r="T705" s="263" t="s">
        <v>35</v>
      </c>
      <c r="U705" s="263" t="s">
        <v>961</v>
      </c>
      <c r="V705" s="263" t="s">
        <v>35</v>
      </c>
      <c r="W705" s="263" t="s">
        <v>973</v>
      </c>
      <c r="X705" s="263" t="s">
        <v>961</v>
      </c>
      <c r="Y705" s="272"/>
      <c r="Z705" s="263" t="s">
        <v>961</v>
      </c>
      <c r="AA705" s="263" t="s">
        <v>961</v>
      </c>
      <c r="AB705" s="263" t="s">
        <v>961</v>
      </c>
      <c r="AC705" s="264">
        <v>0</v>
      </c>
    </row>
    <row r="706" spans="1:29" x14ac:dyDescent="0.25">
      <c r="A706" s="271" t="s">
        <v>961</v>
      </c>
      <c r="B706" s="263" t="s">
        <v>962</v>
      </c>
      <c r="C706" s="263" t="s">
        <v>2311</v>
      </c>
      <c r="D706" s="272">
        <v>44088</v>
      </c>
      <c r="E706" s="272">
        <v>44063</v>
      </c>
      <c r="F706" s="272">
        <v>44088</v>
      </c>
      <c r="G706" s="263" t="s">
        <v>965</v>
      </c>
      <c r="H706" s="263" t="s">
        <v>966</v>
      </c>
      <c r="I706" s="264">
        <v>33732</v>
      </c>
      <c r="J706" s="263" t="s">
        <v>967</v>
      </c>
      <c r="K706" s="263" t="s">
        <v>966</v>
      </c>
      <c r="L706" s="264">
        <v>33732</v>
      </c>
      <c r="M706" s="264">
        <v>397.08</v>
      </c>
      <c r="N706" s="263" t="s">
        <v>2312</v>
      </c>
      <c r="O706" s="263" t="s">
        <v>969</v>
      </c>
      <c r="P706" s="263" t="s">
        <v>2226</v>
      </c>
      <c r="Q706" s="263" t="s">
        <v>961</v>
      </c>
      <c r="R706" s="263" t="s">
        <v>971</v>
      </c>
      <c r="S706" s="263" t="s">
        <v>972</v>
      </c>
      <c r="T706" s="263" t="s">
        <v>35</v>
      </c>
      <c r="U706" s="263" t="s">
        <v>961</v>
      </c>
      <c r="V706" s="263" t="s">
        <v>35</v>
      </c>
      <c r="W706" s="263" t="s">
        <v>973</v>
      </c>
      <c r="X706" s="263" t="s">
        <v>961</v>
      </c>
      <c r="Y706" s="272"/>
      <c r="Z706" s="263" t="s">
        <v>961</v>
      </c>
      <c r="AA706" s="263" t="s">
        <v>961</v>
      </c>
      <c r="AB706" s="263" t="s">
        <v>961</v>
      </c>
      <c r="AC706" s="264">
        <v>0</v>
      </c>
    </row>
    <row r="707" spans="1:29" x14ac:dyDescent="0.25">
      <c r="A707" s="271" t="s">
        <v>961</v>
      </c>
      <c r="B707" s="263" t="s">
        <v>962</v>
      </c>
      <c r="C707" s="263" t="s">
        <v>2313</v>
      </c>
      <c r="D707" s="272">
        <v>44088</v>
      </c>
      <c r="E707" s="272">
        <v>44063</v>
      </c>
      <c r="F707" s="272">
        <v>44088</v>
      </c>
      <c r="G707" s="263" t="s">
        <v>965</v>
      </c>
      <c r="H707" s="263" t="s">
        <v>966</v>
      </c>
      <c r="I707" s="264">
        <v>3328</v>
      </c>
      <c r="J707" s="263" t="s">
        <v>967</v>
      </c>
      <c r="K707" s="263" t="s">
        <v>966</v>
      </c>
      <c r="L707" s="264">
        <v>3328</v>
      </c>
      <c r="M707" s="264">
        <v>39.18</v>
      </c>
      <c r="N707" s="263" t="s">
        <v>2314</v>
      </c>
      <c r="O707" s="263" t="s">
        <v>969</v>
      </c>
      <c r="P707" s="263" t="s">
        <v>2226</v>
      </c>
      <c r="Q707" s="263" t="s">
        <v>961</v>
      </c>
      <c r="R707" s="263" t="s">
        <v>971</v>
      </c>
      <c r="S707" s="263" t="s">
        <v>972</v>
      </c>
      <c r="T707" s="263" t="s">
        <v>35</v>
      </c>
      <c r="U707" s="263" t="s">
        <v>961</v>
      </c>
      <c r="V707" s="263" t="s">
        <v>35</v>
      </c>
      <c r="W707" s="263" t="s">
        <v>973</v>
      </c>
      <c r="X707" s="263" t="s">
        <v>961</v>
      </c>
      <c r="Y707" s="272"/>
      <c r="Z707" s="263" t="s">
        <v>961</v>
      </c>
      <c r="AA707" s="263" t="s">
        <v>961</v>
      </c>
      <c r="AB707" s="263" t="s">
        <v>961</v>
      </c>
      <c r="AC707" s="264">
        <v>0</v>
      </c>
    </row>
    <row r="708" spans="1:29" x14ac:dyDescent="0.25">
      <c r="A708" s="271" t="s">
        <v>961</v>
      </c>
      <c r="B708" s="263" t="s">
        <v>962</v>
      </c>
      <c r="C708" s="263" t="s">
        <v>2315</v>
      </c>
      <c r="D708" s="272">
        <v>44088</v>
      </c>
      <c r="E708" s="272">
        <v>44063</v>
      </c>
      <c r="F708" s="272">
        <v>44088</v>
      </c>
      <c r="G708" s="263" t="s">
        <v>965</v>
      </c>
      <c r="H708" s="263" t="s">
        <v>966</v>
      </c>
      <c r="I708" s="264">
        <v>7893</v>
      </c>
      <c r="J708" s="263" t="s">
        <v>967</v>
      </c>
      <c r="K708" s="263" t="s">
        <v>966</v>
      </c>
      <c r="L708" s="264">
        <v>7893</v>
      </c>
      <c r="M708" s="264">
        <v>92.91</v>
      </c>
      <c r="N708" s="263" t="s">
        <v>2316</v>
      </c>
      <c r="O708" s="263" t="s">
        <v>969</v>
      </c>
      <c r="P708" s="263" t="s">
        <v>2226</v>
      </c>
      <c r="Q708" s="263" t="s">
        <v>961</v>
      </c>
      <c r="R708" s="263" t="s">
        <v>971</v>
      </c>
      <c r="S708" s="263" t="s">
        <v>972</v>
      </c>
      <c r="T708" s="263" t="s">
        <v>35</v>
      </c>
      <c r="U708" s="263" t="s">
        <v>961</v>
      </c>
      <c r="V708" s="263" t="s">
        <v>35</v>
      </c>
      <c r="W708" s="263" t="s">
        <v>973</v>
      </c>
      <c r="X708" s="263" t="s">
        <v>961</v>
      </c>
      <c r="Y708" s="272"/>
      <c r="Z708" s="263" t="s">
        <v>961</v>
      </c>
      <c r="AA708" s="263" t="s">
        <v>961</v>
      </c>
      <c r="AB708" s="263" t="s">
        <v>961</v>
      </c>
      <c r="AC708" s="264">
        <v>0</v>
      </c>
    </row>
    <row r="709" spans="1:29" x14ac:dyDescent="0.25">
      <c r="A709" s="271" t="s">
        <v>961</v>
      </c>
      <c r="B709" s="263" t="s">
        <v>962</v>
      </c>
      <c r="C709" s="263" t="s">
        <v>2317</v>
      </c>
      <c r="D709" s="272">
        <v>44088</v>
      </c>
      <c r="E709" s="272">
        <v>44063</v>
      </c>
      <c r="F709" s="272">
        <v>44088</v>
      </c>
      <c r="G709" s="263" t="s">
        <v>965</v>
      </c>
      <c r="H709" s="263" t="s">
        <v>966</v>
      </c>
      <c r="I709" s="264">
        <v>16454</v>
      </c>
      <c r="J709" s="263" t="s">
        <v>967</v>
      </c>
      <c r="K709" s="263" t="s">
        <v>966</v>
      </c>
      <c r="L709" s="264">
        <v>16454</v>
      </c>
      <c r="M709" s="264">
        <v>193.69</v>
      </c>
      <c r="N709" s="263" t="s">
        <v>2318</v>
      </c>
      <c r="O709" s="263" t="s">
        <v>969</v>
      </c>
      <c r="P709" s="263" t="s">
        <v>2226</v>
      </c>
      <c r="Q709" s="263" t="s">
        <v>961</v>
      </c>
      <c r="R709" s="263" t="s">
        <v>971</v>
      </c>
      <c r="S709" s="263" t="s">
        <v>972</v>
      </c>
      <c r="T709" s="263" t="s">
        <v>35</v>
      </c>
      <c r="U709" s="263" t="s">
        <v>961</v>
      </c>
      <c r="V709" s="263" t="s">
        <v>35</v>
      </c>
      <c r="W709" s="263" t="s">
        <v>973</v>
      </c>
      <c r="X709" s="263" t="s">
        <v>961</v>
      </c>
      <c r="Y709" s="272"/>
      <c r="Z709" s="263" t="s">
        <v>961</v>
      </c>
      <c r="AA709" s="263" t="s">
        <v>961</v>
      </c>
      <c r="AB709" s="263" t="s">
        <v>961</v>
      </c>
      <c r="AC709" s="264">
        <v>0</v>
      </c>
    </row>
    <row r="710" spans="1:29" x14ac:dyDescent="0.25">
      <c r="A710" s="271" t="s">
        <v>961</v>
      </c>
      <c r="B710" s="263" t="s">
        <v>962</v>
      </c>
      <c r="C710" s="263" t="s">
        <v>2319</v>
      </c>
      <c r="D710" s="272">
        <v>44088</v>
      </c>
      <c r="E710" s="272">
        <v>44063</v>
      </c>
      <c r="F710" s="272">
        <v>44088</v>
      </c>
      <c r="G710" s="263" t="s">
        <v>965</v>
      </c>
      <c r="H710" s="263" t="s">
        <v>966</v>
      </c>
      <c r="I710" s="264">
        <v>2097</v>
      </c>
      <c r="J710" s="263" t="s">
        <v>967</v>
      </c>
      <c r="K710" s="263" t="s">
        <v>966</v>
      </c>
      <c r="L710" s="264">
        <v>2097</v>
      </c>
      <c r="M710" s="264">
        <v>24.69</v>
      </c>
      <c r="N710" s="263" t="s">
        <v>2320</v>
      </c>
      <c r="O710" s="263" t="s">
        <v>969</v>
      </c>
      <c r="P710" s="263" t="s">
        <v>2226</v>
      </c>
      <c r="Q710" s="263" t="s">
        <v>961</v>
      </c>
      <c r="R710" s="263" t="s">
        <v>971</v>
      </c>
      <c r="S710" s="263" t="s">
        <v>972</v>
      </c>
      <c r="T710" s="263" t="s">
        <v>35</v>
      </c>
      <c r="U710" s="263" t="s">
        <v>961</v>
      </c>
      <c r="V710" s="263" t="s">
        <v>35</v>
      </c>
      <c r="W710" s="263" t="s">
        <v>973</v>
      </c>
      <c r="X710" s="263" t="s">
        <v>961</v>
      </c>
      <c r="Y710" s="272"/>
      <c r="Z710" s="263" t="s">
        <v>961</v>
      </c>
      <c r="AA710" s="263" t="s">
        <v>961</v>
      </c>
      <c r="AB710" s="263" t="s">
        <v>961</v>
      </c>
      <c r="AC710" s="264">
        <v>0</v>
      </c>
    </row>
    <row r="711" spans="1:29" x14ac:dyDescent="0.25">
      <c r="A711" s="271" t="s">
        <v>961</v>
      </c>
      <c r="B711" s="263" t="s">
        <v>962</v>
      </c>
      <c r="C711" s="263" t="s">
        <v>2321</v>
      </c>
      <c r="D711" s="272">
        <v>44088</v>
      </c>
      <c r="E711" s="272">
        <v>44063</v>
      </c>
      <c r="F711" s="272">
        <v>44088</v>
      </c>
      <c r="G711" s="263" t="s">
        <v>965</v>
      </c>
      <c r="H711" s="263" t="s">
        <v>966</v>
      </c>
      <c r="I711" s="264">
        <v>2273</v>
      </c>
      <c r="J711" s="263" t="s">
        <v>967</v>
      </c>
      <c r="K711" s="263" t="s">
        <v>966</v>
      </c>
      <c r="L711" s="264">
        <v>2273</v>
      </c>
      <c r="M711" s="264">
        <v>26.76</v>
      </c>
      <c r="N711" s="263" t="s">
        <v>2322</v>
      </c>
      <c r="O711" s="263" t="s">
        <v>969</v>
      </c>
      <c r="P711" s="263" t="s">
        <v>2226</v>
      </c>
      <c r="Q711" s="263" t="s">
        <v>961</v>
      </c>
      <c r="R711" s="263" t="s">
        <v>971</v>
      </c>
      <c r="S711" s="263" t="s">
        <v>972</v>
      </c>
      <c r="T711" s="263" t="s">
        <v>35</v>
      </c>
      <c r="U711" s="263" t="s">
        <v>961</v>
      </c>
      <c r="V711" s="263" t="s">
        <v>35</v>
      </c>
      <c r="W711" s="263" t="s">
        <v>973</v>
      </c>
      <c r="X711" s="263" t="s">
        <v>961</v>
      </c>
      <c r="Y711" s="272"/>
      <c r="Z711" s="263" t="s">
        <v>961</v>
      </c>
      <c r="AA711" s="263" t="s">
        <v>961</v>
      </c>
      <c r="AB711" s="263" t="s">
        <v>961</v>
      </c>
      <c r="AC711" s="264">
        <v>0</v>
      </c>
    </row>
    <row r="712" spans="1:29" x14ac:dyDescent="0.25">
      <c r="A712" s="271" t="s">
        <v>961</v>
      </c>
      <c r="B712" s="263" t="s">
        <v>962</v>
      </c>
      <c r="C712" s="263" t="s">
        <v>2323</v>
      </c>
      <c r="D712" s="272">
        <v>44104</v>
      </c>
      <c r="E712" s="272">
        <v>44063</v>
      </c>
      <c r="F712" s="272">
        <v>44110</v>
      </c>
      <c r="G712" s="263" t="s">
        <v>965</v>
      </c>
      <c r="H712" s="263" t="s">
        <v>966</v>
      </c>
      <c r="I712" s="264">
        <v>1998</v>
      </c>
      <c r="J712" s="263" t="s">
        <v>967</v>
      </c>
      <c r="K712" s="263" t="s">
        <v>966</v>
      </c>
      <c r="L712" s="264">
        <v>1998</v>
      </c>
      <c r="M712" s="264">
        <v>23.52</v>
      </c>
      <c r="N712" s="263" t="s">
        <v>2324</v>
      </c>
      <c r="O712" s="263" t="s">
        <v>969</v>
      </c>
      <c r="P712" s="263" t="s">
        <v>2226</v>
      </c>
      <c r="Q712" s="263" t="s">
        <v>961</v>
      </c>
      <c r="R712" s="263" t="s">
        <v>971</v>
      </c>
      <c r="S712" s="263" t="s">
        <v>972</v>
      </c>
      <c r="T712" s="263" t="s">
        <v>35</v>
      </c>
      <c r="U712" s="263" t="s">
        <v>961</v>
      </c>
      <c r="V712" s="263" t="s">
        <v>35</v>
      </c>
      <c r="W712" s="263" t="s">
        <v>973</v>
      </c>
      <c r="X712" s="263" t="s">
        <v>961</v>
      </c>
      <c r="Y712" s="272"/>
      <c r="Z712" s="263" t="s">
        <v>961</v>
      </c>
      <c r="AA712" s="263" t="s">
        <v>961</v>
      </c>
      <c r="AB712" s="263" t="s">
        <v>961</v>
      </c>
      <c r="AC712" s="264">
        <v>0</v>
      </c>
    </row>
    <row r="713" spans="1:29" x14ac:dyDescent="0.25">
      <c r="A713" s="271" t="s">
        <v>961</v>
      </c>
      <c r="B713" s="263" t="s">
        <v>962</v>
      </c>
      <c r="C713" s="263" t="s">
        <v>2325</v>
      </c>
      <c r="D713" s="272">
        <v>44104</v>
      </c>
      <c r="E713" s="272">
        <v>44063</v>
      </c>
      <c r="F713" s="272">
        <v>44110</v>
      </c>
      <c r="G713" s="263" t="s">
        <v>965</v>
      </c>
      <c r="H713" s="263" t="s">
        <v>966</v>
      </c>
      <c r="I713" s="264">
        <v>3198</v>
      </c>
      <c r="J713" s="263" t="s">
        <v>967</v>
      </c>
      <c r="K713" s="263" t="s">
        <v>966</v>
      </c>
      <c r="L713" s="264">
        <v>3198</v>
      </c>
      <c r="M713" s="264">
        <v>37.65</v>
      </c>
      <c r="N713" s="263" t="s">
        <v>2326</v>
      </c>
      <c r="O713" s="263" t="s">
        <v>969</v>
      </c>
      <c r="P713" s="263" t="s">
        <v>2226</v>
      </c>
      <c r="Q713" s="263" t="s">
        <v>961</v>
      </c>
      <c r="R713" s="263" t="s">
        <v>971</v>
      </c>
      <c r="S713" s="263" t="s">
        <v>972</v>
      </c>
      <c r="T713" s="263" t="s">
        <v>35</v>
      </c>
      <c r="U713" s="263" t="s">
        <v>961</v>
      </c>
      <c r="V713" s="263" t="s">
        <v>35</v>
      </c>
      <c r="W713" s="263" t="s">
        <v>973</v>
      </c>
      <c r="X713" s="263" t="s">
        <v>961</v>
      </c>
      <c r="Y713" s="272"/>
      <c r="Z713" s="263" t="s">
        <v>961</v>
      </c>
      <c r="AA713" s="263" t="s">
        <v>961</v>
      </c>
      <c r="AB713" s="263" t="s">
        <v>961</v>
      </c>
      <c r="AC713" s="264">
        <v>0</v>
      </c>
    </row>
    <row r="714" spans="1:29" x14ac:dyDescent="0.25">
      <c r="A714" s="271" t="s">
        <v>961</v>
      </c>
      <c r="B714" s="263" t="s">
        <v>962</v>
      </c>
      <c r="C714" s="263" t="s">
        <v>2327</v>
      </c>
      <c r="D714" s="272">
        <v>44104</v>
      </c>
      <c r="E714" s="272">
        <v>44063</v>
      </c>
      <c r="F714" s="272">
        <v>44110</v>
      </c>
      <c r="G714" s="263" t="s">
        <v>965</v>
      </c>
      <c r="H714" s="263" t="s">
        <v>966</v>
      </c>
      <c r="I714" s="264">
        <v>22335</v>
      </c>
      <c r="J714" s="263" t="s">
        <v>967</v>
      </c>
      <c r="K714" s="263" t="s">
        <v>966</v>
      </c>
      <c r="L714" s="264">
        <v>22335</v>
      </c>
      <c r="M714" s="264">
        <v>262.92</v>
      </c>
      <c r="N714" s="263" t="s">
        <v>2328</v>
      </c>
      <c r="O714" s="263" t="s">
        <v>969</v>
      </c>
      <c r="P714" s="263" t="s">
        <v>2226</v>
      </c>
      <c r="Q714" s="263" t="s">
        <v>961</v>
      </c>
      <c r="R714" s="263" t="s">
        <v>971</v>
      </c>
      <c r="S714" s="263" t="s">
        <v>972</v>
      </c>
      <c r="T714" s="263" t="s">
        <v>35</v>
      </c>
      <c r="U714" s="263" t="s">
        <v>961</v>
      </c>
      <c r="V714" s="263" t="s">
        <v>35</v>
      </c>
      <c r="W714" s="263" t="s">
        <v>973</v>
      </c>
      <c r="X714" s="263" t="s">
        <v>961</v>
      </c>
      <c r="Y714" s="272"/>
      <c r="Z714" s="263" t="s">
        <v>961</v>
      </c>
      <c r="AA714" s="263" t="s">
        <v>961</v>
      </c>
      <c r="AB714" s="263" t="s">
        <v>961</v>
      </c>
      <c r="AC714" s="264">
        <v>0</v>
      </c>
    </row>
    <row r="715" spans="1:29" x14ac:dyDescent="0.25">
      <c r="A715" s="271" t="s">
        <v>961</v>
      </c>
      <c r="B715" s="263" t="s">
        <v>962</v>
      </c>
      <c r="C715" s="263" t="s">
        <v>2329</v>
      </c>
      <c r="D715" s="272">
        <v>44104</v>
      </c>
      <c r="E715" s="272">
        <v>44063</v>
      </c>
      <c r="F715" s="272">
        <v>44110</v>
      </c>
      <c r="G715" s="263" t="s">
        <v>965</v>
      </c>
      <c r="H715" s="263" t="s">
        <v>966</v>
      </c>
      <c r="I715" s="264">
        <v>21885</v>
      </c>
      <c r="J715" s="263" t="s">
        <v>967</v>
      </c>
      <c r="K715" s="263" t="s">
        <v>966</v>
      </c>
      <c r="L715" s="264">
        <v>21885</v>
      </c>
      <c r="M715" s="264">
        <v>257.62</v>
      </c>
      <c r="N715" s="263" t="s">
        <v>2330</v>
      </c>
      <c r="O715" s="263" t="s">
        <v>969</v>
      </c>
      <c r="P715" s="263" t="s">
        <v>2226</v>
      </c>
      <c r="Q715" s="263" t="s">
        <v>961</v>
      </c>
      <c r="R715" s="263" t="s">
        <v>971</v>
      </c>
      <c r="S715" s="263" t="s">
        <v>972</v>
      </c>
      <c r="T715" s="263" t="s">
        <v>35</v>
      </c>
      <c r="U715" s="263" t="s">
        <v>961</v>
      </c>
      <c r="V715" s="263" t="s">
        <v>35</v>
      </c>
      <c r="W715" s="263" t="s">
        <v>973</v>
      </c>
      <c r="X715" s="263" t="s">
        <v>961</v>
      </c>
      <c r="Y715" s="272"/>
      <c r="Z715" s="263" t="s">
        <v>961</v>
      </c>
      <c r="AA715" s="263" t="s">
        <v>961</v>
      </c>
      <c r="AB715" s="263" t="s">
        <v>961</v>
      </c>
      <c r="AC715" s="264">
        <v>0</v>
      </c>
    </row>
    <row r="716" spans="1:29" x14ac:dyDescent="0.25">
      <c r="A716" s="271" t="s">
        <v>961</v>
      </c>
      <c r="B716" s="263" t="s">
        <v>962</v>
      </c>
      <c r="C716" s="263" t="s">
        <v>2331</v>
      </c>
      <c r="D716" s="272">
        <v>44104</v>
      </c>
      <c r="E716" s="272">
        <v>44067</v>
      </c>
      <c r="F716" s="272">
        <v>44110</v>
      </c>
      <c r="G716" s="263" t="s">
        <v>965</v>
      </c>
      <c r="H716" s="263" t="s">
        <v>966</v>
      </c>
      <c r="I716" s="264">
        <v>21167</v>
      </c>
      <c r="J716" s="263" t="s">
        <v>967</v>
      </c>
      <c r="K716" s="263" t="s">
        <v>966</v>
      </c>
      <c r="L716" s="264">
        <v>21167</v>
      </c>
      <c r="M716" s="264">
        <v>249.17</v>
      </c>
      <c r="N716" s="263" t="s">
        <v>2332</v>
      </c>
      <c r="O716" s="263" t="s">
        <v>969</v>
      </c>
      <c r="P716" s="263" t="s">
        <v>2226</v>
      </c>
      <c r="Q716" s="263" t="s">
        <v>961</v>
      </c>
      <c r="R716" s="263" t="s">
        <v>971</v>
      </c>
      <c r="S716" s="263" t="s">
        <v>972</v>
      </c>
      <c r="T716" s="263" t="s">
        <v>35</v>
      </c>
      <c r="U716" s="263" t="s">
        <v>961</v>
      </c>
      <c r="V716" s="263" t="s">
        <v>35</v>
      </c>
      <c r="W716" s="263" t="s">
        <v>973</v>
      </c>
      <c r="X716" s="263" t="s">
        <v>961</v>
      </c>
      <c r="Y716" s="272"/>
      <c r="Z716" s="263" t="s">
        <v>961</v>
      </c>
      <c r="AA716" s="263" t="s">
        <v>961</v>
      </c>
      <c r="AB716" s="263" t="s">
        <v>961</v>
      </c>
      <c r="AC716" s="264">
        <v>0</v>
      </c>
    </row>
    <row r="717" spans="1:29" x14ac:dyDescent="0.25">
      <c r="A717" s="271" t="s">
        <v>961</v>
      </c>
      <c r="B717" s="263" t="s">
        <v>962</v>
      </c>
      <c r="C717" s="263" t="s">
        <v>2333</v>
      </c>
      <c r="D717" s="272">
        <v>44088</v>
      </c>
      <c r="E717" s="272">
        <v>44069</v>
      </c>
      <c r="F717" s="272">
        <v>44088</v>
      </c>
      <c r="G717" s="263" t="s">
        <v>965</v>
      </c>
      <c r="H717" s="263" t="s">
        <v>966</v>
      </c>
      <c r="I717" s="264">
        <v>4947</v>
      </c>
      <c r="J717" s="263" t="s">
        <v>967</v>
      </c>
      <c r="K717" s="263" t="s">
        <v>966</v>
      </c>
      <c r="L717" s="264">
        <v>4947</v>
      </c>
      <c r="M717" s="264">
        <v>58.23</v>
      </c>
      <c r="N717" s="263" t="s">
        <v>2334</v>
      </c>
      <c r="O717" s="263" t="s">
        <v>969</v>
      </c>
      <c r="P717" s="263" t="s">
        <v>2226</v>
      </c>
      <c r="Q717" s="263" t="s">
        <v>961</v>
      </c>
      <c r="R717" s="263" t="s">
        <v>971</v>
      </c>
      <c r="S717" s="263" t="s">
        <v>972</v>
      </c>
      <c r="T717" s="263" t="s">
        <v>35</v>
      </c>
      <c r="U717" s="263" t="s">
        <v>961</v>
      </c>
      <c r="V717" s="263" t="s">
        <v>35</v>
      </c>
      <c r="W717" s="263" t="s">
        <v>973</v>
      </c>
      <c r="X717" s="263" t="s">
        <v>961</v>
      </c>
      <c r="Y717" s="272"/>
      <c r="Z717" s="263" t="s">
        <v>961</v>
      </c>
      <c r="AA717" s="263" t="s">
        <v>961</v>
      </c>
      <c r="AB717" s="263" t="s">
        <v>961</v>
      </c>
      <c r="AC717" s="264">
        <v>0</v>
      </c>
    </row>
    <row r="718" spans="1:29" x14ac:dyDescent="0.25">
      <c r="A718" s="271" t="s">
        <v>961</v>
      </c>
      <c r="B718" s="263" t="s">
        <v>962</v>
      </c>
      <c r="C718" s="263" t="s">
        <v>2335</v>
      </c>
      <c r="D718" s="272">
        <v>44088</v>
      </c>
      <c r="E718" s="272">
        <v>44069</v>
      </c>
      <c r="F718" s="272">
        <v>44088</v>
      </c>
      <c r="G718" s="263" t="s">
        <v>965</v>
      </c>
      <c r="H718" s="263" t="s">
        <v>966</v>
      </c>
      <c r="I718" s="264">
        <v>16039</v>
      </c>
      <c r="J718" s="263" t="s">
        <v>967</v>
      </c>
      <c r="K718" s="263" t="s">
        <v>966</v>
      </c>
      <c r="L718" s="264">
        <v>16039</v>
      </c>
      <c r="M718" s="264">
        <v>188.81</v>
      </c>
      <c r="N718" s="263" t="s">
        <v>2336</v>
      </c>
      <c r="O718" s="263" t="s">
        <v>969</v>
      </c>
      <c r="P718" s="263" t="s">
        <v>2226</v>
      </c>
      <c r="Q718" s="263" t="s">
        <v>961</v>
      </c>
      <c r="R718" s="263" t="s">
        <v>971</v>
      </c>
      <c r="S718" s="263" t="s">
        <v>972</v>
      </c>
      <c r="T718" s="263" t="s">
        <v>35</v>
      </c>
      <c r="U718" s="263" t="s">
        <v>961</v>
      </c>
      <c r="V718" s="263" t="s">
        <v>35</v>
      </c>
      <c r="W718" s="263" t="s">
        <v>973</v>
      </c>
      <c r="X718" s="263" t="s">
        <v>961</v>
      </c>
      <c r="Y718" s="272"/>
      <c r="Z718" s="263" t="s">
        <v>961</v>
      </c>
      <c r="AA718" s="263" t="s">
        <v>961</v>
      </c>
      <c r="AB718" s="263" t="s">
        <v>961</v>
      </c>
      <c r="AC718" s="264">
        <v>0</v>
      </c>
    </row>
    <row r="719" spans="1:29" x14ac:dyDescent="0.25">
      <c r="A719" s="271" t="s">
        <v>961</v>
      </c>
      <c r="B719" s="263" t="s">
        <v>962</v>
      </c>
      <c r="C719" s="263" t="s">
        <v>2337</v>
      </c>
      <c r="D719" s="272">
        <v>44104</v>
      </c>
      <c r="E719" s="272">
        <v>44069</v>
      </c>
      <c r="F719" s="272">
        <v>44110</v>
      </c>
      <c r="G719" s="263" t="s">
        <v>965</v>
      </c>
      <c r="H719" s="263" t="s">
        <v>966</v>
      </c>
      <c r="I719" s="264">
        <v>1971</v>
      </c>
      <c r="J719" s="263" t="s">
        <v>967</v>
      </c>
      <c r="K719" s="263" t="s">
        <v>966</v>
      </c>
      <c r="L719" s="264">
        <v>1971</v>
      </c>
      <c r="M719" s="264">
        <v>23.2</v>
      </c>
      <c r="N719" s="263" t="s">
        <v>2338</v>
      </c>
      <c r="O719" s="263" t="s">
        <v>969</v>
      </c>
      <c r="P719" s="263" t="s">
        <v>2226</v>
      </c>
      <c r="Q719" s="263" t="s">
        <v>961</v>
      </c>
      <c r="R719" s="263" t="s">
        <v>971</v>
      </c>
      <c r="S719" s="263" t="s">
        <v>972</v>
      </c>
      <c r="T719" s="263" t="s">
        <v>35</v>
      </c>
      <c r="U719" s="263" t="s">
        <v>961</v>
      </c>
      <c r="V719" s="263" t="s">
        <v>35</v>
      </c>
      <c r="W719" s="263" t="s">
        <v>973</v>
      </c>
      <c r="X719" s="263" t="s">
        <v>961</v>
      </c>
      <c r="Y719" s="272"/>
      <c r="Z719" s="263" t="s">
        <v>961</v>
      </c>
      <c r="AA719" s="263" t="s">
        <v>961</v>
      </c>
      <c r="AB719" s="263" t="s">
        <v>961</v>
      </c>
      <c r="AC719" s="264">
        <v>0</v>
      </c>
    </row>
    <row r="720" spans="1:29" x14ac:dyDescent="0.25">
      <c r="A720" s="271" t="s">
        <v>961</v>
      </c>
      <c r="B720" s="263" t="s">
        <v>962</v>
      </c>
      <c r="C720" s="263" t="s">
        <v>2339</v>
      </c>
      <c r="D720" s="272">
        <v>44104</v>
      </c>
      <c r="E720" s="272">
        <v>44069</v>
      </c>
      <c r="F720" s="272">
        <v>44110</v>
      </c>
      <c r="G720" s="263" t="s">
        <v>965</v>
      </c>
      <c r="H720" s="263" t="s">
        <v>966</v>
      </c>
      <c r="I720" s="264">
        <v>1496</v>
      </c>
      <c r="J720" s="263" t="s">
        <v>967</v>
      </c>
      <c r="K720" s="263" t="s">
        <v>966</v>
      </c>
      <c r="L720" s="264">
        <v>1496</v>
      </c>
      <c r="M720" s="264">
        <v>17.61</v>
      </c>
      <c r="N720" s="263" t="s">
        <v>2340</v>
      </c>
      <c r="O720" s="263" t="s">
        <v>969</v>
      </c>
      <c r="P720" s="263" t="s">
        <v>2226</v>
      </c>
      <c r="Q720" s="263" t="s">
        <v>961</v>
      </c>
      <c r="R720" s="263" t="s">
        <v>971</v>
      </c>
      <c r="S720" s="263" t="s">
        <v>972</v>
      </c>
      <c r="T720" s="263" t="s">
        <v>35</v>
      </c>
      <c r="U720" s="263" t="s">
        <v>961</v>
      </c>
      <c r="V720" s="263" t="s">
        <v>35</v>
      </c>
      <c r="W720" s="263" t="s">
        <v>973</v>
      </c>
      <c r="X720" s="263" t="s">
        <v>961</v>
      </c>
      <c r="Y720" s="272"/>
      <c r="Z720" s="263" t="s">
        <v>961</v>
      </c>
      <c r="AA720" s="263" t="s">
        <v>961</v>
      </c>
      <c r="AB720" s="263" t="s">
        <v>961</v>
      </c>
      <c r="AC720" s="264">
        <v>0</v>
      </c>
    </row>
    <row r="721" spans="1:29" x14ac:dyDescent="0.25">
      <c r="A721" s="271" t="s">
        <v>961</v>
      </c>
      <c r="B721" s="263" t="s">
        <v>962</v>
      </c>
      <c r="C721" s="263" t="s">
        <v>2341</v>
      </c>
      <c r="D721" s="272">
        <v>44104</v>
      </c>
      <c r="E721" s="272">
        <v>44069</v>
      </c>
      <c r="F721" s="272">
        <v>44110</v>
      </c>
      <c r="G721" s="263" t="s">
        <v>965</v>
      </c>
      <c r="H721" s="263" t="s">
        <v>966</v>
      </c>
      <c r="I721" s="264">
        <v>8456</v>
      </c>
      <c r="J721" s="263" t="s">
        <v>967</v>
      </c>
      <c r="K721" s="263" t="s">
        <v>966</v>
      </c>
      <c r="L721" s="264">
        <v>8456</v>
      </c>
      <c r="M721" s="264">
        <v>99.54</v>
      </c>
      <c r="N721" s="263" t="s">
        <v>2342</v>
      </c>
      <c r="O721" s="263" t="s">
        <v>969</v>
      </c>
      <c r="P721" s="263" t="s">
        <v>2226</v>
      </c>
      <c r="Q721" s="263" t="s">
        <v>961</v>
      </c>
      <c r="R721" s="263" t="s">
        <v>971</v>
      </c>
      <c r="S721" s="263" t="s">
        <v>972</v>
      </c>
      <c r="T721" s="263" t="s">
        <v>35</v>
      </c>
      <c r="U721" s="263" t="s">
        <v>961</v>
      </c>
      <c r="V721" s="263" t="s">
        <v>35</v>
      </c>
      <c r="W721" s="263" t="s">
        <v>973</v>
      </c>
      <c r="X721" s="263" t="s">
        <v>961</v>
      </c>
      <c r="Y721" s="272"/>
      <c r="Z721" s="263" t="s">
        <v>961</v>
      </c>
      <c r="AA721" s="263" t="s">
        <v>961</v>
      </c>
      <c r="AB721" s="263" t="s">
        <v>961</v>
      </c>
      <c r="AC721" s="264">
        <v>0</v>
      </c>
    </row>
    <row r="722" spans="1:29" x14ac:dyDescent="0.25">
      <c r="A722" s="271" t="s">
        <v>961</v>
      </c>
      <c r="B722" s="263" t="s">
        <v>962</v>
      </c>
      <c r="C722" s="263" t="s">
        <v>2343</v>
      </c>
      <c r="D722" s="272">
        <v>44104</v>
      </c>
      <c r="E722" s="272">
        <v>44069</v>
      </c>
      <c r="F722" s="272">
        <v>44110</v>
      </c>
      <c r="G722" s="263" t="s">
        <v>965</v>
      </c>
      <c r="H722" s="263" t="s">
        <v>966</v>
      </c>
      <c r="I722" s="264">
        <v>22218</v>
      </c>
      <c r="J722" s="263" t="s">
        <v>967</v>
      </c>
      <c r="K722" s="263" t="s">
        <v>966</v>
      </c>
      <c r="L722" s="264">
        <v>22218</v>
      </c>
      <c r="M722" s="264">
        <v>261.54000000000002</v>
      </c>
      <c r="N722" s="263" t="s">
        <v>2344</v>
      </c>
      <c r="O722" s="263" t="s">
        <v>969</v>
      </c>
      <c r="P722" s="263" t="s">
        <v>2226</v>
      </c>
      <c r="Q722" s="263" t="s">
        <v>961</v>
      </c>
      <c r="R722" s="263" t="s">
        <v>971</v>
      </c>
      <c r="S722" s="263" t="s">
        <v>972</v>
      </c>
      <c r="T722" s="263" t="s">
        <v>35</v>
      </c>
      <c r="U722" s="263" t="s">
        <v>961</v>
      </c>
      <c r="V722" s="263" t="s">
        <v>35</v>
      </c>
      <c r="W722" s="263" t="s">
        <v>973</v>
      </c>
      <c r="X722" s="263" t="s">
        <v>961</v>
      </c>
      <c r="Y722" s="272"/>
      <c r="Z722" s="263" t="s">
        <v>961</v>
      </c>
      <c r="AA722" s="263" t="s">
        <v>961</v>
      </c>
      <c r="AB722" s="263" t="s">
        <v>961</v>
      </c>
      <c r="AC722" s="264">
        <v>0</v>
      </c>
    </row>
    <row r="723" spans="1:29" x14ac:dyDescent="0.25">
      <c r="A723" s="271" t="s">
        <v>961</v>
      </c>
      <c r="B723" s="263" t="s">
        <v>962</v>
      </c>
      <c r="C723" s="263" t="s">
        <v>2345</v>
      </c>
      <c r="D723" s="272">
        <v>44104</v>
      </c>
      <c r="E723" s="272">
        <v>44069</v>
      </c>
      <c r="F723" s="272">
        <v>44110</v>
      </c>
      <c r="G723" s="263" t="s">
        <v>965</v>
      </c>
      <c r="H723" s="263" t="s">
        <v>966</v>
      </c>
      <c r="I723" s="264">
        <v>22108</v>
      </c>
      <c r="J723" s="263" t="s">
        <v>967</v>
      </c>
      <c r="K723" s="263" t="s">
        <v>966</v>
      </c>
      <c r="L723" s="264">
        <v>22108</v>
      </c>
      <c r="M723" s="264">
        <v>260.25</v>
      </c>
      <c r="N723" s="263" t="s">
        <v>2346</v>
      </c>
      <c r="O723" s="263" t="s">
        <v>969</v>
      </c>
      <c r="P723" s="263" t="s">
        <v>2226</v>
      </c>
      <c r="Q723" s="263" t="s">
        <v>961</v>
      </c>
      <c r="R723" s="263" t="s">
        <v>971</v>
      </c>
      <c r="S723" s="263" t="s">
        <v>972</v>
      </c>
      <c r="T723" s="263" t="s">
        <v>35</v>
      </c>
      <c r="U723" s="263" t="s">
        <v>961</v>
      </c>
      <c r="V723" s="263" t="s">
        <v>35</v>
      </c>
      <c r="W723" s="263" t="s">
        <v>973</v>
      </c>
      <c r="X723" s="263" t="s">
        <v>961</v>
      </c>
      <c r="Y723" s="272"/>
      <c r="Z723" s="263" t="s">
        <v>961</v>
      </c>
      <c r="AA723" s="263" t="s">
        <v>961</v>
      </c>
      <c r="AB723" s="263" t="s">
        <v>961</v>
      </c>
      <c r="AC723" s="264">
        <v>0</v>
      </c>
    </row>
    <row r="724" spans="1:29" x14ac:dyDescent="0.25">
      <c r="A724" s="271" t="s">
        <v>961</v>
      </c>
      <c r="B724" s="263" t="s">
        <v>962</v>
      </c>
      <c r="C724" s="263" t="s">
        <v>2347</v>
      </c>
      <c r="D724" s="272">
        <v>44104</v>
      </c>
      <c r="E724" s="272">
        <v>44070</v>
      </c>
      <c r="F724" s="272">
        <v>44110</v>
      </c>
      <c r="G724" s="263" t="s">
        <v>965</v>
      </c>
      <c r="H724" s="263" t="s">
        <v>966</v>
      </c>
      <c r="I724" s="264">
        <v>36194</v>
      </c>
      <c r="J724" s="263" t="s">
        <v>967</v>
      </c>
      <c r="K724" s="263" t="s">
        <v>966</v>
      </c>
      <c r="L724" s="264">
        <v>36194</v>
      </c>
      <c r="M724" s="264">
        <v>426.06</v>
      </c>
      <c r="N724" s="263" t="s">
        <v>2348</v>
      </c>
      <c r="O724" s="263" t="s">
        <v>969</v>
      </c>
      <c r="P724" s="263" t="s">
        <v>2226</v>
      </c>
      <c r="Q724" s="263" t="s">
        <v>961</v>
      </c>
      <c r="R724" s="263" t="s">
        <v>971</v>
      </c>
      <c r="S724" s="263" t="s">
        <v>972</v>
      </c>
      <c r="T724" s="263" t="s">
        <v>35</v>
      </c>
      <c r="U724" s="263" t="s">
        <v>961</v>
      </c>
      <c r="V724" s="263" t="s">
        <v>35</v>
      </c>
      <c r="W724" s="263" t="s">
        <v>973</v>
      </c>
      <c r="X724" s="263" t="s">
        <v>961</v>
      </c>
      <c r="Y724" s="272"/>
      <c r="Z724" s="263" t="s">
        <v>961</v>
      </c>
      <c r="AA724" s="263" t="s">
        <v>961</v>
      </c>
      <c r="AB724" s="263" t="s">
        <v>961</v>
      </c>
      <c r="AC724" s="264">
        <v>0</v>
      </c>
    </row>
    <row r="725" spans="1:29" x14ac:dyDescent="0.25">
      <c r="A725" s="271" t="s">
        <v>961</v>
      </c>
      <c r="B725" s="263" t="s">
        <v>962</v>
      </c>
      <c r="C725" s="263" t="s">
        <v>2349</v>
      </c>
      <c r="D725" s="272">
        <v>44104</v>
      </c>
      <c r="E725" s="272">
        <v>44070</v>
      </c>
      <c r="F725" s="272">
        <v>44110</v>
      </c>
      <c r="G725" s="263" t="s">
        <v>965</v>
      </c>
      <c r="H725" s="263" t="s">
        <v>966</v>
      </c>
      <c r="I725" s="264">
        <v>3029</v>
      </c>
      <c r="J725" s="263" t="s">
        <v>967</v>
      </c>
      <c r="K725" s="263" t="s">
        <v>966</v>
      </c>
      <c r="L725" s="264">
        <v>3029</v>
      </c>
      <c r="M725" s="264">
        <v>35.659999999999997</v>
      </c>
      <c r="N725" s="263" t="s">
        <v>2350</v>
      </c>
      <c r="O725" s="263" t="s">
        <v>969</v>
      </c>
      <c r="P725" s="263" t="s">
        <v>2226</v>
      </c>
      <c r="Q725" s="263" t="s">
        <v>961</v>
      </c>
      <c r="R725" s="263" t="s">
        <v>971</v>
      </c>
      <c r="S725" s="263" t="s">
        <v>972</v>
      </c>
      <c r="T725" s="263" t="s">
        <v>35</v>
      </c>
      <c r="U725" s="263" t="s">
        <v>961</v>
      </c>
      <c r="V725" s="263" t="s">
        <v>35</v>
      </c>
      <c r="W725" s="263" t="s">
        <v>973</v>
      </c>
      <c r="X725" s="263" t="s">
        <v>961</v>
      </c>
      <c r="Y725" s="272"/>
      <c r="Z725" s="263" t="s">
        <v>961</v>
      </c>
      <c r="AA725" s="263" t="s">
        <v>961</v>
      </c>
      <c r="AB725" s="263" t="s">
        <v>961</v>
      </c>
      <c r="AC725" s="264">
        <v>0</v>
      </c>
    </row>
    <row r="726" spans="1:29" x14ac:dyDescent="0.25">
      <c r="A726" s="271" t="s">
        <v>961</v>
      </c>
      <c r="B726" s="263" t="s">
        <v>962</v>
      </c>
      <c r="C726" s="263" t="s">
        <v>2351</v>
      </c>
      <c r="D726" s="272">
        <v>44104</v>
      </c>
      <c r="E726" s="272">
        <v>44070</v>
      </c>
      <c r="F726" s="272">
        <v>44110</v>
      </c>
      <c r="G726" s="263" t="s">
        <v>965</v>
      </c>
      <c r="H726" s="263" t="s">
        <v>966</v>
      </c>
      <c r="I726" s="264">
        <v>21956</v>
      </c>
      <c r="J726" s="263" t="s">
        <v>967</v>
      </c>
      <c r="K726" s="263" t="s">
        <v>966</v>
      </c>
      <c r="L726" s="264">
        <v>21956</v>
      </c>
      <c r="M726" s="264">
        <v>258.45999999999998</v>
      </c>
      <c r="N726" s="263" t="s">
        <v>2352</v>
      </c>
      <c r="O726" s="263" t="s">
        <v>969</v>
      </c>
      <c r="P726" s="263" t="s">
        <v>2226</v>
      </c>
      <c r="Q726" s="263" t="s">
        <v>961</v>
      </c>
      <c r="R726" s="263" t="s">
        <v>971</v>
      </c>
      <c r="S726" s="263" t="s">
        <v>972</v>
      </c>
      <c r="T726" s="263" t="s">
        <v>35</v>
      </c>
      <c r="U726" s="263" t="s">
        <v>961</v>
      </c>
      <c r="V726" s="263" t="s">
        <v>35</v>
      </c>
      <c r="W726" s="263" t="s">
        <v>973</v>
      </c>
      <c r="X726" s="263" t="s">
        <v>961</v>
      </c>
      <c r="Y726" s="272"/>
      <c r="Z726" s="263" t="s">
        <v>961</v>
      </c>
      <c r="AA726" s="263" t="s">
        <v>961</v>
      </c>
      <c r="AB726" s="263" t="s">
        <v>961</v>
      </c>
      <c r="AC726" s="264">
        <v>0</v>
      </c>
    </row>
    <row r="727" spans="1:29" x14ac:dyDescent="0.25">
      <c r="A727" s="271" t="s">
        <v>961</v>
      </c>
      <c r="B727" s="263" t="s">
        <v>962</v>
      </c>
      <c r="C727" s="263" t="s">
        <v>2353</v>
      </c>
      <c r="D727" s="272">
        <v>44104</v>
      </c>
      <c r="E727" s="272">
        <v>44070</v>
      </c>
      <c r="F727" s="272">
        <v>44110</v>
      </c>
      <c r="G727" s="263" t="s">
        <v>965</v>
      </c>
      <c r="H727" s="263" t="s">
        <v>966</v>
      </c>
      <c r="I727" s="264">
        <v>14672</v>
      </c>
      <c r="J727" s="263" t="s">
        <v>967</v>
      </c>
      <c r="K727" s="263" t="s">
        <v>966</v>
      </c>
      <c r="L727" s="264">
        <v>14672</v>
      </c>
      <c r="M727" s="264">
        <v>172.71</v>
      </c>
      <c r="N727" s="263" t="s">
        <v>2354</v>
      </c>
      <c r="O727" s="263" t="s">
        <v>969</v>
      </c>
      <c r="P727" s="263" t="s">
        <v>2226</v>
      </c>
      <c r="Q727" s="263" t="s">
        <v>961</v>
      </c>
      <c r="R727" s="263" t="s">
        <v>971</v>
      </c>
      <c r="S727" s="263" t="s">
        <v>972</v>
      </c>
      <c r="T727" s="263" t="s">
        <v>35</v>
      </c>
      <c r="U727" s="263" t="s">
        <v>961</v>
      </c>
      <c r="V727" s="263" t="s">
        <v>35</v>
      </c>
      <c r="W727" s="263" t="s">
        <v>973</v>
      </c>
      <c r="X727" s="263" t="s">
        <v>961</v>
      </c>
      <c r="Y727" s="272"/>
      <c r="Z727" s="263" t="s">
        <v>961</v>
      </c>
      <c r="AA727" s="263" t="s">
        <v>961</v>
      </c>
      <c r="AB727" s="263" t="s">
        <v>961</v>
      </c>
      <c r="AC727" s="264">
        <v>0</v>
      </c>
    </row>
    <row r="728" spans="1:29" x14ac:dyDescent="0.25">
      <c r="A728" s="271" t="s">
        <v>961</v>
      </c>
      <c r="B728" s="263" t="s">
        <v>962</v>
      </c>
      <c r="C728" s="263" t="s">
        <v>2355</v>
      </c>
      <c r="D728" s="272">
        <v>44104</v>
      </c>
      <c r="E728" s="272">
        <v>44070</v>
      </c>
      <c r="F728" s="272">
        <v>44110</v>
      </c>
      <c r="G728" s="263" t="s">
        <v>965</v>
      </c>
      <c r="H728" s="263" t="s">
        <v>966</v>
      </c>
      <c r="I728" s="264">
        <v>24069</v>
      </c>
      <c r="J728" s="263" t="s">
        <v>967</v>
      </c>
      <c r="K728" s="263" t="s">
        <v>966</v>
      </c>
      <c r="L728" s="264">
        <v>24069</v>
      </c>
      <c r="M728" s="264">
        <v>283.33</v>
      </c>
      <c r="N728" s="263" t="s">
        <v>2356</v>
      </c>
      <c r="O728" s="263" t="s">
        <v>969</v>
      </c>
      <c r="P728" s="263" t="s">
        <v>2226</v>
      </c>
      <c r="Q728" s="263" t="s">
        <v>961</v>
      </c>
      <c r="R728" s="263" t="s">
        <v>971</v>
      </c>
      <c r="S728" s="263" t="s">
        <v>972</v>
      </c>
      <c r="T728" s="263" t="s">
        <v>35</v>
      </c>
      <c r="U728" s="263" t="s">
        <v>961</v>
      </c>
      <c r="V728" s="263" t="s">
        <v>35</v>
      </c>
      <c r="W728" s="263" t="s">
        <v>973</v>
      </c>
      <c r="X728" s="263" t="s">
        <v>961</v>
      </c>
      <c r="Y728" s="272"/>
      <c r="Z728" s="263" t="s">
        <v>961</v>
      </c>
      <c r="AA728" s="263" t="s">
        <v>961</v>
      </c>
      <c r="AB728" s="263" t="s">
        <v>961</v>
      </c>
      <c r="AC728" s="264">
        <v>0</v>
      </c>
    </row>
    <row r="729" spans="1:29" x14ac:dyDescent="0.25">
      <c r="A729" s="271" t="s">
        <v>961</v>
      </c>
      <c r="B729" s="263" t="s">
        <v>962</v>
      </c>
      <c r="C729" s="263" t="s">
        <v>2357</v>
      </c>
      <c r="D729" s="272">
        <v>44104</v>
      </c>
      <c r="E729" s="272">
        <v>44070</v>
      </c>
      <c r="F729" s="272">
        <v>44110</v>
      </c>
      <c r="G729" s="263" t="s">
        <v>965</v>
      </c>
      <c r="H729" s="263" t="s">
        <v>966</v>
      </c>
      <c r="I729" s="264">
        <v>23443</v>
      </c>
      <c r="J729" s="263" t="s">
        <v>967</v>
      </c>
      <c r="K729" s="263" t="s">
        <v>966</v>
      </c>
      <c r="L729" s="264">
        <v>23443</v>
      </c>
      <c r="M729" s="264">
        <v>275.95999999999998</v>
      </c>
      <c r="N729" s="263" t="s">
        <v>2358</v>
      </c>
      <c r="O729" s="263" t="s">
        <v>969</v>
      </c>
      <c r="P729" s="263" t="s">
        <v>2226</v>
      </c>
      <c r="Q729" s="263" t="s">
        <v>961</v>
      </c>
      <c r="R729" s="263" t="s">
        <v>971</v>
      </c>
      <c r="S729" s="263" t="s">
        <v>972</v>
      </c>
      <c r="T729" s="263" t="s">
        <v>35</v>
      </c>
      <c r="U729" s="263" t="s">
        <v>961</v>
      </c>
      <c r="V729" s="263" t="s">
        <v>35</v>
      </c>
      <c r="W729" s="263" t="s">
        <v>973</v>
      </c>
      <c r="X729" s="263" t="s">
        <v>961</v>
      </c>
      <c r="Y729" s="272"/>
      <c r="Z729" s="263" t="s">
        <v>961</v>
      </c>
      <c r="AA729" s="263" t="s">
        <v>961</v>
      </c>
      <c r="AB729" s="263" t="s">
        <v>961</v>
      </c>
      <c r="AC729" s="264">
        <v>0</v>
      </c>
    </row>
    <row r="730" spans="1:29" x14ac:dyDescent="0.25">
      <c r="A730" s="271" t="s">
        <v>961</v>
      </c>
      <c r="B730" s="263" t="s">
        <v>962</v>
      </c>
      <c r="C730" s="263" t="s">
        <v>2359</v>
      </c>
      <c r="D730" s="272">
        <v>44104</v>
      </c>
      <c r="E730" s="272">
        <v>44072</v>
      </c>
      <c r="F730" s="272">
        <v>44110</v>
      </c>
      <c r="G730" s="263" t="s">
        <v>965</v>
      </c>
      <c r="H730" s="263" t="s">
        <v>966</v>
      </c>
      <c r="I730" s="264">
        <v>22042</v>
      </c>
      <c r="J730" s="263" t="s">
        <v>967</v>
      </c>
      <c r="K730" s="263" t="s">
        <v>966</v>
      </c>
      <c r="L730" s="264">
        <v>22042</v>
      </c>
      <c r="M730" s="264">
        <v>259.47000000000003</v>
      </c>
      <c r="N730" s="263" t="s">
        <v>2360</v>
      </c>
      <c r="O730" s="263" t="s">
        <v>969</v>
      </c>
      <c r="P730" s="263" t="s">
        <v>2226</v>
      </c>
      <c r="Q730" s="263" t="s">
        <v>961</v>
      </c>
      <c r="R730" s="263" t="s">
        <v>971</v>
      </c>
      <c r="S730" s="263" t="s">
        <v>972</v>
      </c>
      <c r="T730" s="263" t="s">
        <v>35</v>
      </c>
      <c r="U730" s="263" t="s">
        <v>961</v>
      </c>
      <c r="V730" s="263" t="s">
        <v>35</v>
      </c>
      <c r="W730" s="263" t="s">
        <v>973</v>
      </c>
      <c r="X730" s="263" t="s">
        <v>961</v>
      </c>
      <c r="Y730" s="272"/>
      <c r="Z730" s="263" t="s">
        <v>961</v>
      </c>
      <c r="AA730" s="263" t="s">
        <v>961</v>
      </c>
      <c r="AB730" s="263" t="s">
        <v>961</v>
      </c>
      <c r="AC730" s="264">
        <v>0</v>
      </c>
    </row>
    <row r="731" spans="1:29" x14ac:dyDescent="0.25">
      <c r="A731" s="271" t="s">
        <v>961</v>
      </c>
      <c r="B731" s="263" t="s">
        <v>962</v>
      </c>
      <c r="C731" s="263" t="s">
        <v>2361</v>
      </c>
      <c r="D731" s="272">
        <v>44074</v>
      </c>
      <c r="E731" s="272">
        <v>44074</v>
      </c>
      <c r="F731" s="272">
        <v>44084</v>
      </c>
      <c r="G731" s="263" t="s">
        <v>2220</v>
      </c>
      <c r="H731" s="263" t="s">
        <v>1931</v>
      </c>
      <c r="I731" s="264">
        <v>8125</v>
      </c>
      <c r="J731" s="263" t="s">
        <v>1932</v>
      </c>
      <c r="K731" s="263" t="s">
        <v>966</v>
      </c>
      <c r="L731" s="264">
        <v>682093.75</v>
      </c>
      <c r="M731" s="264">
        <v>8125</v>
      </c>
      <c r="N731" s="263" t="s">
        <v>2362</v>
      </c>
      <c r="O731" s="263" t="s">
        <v>1940</v>
      </c>
      <c r="P731" s="263" t="s">
        <v>1940</v>
      </c>
      <c r="Q731" s="263" t="s">
        <v>961</v>
      </c>
      <c r="R731" s="263" t="s">
        <v>971</v>
      </c>
      <c r="S731" s="263" t="s">
        <v>2363</v>
      </c>
      <c r="T731" s="263" t="s">
        <v>961</v>
      </c>
      <c r="U731" s="263" t="s">
        <v>961</v>
      </c>
      <c r="V731" s="263" t="s">
        <v>961</v>
      </c>
      <c r="W731" s="263" t="s">
        <v>973</v>
      </c>
      <c r="X731" s="263" t="s">
        <v>961</v>
      </c>
      <c r="Y731" s="272"/>
      <c r="Z731" s="263" t="s">
        <v>961</v>
      </c>
      <c r="AA731" s="263" t="s">
        <v>961</v>
      </c>
      <c r="AB731" s="263" t="s">
        <v>961</v>
      </c>
      <c r="AC731" s="264">
        <v>0</v>
      </c>
    </row>
    <row r="732" spans="1:29" x14ac:dyDescent="0.25">
      <c r="A732" s="271" t="s">
        <v>961</v>
      </c>
      <c r="B732" s="263" t="s">
        <v>962</v>
      </c>
      <c r="C732" s="263" t="s">
        <v>2361</v>
      </c>
      <c r="D732" s="272">
        <v>44074</v>
      </c>
      <c r="E732" s="272">
        <v>44074</v>
      </c>
      <c r="F732" s="272">
        <v>44084</v>
      </c>
      <c r="G732" s="263" t="s">
        <v>2220</v>
      </c>
      <c r="H732" s="263" t="s">
        <v>1931</v>
      </c>
      <c r="I732" s="264">
        <v>8125</v>
      </c>
      <c r="J732" s="263" t="s">
        <v>1932</v>
      </c>
      <c r="K732" s="263" t="s">
        <v>966</v>
      </c>
      <c r="L732" s="264">
        <v>682093.75</v>
      </c>
      <c r="M732" s="264">
        <v>8125</v>
      </c>
      <c r="N732" s="263" t="s">
        <v>2362</v>
      </c>
      <c r="O732" s="263" t="s">
        <v>1940</v>
      </c>
      <c r="P732" s="263" t="s">
        <v>1940</v>
      </c>
      <c r="Q732" s="263" t="s">
        <v>961</v>
      </c>
      <c r="R732" s="263" t="s">
        <v>971</v>
      </c>
      <c r="S732" s="263" t="s">
        <v>2363</v>
      </c>
      <c r="T732" s="263" t="s">
        <v>961</v>
      </c>
      <c r="U732" s="263" t="s">
        <v>961</v>
      </c>
      <c r="V732" s="263" t="s">
        <v>961</v>
      </c>
      <c r="W732" s="263" t="s">
        <v>973</v>
      </c>
      <c r="X732" s="263" t="s">
        <v>961</v>
      </c>
      <c r="Y732" s="272"/>
      <c r="Z732" s="263" t="s">
        <v>961</v>
      </c>
      <c r="AA732" s="263" t="s">
        <v>961</v>
      </c>
      <c r="AB732" s="263" t="s">
        <v>961</v>
      </c>
      <c r="AC732" s="264">
        <v>0</v>
      </c>
    </row>
    <row r="733" spans="1:29" x14ac:dyDescent="0.25">
      <c r="A733" s="271" t="s">
        <v>961</v>
      </c>
      <c r="B733" s="263" t="s">
        <v>962</v>
      </c>
      <c r="C733" s="263" t="s">
        <v>2364</v>
      </c>
      <c r="D733" s="272">
        <v>44075</v>
      </c>
      <c r="E733" s="272">
        <v>44074</v>
      </c>
      <c r="F733" s="272">
        <v>44112</v>
      </c>
      <c r="G733" s="263" t="s">
        <v>1930</v>
      </c>
      <c r="H733" s="263" t="s">
        <v>1931</v>
      </c>
      <c r="I733" s="264">
        <v>-8125</v>
      </c>
      <c r="J733" s="263" t="s">
        <v>1932</v>
      </c>
      <c r="K733" s="263" t="s">
        <v>966</v>
      </c>
      <c r="L733" s="264">
        <v>-682093.75</v>
      </c>
      <c r="M733" s="264">
        <v>-8125</v>
      </c>
      <c r="N733" s="263" t="s">
        <v>2362</v>
      </c>
      <c r="O733" s="263" t="s">
        <v>1940</v>
      </c>
      <c r="P733" s="263" t="s">
        <v>1940</v>
      </c>
      <c r="Q733" s="263" t="s">
        <v>961</v>
      </c>
      <c r="R733" s="263" t="s">
        <v>971</v>
      </c>
      <c r="S733" s="263" t="s">
        <v>2363</v>
      </c>
      <c r="T733" s="263" t="s">
        <v>961</v>
      </c>
      <c r="U733" s="263" t="s">
        <v>961</v>
      </c>
      <c r="V733" s="263" t="s">
        <v>961</v>
      </c>
      <c r="W733" s="263" t="s">
        <v>973</v>
      </c>
      <c r="X733" s="263" t="s">
        <v>961</v>
      </c>
      <c r="Y733" s="272"/>
      <c r="Z733" s="263" t="s">
        <v>961</v>
      </c>
      <c r="AA733" s="263" t="s">
        <v>961</v>
      </c>
      <c r="AB733" s="263" t="s">
        <v>961</v>
      </c>
      <c r="AC733" s="264">
        <v>0</v>
      </c>
    </row>
    <row r="734" spans="1:29" x14ac:dyDescent="0.25">
      <c r="A734" s="271" t="s">
        <v>961</v>
      </c>
      <c r="B734" s="263" t="s">
        <v>962</v>
      </c>
      <c r="C734" s="263" t="s">
        <v>2364</v>
      </c>
      <c r="D734" s="272">
        <v>44075</v>
      </c>
      <c r="E734" s="272">
        <v>44074</v>
      </c>
      <c r="F734" s="272">
        <v>44112</v>
      </c>
      <c r="G734" s="263" t="s">
        <v>1930</v>
      </c>
      <c r="H734" s="263" t="s">
        <v>1931</v>
      </c>
      <c r="I734" s="264">
        <v>-8125</v>
      </c>
      <c r="J734" s="263" t="s">
        <v>1932</v>
      </c>
      <c r="K734" s="263" t="s">
        <v>966</v>
      </c>
      <c r="L734" s="264">
        <v>-682093.75</v>
      </c>
      <c r="M734" s="264">
        <v>-8125</v>
      </c>
      <c r="N734" s="263" t="s">
        <v>2362</v>
      </c>
      <c r="O734" s="263" t="s">
        <v>1940</v>
      </c>
      <c r="P734" s="263" t="s">
        <v>1940</v>
      </c>
      <c r="Q734" s="263" t="s">
        <v>961</v>
      </c>
      <c r="R734" s="263" t="s">
        <v>971</v>
      </c>
      <c r="S734" s="263" t="s">
        <v>2363</v>
      </c>
      <c r="T734" s="263" t="s">
        <v>961</v>
      </c>
      <c r="U734" s="263" t="s">
        <v>961</v>
      </c>
      <c r="V734" s="263" t="s">
        <v>961</v>
      </c>
      <c r="W734" s="263" t="s">
        <v>973</v>
      </c>
      <c r="X734" s="263" t="s">
        <v>961</v>
      </c>
      <c r="Y734" s="272"/>
      <c r="Z734" s="263" t="s">
        <v>961</v>
      </c>
      <c r="AA734" s="263" t="s">
        <v>961</v>
      </c>
      <c r="AB734" s="263" t="s">
        <v>961</v>
      </c>
      <c r="AC734" s="264">
        <v>0</v>
      </c>
    </row>
    <row r="735" spans="1:29" x14ac:dyDescent="0.25">
      <c r="A735" s="271" t="s">
        <v>961</v>
      </c>
      <c r="B735" s="263" t="s">
        <v>962</v>
      </c>
      <c r="C735" s="263" t="s">
        <v>2365</v>
      </c>
      <c r="D735" s="272">
        <v>44104</v>
      </c>
      <c r="E735" s="272">
        <v>44074</v>
      </c>
      <c r="F735" s="272">
        <v>44110</v>
      </c>
      <c r="G735" s="263" t="s">
        <v>965</v>
      </c>
      <c r="H735" s="263" t="s">
        <v>966</v>
      </c>
      <c r="I735" s="264">
        <v>8764</v>
      </c>
      <c r="J735" s="263" t="s">
        <v>967</v>
      </c>
      <c r="K735" s="263" t="s">
        <v>966</v>
      </c>
      <c r="L735" s="264">
        <v>8764</v>
      </c>
      <c r="M735" s="264">
        <v>103.17</v>
      </c>
      <c r="N735" s="263" t="s">
        <v>2366</v>
      </c>
      <c r="O735" s="263" t="s">
        <v>969</v>
      </c>
      <c r="P735" s="263" t="s">
        <v>2226</v>
      </c>
      <c r="Q735" s="263" t="s">
        <v>961</v>
      </c>
      <c r="R735" s="263" t="s">
        <v>971</v>
      </c>
      <c r="S735" s="263" t="s">
        <v>972</v>
      </c>
      <c r="T735" s="263" t="s">
        <v>35</v>
      </c>
      <c r="U735" s="263" t="s">
        <v>961</v>
      </c>
      <c r="V735" s="263" t="s">
        <v>35</v>
      </c>
      <c r="W735" s="263" t="s">
        <v>973</v>
      </c>
      <c r="X735" s="263" t="s">
        <v>961</v>
      </c>
      <c r="Y735" s="272"/>
      <c r="Z735" s="263" t="s">
        <v>961</v>
      </c>
      <c r="AA735" s="263" t="s">
        <v>961</v>
      </c>
      <c r="AB735" s="263" t="s">
        <v>961</v>
      </c>
      <c r="AC735" s="264">
        <v>0</v>
      </c>
    </row>
    <row r="736" spans="1:29" x14ac:dyDescent="0.25">
      <c r="A736" s="271" t="s">
        <v>961</v>
      </c>
      <c r="B736" s="263" t="s">
        <v>962</v>
      </c>
      <c r="C736" s="263" t="s">
        <v>2367</v>
      </c>
      <c r="D736" s="272">
        <v>44104</v>
      </c>
      <c r="E736" s="272">
        <v>44074</v>
      </c>
      <c r="F736" s="272">
        <v>44110</v>
      </c>
      <c r="G736" s="263" t="s">
        <v>965</v>
      </c>
      <c r="H736" s="263" t="s">
        <v>966</v>
      </c>
      <c r="I736" s="264">
        <v>1420</v>
      </c>
      <c r="J736" s="263" t="s">
        <v>967</v>
      </c>
      <c r="K736" s="263" t="s">
        <v>966</v>
      </c>
      <c r="L736" s="264">
        <v>1420</v>
      </c>
      <c r="M736" s="264">
        <v>16.72</v>
      </c>
      <c r="N736" s="263" t="s">
        <v>2368</v>
      </c>
      <c r="O736" s="263" t="s">
        <v>969</v>
      </c>
      <c r="P736" s="263" t="s">
        <v>2226</v>
      </c>
      <c r="Q736" s="263" t="s">
        <v>961</v>
      </c>
      <c r="R736" s="263" t="s">
        <v>971</v>
      </c>
      <c r="S736" s="263" t="s">
        <v>972</v>
      </c>
      <c r="T736" s="263" t="s">
        <v>35</v>
      </c>
      <c r="U736" s="263" t="s">
        <v>961</v>
      </c>
      <c r="V736" s="263" t="s">
        <v>35</v>
      </c>
      <c r="W736" s="263" t="s">
        <v>973</v>
      </c>
      <c r="X736" s="263" t="s">
        <v>961</v>
      </c>
      <c r="Y736" s="272"/>
      <c r="Z736" s="263" t="s">
        <v>961</v>
      </c>
      <c r="AA736" s="263" t="s">
        <v>961</v>
      </c>
      <c r="AB736" s="263" t="s">
        <v>961</v>
      </c>
      <c r="AC736" s="264">
        <v>0</v>
      </c>
    </row>
    <row r="737" spans="1:29" x14ac:dyDescent="0.25">
      <c r="A737" s="271" t="s">
        <v>961</v>
      </c>
      <c r="B737" s="263" t="s">
        <v>962</v>
      </c>
      <c r="C737" s="263" t="s">
        <v>2369</v>
      </c>
      <c r="D737" s="272">
        <v>44074</v>
      </c>
      <c r="E737" s="272">
        <v>44074</v>
      </c>
      <c r="F737" s="272">
        <v>44074</v>
      </c>
      <c r="G737" s="263" t="s">
        <v>2060</v>
      </c>
      <c r="H737" s="263" t="s">
        <v>966</v>
      </c>
      <c r="I737" s="264">
        <v>81552</v>
      </c>
      <c r="J737" s="263" t="s">
        <v>967</v>
      </c>
      <c r="K737" s="263" t="s">
        <v>966</v>
      </c>
      <c r="L737" s="264">
        <v>81552</v>
      </c>
      <c r="M737" s="264">
        <v>960</v>
      </c>
      <c r="N737" s="263" t="s">
        <v>961</v>
      </c>
      <c r="O737" s="263" t="s">
        <v>2370</v>
      </c>
      <c r="P737" s="263" t="s">
        <v>2062</v>
      </c>
      <c r="Q737" s="263" t="s">
        <v>961</v>
      </c>
      <c r="R737" s="263" t="s">
        <v>971</v>
      </c>
      <c r="S737" s="263" t="s">
        <v>961</v>
      </c>
      <c r="T737" s="263" t="s">
        <v>961</v>
      </c>
      <c r="U737" s="263" t="s">
        <v>961</v>
      </c>
      <c r="V737" s="263" t="s">
        <v>961</v>
      </c>
      <c r="W737" s="263" t="s">
        <v>973</v>
      </c>
      <c r="X737" s="263" t="s">
        <v>961</v>
      </c>
      <c r="Y737" s="272"/>
      <c r="Z737" s="263" t="s">
        <v>961</v>
      </c>
      <c r="AA737" s="263" t="s">
        <v>961</v>
      </c>
      <c r="AB737" s="263" t="s">
        <v>961</v>
      </c>
      <c r="AC737" s="264">
        <v>0</v>
      </c>
    </row>
    <row r="738" spans="1:29" x14ac:dyDescent="0.25">
      <c r="A738" s="271" t="s">
        <v>961</v>
      </c>
      <c r="B738" s="263" t="s">
        <v>962</v>
      </c>
      <c r="C738" s="263" t="s">
        <v>2371</v>
      </c>
      <c r="D738" s="272">
        <v>44074</v>
      </c>
      <c r="E738" s="272">
        <v>44074</v>
      </c>
      <c r="F738" s="272">
        <v>44074</v>
      </c>
      <c r="G738" s="263" t="s">
        <v>2060</v>
      </c>
      <c r="H738" s="263" t="s">
        <v>966</v>
      </c>
      <c r="I738" s="264">
        <v>54368</v>
      </c>
      <c r="J738" s="263" t="s">
        <v>967</v>
      </c>
      <c r="K738" s="263" t="s">
        <v>966</v>
      </c>
      <c r="L738" s="264">
        <v>54368</v>
      </c>
      <c r="M738" s="264">
        <v>640</v>
      </c>
      <c r="N738" s="263" t="s">
        <v>961</v>
      </c>
      <c r="O738" s="263" t="s">
        <v>2370</v>
      </c>
      <c r="P738" s="263" t="s">
        <v>2062</v>
      </c>
      <c r="Q738" s="263" t="s">
        <v>961</v>
      </c>
      <c r="R738" s="263" t="s">
        <v>971</v>
      </c>
      <c r="S738" s="263" t="s">
        <v>961</v>
      </c>
      <c r="T738" s="263" t="s">
        <v>961</v>
      </c>
      <c r="U738" s="263" t="s">
        <v>961</v>
      </c>
      <c r="V738" s="263" t="s">
        <v>961</v>
      </c>
      <c r="W738" s="263" t="s">
        <v>973</v>
      </c>
      <c r="X738" s="263" t="s">
        <v>961</v>
      </c>
      <c r="Y738" s="272"/>
      <c r="Z738" s="263" t="s">
        <v>961</v>
      </c>
      <c r="AA738" s="263" t="s">
        <v>961</v>
      </c>
      <c r="AB738" s="263" t="s">
        <v>961</v>
      </c>
      <c r="AC738" s="264">
        <v>0</v>
      </c>
    </row>
    <row r="739" spans="1:29" x14ac:dyDescent="0.25">
      <c r="A739" s="271" t="s">
        <v>961</v>
      </c>
      <c r="B739" s="263" t="s">
        <v>962</v>
      </c>
      <c r="C739" s="263" t="s">
        <v>2372</v>
      </c>
      <c r="D739" s="272">
        <v>44121</v>
      </c>
      <c r="E739" s="272">
        <v>44075</v>
      </c>
      <c r="F739" s="272">
        <v>44121</v>
      </c>
      <c r="G739" s="263" t="s">
        <v>965</v>
      </c>
      <c r="H739" s="263" t="s">
        <v>966</v>
      </c>
      <c r="I739" s="264">
        <v>17935</v>
      </c>
      <c r="J739" s="263" t="s">
        <v>967</v>
      </c>
      <c r="K739" s="263" t="s">
        <v>966</v>
      </c>
      <c r="L739" s="264">
        <v>17935</v>
      </c>
      <c r="M739" s="264">
        <v>211.12</v>
      </c>
      <c r="N739" s="263" t="s">
        <v>2373</v>
      </c>
      <c r="O739" s="263" t="s">
        <v>969</v>
      </c>
      <c r="P739" s="263" t="s">
        <v>2374</v>
      </c>
      <c r="Q739" s="263" t="s">
        <v>961</v>
      </c>
      <c r="R739" s="263" t="s">
        <v>971</v>
      </c>
      <c r="S739" s="263" t="s">
        <v>972</v>
      </c>
      <c r="T739" s="263" t="s">
        <v>35</v>
      </c>
      <c r="U739" s="263" t="s">
        <v>961</v>
      </c>
      <c r="V739" s="263" t="s">
        <v>35</v>
      </c>
      <c r="W739" s="263" t="s">
        <v>973</v>
      </c>
      <c r="X739" s="263" t="s">
        <v>961</v>
      </c>
      <c r="Y739" s="272"/>
      <c r="Z739" s="263" t="s">
        <v>961</v>
      </c>
      <c r="AA739" s="263" t="s">
        <v>961</v>
      </c>
      <c r="AB739" s="263" t="s">
        <v>961</v>
      </c>
      <c r="AC739" s="264">
        <v>0</v>
      </c>
    </row>
    <row r="740" spans="1:29" x14ac:dyDescent="0.25">
      <c r="A740" s="271" t="s">
        <v>961</v>
      </c>
      <c r="B740" s="263" t="s">
        <v>962</v>
      </c>
      <c r="C740" s="263" t="s">
        <v>2375</v>
      </c>
      <c r="D740" s="272">
        <v>44121</v>
      </c>
      <c r="E740" s="272">
        <v>44075</v>
      </c>
      <c r="F740" s="272">
        <v>44121</v>
      </c>
      <c r="G740" s="263" t="s">
        <v>965</v>
      </c>
      <c r="H740" s="263" t="s">
        <v>966</v>
      </c>
      <c r="I740" s="264">
        <v>10440</v>
      </c>
      <c r="J740" s="263" t="s">
        <v>967</v>
      </c>
      <c r="K740" s="263" t="s">
        <v>966</v>
      </c>
      <c r="L740" s="264">
        <v>10440</v>
      </c>
      <c r="M740" s="264">
        <v>122.9</v>
      </c>
      <c r="N740" s="263" t="s">
        <v>2376</v>
      </c>
      <c r="O740" s="263" t="s">
        <v>969</v>
      </c>
      <c r="P740" s="263" t="s">
        <v>2374</v>
      </c>
      <c r="Q740" s="263" t="s">
        <v>961</v>
      </c>
      <c r="R740" s="263" t="s">
        <v>971</v>
      </c>
      <c r="S740" s="263" t="s">
        <v>972</v>
      </c>
      <c r="T740" s="263" t="s">
        <v>35</v>
      </c>
      <c r="U740" s="263" t="s">
        <v>961</v>
      </c>
      <c r="V740" s="263" t="s">
        <v>35</v>
      </c>
      <c r="W740" s="263" t="s">
        <v>973</v>
      </c>
      <c r="X740" s="263" t="s">
        <v>961</v>
      </c>
      <c r="Y740" s="272"/>
      <c r="Z740" s="263" t="s">
        <v>961</v>
      </c>
      <c r="AA740" s="263" t="s">
        <v>961</v>
      </c>
      <c r="AB740" s="263" t="s">
        <v>961</v>
      </c>
      <c r="AC740" s="264">
        <v>0</v>
      </c>
    </row>
    <row r="741" spans="1:29" x14ac:dyDescent="0.25">
      <c r="A741" s="271" t="s">
        <v>961</v>
      </c>
      <c r="B741" s="263" t="s">
        <v>962</v>
      </c>
      <c r="C741" s="263" t="s">
        <v>2377</v>
      </c>
      <c r="D741" s="272">
        <v>44121</v>
      </c>
      <c r="E741" s="272">
        <v>44075</v>
      </c>
      <c r="F741" s="272">
        <v>44121</v>
      </c>
      <c r="G741" s="263" t="s">
        <v>965</v>
      </c>
      <c r="H741" s="263" t="s">
        <v>966</v>
      </c>
      <c r="I741" s="264">
        <v>16854</v>
      </c>
      <c r="J741" s="263" t="s">
        <v>967</v>
      </c>
      <c r="K741" s="263" t="s">
        <v>966</v>
      </c>
      <c r="L741" s="264">
        <v>16854</v>
      </c>
      <c r="M741" s="264">
        <v>198.4</v>
      </c>
      <c r="N741" s="263" t="s">
        <v>2378</v>
      </c>
      <c r="O741" s="263" t="s">
        <v>969</v>
      </c>
      <c r="P741" s="263" t="s">
        <v>2374</v>
      </c>
      <c r="Q741" s="263" t="s">
        <v>961</v>
      </c>
      <c r="R741" s="263" t="s">
        <v>971</v>
      </c>
      <c r="S741" s="263" t="s">
        <v>972</v>
      </c>
      <c r="T741" s="263" t="s">
        <v>35</v>
      </c>
      <c r="U741" s="263" t="s">
        <v>961</v>
      </c>
      <c r="V741" s="263" t="s">
        <v>35</v>
      </c>
      <c r="W741" s="263" t="s">
        <v>973</v>
      </c>
      <c r="X741" s="263" t="s">
        <v>961</v>
      </c>
      <c r="Y741" s="272"/>
      <c r="Z741" s="263" t="s">
        <v>961</v>
      </c>
      <c r="AA741" s="263" t="s">
        <v>961</v>
      </c>
      <c r="AB741" s="263" t="s">
        <v>961</v>
      </c>
      <c r="AC741" s="264">
        <v>0</v>
      </c>
    </row>
    <row r="742" spans="1:29" x14ac:dyDescent="0.25">
      <c r="A742" s="271" t="s">
        <v>961</v>
      </c>
      <c r="B742" s="263" t="s">
        <v>962</v>
      </c>
      <c r="C742" s="263" t="s">
        <v>2379</v>
      </c>
      <c r="D742" s="272">
        <v>44121</v>
      </c>
      <c r="E742" s="272">
        <v>44075</v>
      </c>
      <c r="F742" s="272">
        <v>44121</v>
      </c>
      <c r="G742" s="263" t="s">
        <v>965</v>
      </c>
      <c r="H742" s="263" t="s">
        <v>966</v>
      </c>
      <c r="I742" s="264">
        <v>1216</v>
      </c>
      <c r="J742" s="263" t="s">
        <v>967</v>
      </c>
      <c r="K742" s="263" t="s">
        <v>966</v>
      </c>
      <c r="L742" s="264">
        <v>1216</v>
      </c>
      <c r="M742" s="264">
        <v>14.31</v>
      </c>
      <c r="N742" s="263" t="s">
        <v>2380</v>
      </c>
      <c r="O742" s="263" t="s">
        <v>969</v>
      </c>
      <c r="P742" s="263" t="s">
        <v>2374</v>
      </c>
      <c r="Q742" s="263" t="s">
        <v>961</v>
      </c>
      <c r="R742" s="263" t="s">
        <v>971</v>
      </c>
      <c r="S742" s="263" t="s">
        <v>972</v>
      </c>
      <c r="T742" s="263" t="s">
        <v>35</v>
      </c>
      <c r="U742" s="263" t="s">
        <v>961</v>
      </c>
      <c r="V742" s="263" t="s">
        <v>35</v>
      </c>
      <c r="W742" s="263" t="s">
        <v>973</v>
      </c>
      <c r="X742" s="263" t="s">
        <v>961</v>
      </c>
      <c r="Y742" s="272"/>
      <c r="Z742" s="263" t="s">
        <v>961</v>
      </c>
      <c r="AA742" s="263" t="s">
        <v>961</v>
      </c>
      <c r="AB742" s="263" t="s">
        <v>961</v>
      </c>
      <c r="AC742" s="264">
        <v>0</v>
      </c>
    </row>
    <row r="743" spans="1:29" x14ac:dyDescent="0.25">
      <c r="A743" s="271" t="s">
        <v>961</v>
      </c>
      <c r="B743" s="263" t="s">
        <v>962</v>
      </c>
      <c r="C743" s="263" t="s">
        <v>2381</v>
      </c>
      <c r="D743" s="272">
        <v>44121</v>
      </c>
      <c r="E743" s="272">
        <v>44075</v>
      </c>
      <c r="F743" s="272">
        <v>44121</v>
      </c>
      <c r="G743" s="263" t="s">
        <v>965</v>
      </c>
      <c r="H743" s="263" t="s">
        <v>966</v>
      </c>
      <c r="I743" s="264">
        <v>5344</v>
      </c>
      <c r="J743" s="263" t="s">
        <v>967</v>
      </c>
      <c r="K743" s="263" t="s">
        <v>966</v>
      </c>
      <c r="L743" s="264">
        <v>5344</v>
      </c>
      <c r="M743" s="264">
        <v>62.91</v>
      </c>
      <c r="N743" s="263" t="s">
        <v>2380</v>
      </c>
      <c r="O743" s="263" t="s">
        <v>969</v>
      </c>
      <c r="P743" s="263" t="s">
        <v>2374</v>
      </c>
      <c r="Q743" s="263" t="s">
        <v>961</v>
      </c>
      <c r="R743" s="263" t="s">
        <v>971</v>
      </c>
      <c r="S743" s="263" t="s">
        <v>972</v>
      </c>
      <c r="T743" s="263" t="s">
        <v>35</v>
      </c>
      <c r="U743" s="263" t="s">
        <v>961</v>
      </c>
      <c r="V743" s="263" t="s">
        <v>35</v>
      </c>
      <c r="W743" s="263" t="s">
        <v>973</v>
      </c>
      <c r="X743" s="263" t="s">
        <v>961</v>
      </c>
      <c r="Y743" s="272"/>
      <c r="Z743" s="263" t="s">
        <v>961</v>
      </c>
      <c r="AA743" s="263" t="s">
        <v>961</v>
      </c>
      <c r="AB743" s="263" t="s">
        <v>961</v>
      </c>
      <c r="AC743" s="264">
        <v>0</v>
      </c>
    </row>
    <row r="744" spans="1:29" x14ac:dyDescent="0.25">
      <c r="A744" s="271" t="s">
        <v>961</v>
      </c>
      <c r="B744" s="263" t="s">
        <v>962</v>
      </c>
      <c r="C744" s="263" t="s">
        <v>2382</v>
      </c>
      <c r="D744" s="272">
        <v>44121</v>
      </c>
      <c r="E744" s="272">
        <v>44075</v>
      </c>
      <c r="F744" s="272">
        <v>44121</v>
      </c>
      <c r="G744" s="263" t="s">
        <v>965</v>
      </c>
      <c r="H744" s="263" t="s">
        <v>966</v>
      </c>
      <c r="I744" s="264">
        <v>17695</v>
      </c>
      <c r="J744" s="263" t="s">
        <v>967</v>
      </c>
      <c r="K744" s="263" t="s">
        <v>966</v>
      </c>
      <c r="L744" s="264">
        <v>17695</v>
      </c>
      <c r="M744" s="264">
        <v>208.3</v>
      </c>
      <c r="N744" s="263" t="s">
        <v>2383</v>
      </c>
      <c r="O744" s="263" t="s">
        <v>969</v>
      </c>
      <c r="P744" s="263" t="s">
        <v>2374</v>
      </c>
      <c r="Q744" s="263" t="s">
        <v>961</v>
      </c>
      <c r="R744" s="263" t="s">
        <v>971</v>
      </c>
      <c r="S744" s="263" t="s">
        <v>972</v>
      </c>
      <c r="T744" s="263" t="s">
        <v>35</v>
      </c>
      <c r="U744" s="263" t="s">
        <v>961</v>
      </c>
      <c r="V744" s="263" t="s">
        <v>35</v>
      </c>
      <c r="W744" s="263" t="s">
        <v>973</v>
      </c>
      <c r="X744" s="263" t="s">
        <v>961</v>
      </c>
      <c r="Y744" s="272"/>
      <c r="Z744" s="263" t="s">
        <v>961</v>
      </c>
      <c r="AA744" s="263" t="s">
        <v>961</v>
      </c>
      <c r="AB744" s="263" t="s">
        <v>961</v>
      </c>
      <c r="AC744" s="264">
        <v>0</v>
      </c>
    </row>
    <row r="745" spans="1:29" x14ac:dyDescent="0.25">
      <c r="A745" s="271" t="s">
        <v>961</v>
      </c>
      <c r="B745" s="263" t="s">
        <v>962</v>
      </c>
      <c r="C745" s="263" t="s">
        <v>2384</v>
      </c>
      <c r="D745" s="272">
        <v>44129</v>
      </c>
      <c r="E745" s="272">
        <v>44075</v>
      </c>
      <c r="F745" s="272">
        <v>44131</v>
      </c>
      <c r="G745" s="263" t="s">
        <v>965</v>
      </c>
      <c r="H745" s="263" t="s">
        <v>966</v>
      </c>
      <c r="I745" s="264">
        <v>1747</v>
      </c>
      <c r="J745" s="263" t="s">
        <v>967</v>
      </c>
      <c r="K745" s="263" t="s">
        <v>966</v>
      </c>
      <c r="L745" s="264">
        <v>1747</v>
      </c>
      <c r="M745" s="264">
        <v>20.57</v>
      </c>
      <c r="N745" s="263" t="s">
        <v>2385</v>
      </c>
      <c r="O745" s="263" t="s">
        <v>969</v>
      </c>
      <c r="P745" s="263" t="s">
        <v>2374</v>
      </c>
      <c r="Q745" s="263" t="s">
        <v>961</v>
      </c>
      <c r="R745" s="263" t="s">
        <v>971</v>
      </c>
      <c r="S745" s="263" t="s">
        <v>972</v>
      </c>
      <c r="T745" s="263" t="s">
        <v>35</v>
      </c>
      <c r="U745" s="263" t="s">
        <v>961</v>
      </c>
      <c r="V745" s="263" t="s">
        <v>35</v>
      </c>
      <c r="W745" s="263" t="s">
        <v>973</v>
      </c>
      <c r="X745" s="263" t="s">
        <v>961</v>
      </c>
      <c r="Y745" s="272"/>
      <c r="Z745" s="263" t="s">
        <v>961</v>
      </c>
      <c r="AA745" s="263" t="s">
        <v>961</v>
      </c>
      <c r="AB745" s="263" t="s">
        <v>961</v>
      </c>
      <c r="AC745" s="264">
        <v>0</v>
      </c>
    </row>
    <row r="746" spans="1:29" x14ac:dyDescent="0.25">
      <c r="A746" s="271" t="s">
        <v>961</v>
      </c>
      <c r="B746" s="263" t="s">
        <v>962</v>
      </c>
      <c r="C746" s="263" t="s">
        <v>2386</v>
      </c>
      <c r="D746" s="272">
        <v>44129</v>
      </c>
      <c r="E746" s="272">
        <v>44075</v>
      </c>
      <c r="F746" s="272">
        <v>44131</v>
      </c>
      <c r="G746" s="263" t="s">
        <v>965</v>
      </c>
      <c r="H746" s="263" t="s">
        <v>966</v>
      </c>
      <c r="I746" s="264">
        <v>32065</v>
      </c>
      <c r="J746" s="263" t="s">
        <v>967</v>
      </c>
      <c r="K746" s="263" t="s">
        <v>966</v>
      </c>
      <c r="L746" s="264">
        <v>32065</v>
      </c>
      <c r="M746" s="264">
        <v>377.46</v>
      </c>
      <c r="N746" s="263" t="s">
        <v>2385</v>
      </c>
      <c r="O746" s="263" t="s">
        <v>969</v>
      </c>
      <c r="P746" s="263" t="s">
        <v>2374</v>
      </c>
      <c r="Q746" s="263" t="s">
        <v>961</v>
      </c>
      <c r="R746" s="263" t="s">
        <v>971</v>
      </c>
      <c r="S746" s="263" t="s">
        <v>972</v>
      </c>
      <c r="T746" s="263" t="s">
        <v>35</v>
      </c>
      <c r="U746" s="263" t="s">
        <v>961</v>
      </c>
      <c r="V746" s="263" t="s">
        <v>35</v>
      </c>
      <c r="W746" s="263" t="s">
        <v>973</v>
      </c>
      <c r="X746" s="263" t="s">
        <v>961</v>
      </c>
      <c r="Y746" s="272"/>
      <c r="Z746" s="263" t="s">
        <v>961</v>
      </c>
      <c r="AA746" s="263" t="s">
        <v>961</v>
      </c>
      <c r="AB746" s="263" t="s">
        <v>961</v>
      </c>
      <c r="AC746" s="264">
        <v>0</v>
      </c>
    </row>
    <row r="747" spans="1:29" x14ac:dyDescent="0.25">
      <c r="A747" s="271" t="s">
        <v>961</v>
      </c>
      <c r="B747" s="263" t="s">
        <v>962</v>
      </c>
      <c r="C747" s="263" t="s">
        <v>2387</v>
      </c>
      <c r="D747" s="272">
        <v>44121</v>
      </c>
      <c r="E747" s="272">
        <v>44075</v>
      </c>
      <c r="F747" s="272">
        <v>44131</v>
      </c>
      <c r="G747" s="263" t="s">
        <v>965</v>
      </c>
      <c r="H747" s="263" t="s">
        <v>966</v>
      </c>
      <c r="I747" s="264">
        <v>1570</v>
      </c>
      <c r="J747" s="263" t="s">
        <v>967</v>
      </c>
      <c r="K747" s="263" t="s">
        <v>966</v>
      </c>
      <c r="L747" s="264">
        <v>1570</v>
      </c>
      <c r="M747" s="264">
        <v>18.48</v>
      </c>
      <c r="N747" s="263" t="s">
        <v>2388</v>
      </c>
      <c r="O747" s="263" t="s">
        <v>969</v>
      </c>
      <c r="P747" s="263" t="s">
        <v>2374</v>
      </c>
      <c r="Q747" s="263" t="s">
        <v>961</v>
      </c>
      <c r="R747" s="263" t="s">
        <v>971</v>
      </c>
      <c r="S747" s="263" t="s">
        <v>972</v>
      </c>
      <c r="T747" s="263" t="s">
        <v>35</v>
      </c>
      <c r="U747" s="263" t="s">
        <v>961</v>
      </c>
      <c r="V747" s="263" t="s">
        <v>35</v>
      </c>
      <c r="W747" s="263" t="s">
        <v>973</v>
      </c>
      <c r="X747" s="263" t="s">
        <v>961</v>
      </c>
      <c r="Y747" s="272"/>
      <c r="Z747" s="263" t="s">
        <v>961</v>
      </c>
      <c r="AA747" s="263" t="s">
        <v>961</v>
      </c>
      <c r="AB747" s="263" t="s">
        <v>961</v>
      </c>
      <c r="AC747" s="264">
        <v>0</v>
      </c>
    </row>
    <row r="748" spans="1:29" x14ac:dyDescent="0.25">
      <c r="A748" s="271" t="s">
        <v>961</v>
      </c>
      <c r="B748" s="263" t="s">
        <v>962</v>
      </c>
      <c r="C748" s="263" t="s">
        <v>2389</v>
      </c>
      <c r="D748" s="272">
        <v>44121</v>
      </c>
      <c r="E748" s="272">
        <v>44076</v>
      </c>
      <c r="F748" s="272">
        <v>44121</v>
      </c>
      <c r="G748" s="263" t="s">
        <v>965</v>
      </c>
      <c r="H748" s="263" t="s">
        <v>966</v>
      </c>
      <c r="I748" s="264">
        <v>21152</v>
      </c>
      <c r="J748" s="263" t="s">
        <v>967</v>
      </c>
      <c r="K748" s="263" t="s">
        <v>966</v>
      </c>
      <c r="L748" s="264">
        <v>21152</v>
      </c>
      <c r="M748" s="264">
        <v>248.99</v>
      </c>
      <c r="N748" s="263" t="s">
        <v>2390</v>
      </c>
      <c r="O748" s="263" t="s">
        <v>969</v>
      </c>
      <c r="P748" s="263" t="s">
        <v>2374</v>
      </c>
      <c r="Q748" s="263" t="s">
        <v>961</v>
      </c>
      <c r="R748" s="263" t="s">
        <v>971</v>
      </c>
      <c r="S748" s="263" t="s">
        <v>972</v>
      </c>
      <c r="T748" s="263" t="s">
        <v>35</v>
      </c>
      <c r="U748" s="263" t="s">
        <v>961</v>
      </c>
      <c r="V748" s="263" t="s">
        <v>35</v>
      </c>
      <c r="W748" s="263" t="s">
        <v>973</v>
      </c>
      <c r="X748" s="263" t="s">
        <v>961</v>
      </c>
      <c r="Y748" s="272"/>
      <c r="Z748" s="263" t="s">
        <v>961</v>
      </c>
      <c r="AA748" s="263" t="s">
        <v>961</v>
      </c>
      <c r="AB748" s="263" t="s">
        <v>961</v>
      </c>
      <c r="AC748" s="264">
        <v>0</v>
      </c>
    </row>
    <row r="749" spans="1:29" x14ac:dyDescent="0.25">
      <c r="A749" s="271" t="s">
        <v>961</v>
      </c>
      <c r="B749" s="263" t="s">
        <v>962</v>
      </c>
      <c r="C749" s="263" t="s">
        <v>2391</v>
      </c>
      <c r="D749" s="272">
        <v>44121</v>
      </c>
      <c r="E749" s="272">
        <v>44077</v>
      </c>
      <c r="F749" s="272">
        <v>44121</v>
      </c>
      <c r="G749" s="263" t="s">
        <v>965</v>
      </c>
      <c r="H749" s="263" t="s">
        <v>966</v>
      </c>
      <c r="I749" s="264">
        <v>14523</v>
      </c>
      <c r="J749" s="263" t="s">
        <v>967</v>
      </c>
      <c r="K749" s="263" t="s">
        <v>966</v>
      </c>
      <c r="L749" s="264">
        <v>14523</v>
      </c>
      <c r="M749" s="264">
        <v>170.96</v>
      </c>
      <c r="N749" s="263" t="s">
        <v>2392</v>
      </c>
      <c r="O749" s="263" t="s">
        <v>969</v>
      </c>
      <c r="P749" s="263" t="s">
        <v>2374</v>
      </c>
      <c r="Q749" s="263" t="s">
        <v>961</v>
      </c>
      <c r="R749" s="263" t="s">
        <v>971</v>
      </c>
      <c r="S749" s="263" t="s">
        <v>972</v>
      </c>
      <c r="T749" s="263" t="s">
        <v>35</v>
      </c>
      <c r="U749" s="263" t="s">
        <v>961</v>
      </c>
      <c r="V749" s="263" t="s">
        <v>35</v>
      </c>
      <c r="W749" s="263" t="s">
        <v>973</v>
      </c>
      <c r="X749" s="263" t="s">
        <v>961</v>
      </c>
      <c r="Y749" s="272"/>
      <c r="Z749" s="263" t="s">
        <v>961</v>
      </c>
      <c r="AA749" s="263" t="s">
        <v>961</v>
      </c>
      <c r="AB749" s="263" t="s">
        <v>961</v>
      </c>
      <c r="AC749" s="264">
        <v>0</v>
      </c>
    </row>
    <row r="750" spans="1:29" x14ac:dyDescent="0.25">
      <c r="A750" s="271" t="s">
        <v>961</v>
      </c>
      <c r="B750" s="263" t="s">
        <v>962</v>
      </c>
      <c r="C750" s="263" t="s">
        <v>2393</v>
      </c>
      <c r="D750" s="272">
        <v>44121</v>
      </c>
      <c r="E750" s="272">
        <v>44077</v>
      </c>
      <c r="F750" s="272">
        <v>44121</v>
      </c>
      <c r="G750" s="263" t="s">
        <v>965</v>
      </c>
      <c r="H750" s="263" t="s">
        <v>966</v>
      </c>
      <c r="I750" s="264">
        <v>18413</v>
      </c>
      <c r="J750" s="263" t="s">
        <v>967</v>
      </c>
      <c r="K750" s="263" t="s">
        <v>966</v>
      </c>
      <c r="L750" s="264">
        <v>18413</v>
      </c>
      <c r="M750" s="264">
        <v>216.75</v>
      </c>
      <c r="N750" s="263" t="s">
        <v>2394</v>
      </c>
      <c r="O750" s="263" t="s">
        <v>969</v>
      </c>
      <c r="P750" s="263" t="s">
        <v>2374</v>
      </c>
      <c r="Q750" s="263" t="s">
        <v>961</v>
      </c>
      <c r="R750" s="263" t="s">
        <v>971</v>
      </c>
      <c r="S750" s="263" t="s">
        <v>972</v>
      </c>
      <c r="T750" s="263" t="s">
        <v>35</v>
      </c>
      <c r="U750" s="263" t="s">
        <v>961</v>
      </c>
      <c r="V750" s="263" t="s">
        <v>35</v>
      </c>
      <c r="W750" s="263" t="s">
        <v>973</v>
      </c>
      <c r="X750" s="263" t="s">
        <v>961</v>
      </c>
      <c r="Y750" s="272"/>
      <c r="Z750" s="263" t="s">
        <v>961</v>
      </c>
      <c r="AA750" s="263" t="s">
        <v>961</v>
      </c>
      <c r="AB750" s="263" t="s">
        <v>961</v>
      </c>
      <c r="AC750" s="264">
        <v>0</v>
      </c>
    </row>
    <row r="751" spans="1:29" x14ac:dyDescent="0.25">
      <c r="A751" s="271" t="s">
        <v>961</v>
      </c>
      <c r="B751" s="263" t="s">
        <v>962</v>
      </c>
      <c r="C751" s="263" t="s">
        <v>2395</v>
      </c>
      <c r="D751" s="272">
        <v>44121</v>
      </c>
      <c r="E751" s="272">
        <v>44077</v>
      </c>
      <c r="F751" s="272">
        <v>44121</v>
      </c>
      <c r="G751" s="263" t="s">
        <v>965</v>
      </c>
      <c r="H751" s="263" t="s">
        <v>966</v>
      </c>
      <c r="I751" s="264">
        <v>33279</v>
      </c>
      <c r="J751" s="263" t="s">
        <v>967</v>
      </c>
      <c r="K751" s="263" t="s">
        <v>966</v>
      </c>
      <c r="L751" s="264">
        <v>33279</v>
      </c>
      <c r="M751" s="264">
        <v>391.75</v>
      </c>
      <c r="N751" s="263" t="s">
        <v>2396</v>
      </c>
      <c r="O751" s="263" t="s">
        <v>969</v>
      </c>
      <c r="P751" s="263" t="s">
        <v>2374</v>
      </c>
      <c r="Q751" s="263" t="s">
        <v>961</v>
      </c>
      <c r="R751" s="263" t="s">
        <v>971</v>
      </c>
      <c r="S751" s="263" t="s">
        <v>972</v>
      </c>
      <c r="T751" s="263" t="s">
        <v>35</v>
      </c>
      <c r="U751" s="263" t="s">
        <v>961</v>
      </c>
      <c r="V751" s="263" t="s">
        <v>35</v>
      </c>
      <c r="W751" s="263" t="s">
        <v>973</v>
      </c>
      <c r="X751" s="263" t="s">
        <v>961</v>
      </c>
      <c r="Y751" s="272"/>
      <c r="Z751" s="263" t="s">
        <v>961</v>
      </c>
      <c r="AA751" s="263" t="s">
        <v>961</v>
      </c>
      <c r="AB751" s="263" t="s">
        <v>961</v>
      </c>
      <c r="AC751" s="264">
        <v>0</v>
      </c>
    </row>
    <row r="752" spans="1:29" x14ac:dyDescent="0.25">
      <c r="A752" s="271" t="s">
        <v>961</v>
      </c>
      <c r="B752" s="263" t="s">
        <v>962</v>
      </c>
      <c r="C752" s="263" t="s">
        <v>2397</v>
      </c>
      <c r="D752" s="272">
        <v>44121</v>
      </c>
      <c r="E752" s="272">
        <v>44077</v>
      </c>
      <c r="F752" s="272">
        <v>44121</v>
      </c>
      <c r="G752" s="263" t="s">
        <v>965</v>
      </c>
      <c r="H752" s="263" t="s">
        <v>966</v>
      </c>
      <c r="I752" s="264">
        <v>6195</v>
      </c>
      <c r="J752" s="263" t="s">
        <v>967</v>
      </c>
      <c r="K752" s="263" t="s">
        <v>966</v>
      </c>
      <c r="L752" s="264">
        <v>6195</v>
      </c>
      <c r="M752" s="264">
        <v>72.930000000000007</v>
      </c>
      <c r="N752" s="263" t="s">
        <v>2398</v>
      </c>
      <c r="O752" s="263" t="s">
        <v>969</v>
      </c>
      <c r="P752" s="263" t="s">
        <v>2374</v>
      </c>
      <c r="Q752" s="263" t="s">
        <v>961</v>
      </c>
      <c r="R752" s="263" t="s">
        <v>971</v>
      </c>
      <c r="S752" s="263" t="s">
        <v>972</v>
      </c>
      <c r="T752" s="263" t="s">
        <v>35</v>
      </c>
      <c r="U752" s="263" t="s">
        <v>961</v>
      </c>
      <c r="V752" s="263" t="s">
        <v>35</v>
      </c>
      <c r="W752" s="263" t="s">
        <v>973</v>
      </c>
      <c r="X752" s="263" t="s">
        <v>961</v>
      </c>
      <c r="Y752" s="272"/>
      <c r="Z752" s="263" t="s">
        <v>961</v>
      </c>
      <c r="AA752" s="263" t="s">
        <v>961</v>
      </c>
      <c r="AB752" s="263" t="s">
        <v>961</v>
      </c>
      <c r="AC752" s="264">
        <v>0</v>
      </c>
    </row>
    <row r="753" spans="1:29" x14ac:dyDescent="0.25">
      <c r="A753" s="271" t="s">
        <v>961</v>
      </c>
      <c r="B753" s="263" t="s">
        <v>962</v>
      </c>
      <c r="C753" s="263" t="s">
        <v>2399</v>
      </c>
      <c r="D753" s="272">
        <v>44121</v>
      </c>
      <c r="E753" s="272">
        <v>44077</v>
      </c>
      <c r="F753" s="272">
        <v>44121</v>
      </c>
      <c r="G753" s="263" t="s">
        <v>965</v>
      </c>
      <c r="H753" s="263" t="s">
        <v>966</v>
      </c>
      <c r="I753" s="264">
        <v>14541</v>
      </c>
      <c r="J753" s="263" t="s">
        <v>967</v>
      </c>
      <c r="K753" s="263" t="s">
        <v>966</v>
      </c>
      <c r="L753" s="264">
        <v>14541</v>
      </c>
      <c r="M753" s="264">
        <v>171.17</v>
      </c>
      <c r="N753" s="263" t="s">
        <v>2400</v>
      </c>
      <c r="O753" s="263" t="s">
        <v>969</v>
      </c>
      <c r="P753" s="263" t="s">
        <v>2374</v>
      </c>
      <c r="Q753" s="263" t="s">
        <v>961</v>
      </c>
      <c r="R753" s="263" t="s">
        <v>971</v>
      </c>
      <c r="S753" s="263" t="s">
        <v>972</v>
      </c>
      <c r="T753" s="263" t="s">
        <v>35</v>
      </c>
      <c r="U753" s="263" t="s">
        <v>961</v>
      </c>
      <c r="V753" s="263" t="s">
        <v>35</v>
      </c>
      <c r="W753" s="263" t="s">
        <v>973</v>
      </c>
      <c r="X753" s="263" t="s">
        <v>961</v>
      </c>
      <c r="Y753" s="272"/>
      <c r="Z753" s="263" t="s">
        <v>961</v>
      </c>
      <c r="AA753" s="263" t="s">
        <v>961</v>
      </c>
      <c r="AB753" s="263" t="s">
        <v>961</v>
      </c>
      <c r="AC753" s="264">
        <v>0</v>
      </c>
    </row>
    <row r="754" spans="1:29" x14ac:dyDescent="0.25">
      <c r="A754" s="271" t="s">
        <v>961</v>
      </c>
      <c r="B754" s="263" t="s">
        <v>962</v>
      </c>
      <c r="C754" s="263" t="s">
        <v>2401</v>
      </c>
      <c r="D754" s="272">
        <v>44121</v>
      </c>
      <c r="E754" s="272">
        <v>44077</v>
      </c>
      <c r="F754" s="272">
        <v>44121</v>
      </c>
      <c r="G754" s="263" t="s">
        <v>965</v>
      </c>
      <c r="H754" s="263" t="s">
        <v>966</v>
      </c>
      <c r="I754" s="264">
        <v>515</v>
      </c>
      <c r="J754" s="263" t="s">
        <v>967</v>
      </c>
      <c r="K754" s="263" t="s">
        <v>966</v>
      </c>
      <c r="L754" s="264">
        <v>515</v>
      </c>
      <c r="M754" s="264">
        <v>6.06</v>
      </c>
      <c r="N754" s="263" t="s">
        <v>2402</v>
      </c>
      <c r="O754" s="263" t="s">
        <v>969</v>
      </c>
      <c r="P754" s="263" t="s">
        <v>2374</v>
      </c>
      <c r="Q754" s="263" t="s">
        <v>961</v>
      </c>
      <c r="R754" s="263" t="s">
        <v>971</v>
      </c>
      <c r="S754" s="263" t="s">
        <v>972</v>
      </c>
      <c r="T754" s="263" t="s">
        <v>35</v>
      </c>
      <c r="U754" s="263" t="s">
        <v>961</v>
      </c>
      <c r="V754" s="263" t="s">
        <v>35</v>
      </c>
      <c r="W754" s="263" t="s">
        <v>973</v>
      </c>
      <c r="X754" s="263" t="s">
        <v>961</v>
      </c>
      <c r="Y754" s="272"/>
      <c r="Z754" s="263" t="s">
        <v>961</v>
      </c>
      <c r="AA754" s="263" t="s">
        <v>961</v>
      </c>
      <c r="AB754" s="263" t="s">
        <v>961</v>
      </c>
      <c r="AC754" s="264">
        <v>0</v>
      </c>
    </row>
    <row r="755" spans="1:29" x14ac:dyDescent="0.25">
      <c r="A755" s="271" t="s">
        <v>961</v>
      </c>
      <c r="B755" s="263" t="s">
        <v>962</v>
      </c>
      <c r="C755" s="263" t="s">
        <v>2403</v>
      </c>
      <c r="D755" s="272">
        <v>44121</v>
      </c>
      <c r="E755" s="272">
        <v>44077</v>
      </c>
      <c r="F755" s="272">
        <v>44121</v>
      </c>
      <c r="G755" s="263" t="s">
        <v>965</v>
      </c>
      <c r="H755" s="263" t="s">
        <v>966</v>
      </c>
      <c r="I755" s="264">
        <v>5515</v>
      </c>
      <c r="J755" s="263" t="s">
        <v>967</v>
      </c>
      <c r="K755" s="263" t="s">
        <v>966</v>
      </c>
      <c r="L755" s="264">
        <v>5515</v>
      </c>
      <c r="M755" s="264">
        <v>64.92</v>
      </c>
      <c r="N755" s="263" t="s">
        <v>2402</v>
      </c>
      <c r="O755" s="263" t="s">
        <v>969</v>
      </c>
      <c r="P755" s="263" t="s">
        <v>2374</v>
      </c>
      <c r="Q755" s="263" t="s">
        <v>961</v>
      </c>
      <c r="R755" s="263" t="s">
        <v>971</v>
      </c>
      <c r="S755" s="263" t="s">
        <v>972</v>
      </c>
      <c r="T755" s="263" t="s">
        <v>35</v>
      </c>
      <c r="U755" s="263" t="s">
        <v>961</v>
      </c>
      <c r="V755" s="263" t="s">
        <v>35</v>
      </c>
      <c r="W755" s="263" t="s">
        <v>973</v>
      </c>
      <c r="X755" s="263" t="s">
        <v>961</v>
      </c>
      <c r="Y755" s="272"/>
      <c r="Z755" s="263" t="s">
        <v>961</v>
      </c>
      <c r="AA755" s="263" t="s">
        <v>961</v>
      </c>
      <c r="AB755" s="263" t="s">
        <v>961</v>
      </c>
      <c r="AC755" s="264">
        <v>0</v>
      </c>
    </row>
    <row r="756" spans="1:29" x14ac:dyDescent="0.25">
      <c r="A756" s="271" t="s">
        <v>961</v>
      </c>
      <c r="B756" s="263" t="s">
        <v>962</v>
      </c>
      <c r="C756" s="263" t="s">
        <v>2404</v>
      </c>
      <c r="D756" s="272">
        <v>44121</v>
      </c>
      <c r="E756" s="272">
        <v>44077</v>
      </c>
      <c r="F756" s="272">
        <v>44121</v>
      </c>
      <c r="G756" s="263" t="s">
        <v>965</v>
      </c>
      <c r="H756" s="263" t="s">
        <v>966</v>
      </c>
      <c r="I756" s="264">
        <v>40064</v>
      </c>
      <c r="J756" s="263" t="s">
        <v>967</v>
      </c>
      <c r="K756" s="263" t="s">
        <v>966</v>
      </c>
      <c r="L756" s="264">
        <v>40064</v>
      </c>
      <c r="M756" s="264">
        <v>471.62</v>
      </c>
      <c r="N756" s="263" t="s">
        <v>2405</v>
      </c>
      <c r="O756" s="263" t="s">
        <v>969</v>
      </c>
      <c r="P756" s="263" t="s">
        <v>2374</v>
      </c>
      <c r="Q756" s="263" t="s">
        <v>961</v>
      </c>
      <c r="R756" s="263" t="s">
        <v>971</v>
      </c>
      <c r="S756" s="263" t="s">
        <v>972</v>
      </c>
      <c r="T756" s="263" t="s">
        <v>35</v>
      </c>
      <c r="U756" s="263" t="s">
        <v>961</v>
      </c>
      <c r="V756" s="263" t="s">
        <v>35</v>
      </c>
      <c r="W756" s="263" t="s">
        <v>973</v>
      </c>
      <c r="X756" s="263" t="s">
        <v>961</v>
      </c>
      <c r="Y756" s="272"/>
      <c r="Z756" s="263" t="s">
        <v>961</v>
      </c>
      <c r="AA756" s="263" t="s">
        <v>961</v>
      </c>
      <c r="AB756" s="263" t="s">
        <v>961</v>
      </c>
      <c r="AC756" s="264">
        <v>0</v>
      </c>
    </row>
    <row r="757" spans="1:29" x14ac:dyDescent="0.25">
      <c r="A757" s="271" t="s">
        <v>961</v>
      </c>
      <c r="B757" s="263" t="s">
        <v>962</v>
      </c>
      <c r="C757" s="263" t="s">
        <v>2406</v>
      </c>
      <c r="D757" s="272">
        <v>44121</v>
      </c>
      <c r="E757" s="272">
        <v>44077</v>
      </c>
      <c r="F757" s="272">
        <v>44121</v>
      </c>
      <c r="G757" s="263" t="s">
        <v>965</v>
      </c>
      <c r="H757" s="263" t="s">
        <v>966</v>
      </c>
      <c r="I757" s="264">
        <v>1470</v>
      </c>
      <c r="J757" s="263" t="s">
        <v>967</v>
      </c>
      <c r="K757" s="263" t="s">
        <v>966</v>
      </c>
      <c r="L757" s="264">
        <v>1470</v>
      </c>
      <c r="M757" s="264">
        <v>17.3</v>
      </c>
      <c r="N757" s="263" t="s">
        <v>2405</v>
      </c>
      <c r="O757" s="263" t="s">
        <v>969</v>
      </c>
      <c r="P757" s="263" t="s">
        <v>2374</v>
      </c>
      <c r="Q757" s="263" t="s">
        <v>961</v>
      </c>
      <c r="R757" s="263" t="s">
        <v>971</v>
      </c>
      <c r="S757" s="263" t="s">
        <v>972</v>
      </c>
      <c r="T757" s="263" t="s">
        <v>35</v>
      </c>
      <c r="U757" s="263" t="s">
        <v>961</v>
      </c>
      <c r="V757" s="263" t="s">
        <v>35</v>
      </c>
      <c r="W757" s="263" t="s">
        <v>973</v>
      </c>
      <c r="X757" s="263" t="s">
        <v>961</v>
      </c>
      <c r="Y757" s="272"/>
      <c r="Z757" s="263" t="s">
        <v>961</v>
      </c>
      <c r="AA757" s="263" t="s">
        <v>961</v>
      </c>
      <c r="AB757" s="263" t="s">
        <v>961</v>
      </c>
      <c r="AC757" s="264">
        <v>0</v>
      </c>
    </row>
    <row r="758" spans="1:29" x14ac:dyDescent="0.25">
      <c r="A758" s="271" t="s">
        <v>961</v>
      </c>
      <c r="B758" s="263" t="s">
        <v>962</v>
      </c>
      <c r="C758" s="263" t="s">
        <v>2407</v>
      </c>
      <c r="D758" s="272">
        <v>44121</v>
      </c>
      <c r="E758" s="272">
        <v>44077</v>
      </c>
      <c r="F758" s="272">
        <v>44121</v>
      </c>
      <c r="G758" s="263" t="s">
        <v>965</v>
      </c>
      <c r="H758" s="263" t="s">
        <v>966</v>
      </c>
      <c r="I758" s="264">
        <v>3181</v>
      </c>
      <c r="J758" s="263" t="s">
        <v>967</v>
      </c>
      <c r="K758" s="263" t="s">
        <v>966</v>
      </c>
      <c r="L758" s="264">
        <v>3181</v>
      </c>
      <c r="M758" s="264">
        <v>37.450000000000003</v>
      </c>
      <c r="N758" s="263" t="s">
        <v>2408</v>
      </c>
      <c r="O758" s="263" t="s">
        <v>969</v>
      </c>
      <c r="P758" s="263" t="s">
        <v>2374</v>
      </c>
      <c r="Q758" s="263" t="s">
        <v>961</v>
      </c>
      <c r="R758" s="263" t="s">
        <v>971</v>
      </c>
      <c r="S758" s="263" t="s">
        <v>972</v>
      </c>
      <c r="T758" s="263" t="s">
        <v>35</v>
      </c>
      <c r="U758" s="263" t="s">
        <v>961</v>
      </c>
      <c r="V758" s="263" t="s">
        <v>35</v>
      </c>
      <c r="W758" s="263" t="s">
        <v>973</v>
      </c>
      <c r="X758" s="263" t="s">
        <v>961</v>
      </c>
      <c r="Y758" s="272"/>
      <c r="Z758" s="263" t="s">
        <v>961</v>
      </c>
      <c r="AA758" s="263" t="s">
        <v>961</v>
      </c>
      <c r="AB758" s="263" t="s">
        <v>961</v>
      </c>
      <c r="AC758" s="264">
        <v>0</v>
      </c>
    </row>
    <row r="759" spans="1:29" x14ac:dyDescent="0.25">
      <c r="A759" s="271" t="s">
        <v>961</v>
      </c>
      <c r="B759" s="263" t="s">
        <v>962</v>
      </c>
      <c r="C759" s="263" t="s">
        <v>2409</v>
      </c>
      <c r="D759" s="272">
        <v>44121</v>
      </c>
      <c r="E759" s="272">
        <v>44077</v>
      </c>
      <c r="F759" s="272">
        <v>44121</v>
      </c>
      <c r="G759" s="263" t="s">
        <v>965</v>
      </c>
      <c r="H759" s="263" t="s">
        <v>966</v>
      </c>
      <c r="I759" s="264">
        <v>229</v>
      </c>
      <c r="J759" s="263" t="s">
        <v>967</v>
      </c>
      <c r="K759" s="263" t="s">
        <v>966</v>
      </c>
      <c r="L759" s="264">
        <v>229</v>
      </c>
      <c r="M759" s="264">
        <v>2.7</v>
      </c>
      <c r="N759" s="263" t="s">
        <v>2408</v>
      </c>
      <c r="O759" s="263" t="s">
        <v>969</v>
      </c>
      <c r="P759" s="263" t="s">
        <v>2374</v>
      </c>
      <c r="Q759" s="263" t="s">
        <v>961</v>
      </c>
      <c r="R759" s="263" t="s">
        <v>971</v>
      </c>
      <c r="S759" s="263" t="s">
        <v>972</v>
      </c>
      <c r="T759" s="263" t="s">
        <v>35</v>
      </c>
      <c r="U759" s="263" t="s">
        <v>961</v>
      </c>
      <c r="V759" s="263" t="s">
        <v>35</v>
      </c>
      <c r="W759" s="263" t="s">
        <v>973</v>
      </c>
      <c r="X759" s="263" t="s">
        <v>961</v>
      </c>
      <c r="Y759" s="272"/>
      <c r="Z759" s="263" t="s">
        <v>961</v>
      </c>
      <c r="AA759" s="263" t="s">
        <v>961</v>
      </c>
      <c r="AB759" s="263" t="s">
        <v>961</v>
      </c>
      <c r="AC759" s="264">
        <v>0</v>
      </c>
    </row>
    <row r="760" spans="1:29" x14ac:dyDescent="0.25">
      <c r="A760" s="271" t="s">
        <v>961</v>
      </c>
      <c r="B760" s="263" t="s">
        <v>962</v>
      </c>
      <c r="C760" s="263" t="s">
        <v>2410</v>
      </c>
      <c r="D760" s="272">
        <v>44121</v>
      </c>
      <c r="E760" s="272">
        <v>44077</v>
      </c>
      <c r="F760" s="272">
        <v>44121</v>
      </c>
      <c r="G760" s="263" t="s">
        <v>965</v>
      </c>
      <c r="H760" s="263" t="s">
        <v>966</v>
      </c>
      <c r="I760" s="264">
        <v>27341</v>
      </c>
      <c r="J760" s="263" t="s">
        <v>967</v>
      </c>
      <c r="K760" s="263" t="s">
        <v>966</v>
      </c>
      <c r="L760" s="264">
        <v>27341</v>
      </c>
      <c r="M760" s="264">
        <v>321.85000000000002</v>
      </c>
      <c r="N760" s="263" t="s">
        <v>2411</v>
      </c>
      <c r="O760" s="263" t="s">
        <v>969</v>
      </c>
      <c r="P760" s="263" t="s">
        <v>2374</v>
      </c>
      <c r="Q760" s="263" t="s">
        <v>961</v>
      </c>
      <c r="R760" s="263" t="s">
        <v>971</v>
      </c>
      <c r="S760" s="263" t="s">
        <v>972</v>
      </c>
      <c r="T760" s="263" t="s">
        <v>35</v>
      </c>
      <c r="U760" s="263" t="s">
        <v>961</v>
      </c>
      <c r="V760" s="263" t="s">
        <v>35</v>
      </c>
      <c r="W760" s="263" t="s">
        <v>973</v>
      </c>
      <c r="X760" s="263" t="s">
        <v>961</v>
      </c>
      <c r="Y760" s="272"/>
      <c r="Z760" s="263" t="s">
        <v>961</v>
      </c>
      <c r="AA760" s="263" t="s">
        <v>961</v>
      </c>
      <c r="AB760" s="263" t="s">
        <v>961</v>
      </c>
      <c r="AC760" s="264">
        <v>0</v>
      </c>
    </row>
    <row r="761" spans="1:29" x14ac:dyDescent="0.25">
      <c r="A761" s="271" t="s">
        <v>961</v>
      </c>
      <c r="B761" s="263" t="s">
        <v>962</v>
      </c>
      <c r="C761" s="263" t="s">
        <v>2412</v>
      </c>
      <c r="D761" s="272">
        <v>44121</v>
      </c>
      <c r="E761" s="272">
        <v>44077</v>
      </c>
      <c r="F761" s="272">
        <v>44121</v>
      </c>
      <c r="G761" s="263" t="s">
        <v>965</v>
      </c>
      <c r="H761" s="263" t="s">
        <v>966</v>
      </c>
      <c r="I761" s="264">
        <v>22231</v>
      </c>
      <c r="J761" s="263" t="s">
        <v>967</v>
      </c>
      <c r="K761" s="263" t="s">
        <v>966</v>
      </c>
      <c r="L761" s="264">
        <v>22231</v>
      </c>
      <c r="M761" s="264">
        <v>261.7</v>
      </c>
      <c r="N761" s="263" t="s">
        <v>2413</v>
      </c>
      <c r="O761" s="263" t="s">
        <v>969</v>
      </c>
      <c r="P761" s="263" t="s">
        <v>2374</v>
      </c>
      <c r="Q761" s="263" t="s">
        <v>961</v>
      </c>
      <c r="R761" s="263" t="s">
        <v>971</v>
      </c>
      <c r="S761" s="263" t="s">
        <v>972</v>
      </c>
      <c r="T761" s="263" t="s">
        <v>35</v>
      </c>
      <c r="U761" s="263" t="s">
        <v>961</v>
      </c>
      <c r="V761" s="263" t="s">
        <v>35</v>
      </c>
      <c r="W761" s="263" t="s">
        <v>973</v>
      </c>
      <c r="X761" s="263" t="s">
        <v>961</v>
      </c>
      <c r="Y761" s="272"/>
      <c r="Z761" s="263" t="s">
        <v>961</v>
      </c>
      <c r="AA761" s="263" t="s">
        <v>961</v>
      </c>
      <c r="AB761" s="263" t="s">
        <v>961</v>
      </c>
      <c r="AC761" s="264">
        <v>0</v>
      </c>
    </row>
    <row r="762" spans="1:29" x14ac:dyDescent="0.25">
      <c r="A762" s="271" t="s">
        <v>961</v>
      </c>
      <c r="B762" s="263" t="s">
        <v>962</v>
      </c>
      <c r="C762" s="263" t="s">
        <v>2414</v>
      </c>
      <c r="D762" s="272">
        <v>44121</v>
      </c>
      <c r="E762" s="272">
        <v>44077</v>
      </c>
      <c r="F762" s="272">
        <v>44121</v>
      </c>
      <c r="G762" s="263" t="s">
        <v>965</v>
      </c>
      <c r="H762" s="263" t="s">
        <v>966</v>
      </c>
      <c r="I762" s="264">
        <v>15758</v>
      </c>
      <c r="J762" s="263" t="s">
        <v>967</v>
      </c>
      <c r="K762" s="263" t="s">
        <v>966</v>
      </c>
      <c r="L762" s="264">
        <v>15758</v>
      </c>
      <c r="M762" s="264">
        <v>185.5</v>
      </c>
      <c r="N762" s="263" t="s">
        <v>2415</v>
      </c>
      <c r="O762" s="263" t="s">
        <v>969</v>
      </c>
      <c r="P762" s="263" t="s">
        <v>2374</v>
      </c>
      <c r="Q762" s="263" t="s">
        <v>961</v>
      </c>
      <c r="R762" s="263" t="s">
        <v>971</v>
      </c>
      <c r="S762" s="263" t="s">
        <v>972</v>
      </c>
      <c r="T762" s="263" t="s">
        <v>35</v>
      </c>
      <c r="U762" s="263" t="s">
        <v>961</v>
      </c>
      <c r="V762" s="263" t="s">
        <v>35</v>
      </c>
      <c r="W762" s="263" t="s">
        <v>973</v>
      </c>
      <c r="X762" s="263" t="s">
        <v>961</v>
      </c>
      <c r="Y762" s="272"/>
      <c r="Z762" s="263" t="s">
        <v>961</v>
      </c>
      <c r="AA762" s="263" t="s">
        <v>961</v>
      </c>
      <c r="AB762" s="263" t="s">
        <v>961</v>
      </c>
      <c r="AC762" s="264">
        <v>0</v>
      </c>
    </row>
    <row r="763" spans="1:29" x14ac:dyDescent="0.25">
      <c r="A763" s="271" t="s">
        <v>961</v>
      </c>
      <c r="B763" s="263" t="s">
        <v>962</v>
      </c>
      <c r="C763" s="263" t="s">
        <v>2416</v>
      </c>
      <c r="D763" s="272">
        <v>44121</v>
      </c>
      <c r="E763" s="272">
        <v>44077</v>
      </c>
      <c r="F763" s="272">
        <v>44121</v>
      </c>
      <c r="G763" s="263" t="s">
        <v>965</v>
      </c>
      <c r="H763" s="263" t="s">
        <v>966</v>
      </c>
      <c r="I763" s="264">
        <v>11200</v>
      </c>
      <c r="J763" s="263" t="s">
        <v>967</v>
      </c>
      <c r="K763" s="263" t="s">
        <v>966</v>
      </c>
      <c r="L763" s="264">
        <v>11200</v>
      </c>
      <c r="M763" s="264">
        <v>131.84</v>
      </c>
      <c r="N763" s="263" t="s">
        <v>2417</v>
      </c>
      <c r="O763" s="263" t="s">
        <v>969</v>
      </c>
      <c r="P763" s="263" t="s">
        <v>2374</v>
      </c>
      <c r="Q763" s="263" t="s">
        <v>961</v>
      </c>
      <c r="R763" s="263" t="s">
        <v>971</v>
      </c>
      <c r="S763" s="263" t="s">
        <v>972</v>
      </c>
      <c r="T763" s="263" t="s">
        <v>35</v>
      </c>
      <c r="U763" s="263" t="s">
        <v>961</v>
      </c>
      <c r="V763" s="263" t="s">
        <v>35</v>
      </c>
      <c r="W763" s="263" t="s">
        <v>973</v>
      </c>
      <c r="X763" s="263" t="s">
        <v>961</v>
      </c>
      <c r="Y763" s="272"/>
      <c r="Z763" s="263" t="s">
        <v>961</v>
      </c>
      <c r="AA763" s="263" t="s">
        <v>961</v>
      </c>
      <c r="AB763" s="263" t="s">
        <v>961</v>
      </c>
      <c r="AC763" s="264">
        <v>0</v>
      </c>
    </row>
    <row r="764" spans="1:29" x14ac:dyDescent="0.25">
      <c r="A764" s="271" t="s">
        <v>961</v>
      </c>
      <c r="B764" s="263" t="s">
        <v>962</v>
      </c>
      <c r="C764" s="263" t="s">
        <v>2418</v>
      </c>
      <c r="D764" s="272">
        <v>44121</v>
      </c>
      <c r="E764" s="272">
        <v>44077</v>
      </c>
      <c r="F764" s="272">
        <v>44121</v>
      </c>
      <c r="G764" s="263" t="s">
        <v>965</v>
      </c>
      <c r="H764" s="263" t="s">
        <v>966</v>
      </c>
      <c r="I764" s="264">
        <v>10781</v>
      </c>
      <c r="J764" s="263" t="s">
        <v>967</v>
      </c>
      <c r="K764" s="263" t="s">
        <v>966</v>
      </c>
      <c r="L764" s="264">
        <v>10781</v>
      </c>
      <c r="M764" s="264">
        <v>126.91</v>
      </c>
      <c r="N764" s="263" t="s">
        <v>2419</v>
      </c>
      <c r="O764" s="263" t="s">
        <v>969</v>
      </c>
      <c r="P764" s="263" t="s">
        <v>2374</v>
      </c>
      <c r="Q764" s="263" t="s">
        <v>961</v>
      </c>
      <c r="R764" s="263" t="s">
        <v>971</v>
      </c>
      <c r="S764" s="263" t="s">
        <v>972</v>
      </c>
      <c r="T764" s="263" t="s">
        <v>35</v>
      </c>
      <c r="U764" s="263" t="s">
        <v>961</v>
      </c>
      <c r="V764" s="263" t="s">
        <v>35</v>
      </c>
      <c r="W764" s="263" t="s">
        <v>973</v>
      </c>
      <c r="X764" s="263" t="s">
        <v>961</v>
      </c>
      <c r="Y764" s="272"/>
      <c r="Z764" s="263" t="s">
        <v>961</v>
      </c>
      <c r="AA764" s="263" t="s">
        <v>961</v>
      </c>
      <c r="AB764" s="263" t="s">
        <v>961</v>
      </c>
      <c r="AC764" s="264">
        <v>0</v>
      </c>
    </row>
    <row r="765" spans="1:29" x14ac:dyDescent="0.25">
      <c r="A765" s="271" t="s">
        <v>961</v>
      </c>
      <c r="B765" s="263" t="s">
        <v>962</v>
      </c>
      <c r="C765" s="263" t="s">
        <v>2420</v>
      </c>
      <c r="D765" s="272">
        <v>44129</v>
      </c>
      <c r="E765" s="272">
        <v>44077</v>
      </c>
      <c r="F765" s="272">
        <v>44131</v>
      </c>
      <c r="G765" s="263" t="s">
        <v>965</v>
      </c>
      <c r="H765" s="263" t="s">
        <v>966</v>
      </c>
      <c r="I765" s="264">
        <v>63994</v>
      </c>
      <c r="J765" s="263" t="s">
        <v>967</v>
      </c>
      <c r="K765" s="263" t="s">
        <v>966</v>
      </c>
      <c r="L765" s="264">
        <v>63994</v>
      </c>
      <c r="M765" s="264">
        <v>753.31</v>
      </c>
      <c r="N765" s="263" t="s">
        <v>2421</v>
      </c>
      <c r="O765" s="263" t="s">
        <v>969</v>
      </c>
      <c r="P765" s="263" t="s">
        <v>2374</v>
      </c>
      <c r="Q765" s="263" t="s">
        <v>961</v>
      </c>
      <c r="R765" s="263" t="s">
        <v>971</v>
      </c>
      <c r="S765" s="263" t="s">
        <v>972</v>
      </c>
      <c r="T765" s="263" t="s">
        <v>35</v>
      </c>
      <c r="U765" s="263" t="s">
        <v>961</v>
      </c>
      <c r="V765" s="263" t="s">
        <v>35</v>
      </c>
      <c r="W765" s="263" t="s">
        <v>973</v>
      </c>
      <c r="X765" s="263" t="s">
        <v>961</v>
      </c>
      <c r="Y765" s="272"/>
      <c r="Z765" s="263" t="s">
        <v>961</v>
      </c>
      <c r="AA765" s="263" t="s">
        <v>961</v>
      </c>
      <c r="AB765" s="263" t="s">
        <v>961</v>
      </c>
      <c r="AC765" s="264">
        <v>0</v>
      </c>
    </row>
    <row r="766" spans="1:29" x14ac:dyDescent="0.25">
      <c r="A766" s="271" t="s">
        <v>961</v>
      </c>
      <c r="B766" s="263" t="s">
        <v>962</v>
      </c>
      <c r="C766" s="263" t="s">
        <v>2422</v>
      </c>
      <c r="D766" s="272">
        <v>44129</v>
      </c>
      <c r="E766" s="272">
        <v>44077</v>
      </c>
      <c r="F766" s="272">
        <v>44131</v>
      </c>
      <c r="G766" s="263" t="s">
        <v>965</v>
      </c>
      <c r="H766" s="263" t="s">
        <v>966</v>
      </c>
      <c r="I766" s="264">
        <v>2452</v>
      </c>
      <c r="J766" s="263" t="s">
        <v>967</v>
      </c>
      <c r="K766" s="263" t="s">
        <v>966</v>
      </c>
      <c r="L766" s="264">
        <v>2452</v>
      </c>
      <c r="M766" s="264">
        <v>28.86</v>
      </c>
      <c r="N766" s="263" t="s">
        <v>2423</v>
      </c>
      <c r="O766" s="263" t="s">
        <v>969</v>
      </c>
      <c r="P766" s="263" t="s">
        <v>2374</v>
      </c>
      <c r="Q766" s="263" t="s">
        <v>961</v>
      </c>
      <c r="R766" s="263" t="s">
        <v>971</v>
      </c>
      <c r="S766" s="263" t="s">
        <v>972</v>
      </c>
      <c r="T766" s="263" t="s">
        <v>35</v>
      </c>
      <c r="U766" s="263" t="s">
        <v>961</v>
      </c>
      <c r="V766" s="263" t="s">
        <v>35</v>
      </c>
      <c r="W766" s="263" t="s">
        <v>973</v>
      </c>
      <c r="X766" s="263" t="s">
        <v>961</v>
      </c>
      <c r="Y766" s="272"/>
      <c r="Z766" s="263" t="s">
        <v>961</v>
      </c>
      <c r="AA766" s="263" t="s">
        <v>961</v>
      </c>
      <c r="AB766" s="263" t="s">
        <v>961</v>
      </c>
      <c r="AC766" s="264">
        <v>0</v>
      </c>
    </row>
    <row r="767" spans="1:29" x14ac:dyDescent="0.25">
      <c r="A767" s="271" t="s">
        <v>961</v>
      </c>
      <c r="B767" s="263" t="s">
        <v>962</v>
      </c>
      <c r="C767" s="263" t="s">
        <v>2424</v>
      </c>
      <c r="D767" s="272">
        <v>44129</v>
      </c>
      <c r="E767" s="272">
        <v>44077</v>
      </c>
      <c r="F767" s="272">
        <v>44131</v>
      </c>
      <c r="G767" s="263" t="s">
        <v>965</v>
      </c>
      <c r="H767" s="263" t="s">
        <v>966</v>
      </c>
      <c r="I767" s="264">
        <v>4204</v>
      </c>
      <c r="J767" s="263" t="s">
        <v>967</v>
      </c>
      <c r="K767" s="263" t="s">
        <v>966</v>
      </c>
      <c r="L767" s="264">
        <v>4204</v>
      </c>
      <c r="M767" s="264">
        <v>49.49</v>
      </c>
      <c r="N767" s="263" t="s">
        <v>2425</v>
      </c>
      <c r="O767" s="263" t="s">
        <v>969</v>
      </c>
      <c r="P767" s="263" t="s">
        <v>2374</v>
      </c>
      <c r="Q767" s="263" t="s">
        <v>961</v>
      </c>
      <c r="R767" s="263" t="s">
        <v>971</v>
      </c>
      <c r="S767" s="263" t="s">
        <v>972</v>
      </c>
      <c r="T767" s="263" t="s">
        <v>35</v>
      </c>
      <c r="U767" s="263" t="s">
        <v>961</v>
      </c>
      <c r="V767" s="263" t="s">
        <v>35</v>
      </c>
      <c r="W767" s="263" t="s">
        <v>973</v>
      </c>
      <c r="X767" s="263" t="s">
        <v>961</v>
      </c>
      <c r="Y767" s="272"/>
      <c r="Z767" s="263" t="s">
        <v>961</v>
      </c>
      <c r="AA767" s="263" t="s">
        <v>961</v>
      </c>
      <c r="AB767" s="263" t="s">
        <v>961</v>
      </c>
      <c r="AC767" s="264">
        <v>0</v>
      </c>
    </row>
    <row r="768" spans="1:29" x14ac:dyDescent="0.25">
      <c r="A768" s="271" t="s">
        <v>961</v>
      </c>
      <c r="B768" s="263" t="s">
        <v>962</v>
      </c>
      <c r="C768" s="263" t="s">
        <v>2426</v>
      </c>
      <c r="D768" s="272">
        <v>44129</v>
      </c>
      <c r="E768" s="272">
        <v>44077</v>
      </c>
      <c r="F768" s="272">
        <v>44131</v>
      </c>
      <c r="G768" s="263" t="s">
        <v>965</v>
      </c>
      <c r="H768" s="263" t="s">
        <v>966</v>
      </c>
      <c r="I768" s="264">
        <v>7145</v>
      </c>
      <c r="J768" s="263" t="s">
        <v>967</v>
      </c>
      <c r="K768" s="263" t="s">
        <v>966</v>
      </c>
      <c r="L768" s="264">
        <v>7145</v>
      </c>
      <c r="M768" s="264">
        <v>84.11</v>
      </c>
      <c r="N768" s="263" t="s">
        <v>2427</v>
      </c>
      <c r="O768" s="263" t="s">
        <v>969</v>
      </c>
      <c r="P768" s="263" t="s">
        <v>2374</v>
      </c>
      <c r="Q768" s="263" t="s">
        <v>961</v>
      </c>
      <c r="R768" s="263" t="s">
        <v>971</v>
      </c>
      <c r="S768" s="263" t="s">
        <v>972</v>
      </c>
      <c r="T768" s="263" t="s">
        <v>35</v>
      </c>
      <c r="U768" s="263" t="s">
        <v>961</v>
      </c>
      <c r="V768" s="263" t="s">
        <v>35</v>
      </c>
      <c r="W768" s="263" t="s">
        <v>973</v>
      </c>
      <c r="X768" s="263" t="s">
        <v>961</v>
      </c>
      <c r="Y768" s="272"/>
      <c r="Z768" s="263" t="s">
        <v>961</v>
      </c>
      <c r="AA768" s="263" t="s">
        <v>961</v>
      </c>
      <c r="AB768" s="263" t="s">
        <v>961</v>
      </c>
      <c r="AC768" s="264">
        <v>0</v>
      </c>
    </row>
    <row r="769" spans="1:29" x14ac:dyDescent="0.25">
      <c r="A769" s="271" t="s">
        <v>961</v>
      </c>
      <c r="B769" s="263" t="s">
        <v>962</v>
      </c>
      <c r="C769" s="263" t="s">
        <v>2428</v>
      </c>
      <c r="D769" s="272">
        <v>44121</v>
      </c>
      <c r="E769" s="272">
        <v>44080</v>
      </c>
      <c r="F769" s="272">
        <v>44121</v>
      </c>
      <c r="G769" s="263" t="s">
        <v>965</v>
      </c>
      <c r="H769" s="263" t="s">
        <v>966</v>
      </c>
      <c r="I769" s="264">
        <v>19911</v>
      </c>
      <c r="J769" s="263" t="s">
        <v>967</v>
      </c>
      <c r="K769" s="263" t="s">
        <v>966</v>
      </c>
      <c r="L769" s="264">
        <v>19911</v>
      </c>
      <c r="M769" s="264">
        <v>234.38</v>
      </c>
      <c r="N769" s="263" t="s">
        <v>2429</v>
      </c>
      <c r="O769" s="263" t="s">
        <v>969</v>
      </c>
      <c r="P769" s="263" t="s">
        <v>2374</v>
      </c>
      <c r="Q769" s="263" t="s">
        <v>961</v>
      </c>
      <c r="R769" s="263" t="s">
        <v>971</v>
      </c>
      <c r="S769" s="263" t="s">
        <v>972</v>
      </c>
      <c r="T769" s="263" t="s">
        <v>35</v>
      </c>
      <c r="U769" s="263" t="s">
        <v>961</v>
      </c>
      <c r="V769" s="263" t="s">
        <v>35</v>
      </c>
      <c r="W769" s="263" t="s">
        <v>973</v>
      </c>
      <c r="X769" s="263" t="s">
        <v>961</v>
      </c>
      <c r="Y769" s="272"/>
      <c r="Z769" s="263" t="s">
        <v>961</v>
      </c>
      <c r="AA769" s="263" t="s">
        <v>961</v>
      </c>
      <c r="AB769" s="263" t="s">
        <v>961</v>
      </c>
      <c r="AC769" s="264">
        <v>0</v>
      </c>
    </row>
    <row r="770" spans="1:29" x14ac:dyDescent="0.25">
      <c r="A770" s="271" t="s">
        <v>961</v>
      </c>
      <c r="B770" s="263" t="s">
        <v>962</v>
      </c>
      <c r="C770" s="263" t="s">
        <v>2430</v>
      </c>
      <c r="D770" s="272">
        <v>44121</v>
      </c>
      <c r="E770" s="272">
        <v>44080</v>
      </c>
      <c r="F770" s="272">
        <v>44121</v>
      </c>
      <c r="G770" s="263" t="s">
        <v>965</v>
      </c>
      <c r="H770" s="263" t="s">
        <v>966</v>
      </c>
      <c r="I770" s="264">
        <v>16197</v>
      </c>
      <c r="J770" s="263" t="s">
        <v>967</v>
      </c>
      <c r="K770" s="263" t="s">
        <v>966</v>
      </c>
      <c r="L770" s="264">
        <v>16197</v>
      </c>
      <c r="M770" s="264">
        <v>190.67</v>
      </c>
      <c r="N770" s="263" t="s">
        <v>2431</v>
      </c>
      <c r="O770" s="263" t="s">
        <v>969</v>
      </c>
      <c r="P770" s="263" t="s">
        <v>2374</v>
      </c>
      <c r="Q770" s="263" t="s">
        <v>961</v>
      </c>
      <c r="R770" s="263" t="s">
        <v>971</v>
      </c>
      <c r="S770" s="263" t="s">
        <v>972</v>
      </c>
      <c r="T770" s="263" t="s">
        <v>35</v>
      </c>
      <c r="U770" s="263" t="s">
        <v>961</v>
      </c>
      <c r="V770" s="263" t="s">
        <v>35</v>
      </c>
      <c r="W770" s="263" t="s">
        <v>973</v>
      </c>
      <c r="X770" s="263" t="s">
        <v>961</v>
      </c>
      <c r="Y770" s="272"/>
      <c r="Z770" s="263" t="s">
        <v>961</v>
      </c>
      <c r="AA770" s="263" t="s">
        <v>961</v>
      </c>
      <c r="AB770" s="263" t="s">
        <v>961</v>
      </c>
      <c r="AC770" s="264">
        <v>0</v>
      </c>
    </row>
    <row r="771" spans="1:29" x14ac:dyDescent="0.25">
      <c r="A771" s="271" t="s">
        <v>961</v>
      </c>
      <c r="B771" s="263" t="s">
        <v>962</v>
      </c>
      <c r="C771" s="263" t="s">
        <v>2432</v>
      </c>
      <c r="D771" s="272">
        <v>44121</v>
      </c>
      <c r="E771" s="272">
        <v>44080</v>
      </c>
      <c r="F771" s="272">
        <v>44121</v>
      </c>
      <c r="G771" s="263" t="s">
        <v>965</v>
      </c>
      <c r="H771" s="263" t="s">
        <v>966</v>
      </c>
      <c r="I771" s="264">
        <v>18720</v>
      </c>
      <c r="J771" s="263" t="s">
        <v>967</v>
      </c>
      <c r="K771" s="263" t="s">
        <v>966</v>
      </c>
      <c r="L771" s="264">
        <v>18720</v>
      </c>
      <c r="M771" s="264">
        <v>220.36</v>
      </c>
      <c r="N771" s="263" t="s">
        <v>2433</v>
      </c>
      <c r="O771" s="263" t="s">
        <v>969</v>
      </c>
      <c r="P771" s="263" t="s">
        <v>2374</v>
      </c>
      <c r="Q771" s="263" t="s">
        <v>961</v>
      </c>
      <c r="R771" s="263" t="s">
        <v>971</v>
      </c>
      <c r="S771" s="263" t="s">
        <v>972</v>
      </c>
      <c r="T771" s="263" t="s">
        <v>35</v>
      </c>
      <c r="U771" s="263" t="s">
        <v>961</v>
      </c>
      <c r="V771" s="263" t="s">
        <v>35</v>
      </c>
      <c r="W771" s="263" t="s">
        <v>973</v>
      </c>
      <c r="X771" s="263" t="s">
        <v>961</v>
      </c>
      <c r="Y771" s="272"/>
      <c r="Z771" s="263" t="s">
        <v>961</v>
      </c>
      <c r="AA771" s="263" t="s">
        <v>961</v>
      </c>
      <c r="AB771" s="263" t="s">
        <v>961</v>
      </c>
      <c r="AC771" s="264">
        <v>0</v>
      </c>
    </row>
    <row r="772" spans="1:29" x14ac:dyDescent="0.25">
      <c r="A772" s="271" t="s">
        <v>961</v>
      </c>
      <c r="B772" s="263" t="s">
        <v>962</v>
      </c>
      <c r="C772" s="263" t="s">
        <v>2434</v>
      </c>
      <c r="D772" s="272">
        <v>44121</v>
      </c>
      <c r="E772" s="272">
        <v>44080</v>
      </c>
      <c r="F772" s="272">
        <v>44121</v>
      </c>
      <c r="G772" s="263" t="s">
        <v>965</v>
      </c>
      <c r="H772" s="263" t="s">
        <v>966</v>
      </c>
      <c r="I772" s="264">
        <v>26195</v>
      </c>
      <c r="J772" s="263" t="s">
        <v>967</v>
      </c>
      <c r="K772" s="263" t="s">
        <v>966</v>
      </c>
      <c r="L772" s="264">
        <v>26195</v>
      </c>
      <c r="M772" s="264">
        <v>308.36</v>
      </c>
      <c r="N772" s="263" t="s">
        <v>2435</v>
      </c>
      <c r="O772" s="263" t="s">
        <v>969</v>
      </c>
      <c r="P772" s="263" t="s">
        <v>2374</v>
      </c>
      <c r="Q772" s="263" t="s">
        <v>961</v>
      </c>
      <c r="R772" s="263" t="s">
        <v>971</v>
      </c>
      <c r="S772" s="263" t="s">
        <v>972</v>
      </c>
      <c r="T772" s="263" t="s">
        <v>35</v>
      </c>
      <c r="U772" s="263" t="s">
        <v>961</v>
      </c>
      <c r="V772" s="263" t="s">
        <v>35</v>
      </c>
      <c r="W772" s="263" t="s">
        <v>973</v>
      </c>
      <c r="X772" s="263" t="s">
        <v>961</v>
      </c>
      <c r="Y772" s="272"/>
      <c r="Z772" s="263" t="s">
        <v>961</v>
      </c>
      <c r="AA772" s="263" t="s">
        <v>961</v>
      </c>
      <c r="AB772" s="263" t="s">
        <v>961</v>
      </c>
      <c r="AC772" s="264">
        <v>0</v>
      </c>
    </row>
    <row r="773" spans="1:29" x14ac:dyDescent="0.25">
      <c r="A773" s="271" t="s">
        <v>961</v>
      </c>
      <c r="B773" s="263" t="s">
        <v>962</v>
      </c>
      <c r="C773" s="263" t="s">
        <v>2436</v>
      </c>
      <c r="D773" s="272">
        <v>44121</v>
      </c>
      <c r="E773" s="272">
        <v>44080</v>
      </c>
      <c r="F773" s="272">
        <v>44121</v>
      </c>
      <c r="G773" s="263" t="s">
        <v>965</v>
      </c>
      <c r="H773" s="263" t="s">
        <v>966</v>
      </c>
      <c r="I773" s="264">
        <v>15765</v>
      </c>
      <c r="J773" s="263" t="s">
        <v>967</v>
      </c>
      <c r="K773" s="263" t="s">
        <v>966</v>
      </c>
      <c r="L773" s="264">
        <v>15765</v>
      </c>
      <c r="M773" s="264">
        <v>185.58</v>
      </c>
      <c r="N773" s="263" t="s">
        <v>2437</v>
      </c>
      <c r="O773" s="263" t="s">
        <v>969</v>
      </c>
      <c r="P773" s="263" t="s">
        <v>2374</v>
      </c>
      <c r="Q773" s="263" t="s">
        <v>961</v>
      </c>
      <c r="R773" s="263" t="s">
        <v>971</v>
      </c>
      <c r="S773" s="263" t="s">
        <v>972</v>
      </c>
      <c r="T773" s="263" t="s">
        <v>35</v>
      </c>
      <c r="U773" s="263" t="s">
        <v>961</v>
      </c>
      <c r="V773" s="263" t="s">
        <v>35</v>
      </c>
      <c r="W773" s="263" t="s">
        <v>973</v>
      </c>
      <c r="X773" s="263" t="s">
        <v>961</v>
      </c>
      <c r="Y773" s="272"/>
      <c r="Z773" s="263" t="s">
        <v>961</v>
      </c>
      <c r="AA773" s="263" t="s">
        <v>961</v>
      </c>
      <c r="AB773" s="263" t="s">
        <v>961</v>
      </c>
      <c r="AC773" s="264">
        <v>0</v>
      </c>
    </row>
    <row r="774" spans="1:29" x14ac:dyDescent="0.25">
      <c r="A774" s="271" t="s">
        <v>961</v>
      </c>
      <c r="B774" s="263" t="s">
        <v>962</v>
      </c>
      <c r="C774" s="263" t="s">
        <v>2438</v>
      </c>
      <c r="D774" s="272">
        <v>44080</v>
      </c>
      <c r="E774" s="272">
        <v>44080</v>
      </c>
      <c r="F774" s="272">
        <v>44080</v>
      </c>
      <c r="G774" s="263" t="s">
        <v>2060</v>
      </c>
      <c r="H774" s="263" t="s">
        <v>966</v>
      </c>
      <c r="I774" s="264">
        <v>27184</v>
      </c>
      <c r="J774" s="263" t="s">
        <v>967</v>
      </c>
      <c r="K774" s="263" t="s">
        <v>966</v>
      </c>
      <c r="L774" s="264">
        <v>27184</v>
      </c>
      <c r="M774" s="264">
        <v>320</v>
      </c>
      <c r="N774" s="263" t="s">
        <v>961</v>
      </c>
      <c r="O774" s="263" t="s">
        <v>2439</v>
      </c>
      <c r="P774" s="263" t="s">
        <v>2062</v>
      </c>
      <c r="Q774" s="263" t="s">
        <v>961</v>
      </c>
      <c r="R774" s="263" t="s">
        <v>971</v>
      </c>
      <c r="S774" s="263" t="s">
        <v>961</v>
      </c>
      <c r="T774" s="263" t="s">
        <v>961</v>
      </c>
      <c r="U774" s="263" t="s">
        <v>961</v>
      </c>
      <c r="V774" s="263" t="s">
        <v>961</v>
      </c>
      <c r="W774" s="263" t="s">
        <v>973</v>
      </c>
      <c r="X774" s="263" t="s">
        <v>961</v>
      </c>
      <c r="Y774" s="272"/>
      <c r="Z774" s="263" t="s">
        <v>961</v>
      </c>
      <c r="AA774" s="263" t="s">
        <v>961</v>
      </c>
      <c r="AB774" s="263" t="s">
        <v>961</v>
      </c>
      <c r="AC774" s="264">
        <v>0</v>
      </c>
    </row>
    <row r="775" spans="1:29" x14ac:dyDescent="0.25">
      <c r="A775" s="271" t="s">
        <v>961</v>
      </c>
      <c r="B775" s="263" t="s">
        <v>962</v>
      </c>
      <c r="C775" s="263" t="s">
        <v>2440</v>
      </c>
      <c r="D775" s="272">
        <v>44121</v>
      </c>
      <c r="E775" s="272">
        <v>44081</v>
      </c>
      <c r="F775" s="272">
        <v>44121</v>
      </c>
      <c r="G775" s="263" t="s">
        <v>965</v>
      </c>
      <c r="H775" s="263" t="s">
        <v>966</v>
      </c>
      <c r="I775" s="264">
        <v>18035</v>
      </c>
      <c r="J775" s="263" t="s">
        <v>967</v>
      </c>
      <c r="K775" s="263" t="s">
        <v>966</v>
      </c>
      <c r="L775" s="264">
        <v>18035</v>
      </c>
      <c r="M775" s="264">
        <v>212.3</v>
      </c>
      <c r="N775" s="263" t="s">
        <v>2441</v>
      </c>
      <c r="O775" s="263" t="s">
        <v>969</v>
      </c>
      <c r="P775" s="263" t="s">
        <v>2374</v>
      </c>
      <c r="Q775" s="263" t="s">
        <v>961</v>
      </c>
      <c r="R775" s="263" t="s">
        <v>971</v>
      </c>
      <c r="S775" s="263" t="s">
        <v>972</v>
      </c>
      <c r="T775" s="263" t="s">
        <v>35</v>
      </c>
      <c r="U775" s="263" t="s">
        <v>961</v>
      </c>
      <c r="V775" s="263" t="s">
        <v>35</v>
      </c>
      <c r="W775" s="263" t="s">
        <v>973</v>
      </c>
      <c r="X775" s="263" t="s">
        <v>961</v>
      </c>
      <c r="Y775" s="272"/>
      <c r="Z775" s="263" t="s">
        <v>961</v>
      </c>
      <c r="AA775" s="263" t="s">
        <v>961</v>
      </c>
      <c r="AB775" s="263" t="s">
        <v>961</v>
      </c>
      <c r="AC775" s="264">
        <v>0</v>
      </c>
    </row>
    <row r="776" spans="1:29" x14ac:dyDescent="0.25">
      <c r="A776" s="271" t="s">
        <v>961</v>
      </c>
      <c r="B776" s="263" t="s">
        <v>962</v>
      </c>
      <c r="C776" s="263" t="s">
        <v>2442</v>
      </c>
      <c r="D776" s="272">
        <v>44121</v>
      </c>
      <c r="E776" s="272">
        <v>44081</v>
      </c>
      <c r="F776" s="272">
        <v>44121</v>
      </c>
      <c r="G776" s="263" t="s">
        <v>965</v>
      </c>
      <c r="H776" s="263" t="s">
        <v>966</v>
      </c>
      <c r="I776" s="264">
        <v>3213</v>
      </c>
      <c r="J776" s="263" t="s">
        <v>967</v>
      </c>
      <c r="K776" s="263" t="s">
        <v>966</v>
      </c>
      <c r="L776" s="264">
        <v>3213</v>
      </c>
      <c r="M776" s="264">
        <v>37.82</v>
      </c>
      <c r="N776" s="263" t="s">
        <v>2443</v>
      </c>
      <c r="O776" s="263" t="s">
        <v>969</v>
      </c>
      <c r="P776" s="263" t="s">
        <v>2374</v>
      </c>
      <c r="Q776" s="263" t="s">
        <v>961</v>
      </c>
      <c r="R776" s="263" t="s">
        <v>971</v>
      </c>
      <c r="S776" s="263" t="s">
        <v>972</v>
      </c>
      <c r="T776" s="263" t="s">
        <v>35</v>
      </c>
      <c r="U776" s="263" t="s">
        <v>961</v>
      </c>
      <c r="V776" s="263" t="s">
        <v>35</v>
      </c>
      <c r="W776" s="263" t="s">
        <v>973</v>
      </c>
      <c r="X776" s="263" t="s">
        <v>961</v>
      </c>
      <c r="Y776" s="272"/>
      <c r="Z776" s="263" t="s">
        <v>961</v>
      </c>
      <c r="AA776" s="263" t="s">
        <v>961</v>
      </c>
      <c r="AB776" s="263" t="s">
        <v>961</v>
      </c>
      <c r="AC776" s="264">
        <v>0</v>
      </c>
    </row>
    <row r="777" spans="1:29" x14ac:dyDescent="0.25">
      <c r="A777" s="271" t="s">
        <v>961</v>
      </c>
      <c r="B777" s="263" t="s">
        <v>962</v>
      </c>
      <c r="C777" s="263" t="s">
        <v>2444</v>
      </c>
      <c r="D777" s="272">
        <v>44121</v>
      </c>
      <c r="E777" s="272">
        <v>44081</v>
      </c>
      <c r="F777" s="272">
        <v>44121</v>
      </c>
      <c r="G777" s="263" t="s">
        <v>965</v>
      </c>
      <c r="H777" s="263" t="s">
        <v>966</v>
      </c>
      <c r="I777" s="264">
        <v>2001</v>
      </c>
      <c r="J777" s="263" t="s">
        <v>967</v>
      </c>
      <c r="K777" s="263" t="s">
        <v>966</v>
      </c>
      <c r="L777" s="264">
        <v>2001</v>
      </c>
      <c r="M777" s="264">
        <v>23.56</v>
      </c>
      <c r="N777" s="263" t="s">
        <v>2445</v>
      </c>
      <c r="O777" s="263" t="s">
        <v>969</v>
      </c>
      <c r="P777" s="263" t="s">
        <v>2374</v>
      </c>
      <c r="Q777" s="263" t="s">
        <v>961</v>
      </c>
      <c r="R777" s="263" t="s">
        <v>971</v>
      </c>
      <c r="S777" s="263" t="s">
        <v>972</v>
      </c>
      <c r="T777" s="263" t="s">
        <v>35</v>
      </c>
      <c r="U777" s="263" t="s">
        <v>961</v>
      </c>
      <c r="V777" s="263" t="s">
        <v>35</v>
      </c>
      <c r="W777" s="263" t="s">
        <v>973</v>
      </c>
      <c r="X777" s="263" t="s">
        <v>961</v>
      </c>
      <c r="Y777" s="272"/>
      <c r="Z777" s="263" t="s">
        <v>961</v>
      </c>
      <c r="AA777" s="263" t="s">
        <v>961</v>
      </c>
      <c r="AB777" s="263" t="s">
        <v>961</v>
      </c>
      <c r="AC777" s="264">
        <v>0</v>
      </c>
    </row>
    <row r="778" spans="1:29" x14ac:dyDescent="0.25">
      <c r="A778" s="271" t="s">
        <v>961</v>
      </c>
      <c r="B778" s="263" t="s">
        <v>962</v>
      </c>
      <c r="C778" s="263" t="s">
        <v>2446</v>
      </c>
      <c r="D778" s="272">
        <v>44121</v>
      </c>
      <c r="E778" s="272">
        <v>44081</v>
      </c>
      <c r="F778" s="272">
        <v>44121</v>
      </c>
      <c r="G778" s="263" t="s">
        <v>965</v>
      </c>
      <c r="H778" s="263" t="s">
        <v>966</v>
      </c>
      <c r="I778" s="264">
        <v>16452</v>
      </c>
      <c r="J778" s="263" t="s">
        <v>967</v>
      </c>
      <c r="K778" s="263" t="s">
        <v>966</v>
      </c>
      <c r="L778" s="264">
        <v>16452</v>
      </c>
      <c r="M778" s="264">
        <v>193.67</v>
      </c>
      <c r="N778" s="263" t="s">
        <v>2447</v>
      </c>
      <c r="O778" s="263" t="s">
        <v>969</v>
      </c>
      <c r="P778" s="263" t="s">
        <v>2374</v>
      </c>
      <c r="Q778" s="263" t="s">
        <v>961</v>
      </c>
      <c r="R778" s="263" t="s">
        <v>971</v>
      </c>
      <c r="S778" s="263" t="s">
        <v>972</v>
      </c>
      <c r="T778" s="263" t="s">
        <v>35</v>
      </c>
      <c r="U778" s="263" t="s">
        <v>961</v>
      </c>
      <c r="V778" s="263" t="s">
        <v>35</v>
      </c>
      <c r="W778" s="263" t="s">
        <v>973</v>
      </c>
      <c r="X778" s="263" t="s">
        <v>961</v>
      </c>
      <c r="Y778" s="272"/>
      <c r="Z778" s="263" t="s">
        <v>961</v>
      </c>
      <c r="AA778" s="263" t="s">
        <v>961</v>
      </c>
      <c r="AB778" s="263" t="s">
        <v>961</v>
      </c>
      <c r="AC778" s="264">
        <v>0</v>
      </c>
    </row>
    <row r="779" spans="1:29" x14ac:dyDescent="0.25">
      <c r="A779" s="271" t="s">
        <v>961</v>
      </c>
      <c r="B779" s="263" t="s">
        <v>962</v>
      </c>
      <c r="C779" s="263" t="s">
        <v>2448</v>
      </c>
      <c r="D779" s="272">
        <v>44129</v>
      </c>
      <c r="E779" s="272">
        <v>44081</v>
      </c>
      <c r="F779" s="272">
        <v>44131</v>
      </c>
      <c r="G779" s="263" t="s">
        <v>965</v>
      </c>
      <c r="H779" s="263" t="s">
        <v>966</v>
      </c>
      <c r="I779" s="264">
        <v>11875</v>
      </c>
      <c r="J779" s="263" t="s">
        <v>967</v>
      </c>
      <c r="K779" s="263" t="s">
        <v>966</v>
      </c>
      <c r="L779" s="264">
        <v>11875</v>
      </c>
      <c r="M779" s="264">
        <v>139.79</v>
      </c>
      <c r="N779" s="263" t="s">
        <v>2449</v>
      </c>
      <c r="O779" s="263" t="s">
        <v>969</v>
      </c>
      <c r="P779" s="263" t="s">
        <v>2374</v>
      </c>
      <c r="Q779" s="263" t="s">
        <v>961</v>
      </c>
      <c r="R779" s="263" t="s">
        <v>971</v>
      </c>
      <c r="S779" s="263" t="s">
        <v>972</v>
      </c>
      <c r="T779" s="263" t="s">
        <v>35</v>
      </c>
      <c r="U779" s="263" t="s">
        <v>961</v>
      </c>
      <c r="V779" s="263" t="s">
        <v>35</v>
      </c>
      <c r="W779" s="263" t="s">
        <v>973</v>
      </c>
      <c r="X779" s="263" t="s">
        <v>961</v>
      </c>
      <c r="Y779" s="272"/>
      <c r="Z779" s="263" t="s">
        <v>961</v>
      </c>
      <c r="AA779" s="263" t="s">
        <v>961</v>
      </c>
      <c r="AB779" s="263" t="s">
        <v>961</v>
      </c>
      <c r="AC779" s="264">
        <v>0</v>
      </c>
    </row>
    <row r="780" spans="1:29" x14ac:dyDescent="0.25">
      <c r="A780" s="271" t="s">
        <v>961</v>
      </c>
      <c r="B780" s="263" t="s">
        <v>962</v>
      </c>
      <c r="C780" s="263" t="s">
        <v>2450</v>
      </c>
      <c r="D780" s="272">
        <v>44129</v>
      </c>
      <c r="E780" s="272">
        <v>44082</v>
      </c>
      <c r="F780" s="272">
        <v>44131</v>
      </c>
      <c r="G780" s="263" t="s">
        <v>965</v>
      </c>
      <c r="H780" s="263" t="s">
        <v>966</v>
      </c>
      <c r="I780" s="264">
        <v>2411</v>
      </c>
      <c r="J780" s="263" t="s">
        <v>967</v>
      </c>
      <c r="K780" s="263" t="s">
        <v>966</v>
      </c>
      <c r="L780" s="264">
        <v>2411</v>
      </c>
      <c r="M780" s="264">
        <v>28.38</v>
      </c>
      <c r="N780" s="263" t="s">
        <v>2451</v>
      </c>
      <c r="O780" s="263" t="s">
        <v>969</v>
      </c>
      <c r="P780" s="263" t="s">
        <v>2374</v>
      </c>
      <c r="Q780" s="263" t="s">
        <v>961</v>
      </c>
      <c r="R780" s="263" t="s">
        <v>971</v>
      </c>
      <c r="S780" s="263" t="s">
        <v>972</v>
      </c>
      <c r="T780" s="263" t="s">
        <v>35</v>
      </c>
      <c r="U780" s="263" t="s">
        <v>961</v>
      </c>
      <c r="V780" s="263" t="s">
        <v>35</v>
      </c>
      <c r="W780" s="263" t="s">
        <v>973</v>
      </c>
      <c r="X780" s="263" t="s">
        <v>961</v>
      </c>
      <c r="Y780" s="272"/>
      <c r="Z780" s="263" t="s">
        <v>961</v>
      </c>
      <c r="AA780" s="263" t="s">
        <v>961</v>
      </c>
      <c r="AB780" s="263" t="s">
        <v>961</v>
      </c>
      <c r="AC780" s="264">
        <v>0</v>
      </c>
    </row>
    <row r="781" spans="1:29" x14ac:dyDescent="0.25">
      <c r="A781" s="271" t="s">
        <v>961</v>
      </c>
      <c r="B781" s="263" t="s">
        <v>962</v>
      </c>
      <c r="C781" s="263" t="s">
        <v>2452</v>
      </c>
      <c r="D781" s="272">
        <v>44129</v>
      </c>
      <c r="E781" s="272">
        <v>44082</v>
      </c>
      <c r="F781" s="272">
        <v>44131</v>
      </c>
      <c r="G781" s="263" t="s">
        <v>965</v>
      </c>
      <c r="H781" s="263" t="s">
        <v>966</v>
      </c>
      <c r="I781" s="264">
        <v>2957</v>
      </c>
      <c r="J781" s="263" t="s">
        <v>967</v>
      </c>
      <c r="K781" s="263" t="s">
        <v>966</v>
      </c>
      <c r="L781" s="264">
        <v>2957</v>
      </c>
      <c r="M781" s="264">
        <v>34.81</v>
      </c>
      <c r="N781" s="263" t="s">
        <v>2453</v>
      </c>
      <c r="O781" s="263" t="s">
        <v>969</v>
      </c>
      <c r="P781" s="263" t="s">
        <v>2374</v>
      </c>
      <c r="Q781" s="263" t="s">
        <v>961</v>
      </c>
      <c r="R781" s="263" t="s">
        <v>971</v>
      </c>
      <c r="S781" s="263" t="s">
        <v>972</v>
      </c>
      <c r="T781" s="263" t="s">
        <v>35</v>
      </c>
      <c r="U781" s="263" t="s">
        <v>961</v>
      </c>
      <c r="V781" s="263" t="s">
        <v>35</v>
      </c>
      <c r="W781" s="263" t="s">
        <v>973</v>
      </c>
      <c r="X781" s="263" t="s">
        <v>961</v>
      </c>
      <c r="Y781" s="272"/>
      <c r="Z781" s="263" t="s">
        <v>961</v>
      </c>
      <c r="AA781" s="263" t="s">
        <v>961</v>
      </c>
      <c r="AB781" s="263" t="s">
        <v>961</v>
      </c>
      <c r="AC781" s="264">
        <v>0</v>
      </c>
    </row>
    <row r="782" spans="1:29" x14ac:dyDescent="0.25">
      <c r="A782" s="271" t="s">
        <v>961</v>
      </c>
      <c r="B782" s="263" t="s">
        <v>962</v>
      </c>
      <c r="C782" s="263" t="s">
        <v>2454</v>
      </c>
      <c r="D782" s="272">
        <v>44121</v>
      </c>
      <c r="E782" s="272">
        <v>44082</v>
      </c>
      <c r="F782" s="272">
        <v>44131</v>
      </c>
      <c r="G782" s="263" t="s">
        <v>965</v>
      </c>
      <c r="H782" s="263" t="s">
        <v>966</v>
      </c>
      <c r="I782" s="264">
        <v>9413</v>
      </c>
      <c r="J782" s="263" t="s">
        <v>967</v>
      </c>
      <c r="K782" s="263" t="s">
        <v>966</v>
      </c>
      <c r="L782" s="264">
        <v>9413</v>
      </c>
      <c r="M782" s="264">
        <v>110.81</v>
      </c>
      <c r="N782" s="263" t="s">
        <v>2455</v>
      </c>
      <c r="O782" s="263" t="s">
        <v>969</v>
      </c>
      <c r="P782" s="263" t="s">
        <v>2374</v>
      </c>
      <c r="Q782" s="263" t="s">
        <v>961</v>
      </c>
      <c r="R782" s="263" t="s">
        <v>971</v>
      </c>
      <c r="S782" s="263" t="s">
        <v>972</v>
      </c>
      <c r="T782" s="263" t="s">
        <v>35</v>
      </c>
      <c r="U782" s="263" t="s">
        <v>961</v>
      </c>
      <c r="V782" s="263" t="s">
        <v>35</v>
      </c>
      <c r="W782" s="263" t="s">
        <v>973</v>
      </c>
      <c r="X782" s="263" t="s">
        <v>961</v>
      </c>
      <c r="Y782" s="272"/>
      <c r="Z782" s="263" t="s">
        <v>961</v>
      </c>
      <c r="AA782" s="263" t="s">
        <v>961</v>
      </c>
      <c r="AB782" s="263" t="s">
        <v>961</v>
      </c>
      <c r="AC782" s="264">
        <v>0</v>
      </c>
    </row>
    <row r="783" spans="1:29" x14ac:dyDescent="0.25">
      <c r="A783" s="271" t="s">
        <v>961</v>
      </c>
      <c r="B783" s="263" t="s">
        <v>962</v>
      </c>
      <c r="C783" s="263" t="s">
        <v>2456</v>
      </c>
      <c r="D783" s="272">
        <v>44121</v>
      </c>
      <c r="E783" s="272">
        <v>44083</v>
      </c>
      <c r="F783" s="272">
        <v>44121</v>
      </c>
      <c r="G783" s="263" t="s">
        <v>965</v>
      </c>
      <c r="H783" s="263" t="s">
        <v>966</v>
      </c>
      <c r="I783" s="264">
        <v>17713</v>
      </c>
      <c r="J783" s="263" t="s">
        <v>967</v>
      </c>
      <c r="K783" s="263" t="s">
        <v>966</v>
      </c>
      <c r="L783" s="264">
        <v>17713</v>
      </c>
      <c r="M783" s="264">
        <v>208.51</v>
      </c>
      <c r="N783" s="263" t="s">
        <v>2457</v>
      </c>
      <c r="O783" s="263" t="s">
        <v>969</v>
      </c>
      <c r="P783" s="263" t="s">
        <v>2374</v>
      </c>
      <c r="Q783" s="263" t="s">
        <v>961</v>
      </c>
      <c r="R783" s="263" t="s">
        <v>971</v>
      </c>
      <c r="S783" s="263" t="s">
        <v>972</v>
      </c>
      <c r="T783" s="263" t="s">
        <v>35</v>
      </c>
      <c r="U783" s="263" t="s">
        <v>961</v>
      </c>
      <c r="V783" s="263" t="s">
        <v>35</v>
      </c>
      <c r="W783" s="263" t="s">
        <v>973</v>
      </c>
      <c r="X783" s="263" t="s">
        <v>961</v>
      </c>
      <c r="Y783" s="272"/>
      <c r="Z783" s="263" t="s">
        <v>961</v>
      </c>
      <c r="AA783" s="263" t="s">
        <v>961</v>
      </c>
      <c r="AB783" s="263" t="s">
        <v>961</v>
      </c>
      <c r="AC783" s="264">
        <v>0</v>
      </c>
    </row>
    <row r="784" spans="1:29" x14ac:dyDescent="0.25">
      <c r="A784" s="271" t="s">
        <v>961</v>
      </c>
      <c r="B784" s="263" t="s">
        <v>962</v>
      </c>
      <c r="C784" s="263" t="s">
        <v>2458</v>
      </c>
      <c r="D784" s="272">
        <v>44121</v>
      </c>
      <c r="E784" s="272">
        <v>44083</v>
      </c>
      <c r="F784" s="272">
        <v>44121</v>
      </c>
      <c r="G784" s="263" t="s">
        <v>965</v>
      </c>
      <c r="H784" s="263" t="s">
        <v>966</v>
      </c>
      <c r="I784" s="264">
        <v>2568</v>
      </c>
      <c r="J784" s="263" t="s">
        <v>967</v>
      </c>
      <c r="K784" s="263" t="s">
        <v>966</v>
      </c>
      <c r="L784" s="264">
        <v>2568</v>
      </c>
      <c r="M784" s="264">
        <v>30.23</v>
      </c>
      <c r="N784" s="263" t="s">
        <v>2459</v>
      </c>
      <c r="O784" s="263" t="s">
        <v>969</v>
      </c>
      <c r="P784" s="263" t="s">
        <v>2374</v>
      </c>
      <c r="Q784" s="263" t="s">
        <v>961</v>
      </c>
      <c r="R784" s="263" t="s">
        <v>971</v>
      </c>
      <c r="S784" s="263" t="s">
        <v>972</v>
      </c>
      <c r="T784" s="263" t="s">
        <v>35</v>
      </c>
      <c r="U784" s="263" t="s">
        <v>961</v>
      </c>
      <c r="V784" s="263" t="s">
        <v>35</v>
      </c>
      <c r="W784" s="263" t="s">
        <v>973</v>
      </c>
      <c r="X784" s="263" t="s">
        <v>961</v>
      </c>
      <c r="Y784" s="272"/>
      <c r="Z784" s="263" t="s">
        <v>961</v>
      </c>
      <c r="AA784" s="263" t="s">
        <v>961</v>
      </c>
      <c r="AB784" s="263" t="s">
        <v>961</v>
      </c>
      <c r="AC784" s="264">
        <v>0</v>
      </c>
    </row>
    <row r="785" spans="1:29" x14ac:dyDescent="0.25">
      <c r="A785" s="271" t="s">
        <v>961</v>
      </c>
      <c r="B785" s="263" t="s">
        <v>962</v>
      </c>
      <c r="C785" s="263" t="s">
        <v>2460</v>
      </c>
      <c r="D785" s="272">
        <v>44121</v>
      </c>
      <c r="E785" s="272">
        <v>44083</v>
      </c>
      <c r="F785" s="272">
        <v>44121</v>
      </c>
      <c r="G785" s="263" t="s">
        <v>965</v>
      </c>
      <c r="H785" s="263" t="s">
        <v>966</v>
      </c>
      <c r="I785" s="264">
        <v>301</v>
      </c>
      <c r="J785" s="263" t="s">
        <v>967</v>
      </c>
      <c r="K785" s="263" t="s">
        <v>966</v>
      </c>
      <c r="L785" s="264">
        <v>301</v>
      </c>
      <c r="M785" s="264">
        <v>3.54</v>
      </c>
      <c r="N785" s="263" t="s">
        <v>2459</v>
      </c>
      <c r="O785" s="263" t="s">
        <v>969</v>
      </c>
      <c r="P785" s="263" t="s">
        <v>2374</v>
      </c>
      <c r="Q785" s="263" t="s">
        <v>961</v>
      </c>
      <c r="R785" s="263" t="s">
        <v>971</v>
      </c>
      <c r="S785" s="263" t="s">
        <v>972</v>
      </c>
      <c r="T785" s="263" t="s">
        <v>35</v>
      </c>
      <c r="U785" s="263" t="s">
        <v>961</v>
      </c>
      <c r="V785" s="263" t="s">
        <v>35</v>
      </c>
      <c r="W785" s="263" t="s">
        <v>973</v>
      </c>
      <c r="X785" s="263" t="s">
        <v>961</v>
      </c>
      <c r="Y785" s="272"/>
      <c r="Z785" s="263" t="s">
        <v>961</v>
      </c>
      <c r="AA785" s="263" t="s">
        <v>961</v>
      </c>
      <c r="AB785" s="263" t="s">
        <v>961</v>
      </c>
      <c r="AC785" s="264">
        <v>0</v>
      </c>
    </row>
    <row r="786" spans="1:29" x14ac:dyDescent="0.25">
      <c r="A786" s="271" t="s">
        <v>961</v>
      </c>
      <c r="B786" s="263" t="s">
        <v>962</v>
      </c>
      <c r="C786" s="263" t="s">
        <v>2461</v>
      </c>
      <c r="D786" s="272">
        <v>44121</v>
      </c>
      <c r="E786" s="272">
        <v>44083</v>
      </c>
      <c r="F786" s="272">
        <v>44121</v>
      </c>
      <c r="G786" s="263" t="s">
        <v>965</v>
      </c>
      <c r="H786" s="263" t="s">
        <v>966</v>
      </c>
      <c r="I786" s="264">
        <v>3025</v>
      </c>
      <c r="J786" s="263" t="s">
        <v>967</v>
      </c>
      <c r="K786" s="263" t="s">
        <v>966</v>
      </c>
      <c r="L786" s="264">
        <v>3025</v>
      </c>
      <c r="M786" s="264">
        <v>35.61</v>
      </c>
      <c r="N786" s="263" t="s">
        <v>2462</v>
      </c>
      <c r="O786" s="263" t="s">
        <v>969</v>
      </c>
      <c r="P786" s="263" t="s">
        <v>2374</v>
      </c>
      <c r="Q786" s="263" t="s">
        <v>961</v>
      </c>
      <c r="R786" s="263" t="s">
        <v>971</v>
      </c>
      <c r="S786" s="263" t="s">
        <v>972</v>
      </c>
      <c r="T786" s="263" t="s">
        <v>35</v>
      </c>
      <c r="U786" s="263" t="s">
        <v>961</v>
      </c>
      <c r="V786" s="263" t="s">
        <v>35</v>
      </c>
      <c r="W786" s="263" t="s">
        <v>973</v>
      </c>
      <c r="X786" s="263" t="s">
        <v>961</v>
      </c>
      <c r="Y786" s="272"/>
      <c r="Z786" s="263" t="s">
        <v>961</v>
      </c>
      <c r="AA786" s="263" t="s">
        <v>961</v>
      </c>
      <c r="AB786" s="263" t="s">
        <v>961</v>
      </c>
      <c r="AC786" s="264">
        <v>0</v>
      </c>
    </row>
    <row r="787" spans="1:29" x14ac:dyDescent="0.25">
      <c r="A787" s="271" t="s">
        <v>961</v>
      </c>
      <c r="B787" s="263" t="s">
        <v>962</v>
      </c>
      <c r="C787" s="263" t="s">
        <v>2463</v>
      </c>
      <c r="D787" s="272">
        <v>44121</v>
      </c>
      <c r="E787" s="272">
        <v>44083</v>
      </c>
      <c r="F787" s="272">
        <v>44121</v>
      </c>
      <c r="G787" s="263" t="s">
        <v>965</v>
      </c>
      <c r="H787" s="263" t="s">
        <v>966</v>
      </c>
      <c r="I787" s="264">
        <v>493</v>
      </c>
      <c r="J787" s="263" t="s">
        <v>967</v>
      </c>
      <c r="K787" s="263" t="s">
        <v>966</v>
      </c>
      <c r="L787" s="264">
        <v>493</v>
      </c>
      <c r="M787" s="264">
        <v>5.8</v>
      </c>
      <c r="N787" s="263" t="s">
        <v>2462</v>
      </c>
      <c r="O787" s="263" t="s">
        <v>969</v>
      </c>
      <c r="P787" s="263" t="s">
        <v>2374</v>
      </c>
      <c r="Q787" s="263" t="s">
        <v>961</v>
      </c>
      <c r="R787" s="263" t="s">
        <v>971</v>
      </c>
      <c r="S787" s="263" t="s">
        <v>972</v>
      </c>
      <c r="T787" s="263" t="s">
        <v>35</v>
      </c>
      <c r="U787" s="263" t="s">
        <v>961</v>
      </c>
      <c r="V787" s="263" t="s">
        <v>35</v>
      </c>
      <c r="W787" s="263" t="s">
        <v>973</v>
      </c>
      <c r="X787" s="263" t="s">
        <v>961</v>
      </c>
      <c r="Y787" s="272"/>
      <c r="Z787" s="263" t="s">
        <v>961</v>
      </c>
      <c r="AA787" s="263" t="s">
        <v>961</v>
      </c>
      <c r="AB787" s="263" t="s">
        <v>961</v>
      </c>
      <c r="AC787" s="264">
        <v>0</v>
      </c>
    </row>
    <row r="788" spans="1:29" x14ac:dyDescent="0.25">
      <c r="A788" s="271" t="s">
        <v>961</v>
      </c>
      <c r="B788" s="263" t="s">
        <v>962</v>
      </c>
      <c r="C788" s="263" t="s">
        <v>2464</v>
      </c>
      <c r="D788" s="272">
        <v>44121</v>
      </c>
      <c r="E788" s="272">
        <v>44083</v>
      </c>
      <c r="F788" s="272">
        <v>44121</v>
      </c>
      <c r="G788" s="263" t="s">
        <v>965</v>
      </c>
      <c r="H788" s="263" t="s">
        <v>966</v>
      </c>
      <c r="I788" s="264">
        <v>574</v>
      </c>
      <c r="J788" s="263" t="s">
        <v>967</v>
      </c>
      <c r="K788" s="263" t="s">
        <v>966</v>
      </c>
      <c r="L788" s="264">
        <v>574</v>
      </c>
      <c r="M788" s="264">
        <v>6.76</v>
      </c>
      <c r="N788" s="263" t="s">
        <v>2465</v>
      </c>
      <c r="O788" s="263" t="s">
        <v>969</v>
      </c>
      <c r="P788" s="263" t="s">
        <v>2374</v>
      </c>
      <c r="Q788" s="263" t="s">
        <v>961</v>
      </c>
      <c r="R788" s="263" t="s">
        <v>971</v>
      </c>
      <c r="S788" s="263" t="s">
        <v>972</v>
      </c>
      <c r="T788" s="263" t="s">
        <v>35</v>
      </c>
      <c r="U788" s="263" t="s">
        <v>961</v>
      </c>
      <c r="V788" s="263" t="s">
        <v>35</v>
      </c>
      <c r="W788" s="263" t="s">
        <v>973</v>
      </c>
      <c r="X788" s="263" t="s">
        <v>961</v>
      </c>
      <c r="Y788" s="272"/>
      <c r="Z788" s="263" t="s">
        <v>961</v>
      </c>
      <c r="AA788" s="263" t="s">
        <v>961</v>
      </c>
      <c r="AB788" s="263" t="s">
        <v>961</v>
      </c>
      <c r="AC788" s="264">
        <v>0</v>
      </c>
    </row>
    <row r="789" spans="1:29" x14ac:dyDescent="0.25">
      <c r="A789" s="271" t="s">
        <v>961</v>
      </c>
      <c r="B789" s="263" t="s">
        <v>962</v>
      </c>
      <c r="C789" s="263" t="s">
        <v>2466</v>
      </c>
      <c r="D789" s="272">
        <v>44121</v>
      </c>
      <c r="E789" s="272">
        <v>44083</v>
      </c>
      <c r="F789" s="272">
        <v>44121</v>
      </c>
      <c r="G789" s="263" t="s">
        <v>965</v>
      </c>
      <c r="H789" s="263" t="s">
        <v>966</v>
      </c>
      <c r="I789" s="264">
        <v>19757</v>
      </c>
      <c r="J789" s="263" t="s">
        <v>967</v>
      </c>
      <c r="K789" s="263" t="s">
        <v>966</v>
      </c>
      <c r="L789" s="264">
        <v>19757</v>
      </c>
      <c r="M789" s="264">
        <v>232.57</v>
      </c>
      <c r="N789" s="263" t="s">
        <v>2465</v>
      </c>
      <c r="O789" s="263" t="s">
        <v>969</v>
      </c>
      <c r="P789" s="263" t="s">
        <v>2374</v>
      </c>
      <c r="Q789" s="263" t="s">
        <v>961</v>
      </c>
      <c r="R789" s="263" t="s">
        <v>971</v>
      </c>
      <c r="S789" s="263" t="s">
        <v>972</v>
      </c>
      <c r="T789" s="263" t="s">
        <v>35</v>
      </c>
      <c r="U789" s="263" t="s">
        <v>961</v>
      </c>
      <c r="V789" s="263" t="s">
        <v>35</v>
      </c>
      <c r="W789" s="263" t="s">
        <v>973</v>
      </c>
      <c r="X789" s="263" t="s">
        <v>961</v>
      </c>
      <c r="Y789" s="272"/>
      <c r="Z789" s="263" t="s">
        <v>961</v>
      </c>
      <c r="AA789" s="263" t="s">
        <v>961</v>
      </c>
      <c r="AB789" s="263" t="s">
        <v>961</v>
      </c>
      <c r="AC789" s="264">
        <v>0</v>
      </c>
    </row>
    <row r="790" spans="1:29" x14ac:dyDescent="0.25">
      <c r="A790" s="271" t="s">
        <v>961</v>
      </c>
      <c r="B790" s="263" t="s">
        <v>962</v>
      </c>
      <c r="C790" s="263" t="s">
        <v>2467</v>
      </c>
      <c r="D790" s="272">
        <v>44121</v>
      </c>
      <c r="E790" s="272">
        <v>44083</v>
      </c>
      <c r="F790" s="272">
        <v>44121</v>
      </c>
      <c r="G790" s="263" t="s">
        <v>965</v>
      </c>
      <c r="H790" s="263" t="s">
        <v>966</v>
      </c>
      <c r="I790" s="264">
        <v>2148</v>
      </c>
      <c r="J790" s="263" t="s">
        <v>967</v>
      </c>
      <c r="K790" s="263" t="s">
        <v>966</v>
      </c>
      <c r="L790" s="264">
        <v>2148</v>
      </c>
      <c r="M790" s="264">
        <v>25.29</v>
      </c>
      <c r="N790" s="263" t="s">
        <v>2468</v>
      </c>
      <c r="O790" s="263" t="s">
        <v>969</v>
      </c>
      <c r="P790" s="263" t="s">
        <v>2374</v>
      </c>
      <c r="Q790" s="263" t="s">
        <v>961</v>
      </c>
      <c r="R790" s="263" t="s">
        <v>971</v>
      </c>
      <c r="S790" s="263" t="s">
        <v>972</v>
      </c>
      <c r="T790" s="263" t="s">
        <v>35</v>
      </c>
      <c r="U790" s="263" t="s">
        <v>961</v>
      </c>
      <c r="V790" s="263" t="s">
        <v>35</v>
      </c>
      <c r="W790" s="263" t="s">
        <v>973</v>
      </c>
      <c r="X790" s="263" t="s">
        <v>961</v>
      </c>
      <c r="Y790" s="272"/>
      <c r="Z790" s="263" t="s">
        <v>961</v>
      </c>
      <c r="AA790" s="263" t="s">
        <v>961</v>
      </c>
      <c r="AB790" s="263" t="s">
        <v>961</v>
      </c>
      <c r="AC790" s="264">
        <v>0</v>
      </c>
    </row>
    <row r="791" spans="1:29" x14ac:dyDescent="0.25">
      <c r="A791" s="271" t="s">
        <v>961</v>
      </c>
      <c r="B791" s="263" t="s">
        <v>962</v>
      </c>
      <c r="C791" s="263" t="s">
        <v>2469</v>
      </c>
      <c r="D791" s="272">
        <v>44121</v>
      </c>
      <c r="E791" s="272">
        <v>44083</v>
      </c>
      <c r="F791" s="272">
        <v>44121</v>
      </c>
      <c r="G791" s="263" t="s">
        <v>965</v>
      </c>
      <c r="H791" s="263" t="s">
        <v>966</v>
      </c>
      <c r="I791" s="264">
        <v>18462</v>
      </c>
      <c r="J791" s="263" t="s">
        <v>967</v>
      </c>
      <c r="K791" s="263" t="s">
        <v>966</v>
      </c>
      <c r="L791" s="264">
        <v>18462</v>
      </c>
      <c r="M791" s="264">
        <v>217.33</v>
      </c>
      <c r="N791" s="263" t="s">
        <v>2468</v>
      </c>
      <c r="O791" s="263" t="s">
        <v>969</v>
      </c>
      <c r="P791" s="263" t="s">
        <v>2374</v>
      </c>
      <c r="Q791" s="263" t="s">
        <v>961</v>
      </c>
      <c r="R791" s="263" t="s">
        <v>971</v>
      </c>
      <c r="S791" s="263" t="s">
        <v>972</v>
      </c>
      <c r="T791" s="263" t="s">
        <v>35</v>
      </c>
      <c r="U791" s="263" t="s">
        <v>961</v>
      </c>
      <c r="V791" s="263" t="s">
        <v>35</v>
      </c>
      <c r="W791" s="263" t="s">
        <v>973</v>
      </c>
      <c r="X791" s="263" t="s">
        <v>961</v>
      </c>
      <c r="Y791" s="272"/>
      <c r="Z791" s="263" t="s">
        <v>961</v>
      </c>
      <c r="AA791" s="263" t="s">
        <v>961</v>
      </c>
      <c r="AB791" s="263" t="s">
        <v>961</v>
      </c>
      <c r="AC791" s="264">
        <v>0</v>
      </c>
    </row>
    <row r="792" spans="1:29" x14ac:dyDescent="0.25">
      <c r="A792" s="271" t="s">
        <v>961</v>
      </c>
      <c r="B792" s="263" t="s">
        <v>962</v>
      </c>
      <c r="C792" s="263" t="s">
        <v>2470</v>
      </c>
      <c r="D792" s="272">
        <v>44129</v>
      </c>
      <c r="E792" s="272">
        <v>44083</v>
      </c>
      <c r="F792" s="272">
        <v>44131</v>
      </c>
      <c r="G792" s="263" t="s">
        <v>965</v>
      </c>
      <c r="H792" s="263" t="s">
        <v>966</v>
      </c>
      <c r="I792" s="264">
        <v>1659</v>
      </c>
      <c r="J792" s="263" t="s">
        <v>967</v>
      </c>
      <c r="K792" s="263" t="s">
        <v>966</v>
      </c>
      <c r="L792" s="264">
        <v>1659</v>
      </c>
      <c r="M792" s="264">
        <v>19.53</v>
      </c>
      <c r="N792" s="263" t="s">
        <v>2471</v>
      </c>
      <c r="O792" s="263" t="s">
        <v>969</v>
      </c>
      <c r="P792" s="263" t="s">
        <v>2374</v>
      </c>
      <c r="Q792" s="263" t="s">
        <v>961</v>
      </c>
      <c r="R792" s="263" t="s">
        <v>971</v>
      </c>
      <c r="S792" s="263" t="s">
        <v>972</v>
      </c>
      <c r="T792" s="263" t="s">
        <v>35</v>
      </c>
      <c r="U792" s="263" t="s">
        <v>961</v>
      </c>
      <c r="V792" s="263" t="s">
        <v>35</v>
      </c>
      <c r="W792" s="263" t="s">
        <v>973</v>
      </c>
      <c r="X792" s="263" t="s">
        <v>961</v>
      </c>
      <c r="Y792" s="272"/>
      <c r="Z792" s="263" t="s">
        <v>961</v>
      </c>
      <c r="AA792" s="263" t="s">
        <v>961</v>
      </c>
      <c r="AB792" s="263" t="s">
        <v>961</v>
      </c>
      <c r="AC792" s="264">
        <v>0</v>
      </c>
    </row>
    <row r="793" spans="1:29" x14ac:dyDescent="0.25">
      <c r="A793" s="271" t="s">
        <v>961</v>
      </c>
      <c r="B793" s="263" t="s">
        <v>962</v>
      </c>
      <c r="C793" s="263" t="s">
        <v>2472</v>
      </c>
      <c r="D793" s="272">
        <v>44121</v>
      </c>
      <c r="E793" s="272">
        <v>44083</v>
      </c>
      <c r="F793" s="272">
        <v>44131</v>
      </c>
      <c r="G793" s="263" t="s">
        <v>965</v>
      </c>
      <c r="H793" s="263" t="s">
        <v>966</v>
      </c>
      <c r="I793" s="264">
        <v>8960</v>
      </c>
      <c r="J793" s="263" t="s">
        <v>967</v>
      </c>
      <c r="K793" s="263" t="s">
        <v>966</v>
      </c>
      <c r="L793" s="264">
        <v>8960</v>
      </c>
      <c r="M793" s="264">
        <v>105.47</v>
      </c>
      <c r="N793" s="263" t="s">
        <v>2473</v>
      </c>
      <c r="O793" s="263" t="s">
        <v>969</v>
      </c>
      <c r="P793" s="263" t="s">
        <v>2374</v>
      </c>
      <c r="Q793" s="263" t="s">
        <v>961</v>
      </c>
      <c r="R793" s="263" t="s">
        <v>971</v>
      </c>
      <c r="S793" s="263" t="s">
        <v>972</v>
      </c>
      <c r="T793" s="263" t="s">
        <v>35</v>
      </c>
      <c r="U793" s="263" t="s">
        <v>961</v>
      </c>
      <c r="V793" s="263" t="s">
        <v>35</v>
      </c>
      <c r="W793" s="263" t="s">
        <v>973</v>
      </c>
      <c r="X793" s="263" t="s">
        <v>961</v>
      </c>
      <c r="Y793" s="272"/>
      <c r="Z793" s="263" t="s">
        <v>961</v>
      </c>
      <c r="AA793" s="263" t="s">
        <v>961</v>
      </c>
      <c r="AB793" s="263" t="s">
        <v>961</v>
      </c>
      <c r="AC793" s="264">
        <v>0</v>
      </c>
    </row>
    <row r="794" spans="1:29" x14ac:dyDescent="0.25">
      <c r="A794" s="271" t="s">
        <v>961</v>
      </c>
      <c r="B794" s="263" t="s">
        <v>962</v>
      </c>
      <c r="C794" s="263" t="s">
        <v>2474</v>
      </c>
      <c r="D794" s="272">
        <v>44121</v>
      </c>
      <c r="E794" s="272">
        <v>44084</v>
      </c>
      <c r="F794" s="272">
        <v>44121</v>
      </c>
      <c r="G794" s="263" t="s">
        <v>965</v>
      </c>
      <c r="H794" s="263" t="s">
        <v>966</v>
      </c>
      <c r="I794" s="264">
        <v>33659</v>
      </c>
      <c r="J794" s="263" t="s">
        <v>967</v>
      </c>
      <c r="K794" s="263" t="s">
        <v>966</v>
      </c>
      <c r="L794" s="264">
        <v>33659</v>
      </c>
      <c r="M794" s="264">
        <v>396.22</v>
      </c>
      <c r="N794" s="263" t="s">
        <v>2475</v>
      </c>
      <c r="O794" s="263" t="s">
        <v>969</v>
      </c>
      <c r="P794" s="263" t="s">
        <v>2374</v>
      </c>
      <c r="Q794" s="263" t="s">
        <v>961</v>
      </c>
      <c r="R794" s="263" t="s">
        <v>971</v>
      </c>
      <c r="S794" s="263" t="s">
        <v>972</v>
      </c>
      <c r="T794" s="263" t="s">
        <v>35</v>
      </c>
      <c r="U794" s="263" t="s">
        <v>961</v>
      </c>
      <c r="V794" s="263" t="s">
        <v>35</v>
      </c>
      <c r="W794" s="263" t="s">
        <v>973</v>
      </c>
      <c r="X794" s="263" t="s">
        <v>961</v>
      </c>
      <c r="Y794" s="272"/>
      <c r="Z794" s="263" t="s">
        <v>961</v>
      </c>
      <c r="AA794" s="263" t="s">
        <v>961</v>
      </c>
      <c r="AB794" s="263" t="s">
        <v>961</v>
      </c>
      <c r="AC794" s="264">
        <v>0</v>
      </c>
    </row>
    <row r="795" spans="1:29" x14ac:dyDescent="0.25">
      <c r="A795" s="271" t="s">
        <v>961</v>
      </c>
      <c r="B795" s="263" t="s">
        <v>962</v>
      </c>
      <c r="C795" s="263" t="s">
        <v>2476</v>
      </c>
      <c r="D795" s="272">
        <v>44121</v>
      </c>
      <c r="E795" s="272">
        <v>44084</v>
      </c>
      <c r="F795" s="272">
        <v>44131</v>
      </c>
      <c r="G795" s="263" t="s">
        <v>965</v>
      </c>
      <c r="H795" s="263" t="s">
        <v>966</v>
      </c>
      <c r="I795" s="264">
        <v>1694</v>
      </c>
      <c r="J795" s="263" t="s">
        <v>967</v>
      </c>
      <c r="K795" s="263" t="s">
        <v>966</v>
      </c>
      <c r="L795" s="264">
        <v>1694</v>
      </c>
      <c r="M795" s="264">
        <v>19.940000000000001</v>
      </c>
      <c r="N795" s="263" t="s">
        <v>2477</v>
      </c>
      <c r="O795" s="263" t="s">
        <v>969</v>
      </c>
      <c r="P795" s="263" t="s">
        <v>2374</v>
      </c>
      <c r="Q795" s="263" t="s">
        <v>961</v>
      </c>
      <c r="R795" s="263" t="s">
        <v>971</v>
      </c>
      <c r="S795" s="263" t="s">
        <v>972</v>
      </c>
      <c r="T795" s="263" t="s">
        <v>35</v>
      </c>
      <c r="U795" s="263" t="s">
        <v>961</v>
      </c>
      <c r="V795" s="263" t="s">
        <v>35</v>
      </c>
      <c r="W795" s="263" t="s">
        <v>973</v>
      </c>
      <c r="X795" s="263" t="s">
        <v>961</v>
      </c>
      <c r="Y795" s="272"/>
      <c r="Z795" s="263" t="s">
        <v>961</v>
      </c>
      <c r="AA795" s="263" t="s">
        <v>961</v>
      </c>
      <c r="AB795" s="263" t="s">
        <v>961</v>
      </c>
      <c r="AC795" s="264">
        <v>0</v>
      </c>
    </row>
    <row r="796" spans="1:29" x14ac:dyDescent="0.25">
      <c r="A796" s="271" t="s">
        <v>961</v>
      </c>
      <c r="B796" s="263" t="s">
        <v>962</v>
      </c>
      <c r="C796" s="263" t="s">
        <v>2478</v>
      </c>
      <c r="D796" s="272">
        <v>44121</v>
      </c>
      <c r="E796" s="272">
        <v>44084</v>
      </c>
      <c r="F796" s="272">
        <v>44131</v>
      </c>
      <c r="G796" s="263" t="s">
        <v>965</v>
      </c>
      <c r="H796" s="263" t="s">
        <v>966</v>
      </c>
      <c r="I796" s="264">
        <v>1645</v>
      </c>
      <c r="J796" s="263" t="s">
        <v>967</v>
      </c>
      <c r="K796" s="263" t="s">
        <v>966</v>
      </c>
      <c r="L796" s="264">
        <v>1645</v>
      </c>
      <c r="M796" s="264">
        <v>19.36</v>
      </c>
      <c r="N796" s="263" t="s">
        <v>2479</v>
      </c>
      <c r="O796" s="263" t="s">
        <v>969</v>
      </c>
      <c r="P796" s="263" t="s">
        <v>2374</v>
      </c>
      <c r="Q796" s="263" t="s">
        <v>961</v>
      </c>
      <c r="R796" s="263" t="s">
        <v>971</v>
      </c>
      <c r="S796" s="263" t="s">
        <v>972</v>
      </c>
      <c r="T796" s="263" t="s">
        <v>35</v>
      </c>
      <c r="U796" s="263" t="s">
        <v>961</v>
      </c>
      <c r="V796" s="263" t="s">
        <v>35</v>
      </c>
      <c r="W796" s="263" t="s">
        <v>973</v>
      </c>
      <c r="X796" s="263" t="s">
        <v>961</v>
      </c>
      <c r="Y796" s="272"/>
      <c r="Z796" s="263" t="s">
        <v>961</v>
      </c>
      <c r="AA796" s="263" t="s">
        <v>961</v>
      </c>
      <c r="AB796" s="263" t="s">
        <v>961</v>
      </c>
      <c r="AC796" s="264">
        <v>0</v>
      </c>
    </row>
    <row r="797" spans="1:29" x14ac:dyDescent="0.25">
      <c r="A797" s="271" t="s">
        <v>961</v>
      </c>
      <c r="B797" s="263" t="s">
        <v>962</v>
      </c>
      <c r="C797" s="263" t="s">
        <v>2480</v>
      </c>
      <c r="D797" s="272">
        <v>44121</v>
      </c>
      <c r="E797" s="272">
        <v>44084</v>
      </c>
      <c r="F797" s="272">
        <v>44131</v>
      </c>
      <c r="G797" s="263" t="s">
        <v>965</v>
      </c>
      <c r="H797" s="263" t="s">
        <v>966</v>
      </c>
      <c r="I797" s="264">
        <v>24699</v>
      </c>
      <c r="J797" s="263" t="s">
        <v>967</v>
      </c>
      <c r="K797" s="263" t="s">
        <v>966</v>
      </c>
      <c r="L797" s="264">
        <v>24699</v>
      </c>
      <c r="M797" s="264">
        <v>290.75</v>
      </c>
      <c r="N797" s="263" t="s">
        <v>2481</v>
      </c>
      <c r="O797" s="263" t="s">
        <v>969</v>
      </c>
      <c r="P797" s="263" t="s">
        <v>2374</v>
      </c>
      <c r="Q797" s="263" t="s">
        <v>961</v>
      </c>
      <c r="R797" s="263" t="s">
        <v>971</v>
      </c>
      <c r="S797" s="263" t="s">
        <v>972</v>
      </c>
      <c r="T797" s="263" t="s">
        <v>35</v>
      </c>
      <c r="U797" s="263" t="s">
        <v>961</v>
      </c>
      <c r="V797" s="263" t="s">
        <v>35</v>
      </c>
      <c r="W797" s="263" t="s">
        <v>973</v>
      </c>
      <c r="X797" s="263" t="s">
        <v>961</v>
      </c>
      <c r="Y797" s="272"/>
      <c r="Z797" s="263" t="s">
        <v>961</v>
      </c>
      <c r="AA797" s="263" t="s">
        <v>961</v>
      </c>
      <c r="AB797" s="263" t="s">
        <v>961</v>
      </c>
      <c r="AC797" s="264">
        <v>0</v>
      </c>
    </row>
    <row r="798" spans="1:29" x14ac:dyDescent="0.25">
      <c r="A798" s="271" t="s">
        <v>961</v>
      </c>
      <c r="B798" s="263" t="s">
        <v>962</v>
      </c>
      <c r="C798" s="263" t="s">
        <v>2482</v>
      </c>
      <c r="D798" s="272">
        <v>44121</v>
      </c>
      <c r="E798" s="272">
        <v>44086</v>
      </c>
      <c r="F798" s="272">
        <v>44121</v>
      </c>
      <c r="G798" s="263" t="s">
        <v>965</v>
      </c>
      <c r="H798" s="263" t="s">
        <v>966</v>
      </c>
      <c r="I798" s="264">
        <v>15330</v>
      </c>
      <c r="J798" s="263" t="s">
        <v>967</v>
      </c>
      <c r="K798" s="263" t="s">
        <v>966</v>
      </c>
      <c r="L798" s="264">
        <v>15330</v>
      </c>
      <c r="M798" s="264">
        <v>180.46</v>
      </c>
      <c r="N798" s="263" t="s">
        <v>2483</v>
      </c>
      <c r="O798" s="263" t="s">
        <v>969</v>
      </c>
      <c r="P798" s="263" t="s">
        <v>2374</v>
      </c>
      <c r="Q798" s="263" t="s">
        <v>961</v>
      </c>
      <c r="R798" s="263" t="s">
        <v>971</v>
      </c>
      <c r="S798" s="263" t="s">
        <v>972</v>
      </c>
      <c r="T798" s="263" t="s">
        <v>35</v>
      </c>
      <c r="U798" s="263" t="s">
        <v>961</v>
      </c>
      <c r="V798" s="263" t="s">
        <v>35</v>
      </c>
      <c r="W798" s="263" t="s">
        <v>973</v>
      </c>
      <c r="X798" s="263" t="s">
        <v>961</v>
      </c>
      <c r="Y798" s="272"/>
      <c r="Z798" s="263" t="s">
        <v>961</v>
      </c>
      <c r="AA798" s="263" t="s">
        <v>961</v>
      </c>
      <c r="AB798" s="263" t="s">
        <v>961</v>
      </c>
      <c r="AC798" s="264">
        <v>0</v>
      </c>
    </row>
    <row r="799" spans="1:29" x14ac:dyDescent="0.25">
      <c r="A799" s="271" t="s">
        <v>961</v>
      </c>
      <c r="B799" s="263" t="s">
        <v>962</v>
      </c>
      <c r="C799" s="263" t="s">
        <v>2484</v>
      </c>
      <c r="D799" s="272">
        <v>44121</v>
      </c>
      <c r="E799" s="272">
        <v>44086</v>
      </c>
      <c r="F799" s="272">
        <v>44121</v>
      </c>
      <c r="G799" s="263" t="s">
        <v>965</v>
      </c>
      <c r="H799" s="263" t="s">
        <v>966</v>
      </c>
      <c r="I799" s="264">
        <v>21205</v>
      </c>
      <c r="J799" s="263" t="s">
        <v>967</v>
      </c>
      <c r="K799" s="263" t="s">
        <v>966</v>
      </c>
      <c r="L799" s="264">
        <v>21205</v>
      </c>
      <c r="M799" s="264">
        <v>249.62</v>
      </c>
      <c r="N799" s="263" t="s">
        <v>2485</v>
      </c>
      <c r="O799" s="263" t="s">
        <v>969</v>
      </c>
      <c r="P799" s="263" t="s">
        <v>2374</v>
      </c>
      <c r="Q799" s="263" t="s">
        <v>961</v>
      </c>
      <c r="R799" s="263" t="s">
        <v>971</v>
      </c>
      <c r="S799" s="263" t="s">
        <v>972</v>
      </c>
      <c r="T799" s="263" t="s">
        <v>35</v>
      </c>
      <c r="U799" s="263" t="s">
        <v>961</v>
      </c>
      <c r="V799" s="263" t="s">
        <v>35</v>
      </c>
      <c r="W799" s="263" t="s">
        <v>973</v>
      </c>
      <c r="X799" s="263" t="s">
        <v>961</v>
      </c>
      <c r="Y799" s="272"/>
      <c r="Z799" s="263" t="s">
        <v>961</v>
      </c>
      <c r="AA799" s="263" t="s">
        <v>961</v>
      </c>
      <c r="AB799" s="263" t="s">
        <v>961</v>
      </c>
      <c r="AC799" s="264">
        <v>0</v>
      </c>
    </row>
    <row r="800" spans="1:29" x14ac:dyDescent="0.25">
      <c r="A800" s="271" t="s">
        <v>961</v>
      </c>
      <c r="B800" s="263" t="s">
        <v>962</v>
      </c>
      <c r="C800" s="263" t="s">
        <v>2486</v>
      </c>
      <c r="D800" s="272">
        <v>44121</v>
      </c>
      <c r="E800" s="272">
        <v>44086</v>
      </c>
      <c r="F800" s="272">
        <v>44121</v>
      </c>
      <c r="G800" s="263" t="s">
        <v>965</v>
      </c>
      <c r="H800" s="263" t="s">
        <v>966</v>
      </c>
      <c r="I800" s="264">
        <v>300</v>
      </c>
      <c r="J800" s="263" t="s">
        <v>967</v>
      </c>
      <c r="K800" s="263" t="s">
        <v>966</v>
      </c>
      <c r="L800" s="264">
        <v>300</v>
      </c>
      <c r="M800" s="264">
        <v>3.53</v>
      </c>
      <c r="N800" s="263" t="s">
        <v>2487</v>
      </c>
      <c r="O800" s="263" t="s">
        <v>969</v>
      </c>
      <c r="P800" s="263" t="s">
        <v>2374</v>
      </c>
      <c r="Q800" s="263" t="s">
        <v>961</v>
      </c>
      <c r="R800" s="263" t="s">
        <v>971</v>
      </c>
      <c r="S800" s="263" t="s">
        <v>972</v>
      </c>
      <c r="T800" s="263" t="s">
        <v>35</v>
      </c>
      <c r="U800" s="263" t="s">
        <v>961</v>
      </c>
      <c r="V800" s="263" t="s">
        <v>35</v>
      </c>
      <c r="W800" s="263" t="s">
        <v>973</v>
      </c>
      <c r="X800" s="263" t="s">
        <v>961</v>
      </c>
      <c r="Y800" s="272"/>
      <c r="Z800" s="263" t="s">
        <v>961</v>
      </c>
      <c r="AA800" s="263" t="s">
        <v>961</v>
      </c>
      <c r="AB800" s="263" t="s">
        <v>961</v>
      </c>
      <c r="AC800" s="264">
        <v>0</v>
      </c>
    </row>
    <row r="801" spans="1:29" x14ac:dyDescent="0.25">
      <c r="A801" s="271" t="s">
        <v>961</v>
      </c>
      <c r="B801" s="263" t="s">
        <v>962</v>
      </c>
      <c r="C801" s="263" t="s">
        <v>2488</v>
      </c>
      <c r="D801" s="272">
        <v>44121</v>
      </c>
      <c r="E801" s="272">
        <v>44086</v>
      </c>
      <c r="F801" s="272">
        <v>44121</v>
      </c>
      <c r="G801" s="263" t="s">
        <v>965</v>
      </c>
      <c r="H801" s="263" t="s">
        <v>966</v>
      </c>
      <c r="I801" s="264">
        <v>17790</v>
      </c>
      <c r="J801" s="263" t="s">
        <v>967</v>
      </c>
      <c r="K801" s="263" t="s">
        <v>966</v>
      </c>
      <c r="L801" s="264">
        <v>17790</v>
      </c>
      <c r="M801" s="264">
        <v>209.42</v>
      </c>
      <c r="N801" s="263" t="s">
        <v>2487</v>
      </c>
      <c r="O801" s="263" t="s">
        <v>969</v>
      </c>
      <c r="P801" s="263" t="s">
        <v>2374</v>
      </c>
      <c r="Q801" s="263" t="s">
        <v>961</v>
      </c>
      <c r="R801" s="263" t="s">
        <v>971</v>
      </c>
      <c r="S801" s="263" t="s">
        <v>972</v>
      </c>
      <c r="T801" s="263" t="s">
        <v>35</v>
      </c>
      <c r="U801" s="263" t="s">
        <v>961</v>
      </c>
      <c r="V801" s="263" t="s">
        <v>35</v>
      </c>
      <c r="W801" s="263" t="s">
        <v>973</v>
      </c>
      <c r="X801" s="263" t="s">
        <v>961</v>
      </c>
      <c r="Y801" s="272"/>
      <c r="Z801" s="263" t="s">
        <v>961</v>
      </c>
      <c r="AA801" s="263" t="s">
        <v>961</v>
      </c>
      <c r="AB801" s="263" t="s">
        <v>961</v>
      </c>
      <c r="AC801" s="264">
        <v>0</v>
      </c>
    </row>
    <row r="802" spans="1:29" x14ac:dyDescent="0.25">
      <c r="A802" s="271" t="s">
        <v>961</v>
      </c>
      <c r="B802" s="263" t="s">
        <v>962</v>
      </c>
      <c r="C802" s="263" t="s">
        <v>2489</v>
      </c>
      <c r="D802" s="272">
        <v>44121</v>
      </c>
      <c r="E802" s="272">
        <v>44086</v>
      </c>
      <c r="F802" s="272">
        <v>44121</v>
      </c>
      <c r="G802" s="263" t="s">
        <v>965</v>
      </c>
      <c r="H802" s="263" t="s">
        <v>966</v>
      </c>
      <c r="I802" s="264">
        <v>3901</v>
      </c>
      <c r="J802" s="263" t="s">
        <v>967</v>
      </c>
      <c r="K802" s="263" t="s">
        <v>966</v>
      </c>
      <c r="L802" s="264">
        <v>3901</v>
      </c>
      <c r="M802" s="264">
        <v>45.92</v>
      </c>
      <c r="N802" s="263" t="s">
        <v>2490</v>
      </c>
      <c r="O802" s="263" t="s">
        <v>969</v>
      </c>
      <c r="P802" s="263" t="s">
        <v>2374</v>
      </c>
      <c r="Q802" s="263" t="s">
        <v>961</v>
      </c>
      <c r="R802" s="263" t="s">
        <v>971</v>
      </c>
      <c r="S802" s="263" t="s">
        <v>972</v>
      </c>
      <c r="T802" s="263" t="s">
        <v>35</v>
      </c>
      <c r="U802" s="263" t="s">
        <v>961</v>
      </c>
      <c r="V802" s="263" t="s">
        <v>35</v>
      </c>
      <c r="W802" s="263" t="s">
        <v>973</v>
      </c>
      <c r="X802" s="263" t="s">
        <v>961</v>
      </c>
      <c r="Y802" s="272"/>
      <c r="Z802" s="263" t="s">
        <v>961</v>
      </c>
      <c r="AA802" s="263" t="s">
        <v>961</v>
      </c>
      <c r="AB802" s="263" t="s">
        <v>961</v>
      </c>
      <c r="AC802" s="264">
        <v>0</v>
      </c>
    </row>
    <row r="803" spans="1:29" x14ac:dyDescent="0.25">
      <c r="A803" s="271" t="s">
        <v>961</v>
      </c>
      <c r="B803" s="263" t="s">
        <v>962</v>
      </c>
      <c r="C803" s="263" t="s">
        <v>2491</v>
      </c>
      <c r="D803" s="272">
        <v>44121</v>
      </c>
      <c r="E803" s="272">
        <v>44086</v>
      </c>
      <c r="F803" s="272">
        <v>44121</v>
      </c>
      <c r="G803" s="263" t="s">
        <v>965</v>
      </c>
      <c r="H803" s="263" t="s">
        <v>966</v>
      </c>
      <c r="I803" s="264">
        <v>356</v>
      </c>
      <c r="J803" s="263" t="s">
        <v>967</v>
      </c>
      <c r="K803" s="263" t="s">
        <v>966</v>
      </c>
      <c r="L803" s="264">
        <v>356</v>
      </c>
      <c r="M803" s="264">
        <v>4.1900000000000004</v>
      </c>
      <c r="N803" s="263" t="s">
        <v>2490</v>
      </c>
      <c r="O803" s="263" t="s">
        <v>969</v>
      </c>
      <c r="P803" s="263" t="s">
        <v>2374</v>
      </c>
      <c r="Q803" s="263" t="s">
        <v>961</v>
      </c>
      <c r="R803" s="263" t="s">
        <v>971</v>
      </c>
      <c r="S803" s="263" t="s">
        <v>972</v>
      </c>
      <c r="T803" s="263" t="s">
        <v>35</v>
      </c>
      <c r="U803" s="263" t="s">
        <v>961</v>
      </c>
      <c r="V803" s="263" t="s">
        <v>35</v>
      </c>
      <c r="W803" s="263" t="s">
        <v>973</v>
      </c>
      <c r="X803" s="263" t="s">
        <v>961</v>
      </c>
      <c r="Y803" s="272"/>
      <c r="Z803" s="263" t="s">
        <v>961</v>
      </c>
      <c r="AA803" s="263" t="s">
        <v>961</v>
      </c>
      <c r="AB803" s="263" t="s">
        <v>961</v>
      </c>
      <c r="AC803" s="264">
        <v>0</v>
      </c>
    </row>
    <row r="804" spans="1:29" x14ac:dyDescent="0.25">
      <c r="A804" s="271" t="s">
        <v>961</v>
      </c>
      <c r="B804" s="263" t="s">
        <v>962</v>
      </c>
      <c r="C804" s="263" t="s">
        <v>2492</v>
      </c>
      <c r="D804" s="272">
        <v>44121</v>
      </c>
      <c r="E804" s="272">
        <v>44086</v>
      </c>
      <c r="F804" s="272">
        <v>44121</v>
      </c>
      <c r="G804" s="263" t="s">
        <v>965</v>
      </c>
      <c r="H804" s="263" t="s">
        <v>966</v>
      </c>
      <c r="I804" s="264">
        <v>1023</v>
      </c>
      <c r="J804" s="263" t="s">
        <v>967</v>
      </c>
      <c r="K804" s="263" t="s">
        <v>966</v>
      </c>
      <c r="L804" s="264">
        <v>1023</v>
      </c>
      <c r="M804" s="264">
        <v>12.04</v>
      </c>
      <c r="N804" s="263" t="s">
        <v>2493</v>
      </c>
      <c r="O804" s="263" t="s">
        <v>969</v>
      </c>
      <c r="P804" s="263" t="s">
        <v>2374</v>
      </c>
      <c r="Q804" s="263" t="s">
        <v>961</v>
      </c>
      <c r="R804" s="263" t="s">
        <v>971</v>
      </c>
      <c r="S804" s="263" t="s">
        <v>972</v>
      </c>
      <c r="T804" s="263" t="s">
        <v>35</v>
      </c>
      <c r="U804" s="263" t="s">
        <v>961</v>
      </c>
      <c r="V804" s="263" t="s">
        <v>35</v>
      </c>
      <c r="W804" s="263" t="s">
        <v>973</v>
      </c>
      <c r="X804" s="263" t="s">
        <v>961</v>
      </c>
      <c r="Y804" s="272"/>
      <c r="Z804" s="263" t="s">
        <v>961</v>
      </c>
      <c r="AA804" s="263" t="s">
        <v>961</v>
      </c>
      <c r="AB804" s="263" t="s">
        <v>961</v>
      </c>
      <c r="AC804" s="264">
        <v>0</v>
      </c>
    </row>
    <row r="805" spans="1:29" x14ac:dyDescent="0.25">
      <c r="A805" s="271" t="s">
        <v>961</v>
      </c>
      <c r="B805" s="263" t="s">
        <v>962</v>
      </c>
      <c r="C805" s="263" t="s">
        <v>2494</v>
      </c>
      <c r="D805" s="272">
        <v>44121</v>
      </c>
      <c r="E805" s="272">
        <v>44086</v>
      </c>
      <c r="F805" s="272">
        <v>44121</v>
      </c>
      <c r="G805" s="263" t="s">
        <v>965</v>
      </c>
      <c r="H805" s="263" t="s">
        <v>966</v>
      </c>
      <c r="I805" s="264">
        <v>18523</v>
      </c>
      <c r="J805" s="263" t="s">
        <v>967</v>
      </c>
      <c r="K805" s="263" t="s">
        <v>966</v>
      </c>
      <c r="L805" s="264">
        <v>18523</v>
      </c>
      <c r="M805" s="264">
        <v>218.05</v>
      </c>
      <c r="N805" s="263" t="s">
        <v>2493</v>
      </c>
      <c r="O805" s="263" t="s">
        <v>969</v>
      </c>
      <c r="P805" s="263" t="s">
        <v>2374</v>
      </c>
      <c r="Q805" s="263" t="s">
        <v>961</v>
      </c>
      <c r="R805" s="263" t="s">
        <v>971</v>
      </c>
      <c r="S805" s="263" t="s">
        <v>972</v>
      </c>
      <c r="T805" s="263" t="s">
        <v>35</v>
      </c>
      <c r="U805" s="263" t="s">
        <v>961</v>
      </c>
      <c r="V805" s="263" t="s">
        <v>35</v>
      </c>
      <c r="W805" s="263" t="s">
        <v>973</v>
      </c>
      <c r="X805" s="263" t="s">
        <v>961</v>
      </c>
      <c r="Y805" s="272"/>
      <c r="Z805" s="263" t="s">
        <v>961</v>
      </c>
      <c r="AA805" s="263" t="s">
        <v>961</v>
      </c>
      <c r="AB805" s="263" t="s">
        <v>961</v>
      </c>
      <c r="AC805" s="264">
        <v>0</v>
      </c>
    </row>
    <row r="806" spans="1:29" x14ac:dyDescent="0.25">
      <c r="A806" s="271" t="s">
        <v>961</v>
      </c>
      <c r="B806" s="263" t="s">
        <v>962</v>
      </c>
      <c r="C806" s="263" t="s">
        <v>2495</v>
      </c>
      <c r="D806" s="272">
        <v>44129</v>
      </c>
      <c r="E806" s="272">
        <v>44086</v>
      </c>
      <c r="F806" s="272">
        <v>44131</v>
      </c>
      <c r="G806" s="263" t="s">
        <v>965</v>
      </c>
      <c r="H806" s="263" t="s">
        <v>966</v>
      </c>
      <c r="I806" s="264">
        <v>1224</v>
      </c>
      <c r="J806" s="263" t="s">
        <v>967</v>
      </c>
      <c r="K806" s="263" t="s">
        <v>966</v>
      </c>
      <c r="L806" s="264">
        <v>1224</v>
      </c>
      <c r="M806" s="264">
        <v>14.41</v>
      </c>
      <c r="N806" s="263" t="s">
        <v>2496</v>
      </c>
      <c r="O806" s="263" t="s">
        <v>969</v>
      </c>
      <c r="P806" s="263" t="s">
        <v>2374</v>
      </c>
      <c r="Q806" s="263" t="s">
        <v>961</v>
      </c>
      <c r="R806" s="263" t="s">
        <v>971</v>
      </c>
      <c r="S806" s="263" t="s">
        <v>972</v>
      </c>
      <c r="T806" s="263" t="s">
        <v>35</v>
      </c>
      <c r="U806" s="263" t="s">
        <v>961</v>
      </c>
      <c r="V806" s="263" t="s">
        <v>35</v>
      </c>
      <c r="W806" s="263" t="s">
        <v>973</v>
      </c>
      <c r="X806" s="263" t="s">
        <v>961</v>
      </c>
      <c r="Y806" s="272"/>
      <c r="Z806" s="263" t="s">
        <v>961</v>
      </c>
      <c r="AA806" s="263" t="s">
        <v>961</v>
      </c>
      <c r="AB806" s="263" t="s">
        <v>961</v>
      </c>
      <c r="AC806" s="264">
        <v>0</v>
      </c>
    </row>
    <row r="807" spans="1:29" x14ac:dyDescent="0.25">
      <c r="A807" s="271" t="s">
        <v>961</v>
      </c>
      <c r="B807" s="263" t="s">
        <v>962</v>
      </c>
      <c r="C807" s="263" t="s">
        <v>2497</v>
      </c>
      <c r="D807" s="272">
        <v>44129</v>
      </c>
      <c r="E807" s="272">
        <v>44086</v>
      </c>
      <c r="F807" s="272">
        <v>44131</v>
      </c>
      <c r="G807" s="263" t="s">
        <v>965</v>
      </c>
      <c r="H807" s="263" t="s">
        <v>966</v>
      </c>
      <c r="I807" s="264">
        <v>39276</v>
      </c>
      <c r="J807" s="263" t="s">
        <v>967</v>
      </c>
      <c r="K807" s="263" t="s">
        <v>966</v>
      </c>
      <c r="L807" s="264">
        <v>39276</v>
      </c>
      <c r="M807" s="264">
        <v>462.34</v>
      </c>
      <c r="N807" s="263" t="s">
        <v>2496</v>
      </c>
      <c r="O807" s="263" t="s">
        <v>969</v>
      </c>
      <c r="P807" s="263" t="s">
        <v>2374</v>
      </c>
      <c r="Q807" s="263" t="s">
        <v>961</v>
      </c>
      <c r="R807" s="263" t="s">
        <v>971</v>
      </c>
      <c r="S807" s="263" t="s">
        <v>972</v>
      </c>
      <c r="T807" s="263" t="s">
        <v>35</v>
      </c>
      <c r="U807" s="263" t="s">
        <v>961</v>
      </c>
      <c r="V807" s="263" t="s">
        <v>35</v>
      </c>
      <c r="W807" s="263" t="s">
        <v>973</v>
      </c>
      <c r="X807" s="263" t="s">
        <v>961</v>
      </c>
      <c r="Y807" s="272"/>
      <c r="Z807" s="263" t="s">
        <v>961</v>
      </c>
      <c r="AA807" s="263" t="s">
        <v>961</v>
      </c>
      <c r="AB807" s="263" t="s">
        <v>961</v>
      </c>
      <c r="AC807" s="264">
        <v>0</v>
      </c>
    </row>
    <row r="808" spans="1:29" x14ac:dyDescent="0.25">
      <c r="A808" s="271" t="s">
        <v>961</v>
      </c>
      <c r="B808" s="263" t="s">
        <v>962</v>
      </c>
      <c r="C808" s="263" t="s">
        <v>2498</v>
      </c>
      <c r="D808" s="272">
        <v>44121</v>
      </c>
      <c r="E808" s="272">
        <v>44087</v>
      </c>
      <c r="F808" s="272">
        <v>44121</v>
      </c>
      <c r="G808" s="263" t="s">
        <v>965</v>
      </c>
      <c r="H808" s="263" t="s">
        <v>966</v>
      </c>
      <c r="I808" s="264">
        <v>18677</v>
      </c>
      <c r="J808" s="263" t="s">
        <v>967</v>
      </c>
      <c r="K808" s="263" t="s">
        <v>966</v>
      </c>
      <c r="L808" s="264">
        <v>18677</v>
      </c>
      <c r="M808" s="264">
        <v>219.86</v>
      </c>
      <c r="N808" s="263" t="s">
        <v>2499</v>
      </c>
      <c r="O808" s="263" t="s">
        <v>969</v>
      </c>
      <c r="P808" s="263" t="s">
        <v>2374</v>
      </c>
      <c r="Q808" s="263" t="s">
        <v>961</v>
      </c>
      <c r="R808" s="263" t="s">
        <v>971</v>
      </c>
      <c r="S808" s="263" t="s">
        <v>972</v>
      </c>
      <c r="T808" s="263" t="s">
        <v>35</v>
      </c>
      <c r="U808" s="263" t="s">
        <v>961</v>
      </c>
      <c r="V808" s="263" t="s">
        <v>35</v>
      </c>
      <c r="W808" s="263" t="s">
        <v>973</v>
      </c>
      <c r="X808" s="263" t="s">
        <v>961</v>
      </c>
      <c r="Y808" s="272"/>
      <c r="Z808" s="263" t="s">
        <v>961</v>
      </c>
      <c r="AA808" s="263" t="s">
        <v>961</v>
      </c>
      <c r="AB808" s="263" t="s">
        <v>961</v>
      </c>
      <c r="AC808" s="264">
        <v>0</v>
      </c>
    </row>
    <row r="809" spans="1:29" x14ac:dyDescent="0.25">
      <c r="A809" s="271" t="s">
        <v>961</v>
      </c>
      <c r="B809" s="263" t="s">
        <v>962</v>
      </c>
      <c r="C809" s="263" t="s">
        <v>2500</v>
      </c>
      <c r="D809" s="272">
        <v>44129</v>
      </c>
      <c r="E809" s="272">
        <v>44088</v>
      </c>
      <c r="F809" s="272">
        <v>44131</v>
      </c>
      <c r="G809" s="263" t="s">
        <v>965</v>
      </c>
      <c r="H809" s="263" t="s">
        <v>966</v>
      </c>
      <c r="I809" s="264">
        <v>8574</v>
      </c>
      <c r="J809" s="263" t="s">
        <v>967</v>
      </c>
      <c r="K809" s="263" t="s">
        <v>966</v>
      </c>
      <c r="L809" s="264">
        <v>8574</v>
      </c>
      <c r="M809" s="264">
        <v>100.93</v>
      </c>
      <c r="N809" s="263" t="s">
        <v>2501</v>
      </c>
      <c r="O809" s="263" t="s">
        <v>969</v>
      </c>
      <c r="P809" s="263" t="s">
        <v>2374</v>
      </c>
      <c r="Q809" s="263" t="s">
        <v>961</v>
      </c>
      <c r="R809" s="263" t="s">
        <v>971</v>
      </c>
      <c r="S809" s="263" t="s">
        <v>972</v>
      </c>
      <c r="T809" s="263" t="s">
        <v>35</v>
      </c>
      <c r="U809" s="263" t="s">
        <v>961</v>
      </c>
      <c r="V809" s="263" t="s">
        <v>35</v>
      </c>
      <c r="W809" s="263" t="s">
        <v>973</v>
      </c>
      <c r="X809" s="263" t="s">
        <v>961</v>
      </c>
      <c r="Y809" s="272"/>
      <c r="Z809" s="263" t="s">
        <v>961</v>
      </c>
      <c r="AA809" s="263" t="s">
        <v>961</v>
      </c>
      <c r="AB809" s="263" t="s">
        <v>961</v>
      </c>
      <c r="AC809" s="264">
        <v>0</v>
      </c>
    </row>
    <row r="810" spans="1:29" x14ac:dyDescent="0.25">
      <c r="A810" s="271" t="s">
        <v>961</v>
      </c>
      <c r="B810" s="263" t="s">
        <v>962</v>
      </c>
      <c r="C810" s="263" t="s">
        <v>2502</v>
      </c>
      <c r="D810" s="272">
        <v>44129</v>
      </c>
      <c r="E810" s="272">
        <v>44088</v>
      </c>
      <c r="F810" s="272">
        <v>44131</v>
      </c>
      <c r="G810" s="263" t="s">
        <v>965</v>
      </c>
      <c r="H810" s="263" t="s">
        <v>966</v>
      </c>
      <c r="I810" s="264">
        <v>17077</v>
      </c>
      <c r="J810" s="263" t="s">
        <v>967</v>
      </c>
      <c r="K810" s="263" t="s">
        <v>966</v>
      </c>
      <c r="L810" s="264">
        <v>17077</v>
      </c>
      <c r="M810" s="264">
        <v>201.02</v>
      </c>
      <c r="N810" s="263" t="s">
        <v>2503</v>
      </c>
      <c r="O810" s="263" t="s">
        <v>969</v>
      </c>
      <c r="P810" s="263" t="s">
        <v>2374</v>
      </c>
      <c r="Q810" s="263" t="s">
        <v>961</v>
      </c>
      <c r="R810" s="263" t="s">
        <v>971</v>
      </c>
      <c r="S810" s="263" t="s">
        <v>972</v>
      </c>
      <c r="T810" s="263" t="s">
        <v>35</v>
      </c>
      <c r="U810" s="263" t="s">
        <v>961</v>
      </c>
      <c r="V810" s="263" t="s">
        <v>35</v>
      </c>
      <c r="W810" s="263" t="s">
        <v>973</v>
      </c>
      <c r="X810" s="263" t="s">
        <v>961</v>
      </c>
      <c r="Y810" s="272"/>
      <c r="Z810" s="263" t="s">
        <v>961</v>
      </c>
      <c r="AA810" s="263" t="s">
        <v>961</v>
      </c>
      <c r="AB810" s="263" t="s">
        <v>961</v>
      </c>
      <c r="AC810" s="264">
        <v>0</v>
      </c>
    </row>
    <row r="811" spans="1:29" x14ac:dyDescent="0.25">
      <c r="A811" s="271" t="s">
        <v>961</v>
      </c>
      <c r="B811" s="263" t="s">
        <v>962</v>
      </c>
      <c r="C811" s="263" t="s">
        <v>2504</v>
      </c>
      <c r="D811" s="272">
        <v>44121</v>
      </c>
      <c r="E811" s="272">
        <v>44089</v>
      </c>
      <c r="F811" s="272">
        <v>44121</v>
      </c>
      <c r="G811" s="263" t="s">
        <v>965</v>
      </c>
      <c r="H811" s="263" t="s">
        <v>966</v>
      </c>
      <c r="I811" s="264">
        <v>2114</v>
      </c>
      <c r="J811" s="263" t="s">
        <v>967</v>
      </c>
      <c r="K811" s="263" t="s">
        <v>966</v>
      </c>
      <c r="L811" s="264">
        <v>2114</v>
      </c>
      <c r="M811" s="264">
        <v>24.89</v>
      </c>
      <c r="N811" s="263" t="s">
        <v>2505</v>
      </c>
      <c r="O811" s="263" t="s">
        <v>969</v>
      </c>
      <c r="P811" s="263" t="s">
        <v>2374</v>
      </c>
      <c r="Q811" s="263" t="s">
        <v>961</v>
      </c>
      <c r="R811" s="263" t="s">
        <v>971</v>
      </c>
      <c r="S811" s="263" t="s">
        <v>972</v>
      </c>
      <c r="T811" s="263" t="s">
        <v>35</v>
      </c>
      <c r="U811" s="263" t="s">
        <v>961</v>
      </c>
      <c r="V811" s="263" t="s">
        <v>35</v>
      </c>
      <c r="W811" s="263" t="s">
        <v>973</v>
      </c>
      <c r="X811" s="263" t="s">
        <v>961</v>
      </c>
      <c r="Y811" s="272"/>
      <c r="Z811" s="263" t="s">
        <v>961</v>
      </c>
      <c r="AA811" s="263" t="s">
        <v>961</v>
      </c>
      <c r="AB811" s="263" t="s">
        <v>961</v>
      </c>
      <c r="AC811" s="264">
        <v>0</v>
      </c>
    </row>
    <row r="812" spans="1:29" x14ac:dyDescent="0.25">
      <c r="A812" s="271" t="s">
        <v>961</v>
      </c>
      <c r="B812" s="263" t="s">
        <v>962</v>
      </c>
      <c r="C812" s="263" t="s">
        <v>2506</v>
      </c>
      <c r="D812" s="272">
        <v>44121</v>
      </c>
      <c r="E812" s="272">
        <v>44089</v>
      </c>
      <c r="F812" s="272">
        <v>44121</v>
      </c>
      <c r="G812" s="263" t="s">
        <v>965</v>
      </c>
      <c r="H812" s="263" t="s">
        <v>966</v>
      </c>
      <c r="I812" s="264">
        <v>15961</v>
      </c>
      <c r="J812" s="263" t="s">
        <v>967</v>
      </c>
      <c r="K812" s="263" t="s">
        <v>966</v>
      </c>
      <c r="L812" s="264">
        <v>15961</v>
      </c>
      <c r="M812" s="264">
        <v>187.89</v>
      </c>
      <c r="N812" s="263" t="s">
        <v>2507</v>
      </c>
      <c r="O812" s="263" t="s">
        <v>969</v>
      </c>
      <c r="P812" s="263" t="s">
        <v>2374</v>
      </c>
      <c r="Q812" s="263" t="s">
        <v>961</v>
      </c>
      <c r="R812" s="263" t="s">
        <v>971</v>
      </c>
      <c r="S812" s="263" t="s">
        <v>972</v>
      </c>
      <c r="T812" s="263" t="s">
        <v>35</v>
      </c>
      <c r="U812" s="263" t="s">
        <v>961</v>
      </c>
      <c r="V812" s="263" t="s">
        <v>35</v>
      </c>
      <c r="W812" s="263" t="s">
        <v>973</v>
      </c>
      <c r="X812" s="263" t="s">
        <v>961</v>
      </c>
      <c r="Y812" s="272"/>
      <c r="Z812" s="263" t="s">
        <v>961</v>
      </c>
      <c r="AA812" s="263" t="s">
        <v>961</v>
      </c>
      <c r="AB812" s="263" t="s">
        <v>961</v>
      </c>
      <c r="AC812" s="264">
        <v>0</v>
      </c>
    </row>
    <row r="813" spans="1:29" x14ac:dyDescent="0.25">
      <c r="A813" s="271" t="s">
        <v>961</v>
      </c>
      <c r="B813" s="263" t="s">
        <v>962</v>
      </c>
      <c r="C813" s="263" t="s">
        <v>2508</v>
      </c>
      <c r="D813" s="272">
        <v>44121</v>
      </c>
      <c r="E813" s="272">
        <v>44089</v>
      </c>
      <c r="F813" s="272">
        <v>44121</v>
      </c>
      <c r="G813" s="263" t="s">
        <v>965</v>
      </c>
      <c r="H813" s="263" t="s">
        <v>966</v>
      </c>
      <c r="I813" s="264">
        <v>5580</v>
      </c>
      <c r="J813" s="263" t="s">
        <v>967</v>
      </c>
      <c r="K813" s="263" t="s">
        <v>966</v>
      </c>
      <c r="L813" s="264">
        <v>5580</v>
      </c>
      <c r="M813" s="264">
        <v>65.69</v>
      </c>
      <c r="N813" s="263" t="s">
        <v>2509</v>
      </c>
      <c r="O813" s="263" t="s">
        <v>969</v>
      </c>
      <c r="P813" s="263" t="s">
        <v>2374</v>
      </c>
      <c r="Q813" s="263" t="s">
        <v>961</v>
      </c>
      <c r="R813" s="263" t="s">
        <v>971</v>
      </c>
      <c r="S813" s="263" t="s">
        <v>972</v>
      </c>
      <c r="T813" s="263" t="s">
        <v>35</v>
      </c>
      <c r="U813" s="263" t="s">
        <v>961</v>
      </c>
      <c r="V813" s="263" t="s">
        <v>35</v>
      </c>
      <c r="W813" s="263" t="s">
        <v>973</v>
      </c>
      <c r="X813" s="263" t="s">
        <v>961</v>
      </c>
      <c r="Y813" s="272"/>
      <c r="Z813" s="263" t="s">
        <v>961</v>
      </c>
      <c r="AA813" s="263" t="s">
        <v>961</v>
      </c>
      <c r="AB813" s="263" t="s">
        <v>961</v>
      </c>
      <c r="AC813" s="264">
        <v>0</v>
      </c>
    </row>
    <row r="814" spans="1:29" x14ac:dyDescent="0.25">
      <c r="A814" s="271" t="s">
        <v>961</v>
      </c>
      <c r="B814" s="263" t="s">
        <v>962</v>
      </c>
      <c r="C814" s="263" t="s">
        <v>2510</v>
      </c>
      <c r="D814" s="272">
        <v>44121</v>
      </c>
      <c r="E814" s="272">
        <v>44089</v>
      </c>
      <c r="F814" s="272">
        <v>44121</v>
      </c>
      <c r="G814" s="263" t="s">
        <v>965</v>
      </c>
      <c r="H814" s="263" t="s">
        <v>966</v>
      </c>
      <c r="I814" s="264">
        <v>18179</v>
      </c>
      <c r="J814" s="263" t="s">
        <v>967</v>
      </c>
      <c r="K814" s="263" t="s">
        <v>966</v>
      </c>
      <c r="L814" s="264">
        <v>18179</v>
      </c>
      <c r="M814" s="264">
        <v>214</v>
      </c>
      <c r="N814" s="263" t="s">
        <v>2511</v>
      </c>
      <c r="O814" s="263" t="s">
        <v>969</v>
      </c>
      <c r="P814" s="263" t="s">
        <v>2374</v>
      </c>
      <c r="Q814" s="263" t="s">
        <v>961</v>
      </c>
      <c r="R814" s="263" t="s">
        <v>971</v>
      </c>
      <c r="S814" s="263" t="s">
        <v>972</v>
      </c>
      <c r="T814" s="263" t="s">
        <v>35</v>
      </c>
      <c r="U814" s="263" t="s">
        <v>961</v>
      </c>
      <c r="V814" s="263" t="s">
        <v>35</v>
      </c>
      <c r="W814" s="263" t="s">
        <v>973</v>
      </c>
      <c r="X814" s="263" t="s">
        <v>961</v>
      </c>
      <c r="Y814" s="272"/>
      <c r="Z814" s="263" t="s">
        <v>961</v>
      </c>
      <c r="AA814" s="263" t="s">
        <v>961</v>
      </c>
      <c r="AB814" s="263" t="s">
        <v>961</v>
      </c>
      <c r="AC814" s="264">
        <v>0</v>
      </c>
    </row>
    <row r="815" spans="1:29" x14ac:dyDescent="0.25">
      <c r="A815" s="271" t="s">
        <v>961</v>
      </c>
      <c r="B815" s="263" t="s">
        <v>962</v>
      </c>
      <c r="C815" s="263" t="s">
        <v>2512</v>
      </c>
      <c r="D815" s="272">
        <v>44121</v>
      </c>
      <c r="E815" s="272">
        <v>44089</v>
      </c>
      <c r="F815" s="272">
        <v>44121</v>
      </c>
      <c r="G815" s="263" t="s">
        <v>965</v>
      </c>
      <c r="H815" s="263" t="s">
        <v>966</v>
      </c>
      <c r="I815" s="264">
        <v>15044</v>
      </c>
      <c r="J815" s="263" t="s">
        <v>967</v>
      </c>
      <c r="K815" s="263" t="s">
        <v>966</v>
      </c>
      <c r="L815" s="264">
        <v>15044</v>
      </c>
      <c r="M815" s="264">
        <v>177.09</v>
      </c>
      <c r="N815" s="263" t="s">
        <v>2513</v>
      </c>
      <c r="O815" s="263" t="s">
        <v>969</v>
      </c>
      <c r="P815" s="263" t="s">
        <v>2374</v>
      </c>
      <c r="Q815" s="263" t="s">
        <v>961</v>
      </c>
      <c r="R815" s="263" t="s">
        <v>971</v>
      </c>
      <c r="S815" s="263" t="s">
        <v>972</v>
      </c>
      <c r="T815" s="263" t="s">
        <v>35</v>
      </c>
      <c r="U815" s="263" t="s">
        <v>961</v>
      </c>
      <c r="V815" s="263" t="s">
        <v>35</v>
      </c>
      <c r="W815" s="263" t="s">
        <v>973</v>
      </c>
      <c r="X815" s="263" t="s">
        <v>961</v>
      </c>
      <c r="Y815" s="272"/>
      <c r="Z815" s="263" t="s">
        <v>961</v>
      </c>
      <c r="AA815" s="263" t="s">
        <v>961</v>
      </c>
      <c r="AB815" s="263" t="s">
        <v>961</v>
      </c>
      <c r="AC815" s="264">
        <v>0</v>
      </c>
    </row>
    <row r="816" spans="1:29" x14ac:dyDescent="0.25">
      <c r="A816" s="271" t="s">
        <v>961</v>
      </c>
      <c r="B816" s="263" t="s">
        <v>962</v>
      </c>
      <c r="C816" s="263" t="s">
        <v>2514</v>
      </c>
      <c r="D816" s="272">
        <v>44121</v>
      </c>
      <c r="E816" s="272">
        <v>44089</v>
      </c>
      <c r="F816" s="272">
        <v>44131</v>
      </c>
      <c r="G816" s="263" t="s">
        <v>965</v>
      </c>
      <c r="H816" s="263" t="s">
        <v>966</v>
      </c>
      <c r="I816" s="264">
        <v>10601</v>
      </c>
      <c r="J816" s="263" t="s">
        <v>967</v>
      </c>
      <c r="K816" s="263" t="s">
        <v>966</v>
      </c>
      <c r="L816" s="264">
        <v>10601</v>
      </c>
      <c r="M816" s="264">
        <v>124.79</v>
      </c>
      <c r="N816" s="263" t="s">
        <v>2515</v>
      </c>
      <c r="O816" s="263" t="s">
        <v>969</v>
      </c>
      <c r="P816" s="263" t="s">
        <v>2374</v>
      </c>
      <c r="Q816" s="263" t="s">
        <v>961</v>
      </c>
      <c r="R816" s="263" t="s">
        <v>971</v>
      </c>
      <c r="S816" s="263" t="s">
        <v>972</v>
      </c>
      <c r="T816" s="263" t="s">
        <v>35</v>
      </c>
      <c r="U816" s="263" t="s">
        <v>961</v>
      </c>
      <c r="V816" s="263" t="s">
        <v>35</v>
      </c>
      <c r="W816" s="263" t="s">
        <v>973</v>
      </c>
      <c r="X816" s="263" t="s">
        <v>961</v>
      </c>
      <c r="Y816" s="272"/>
      <c r="Z816" s="263" t="s">
        <v>961</v>
      </c>
      <c r="AA816" s="263" t="s">
        <v>961</v>
      </c>
      <c r="AB816" s="263" t="s">
        <v>961</v>
      </c>
      <c r="AC816" s="264">
        <v>0</v>
      </c>
    </row>
    <row r="817" spans="1:29" x14ac:dyDescent="0.25">
      <c r="A817" s="271" t="s">
        <v>961</v>
      </c>
      <c r="B817" s="263" t="s">
        <v>962</v>
      </c>
      <c r="C817" s="263" t="s">
        <v>2516</v>
      </c>
      <c r="D817" s="272">
        <v>44129</v>
      </c>
      <c r="E817" s="272">
        <v>44090</v>
      </c>
      <c r="F817" s="272">
        <v>44131</v>
      </c>
      <c r="G817" s="263" t="s">
        <v>965</v>
      </c>
      <c r="H817" s="263" t="s">
        <v>966</v>
      </c>
      <c r="I817" s="264">
        <v>32429</v>
      </c>
      <c r="J817" s="263" t="s">
        <v>967</v>
      </c>
      <c r="K817" s="263" t="s">
        <v>966</v>
      </c>
      <c r="L817" s="264">
        <v>32429</v>
      </c>
      <c r="M817" s="264">
        <v>381.74</v>
      </c>
      <c r="N817" s="263" t="s">
        <v>2517</v>
      </c>
      <c r="O817" s="263" t="s">
        <v>969</v>
      </c>
      <c r="P817" s="263" t="s">
        <v>2374</v>
      </c>
      <c r="Q817" s="263" t="s">
        <v>961</v>
      </c>
      <c r="R817" s="263" t="s">
        <v>971</v>
      </c>
      <c r="S817" s="263" t="s">
        <v>972</v>
      </c>
      <c r="T817" s="263" t="s">
        <v>35</v>
      </c>
      <c r="U817" s="263" t="s">
        <v>961</v>
      </c>
      <c r="V817" s="263" t="s">
        <v>35</v>
      </c>
      <c r="W817" s="263" t="s">
        <v>973</v>
      </c>
      <c r="X817" s="263" t="s">
        <v>961</v>
      </c>
      <c r="Y817" s="272"/>
      <c r="Z817" s="263" t="s">
        <v>961</v>
      </c>
      <c r="AA817" s="263" t="s">
        <v>961</v>
      </c>
      <c r="AB817" s="263" t="s">
        <v>961</v>
      </c>
      <c r="AC817" s="264">
        <v>0</v>
      </c>
    </row>
    <row r="818" spans="1:29" x14ac:dyDescent="0.25">
      <c r="A818" s="271" t="s">
        <v>961</v>
      </c>
      <c r="B818" s="263" t="s">
        <v>962</v>
      </c>
      <c r="C818" s="263" t="s">
        <v>2518</v>
      </c>
      <c r="D818" s="272">
        <v>44129</v>
      </c>
      <c r="E818" s="272">
        <v>44090</v>
      </c>
      <c r="F818" s="272">
        <v>44131</v>
      </c>
      <c r="G818" s="263" t="s">
        <v>965</v>
      </c>
      <c r="H818" s="263" t="s">
        <v>966</v>
      </c>
      <c r="I818" s="264">
        <v>17968</v>
      </c>
      <c r="J818" s="263" t="s">
        <v>967</v>
      </c>
      <c r="K818" s="263" t="s">
        <v>966</v>
      </c>
      <c r="L818" s="264">
        <v>17968</v>
      </c>
      <c r="M818" s="264">
        <v>211.51</v>
      </c>
      <c r="N818" s="263" t="s">
        <v>2519</v>
      </c>
      <c r="O818" s="263" t="s">
        <v>969</v>
      </c>
      <c r="P818" s="263" t="s">
        <v>2374</v>
      </c>
      <c r="Q818" s="263" t="s">
        <v>961</v>
      </c>
      <c r="R818" s="263" t="s">
        <v>971</v>
      </c>
      <c r="S818" s="263" t="s">
        <v>972</v>
      </c>
      <c r="T818" s="263" t="s">
        <v>35</v>
      </c>
      <c r="U818" s="263" t="s">
        <v>961</v>
      </c>
      <c r="V818" s="263" t="s">
        <v>35</v>
      </c>
      <c r="W818" s="263" t="s">
        <v>973</v>
      </c>
      <c r="X818" s="263" t="s">
        <v>961</v>
      </c>
      <c r="Y818" s="272"/>
      <c r="Z818" s="263" t="s">
        <v>961</v>
      </c>
      <c r="AA818" s="263" t="s">
        <v>961</v>
      </c>
      <c r="AB818" s="263" t="s">
        <v>961</v>
      </c>
      <c r="AC818" s="264">
        <v>0</v>
      </c>
    </row>
    <row r="819" spans="1:29" x14ac:dyDescent="0.25">
      <c r="A819" s="271" t="s">
        <v>961</v>
      </c>
      <c r="B819" s="263" t="s">
        <v>962</v>
      </c>
      <c r="C819" s="263" t="s">
        <v>2520</v>
      </c>
      <c r="D819" s="272">
        <v>44135</v>
      </c>
      <c r="E819" s="272">
        <v>44090</v>
      </c>
      <c r="F819" s="272">
        <v>44140</v>
      </c>
      <c r="G819" s="263" t="s">
        <v>965</v>
      </c>
      <c r="H819" s="263" t="s">
        <v>966</v>
      </c>
      <c r="I819" s="264">
        <v>20941</v>
      </c>
      <c r="J819" s="263" t="s">
        <v>967</v>
      </c>
      <c r="K819" s="263" t="s">
        <v>966</v>
      </c>
      <c r="L819" s="264">
        <v>20941</v>
      </c>
      <c r="M819" s="264">
        <v>246.51</v>
      </c>
      <c r="N819" s="263" t="s">
        <v>2521</v>
      </c>
      <c r="O819" s="263" t="s">
        <v>969</v>
      </c>
      <c r="P819" s="263" t="s">
        <v>2374</v>
      </c>
      <c r="Q819" s="263" t="s">
        <v>961</v>
      </c>
      <c r="R819" s="263" t="s">
        <v>971</v>
      </c>
      <c r="S819" s="263" t="s">
        <v>972</v>
      </c>
      <c r="T819" s="263" t="s">
        <v>35</v>
      </c>
      <c r="U819" s="263" t="s">
        <v>961</v>
      </c>
      <c r="V819" s="263" t="s">
        <v>35</v>
      </c>
      <c r="W819" s="263" t="s">
        <v>973</v>
      </c>
      <c r="X819" s="263" t="s">
        <v>961</v>
      </c>
      <c r="Y819" s="272"/>
      <c r="Z819" s="263" t="s">
        <v>961</v>
      </c>
      <c r="AA819" s="263" t="s">
        <v>961</v>
      </c>
      <c r="AB819" s="263" t="s">
        <v>961</v>
      </c>
      <c r="AC819" s="264">
        <v>0</v>
      </c>
    </row>
    <row r="820" spans="1:29" x14ac:dyDescent="0.25">
      <c r="A820" s="271" t="s">
        <v>961</v>
      </c>
      <c r="B820" s="263" t="s">
        <v>962</v>
      </c>
      <c r="C820" s="263" t="s">
        <v>2522</v>
      </c>
      <c r="D820" s="272">
        <v>44121</v>
      </c>
      <c r="E820" s="272">
        <v>44091</v>
      </c>
      <c r="F820" s="272">
        <v>44121</v>
      </c>
      <c r="G820" s="263" t="s">
        <v>965</v>
      </c>
      <c r="H820" s="263" t="s">
        <v>966</v>
      </c>
      <c r="I820" s="264">
        <v>19009</v>
      </c>
      <c r="J820" s="263" t="s">
        <v>967</v>
      </c>
      <c r="K820" s="263" t="s">
        <v>966</v>
      </c>
      <c r="L820" s="264">
        <v>19009</v>
      </c>
      <c r="M820" s="264">
        <v>223.77</v>
      </c>
      <c r="N820" s="263" t="s">
        <v>2523</v>
      </c>
      <c r="O820" s="263" t="s">
        <v>969</v>
      </c>
      <c r="P820" s="263" t="s">
        <v>2374</v>
      </c>
      <c r="Q820" s="263" t="s">
        <v>961</v>
      </c>
      <c r="R820" s="263" t="s">
        <v>971</v>
      </c>
      <c r="S820" s="263" t="s">
        <v>972</v>
      </c>
      <c r="T820" s="263" t="s">
        <v>35</v>
      </c>
      <c r="U820" s="263" t="s">
        <v>961</v>
      </c>
      <c r="V820" s="263" t="s">
        <v>35</v>
      </c>
      <c r="W820" s="263" t="s">
        <v>973</v>
      </c>
      <c r="X820" s="263" t="s">
        <v>961</v>
      </c>
      <c r="Y820" s="272"/>
      <c r="Z820" s="263" t="s">
        <v>961</v>
      </c>
      <c r="AA820" s="263" t="s">
        <v>961</v>
      </c>
      <c r="AB820" s="263" t="s">
        <v>961</v>
      </c>
      <c r="AC820" s="264">
        <v>0</v>
      </c>
    </row>
    <row r="821" spans="1:29" x14ac:dyDescent="0.25">
      <c r="A821" s="271" t="s">
        <v>961</v>
      </c>
      <c r="B821" s="263" t="s">
        <v>962</v>
      </c>
      <c r="C821" s="263" t="s">
        <v>2524</v>
      </c>
      <c r="D821" s="272">
        <v>44121</v>
      </c>
      <c r="E821" s="272">
        <v>44091</v>
      </c>
      <c r="F821" s="272">
        <v>44121</v>
      </c>
      <c r="G821" s="263" t="s">
        <v>965</v>
      </c>
      <c r="H821" s="263" t="s">
        <v>966</v>
      </c>
      <c r="I821" s="264">
        <v>18928</v>
      </c>
      <c r="J821" s="263" t="s">
        <v>967</v>
      </c>
      <c r="K821" s="263" t="s">
        <v>966</v>
      </c>
      <c r="L821" s="264">
        <v>18928</v>
      </c>
      <c r="M821" s="264">
        <v>222.81</v>
      </c>
      <c r="N821" s="263" t="s">
        <v>2525</v>
      </c>
      <c r="O821" s="263" t="s">
        <v>969</v>
      </c>
      <c r="P821" s="263" t="s">
        <v>2374</v>
      </c>
      <c r="Q821" s="263" t="s">
        <v>961</v>
      </c>
      <c r="R821" s="263" t="s">
        <v>971</v>
      </c>
      <c r="S821" s="263" t="s">
        <v>972</v>
      </c>
      <c r="T821" s="263" t="s">
        <v>35</v>
      </c>
      <c r="U821" s="263" t="s">
        <v>961</v>
      </c>
      <c r="V821" s="263" t="s">
        <v>35</v>
      </c>
      <c r="W821" s="263" t="s">
        <v>973</v>
      </c>
      <c r="X821" s="263" t="s">
        <v>961</v>
      </c>
      <c r="Y821" s="272"/>
      <c r="Z821" s="263" t="s">
        <v>961</v>
      </c>
      <c r="AA821" s="263" t="s">
        <v>961</v>
      </c>
      <c r="AB821" s="263" t="s">
        <v>961</v>
      </c>
      <c r="AC821" s="264">
        <v>0</v>
      </c>
    </row>
    <row r="822" spans="1:29" x14ac:dyDescent="0.25">
      <c r="A822" s="271" t="s">
        <v>961</v>
      </c>
      <c r="B822" s="263" t="s">
        <v>962</v>
      </c>
      <c r="C822" s="263" t="s">
        <v>2526</v>
      </c>
      <c r="D822" s="272">
        <v>44121</v>
      </c>
      <c r="E822" s="272">
        <v>44091</v>
      </c>
      <c r="F822" s="272">
        <v>44121</v>
      </c>
      <c r="G822" s="263" t="s">
        <v>965</v>
      </c>
      <c r="H822" s="263" t="s">
        <v>966</v>
      </c>
      <c r="I822" s="264">
        <v>743</v>
      </c>
      <c r="J822" s="263" t="s">
        <v>967</v>
      </c>
      <c r="K822" s="263" t="s">
        <v>966</v>
      </c>
      <c r="L822" s="264">
        <v>743</v>
      </c>
      <c r="M822" s="264">
        <v>8.75</v>
      </c>
      <c r="N822" s="263" t="s">
        <v>2527</v>
      </c>
      <c r="O822" s="263" t="s">
        <v>969</v>
      </c>
      <c r="P822" s="263" t="s">
        <v>2374</v>
      </c>
      <c r="Q822" s="263" t="s">
        <v>961</v>
      </c>
      <c r="R822" s="263" t="s">
        <v>971</v>
      </c>
      <c r="S822" s="263" t="s">
        <v>972</v>
      </c>
      <c r="T822" s="263" t="s">
        <v>35</v>
      </c>
      <c r="U822" s="263" t="s">
        <v>961</v>
      </c>
      <c r="V822" s="263" t="s">
        <v>35</v>
      </c>
      <c r="W822" s="263" t="s">
        <v>973</v>
      </c>
      <c r="X822" s="263" t="s">
        <v>961</v>
      </c>
      <c r="Y822" s="272"/>
      <c r="Z822" s="263" t="s">
        <v>961</v>
      </c>
      <c r="AA822" s="263" t="s">
        <v>961</v>
      </c>
      <c r="AB822" s="263" t="s">
        <v>961</v>
      </c>
      <c r="AC822" s="264">
        <v>0</v>
      </c>
    </row>
    <row r="823" spans="1:29" x14ac:dyDescent="0.25">
      <c r="A823" s="271" t="s">
        <v>961</v>
      </c>
      <c r="B823" s="263" t="s">
        <v>962</v>
      </c>
      <c r="C823" s="263" t="s">
        <v>2528</v>
      </c>
      <c r="D823" s="272">
        <v>44121</v>
      </c>
      <c r="E823" s="272">
        <v>44091</v>
      </c>
      <c r="F823" s="272">
        <v>44121</v>
      </c>
      <c r="G823" s="263" t="s">
        <v>965</v>
      </c>
      <c r="H823" s="263" t="s">
        <v>966</v>
      </c>
      <c r="I823" s="264">
        <v>19255</v>
      </c>
      <c r="J823" s="263" t="s">
        <v>967</v>
      </c>
      <c r="K823" s="263" t="s">
        <v>966</v>
      </c>
      <c r="L823" s="264">
        <v>19255</v>
      </c>
      <c r="M823" s="264">
        <v>226.66</v>
      </c>
      <c r="N823" s="263" t="s">
        <v>2527</v>
      </c>
      <c r="O823" s="263" t="s">
        <v>969</v>
      </c>
      <c r="P823" s="263" t="s">
        <v>2374</v>
      </c>
      <c r="Q823" s="263" t="s">
        <v>961</v>
      </c>
      <c r="R823" s="263" t="s">
        <v>971</v>
      </c>
      <c r="S823" s="263" t="s">
        <v>972</v>
      </c>
      <c r="T823" s="263" t="s">
        <v>35</v>
      </c>
      <c r="U823" s="263" t="s">
        <v>961</v>
      </c>
      <c r="V823" s="263" t="s">
        <v>35</v>
      </c>
      <c r="W823" s="263" t="s">
        <v>973</v>
      </c>
      <c r="X823" s="263" t="s">
        <v>961</v>
      </c>
      <c r="Y823" s="272"/>
      <c r="Z823" s="263" t="s">
        <v>961</v>
      </c>
      <c r="AA823" s="263" t="s">
        <v>961</v>
      </c>
      <c r="AB823" s="263" t="s">
        <v>961</v>
      </c>
      <c r="AC823" s="264">
        <v>0</v>
      </c>
    </row>
    <row r="824" spans="1:29" x14ac:dyDescent="0.25">
      <c r="A824" s="271" t="s">
        <v>961</v>
      </c>
      <c r="B824" s="263" t="s">
        <v>962</v>
      </c>
      <c r="C824" s="263" t="s">
        <v>2529</v>
      </c>
      <c r="D824" s="272">
        <v>44121</v>
      </c>
      <c r="E824" s="272">
        <v>44091</v>
      </c>
      <c r="F824" s="272">
        <v>44121</v>
      </c>
      <c r="G824" s="263" t="s">
        <v>965</v>
      </c>
      <c r="H824" s="263" t="s">
        <v>966</v>
      </c>
      <c r="I824" s="264">
        <v>1806</v>
      </c>
      <c r="J824" s="263" t="s">
        <v>967</v>
      </c>
      <c r="K824" s="263" t="s">
        <v>966</v>
      </c>
      <c r="L824" s="264">
        <v>1806</v>
      </c>
      <c r="M824" s="264">
        <v>21.26</v>
      </c>
      <c r="N824" s="263" t="s">
        <v>2530</v>
      </c>
      <c r="O824" s="263" t="s">
        <v>969</v>
      </c>
      <c r="P824" s="263" t="s">
        <v>2374</v>
      </c>
      <c r="Q824" s="263" t="s">
        <v>961</v>
      </c>
      <c r="R824" s="263" t="s">
        <v>971</v>
      </c>
      <c r="S824" s="263" t="s">
        <v>972</v>
      </c>
      <c r="T824" s="263" t="s">
        <v>35</v>
      </c>
      <c r="U824" s="263" t="s">
        <v>961</v>
      </c>
      <c r="V824" s="263" t="s">
        <v>35</v>
      </c>
      <c r="W824" s="263" t="s">
        <v>973</v>
      </c>
      <c r="X824" s="263" t="s">
        <v>961</v>
      </c>
      <c r="Y824" s="272"/>
      <c r="Z824" s="263" t="s">
        <v>961</v>
      </c>
      <c r="AA824" s="263" t="s">
        <v>961</v>
      </c>
      <c r="AB824" s="263" t="s">
        <v>961</v>
      </c>
      <c r="AC824" s="264">
        <v>0</v>
      </c>
    </row>
    <row r="825" spans="1:29" x14ac:dyDescent="0.25">
      <c r="A825" s="271" t="s">
        <v>961</v>
      </c>
      <c r="B825" s="263" t="s">
        <v>962</v>
      </c>
      <c r="C825" s="263" t="s">
        <v>2531</v>
      </c>
      <c r="D825" s="272">
        <v>44121</v>
      </c>
      <c r="E825" s="272">
        <v>44091</v>
      </c>
      <c r="F825" s="272">
        <v>44121</v>
      </c>
      <c r="G825" s="263" t="s">
        <v>965</v>
      </c>
      <c r="H825" s="263" t="s">
        <v>966</v>
      </c>
      <c r="I825" s="264">
        <v>22894</v>
      </c>
      <c r="J825" s="263" t="s">
        <v>967</v>
      </c>
      <c r="K825" s="263" t="s">
        <v>966</v>
      </c>
      <c r="L825" s="264">
        <v>22894</v>
      </c>
      <c r="M825" s="264">
        <v>269.5</v>
      </c>
      <c r="N825" s="263" t="s">
        <v>2532</v>
      </c>
      <c r="O825" s="263" t="s">
        <v>969</v>
      </c>
      <c r="P825" s="263" t="s">
        <v>2374</v>
      </c>
      <c r="Q825" s="263" t="s">
        <v>961</v>
      </c>
      <c r="R825" s="263" t="s">
        <v>971</v>
      </c>
      <c r="S825" s="263" t="s">
        <v>972</v>
      </c>
      <c r="T825" s="263" t="s">
        <v>35</v>
      </c>
      <c r="U825" s="263" t="s">
        <v>961</v>
      </c>
      <c r="V825" s="263" t="s">
        <v>35</v>
      </c>
      <c r="W825" s="263" t="s">
        <v>973</v>
      </c>
      <c r="X825" s="263" t="s">
        <v>961</v>
      </c>
      <c r="Y825" s="272"/>
      <c r="Z825" s="263" t="s">
        <v>961</v>
      </c>
      <c r="AA825" s="263" t="s">
        <v>961</v>
      </c>
      <c r="AB825" s="263" t="s">
        <v>961</v>
      </c>
      <c r="AC825" s="264">
        <v>0</v>
      </c>
    </row>
    <row r="826" spans="1:29" x14ac:dyDescent="0.25">
      <c r="A826" s="271" t="s">
        <v>961</v>
      </c>
      <c r="B826" s="263" t="s">
        <v>962</v>
      </c>
      <c r="C826" s="263" t="s">
        <v>2533</v>
      </c>
      <c r="D826" s="272">
        <v>44129</v>
      </c>
      <c r="E826" s="272">
        <v>44091</v>
      </c>
      <c r="F826" s="272">
        <v>44131</v>
      </c>
      <c r="G826" s="263" t="s">
        <v>965</v>
      </c>
      <c r="H826" s="263" t="s">
        <v>966</v>
      </c>
      <c r="I826" s="264">
        <v>20834</v>
      </c>
      <c r="J826" s="263" t="s">
        <v>967</v>
      </c>
      <c r="K826" s="263" t="s">
        <v>966</v>
      </c>
      <c r="L826" s="264">
        <v>20834</v>
      </c>
      <c r="M826" s="264">
        <v>245.25</v>
      </c>
      <c r="N826" s="263" t="s">
        <v>2534</v>
      </c>
      <c r="O826" s="263" t="s">
        <v>969</v>
      </c>
      <c r="P826" s="263" t="s">
        <v>2374</v>
      </c>
      <c r="Q826" s="263" t="s">
        <v>961</v>
      </c>
      <c r="R826" s="263" t="s">
        <v>971</v>
      </c>
      <c r="S826" s="263" t="s">
        <v>972</v>
      </c>
      <c r="T826" s="263" t="s">
        <v>35</v>
      </c>
      <c r="U826" s="263" t="s">
        <v>961</v>
      </c>
      <c r="V826" s="263" t="s">
        <v>35</v>
      </c>
      <c r="W826" s="263" t="s">
        <v>973</v>
      </c>
      <c r="X826" s="263" t="s">
        <v>961</v>
      </c>
      <c r="Y826" s="272"/>
      <c r="Z826" s="263" t="s">
        <v>961</v>
      </c>
      <c r="AA826" s="263" t="s">
        <v>961</v>
      </c>
      <c r="AB826" s="263" t="s">
        <v>961</v>
      </c>
      <c r="AC826" s="264">
        <v>0</v>
      </c>
    </row>
    <row r="827" spans="1:29" x14ac:dyDescent="0.25">
      <c r="A827" s="271" t="s">
        <v>961</v>
      </c>
      <c r="B827" s="263" t="s">
        <v>962</v>
      </c>
      <c r="C827" s="263" t="s">
        <v>2535</v>
      </c>
      <c r="D827" s="272">
        <v>44129</v>
      </c>
      <c r="E827" s="272">
        <v>44091</v>
      </c>
      <c r="F827" s="272">
        <v>44131</v>
      </c>
      <c r="G827" s="263" t="s">
        <v>965</v>
      </c>
      <c r="H827" s="263" t="s">
        <v>966</v>
      </c>
      <c r="I827" s="264">
        <v>4227</v>
      </c>
      <c r="J827" s="263" t="s">
        <v>967</v>
      </c>
      <c r="K827" s="263" t="s">
        <v>966</v>
      </c>
      <c r="L827" s="264">
        <v>4227</v>
      </c>
      <c r="M827" s="264">
        <v>49.76</v>
      </c>
      <c r="N827" s="263" t="s">
        <v>2536</v>
      </c>
      <c r="O827" s="263" t="s">
        <v>969</v>
      </c>
      <c r="P827" s="263" t="s">
        <v>2374</v>
      </c>
      <c r="Q827" s="263" t="s">
        <v>961</v>
      </c>
      <c r="R827" s="263" t="s">
        <v>971</v>
      </c>
      <c r="S827" s="263" t="s">
        <v>972</v>
      </c>
      <c r="T827" s="263" t="s">
        <v>35</v>
      </c>
      <c r="U827" s="263" t="s">
        <v>961</v>
      </c>
      <c r="V827" s="263" t="s">
        <v>35</v>
      </c>
      <c r="W827" s="263" t="s">
        <v>973</v>
      </c>
      <c r="X827" s="263" t="s">
        <v>961</v>
      </c>
      <c r="Y827" s="272"/>
      <c r="Z827" s="263" t="s">
        <v>961</v>
      </c>
      <c r="AA827" s="263" t="s">
        <v>961</v>
      </c>
      <c r="AB827" s="263" t="s">
        <v>961</v>
      </c>
      <c r="AC827" s="264">
        <v>0</v>
      </c>
    </row>
    <row r="828" spans="1:29" x14ac:dyDescent="0.25">
      <c r="A828" s="271" t="s">
        <v>961</v>
      </c>
      <c r="B828" s="263" t="s">
        <v>962</v>
      </c>
      <c r="C828" s="263" t="s">
        <v>2537</v>
      </c>
      <c r="D828" s="272">
        <v>44129</v>
      </c>
      <c r="E828" s="272">
        <v>44091</v>
      </c>
      <c r="F828" s="272">
        <v>44131</v>
      </c>
      <c r="G828" s="263" t="s">
        <v>965</v>
      </c>
      <c r="H828" s="263" t="s">
        <v>966</v>
      </c>
      <c r="I828" s="264">
        <v>25475</v>
      </c>
      <c r="J828" s="263" t="s">
        <v>967</v>
      </c>
      <c r="K828" s="263" t="s">
        <v>966</v>
      </c>
      <c r="L828" s="264">
        <v>25475</v>
      </c>
      <c r="M828" s="264">
        <v>299.88</v>
      </c>
      <c r="N828" s="263" t="s">
        <v>2538</v>
      </c>
      <c r="O828" s="263" t="s">
        <v>969</v>
      </c>
      <c r="P828" s="263" t="s">
        <v>2374</v>
      </c>
      <c r="Q828" s="263" t="s">
        <v>961</v>
      </c>
      <c r="R828" s="263" t="s">
        <v>971</v>
      </c>
      <c r="S828" s="263" t="s">
        <v>972</v>
      </c>
      <c r="T828" s="263" t="s">
        <v>35</v>
      </c>
      <c r="U828" s="263" t="s">
        <v>961</v>
      </c>
      <c r="V828" s="263" t="s">
        <v>35</v>
      </c>
      <c r="W828" s="263" t="s">
        <v>973</v>
      </c>
      <c r="X828" s="263" t="s">
        <v>961</v>
      </c>
      <c r="Y828" s="272"/>
      <c r="Z828" s="263" t="s">
        <v>961</v>
      </c>
      <c r="AA828" s="263" t="s">
        <v>961</v>
      </c>
      <c r="AB828" s="263" t="s">
        <v>961</v>
      </c>
      <c r="AC828" s="264">
        <v>0</v>
      </c>
    </row>
    <row r="829" spans="1:29" x14ac:dyDescent="0.25">
      <c r="A829" s="271" t="s">
        <v>961</v>
      </c>
      <c r="B829" s="263" t="s">
        <v>962</v>
      </c>
      <c r="C829" s="263" t="s">
        <v>2539</v>
      </c>
      <c r="D829" s="272">
        <v>44129</v>
      </c>
      <c r="E829" s="272">
        <v>44091</v>
      </c>
      <c r="F829" s="272">
        <v>44131</v>
      </c>
      <c r="G829" s="263" t="s">
        <v>965</v>
      </c>
      <c r="H829" s="263" t="s">
        <v>966</v>
      </c>
      <c r="I829" s="264">
        <v>15644</v>
      </c>
      <c r="J829" s="263" t="s">
        <v>967</v>
      </c>
      <c r="K829" s="263" t="s">
        <v>966</v>
      </c>
      <c r="L829" s="264">
        <v>15644</v>
      </c>
      <c r="M829" s="264">
        <v>184.16</v>
      </c>
      <c r="N829" s="263" t="s">
        <v>2540</v>
      </c>
      <c r="O829" s="263" t="s">
        <v>969</v>
      </c>
      <c r="P829" s="263" t="s">
        <v>2374</v>
      </c>
      <c r="Q829" s="263" t="s">
        <v>961</v>
      </c>
      <c r="R829" s="263" t="s">
        <v>971</v>
      </c>
      <c r="S829" s="263" t="s">
        <v>972</v>
      </c>
      <c r="T829" s="263" t="s">
        <v>35</v>
      </c>
      <c r="U829" s="263" t="s">
        <v>961</v>
      </c>
      <c r="V829" s="263" t="s">
        <v>35</v>
      </c>
      <c r="W829" s="263" t="s">
        <v>973</v>
      </c>
      <c r="X829" s="263" t="s">
        <v>961</v>
      </c>
      <c r="Y829" s="272"/>
      <c r="Z829" s="263" t="s">
        <v>961</v>
      </c>
      <c r="AA829" s="263" t="s">
        <v>961</v>
      </c>
      <c r="AB829" s="263" t="s">
        <v>961</v>
      </c>
      <c r="AC829" s="264">
        <v>0</v>
      </c>
    </row>
    <row r="830" spans="1:29" x14ac:dyDescent="0.25">
      <c r="A830" s="271" t="s">
        <v>961</v>
      </c>
      <c r="B830" s="263" t="s">
        <v>962</v>
      </c>
      <c r="C830" s="263" t="s">
        <v>2541</v>
      </c>
      <c r="D830" s="272">
        <v>44129</v>
      </c>
      <c r="E830" s="272">
        <v>44091</v>
      </c>
      <c r="F830" s="272">
        <v>44131</v>
      </c>
      <c r="G830" s="263" t="s">
        <v>965</v>
      </c>
      <c r="H830" s="263" t="s">
        <v>966</v>
      </c>
      <c r="I830" s="264">
        <v>35619</v>
      </c>
      <c r="J830" s="263" t="s">
        <v>967</v>
      </c>
      <c r="K830" s="263" t="s">
        <v>966</v>
      </c>
      <c r="L830" s="264">
        <v>35619</v>
      </c>
      <c r="M830" s="264">
        <v>419.29</v>
      </c>
      <c r="N830" s="263" t="s">
        <v>2542</v>
      </c>
      <c r="O830" s="263" t="s">
        <v>969</v>
      </c>
      <c r="P830" s="263" t="s">
        <v>2374</v>
      </c>
      <c r="Q830" s="263" t="s">
        <v>961</v>
      </c>
      <c r="R830" s="263" t="s">
        <v>971</v>
      </c>
      <c r="S830" s="263" t="s">
        <v>972</v>
      </c>
      <c r="T830" s="263" t="s">
        <v>35</v>
      </c>
      <c r="U830" s="263" t="s">
        <v>961</v>
      </c>
      <c r="V830" s="263" t="s">
        <v>35</v>
      </c>
      <c r="W830" s="263" t="s">
        <v>973</v>
      </c>
      <c r="X830" s="263" t="s">
        <v>961</v>
      </c>
      <c r="Y830" s="272"/>
      <c r="Z830" s="263" t="s">
        <v>961</v>
      </c>
      <c r="AA830" s="263" t="s">
        <v>961</v>
      </c>
      <c r="AB830" s="263" t="s">
        <v>961</v>
      </c>
      <c r="AC830" s="264">
        <v>0</v>
      </c>
    </row>
    <row r="831" spans="1:29" x14ac:dyDescent="0.25">
      <c r="A831" s="271" t="s">
        <v>961</v>
      </c>
      <c r="B831" s="263" t="s">
        <v>962</v>
      </c>
      <c r="C831" s="263" t="s">
        <v>2543</v>
      </c>
      <c r="D831" s="272">
        <v>44129</v>
      </c>
      <c r="E831" s="272">
        <v>44091</v>
      </c>
      <c r="F831" s="272">
        <v>44131</v>
      </c>
      <c r="G831" s="263" t="s">
        <v>965</v>
      </c>
      <c r="H831" s="263" t="s">
        <v>966</v>
      </c>
      <c r="I831" s="264">
        <v>37526</v>
      </c>
      <c r="J831" s="263" t="s">
        <v>967</v>
      </c>
      <c r="K831" s="263" t="s">
        <v>966</v>
      </c>
      <c r="L831" s="264">
        <v>37526</v>
      </c>
      <c r="M831" s="264">
        <v>441.74</v>
      </c>
      <c r="N831" s="263" t="s">
        <v>2544</v>
      </c>
      <c r="O831" s="263" t="s">
        <v>969</v>
      </c>
      <c r="P831" s="263" t="s">
        <v>2374</v>
      </c>
      <c r="Q831" s="263" t="s">
        <v>961</v>
      </c>
      <c r="R831" s="263" t="s">
        <v>971</v>
      </c>
      <c r="S831" s="263" t="s">
        <v>972</v>
      </c>
      <c r="T831" s="263" t="s">
        <v>35</v>
      </c>
      <c r="U831" s="263" t="s">
        <v>961</v>
      </c>
      <c r="V831" s="263" t="s">
        <v>35</v>
      </c>
      <c r="W831" s="263" t="s">
        <v>973</v>
      </c>
      <c r="X831" s="263" t="s">
        <v>961</v>
      </c>
      <c r="Y831" s="272"/>
      <c r="Z831" s="263" t="s">
        <v>961</v>
      </c>
      <c r="AA831" s="263" t="s">
        <v>961</v>
      </c>
      <c r="AB831" s="263" t="s">
        <v>961</v>
      </c>
      <c r="AC831" s="264">
        <v>0</v>
      </c>
    </row>
    <row r="832" spans="1:29" x14ac:dyDescent="0.25">
      <c r="A832" s="271" t="s">
        <v>961</v>
      </c>
      <c r="B832" s="263" t="s">
        <v>962</v>
      </c>
      <c r="C832" s="263" t="s">
        <v>2545</v>
      </c>
      <c r="D832" s="272">
        <v>44129</v>
      </c>
      <c r="E832" s="272">
        <v>44091</v>
      </c>
      <c r="F832" s="272">
        <v>44131</v>
      </c>
      <c r="G832" s="263" t="s">
        <v>965</v>
      </c>
      <c r="H832" s="263" t="s">
        <v>966</v>
      </c>
      <c r="I832" s="264">
        <v>4703</v>
      </c>
      <c r="J832" s="263" t="s">
        <v>967</v>
      </c>
      <c r="K832" s="263" t="s">
        <v>966</v>
      </c>
      <c r="L832" s="264">
        <v>4703</v>
      </c>
      <c r="M832" s="264">
        <v>55.36</v>
      </c>
      <c r="N832" s="263" t="s">
        <v>2544</v>
      </c>
      <c r="O832" s="263" t="s">
        <v>969</v>
      </c>
      <c r="P832" s="263" t="s">
        <v>2374</v>
      </c>
      <c r="Q832" s="263" t="s">
        <v>961</v>
      </c>
      <c r="R832" s="263" t="s">
        <v>971</v>
      </c>
      <c r="S832" s="263" t="s">
        <v>972</v>
      </c>
      <c r="T832" s="263" t="s">
        <v>35</v>
      </c>
      <c r="U832" s="263" t="s">
        <v>961</v>
      </c>
      <c r="V832" s="263" t="s">
        <v>35</v>
      </c>
      <c r="W832" s="263" t="s">
        <v>973</v>
      </c>
      <c r="X832" s="263" t="s">
        <v>961</v>
      </c>
      <c r="Y832" s="272"/>
      <c r="Z832" s="263" t="s">
        <v>961</v>
      </c>
      <c r="AA832" s="263" t="s">
        <v>961</v>
      </c>
      <c r="AB832" s="263" t="s">
        <v>961</v>
      </c>
      <c r="AC832" s="264">
        <v>0</v>
      </c>
    </row>
    <row r="833" spans="1:29" x14ac:dyDescent="0.25">
      <c r="A833" s="271" t="s">
        <v>961</v>
      </c>
      <c r="B833" s="263" t="s">
        <v>962</v>
      </c>
      <c r="C833" s="263" t="s">
        <v>2546</v>
      </c>
      <c r="D833" s="272">
        <v>44135</v>
      </c>
      <c r="E833" s="272">
        <v>44091</v>
      </c>
      <c r="F833" s="272">
        <v>44140</v>
      </c>
      <c r="G833" s="263" t="s">
        <v>965</v>
      </c>
      <c r="H833" s="263" t="s">
        <v>966</v>
      </c>
      <c r="I833" s="264">
        <v>366</v>
      </c>
      <c r="J833" s="263" t="s">
        <v>967</v>
      </c>
      <c r="K833" s="263" t="s">
        <v>966</v>
      </c>
      <c r="L833" s="264">
        <v>366</v>
      </c>
      <c r="M833" s="264">
        <v>4.3099999999999996</v>
      </c>
      <c r="N833" s="263" t="s">
        <v>2547</v>
      </c>
      <c r="O833" s="263" t="s">
        <v>969</v>
      </c>
      <c r="P833" s="263" t="s">
        <v>2374</v>
      </c>
      <c r="Q833" s="263" t="s">
        <v>961</v>
      </c>
      <c r="R833" s="263" t="s">
        <v>971</v>
      </c>
      <c r="S833" s="263" t="s">
        <v>972</v>
      </c>
      <c r="T833" s="263" t="s">
        <v>35</v>
      </c>
      <c r="U833" s="263" t="s">
        <v>961</v>
      </c>
      <c r="V833" s="263" t="s">
        <v>35</v>
      </c>
      <c r="W833" s="263" t="s">
        <v>973</v>
      </c>
      <c r="X833" s="263" t="s">
        <v>961</v>
      </c>
      <c r="Y833" s="272"/>
      <c r="Z833" s="263" t="s">
        <v>961</v>
      </c>
      <c r="AA833" s="263" t="s">
        <v>961</v>
      </c>
      <c r="AB833" s="263" t="s">
        <v>961</v>
      </c>
      <c r="AC833" s="264">
        <v>0</v>
      </c>
    </row>
    <row r="834" spans="1:29" x14ac:dyDescent="0.25">
      <c r="A834" s="271" t="s">
        <v>961</v>
      </c>
      <c r="B834" s="263" t="s">
        <v>962</v>
      </c>
      <c r="C834" s="263" t="s">
        <v>2548</v>
      </c>
      <c r="D834" s="272">
        <v>44135</v>
      </c>
      <c r="E834" s="272">
        <v>44091</v>
      </c>
      <c r="F834" s="272">
        <v>44140</v>
      </c>
      <c r="G834" s="263" t="s">
        <v>965</v>
      </c>
      <c r="H834" s="263" t="s">
        <v>966</v>
      </c>
      <c r="I834" s="264">
        <v>6534</v>
      </c>
      <c r="J834" s="263" t="s">
        <v>967</v>
      </c>
      <c r="K834" s="263" t="s">
        <v>966</v>
      </c>
      <c r="L834" s="264">
        <v>6534</v>
      </c>
      <c r="M834" s="264">
        <v>76.92</v>
      </c>
      <c r="N834" s="263" t="s">
        <v>2547</v>
      </c>
      <c r="O834" s="263" t="s">
        <v>969</v>
      </c>
      <c r="P834" s="263" t="s">
        <v>2374</v>
      </c>
      <c r="Q834" s="263" t="s">
        <v>961</v>
      </c>
      <c r="R834" s="263" t="s">
        <v>971</v>
      </c>
      <c r="S834" s="263" t="s">
        <v>972</v>
      </c>
      <c r="T834" s="263" t="s">
        <v>35</v>
      </c>
      <c r="U834" s="263" t="s">
        <v>961</v>
      </c>
      <c r="V834" s="263" t="s">
        <v>35</v>
      </c>
      <c r="W834" s="263" t="s">
        <v>973</v>
      </c>
      <c r="X834" s="263" t="s">
        <v>961</v>
      </c>
      <c r="Y834" s="272"/>
      <c r="Z834" s="263" t="s">
        <v>961</v>
      </c>
      <c r="AA834" s="263" t="s">
        <v>961</v>
      </c>
      <c r="AB834" s="263" t="s">
        <v>961</v>
      </c>
      <c r="AC834" s="264">
        <v>0</v>
      </c>
    </row>
    <row r="835" spans="1:29" x14ac:dyDescent="0.25">
      <c r="A835" s="271" t="s">
        <v>961</v>
      </c>
      <c r="B835" s="263" t="s">
        <v>962</v>
      </c>
      <c r="C835" s="263" t="s">
        <v>2549</v>
      </c>
      <c r="D835" s="272">
        <v>44135</v>
      </c>
      <c r="E835" s="272">
        <v>44091</v>
      </c>
      <c r="F835" s="272">
        <v>44140</v>
      </c>
      <c r="G835" s="263" t="s">
        <v>965</v>
      </c>
      <c r="H835" s="263" t="s">
        <v>966</v>
      </c>
      <c r="I835" s="264">
        <v>42641</v>
      </c>
      <c r="J835" s="263" t="s">
        <v>967</v>
      </c>
      <c r="K835" s="263" t="s">
        <v>966</v>
      </c>
      <c r="L835" s="264">
        <v>42641</v>
      </c>
      <c r="M835" s="264">
        <v>501.95</v>
      </c>
      <c r="N835" s="263" t="s">
        <v>2550</v>
      </c>
      <c r="O835" s="263" t="s">
        <v>969</v>
      </c>
      <c r="P835" s="263" t="s">
        <v>2374</v>
      </c>
      <c r="Q835" s="263" t="s">
        <v>961</v>
      </c>
      <c r="R835" s="263" t="s">
        <v>971</v>
      </c>
      <c r="S835" s="263" t="s">
        <v>972</v>
      </c>
      <c r="T835" s="263" t="s">
        <v>35</v>
      </c>
      <c r="U835" s="263" t="s">
        <v>961</v>
      </c>
      <c r="V835" s="263" t="s">
        <v>35</v>
      </c>
      <c r="W835" s="263" t="s">
        <v>973</v>
      </c>
      <c r="X835" s="263" t="s">
        <v>961</v>
      </c>
      <c r="Y835" s="272"/>
      <c r="Z835" s="263" t="s">
        <v>961</v>
      </c>
      <c r="AA835" s="263" t="s">
        <v>961</v>
      </c>
      <c r="AB835" s="263" t="s">
        <v>961</v>
      </c>
      <c r="AC835" s="264">
        <v>0</v>
      </c>
    </row>
    <row r="836" spans="1:29" x14ac:dyDescent="0.25">
      <c r="A836" s="271" t="s">
        <v>961</v>
      </c>
      <c r="B836" s="263" t="s">
        <v>962</v>
      </c>
      <c r="C836" s="263" t="s">
        <v>2551</v>
      </c>
      <c r="D836" s="272">
        <v>44135</v>
      </c>
      <c r="E836" s="272">
        <v>44091</v>
      </c>
      <c r="F836" s="272">
        <v>44140</v>
      </c>
      <c r="G836" s="263" t="s">
        <v>965</v>
      </c>
      <c r="H836" s="263" t="s">
        <v>966</v>
      </c>
      <c r="I836" s="264">
        <v>1274</v>
      </c>
      <c r="J836" s="263" t="s">
        <v>967</v>
      </c>
      <c r="K836" s="263" t="s">
        <v>966</v>
      </c>
      <c r="L836" s="264">
        <v>1274</v>
      </c>
      <c r="M836" s="264">
        <v>15</v>
      </c>
      <c r="N836" s="263" t="s">
        <v>2550</v>
      </c>
      <c r="O836" s="263" t="s">
        <v>969</v>
      </c>
      <c r="P836" s="263" t="s">
        <v>2374</v>
      </c>
      <c r="Q836" s="263" t="s">
        <v>961</v>
      </c>
      <c r="R836" s="263" t="s">
        <v>971</v>
      </c>
      <c r="S836" s="263" t="s">
        <v>972</v>
      </c>
      <c r="T836" s="263" t="s">
        <v>35</v>
      </c>
      <c r="U836" s="263" t="s">
        <v>961</v>
      </c>
      <c r="V836" s="263" t="s">
        <v>35</v>
      </c>
      <c r="W836" s="263" t="s">
        <v>973</v>
      </c>
      <c r="X836" s="263" t="s">
        <v>961</v>
      </c>
      <c r="Y836" s="272"/>
      <c r="Z836" s="263" t="s">
        <v>961</v>
      </c>
      <c r="AA836" s="263" t="s">
        <v>961</v>
      </c>
      <c r="AB836" s="263" t="s">
        <v>961</v>
      </c>
      <c r="AC836" s="264">
        <v>0</v>
      </c>
    </row>
    <row r="837" spans="1:29" x14ac:dyDescent="0.25">
      <c r="A837" s="271" t="s">
        <v>961</v>
      </c>
      <c r="B837" s="263" t="s">
        <v>962</v>
      </c>
      <c r="C837" s="263" t="s">
        <v>2552</v>
      </c>
      <c r="D837" s="272">
        <v>44092</v>
      </c>
      <c r="E837" s="272">
        <v>44092</v>
      </c>
      <c r="F837" s="272">
        <v>44092</v>
      </c>
      <c r="G837" s="263" t="s">
        <v>2060</v>
      </c>
      <c r="H837" s="263" t="s">
        <v>966</v>
      </c>
      <c r="I837" s="264">
        <v>27184</v>
      </c>
      <c r="J837" s="263" t="s">
        <v>967</v>
      </c>
      <c r="K837" s="263" t="s">
        <v>966</v>
      </c>
      <c r="L837" s="264">
        <v>27184</v>
      </c>
      <c r="M837" s="264">
        <v>320</v>
      </c>
      <c r="N837" s="263" t="s">
        <v>961</v>
      </c>
      <c r="O837" s="263" t="s">
        <v>2553</v>
      </c>
      <c r="P837" s="263" t="s">
        <v>2062</v>
      </c>
      <c r="Q837" s="263" t="s">
        <v>961</v>
      </c>
      <c r="R837" s="263" t="s">
        <v>971</v>
      </c>
      <c r="S837" s="263" t="s">
        <v>961</v>
      </c>
      <c r="T837" s="263" t="s">
        <v>961</v>
      </c>
      <c r="U837" s="263" t="s">
        <v>961</v>
      </c>
      <c r="V837" s="263" t="s">
        <v>961</v>
      </c>
      <c r="W837" s="263" t="s">
        <v>973</v>
      </c>
      <c r="X837" s="263" t="s">
        <v>961</v>
      </c>
      <c r="Y837" s="272"/>
      <c r="Z837" s="263" t="s">
        <v>961</v>
      </c>
      <c r="AA837" s="263" t="s">
        <v>961</v>
      </c>
      <c r="AB837" s="263" t="s">
        <v>961</v>
      </c>
      <c r="AC837" s="264">
        <v>0</v>
      </c>
    </row>
    <row r="838" spans="1:29" x14ac:dyDescent="0.25">
      <c r="A838" s="271" t="s">
        <v>961</v>
      </c>
      <c r="B838" s="263" t="s">
        <v>962</v>
      </c>
      <c r="C838" s="263" t="s">
        <v>2554</v>
      </c>
      <c r="D838" s="272">
        <v>44129</v>
      </c>
      <c r="E838" s="272">
        <v>44093</v>
      </c>
      <c r="F838" s="272">
        <v>44131</v>
      </c>
      <c r="G838" s="263" t="s">
        <v>965</v>
      </c>
      <c r="H838" s="263" t="s">
        <v>966</v>
      </c>
      <c r="I838" s="264">
        <v>36859</v>
      </c>
      <c r="J838" s="263" t="s">
        <v>967</v>
      </c>
      <c r="K838" s="263" t="s">
        <v>966</v>
      </c>
      <c r="L838" s="264">
        <v>36859</v>
      </c>
      <c r="M838" s="264">
        <v>433.89</v>
      </c>
      <c r="N838" s="263" t="s">
        <v>2555</v>
      </c>
      <c r="O838" s="263" t="s">
        <v>969</v>
      </c>
      <c r="P838" s="263" t="s">
        <v>2374</v>
      </c>
      <c r="Q838" s="263" t="s">
        <v>961</v>
      </c>
      <c r="R838" s="263" t="s">
        <v>971</v>
      </c>
      <c r="S838" s="263" t="s">
        <v>972</v>
      </c>
      <c r="T838" s="263" t="s">
        <v>35</v>
      </c>
      <c r="U838" s="263" t="s">
        <v>961</v>
      </c>
      <c r="V838" s="263" t="s">
        <v>35</v>
      </c>
      <c r="W838" s="263" t="s">
        <v>973</v>
      </c>
      <c r="X838" s="263" t="s">
        <v>961</v>
      </c>
      <c r="Y838" s="272"/>
      <c r="Z838" s="263" t="s">
        <v>961</v>
      </c>
      <c r="AA838" s="263" t="s">
        <v>961</v>
      </c>
      <c r="AB838" s="263" t="s">
        <v>961</v>
      </c>
      <c r="AC838" s="264">
        <v>0</v>
      </c>
    </row>
    <row r="839" spans="1:29" x14ac:dyDescent="0.25">
      <c r="A839" s="271" t="s">
        <v>961</v>
      </c>
      <c r="B839" s="263" t="s">
        <v>962</v>
      </c>
      <c r="C839" s="263" t="s">
        <v>2556</v>
      </c>
      <c r="D839" s="272">
        <v>44121</v>
      </c>
      <c r="E839" s="272">
        <v>44094</v>
      </c>
      <c r="F839" s="272">
        <v>44131</v>
      </c>
      <c r="G839" s="263" t="s">
        <v>965</v>
      </c>
      <c r="H839" s="263" t="s">
        <v>966</v>
      </c>
      <c r="I839" s="264">
        <v>11267</v>
      </c>
      <c r="J839" s="263" t="s">
        <v>967</v>
      </c>
      <c r="K839" s="263" t="s">
        <v>966</v>
      </c>
      <c r="L839" s="264">
        <v>11267</v>
      </c>
      <c r="M839" s="264">
        <v>132.63</v>
      </c>
      <c r="N839" s="263" t="s">
        <v>2557</v>
      </c>
      <c r="O839" s="263" t="s">
        <v>969</v>
      </c>
      <c r="P839" s="263" t="s">
        <v>2374</v>
      </c>
      <c r="Q839" s="263" t="s">
        <v>961</v>
      </c>
      <c r="R839" s="263" t="s">
        <v>971</v>
      </c>
      <c r="S839" s="263" t="s">
        <v>972</v>
      </c>
      <c r="T839" s="263" t="s">
        <v>35</v>
      </c>
      <c r="U839" s="263" t="s">
        <v>961</v>
      </c>
      <c r="V839" s="263" t="s">
        <v>35</v>
      </c>
      <c r="W839" s="263" t="s">
        <v>973</v>
      </c>
      <c r="X839" s="263" t="s">
        <v>961</v>
      </c>
      <c r="Y839" s="272"/>
      <c r="Z839" s="263" t="s">
        <v>961</v>
      </c>
      <c r="AA839" s="263" t="s">
        <v>961</v>
      </c>
      <c r="AB839" s="263" t="s">
        <v>961</v>
      </c>
      <c r="AC839" s="264">
        <v>0</v>
      </c>
    </row>
    <row r="840" spans="1:29" x14ac:dyDescent="0.25">
      <c r="A840" s="271" t="s">
        <v>961</v>
      </c>
      <c r="B840" s="263" t="s">
        <v>962</v>
      </c>
      <c r="C840" s="263" t="s">
        <v>2558</v>
      </c>
      <c r="D840" s="272">
        <v>44121</v>
      </c>
      <c r="E840" s="272">
        <v>44095</v>
      </c>
      <c r="F840" s="272">
        <v>44121</v>
      </c>
      <c r="G840" s="263" t="s">
        <v>965</v>
      </c>
      <c r="H840" s="263" t="s">
        <v>966</v>
      </c>
      <c r="I840" s="264">
        <v>1875</v>
      </c>
      <c r="J840" s="263" t="s">
        <v>967</v>
      </c>
      <c r="K840" s="263" t="s">
        <v>966</v>
      </c>
      <c r="L840" s="264">
        <v>1875</v>
      </c>
      <c r="M840" s="264">
        <v>22.07</v>
      </c>
      <c r="N840" s="263" t="s">
        <v>2559</v>
      </c>
      <c r="O840" s="263" t="s">
        <v>969</v>
      </c>
      <c r="P840" s="263" t="s">
        <v>2374</v>
      </c>
      <c r="Q840" s="263" t="s">
        <v>961</v>
      </c>
      <c r="R840" s="263" t="s">
        <v>971</v>
      </c>
      <c r="S840" s="263" t="s">
        <v>972</v>
      </c>
      <c r="T840" s="263" t="s">
        <v>35</v>
      </c>
      <c r="U840" s="263" t="s">
        <v>961</v>
      </c>
      <c r="V840" s="263" t="s">
        <v>35</v>
      </c>
      <c r="W840" s="263" t="s">
        <v>973</v>
      </c>
      <c r="X840" s="263" t="s">
        <v>961</v>
      </c>
      <c r="Y840" s="272"/>
      <c r="Z840" s="263" t="s">
        <v>961</v>
      </c>
      <c r="AA840" s="263" t="s">
        <v>961</v>
      </c>
      <c r="AB840" s="263" t="s">
        <v>961</v>
      </c>
      <c r="AC840" s="264">
        <v>0</v>
      </c>
    </row>
    <row r="841" spans="1:29" x14ac:dyDescent="0.25">
      <c r="A841" s="271" t="s">
        <v>961</v>
      </c>
      <c r="B841" s="263" t="s">
        <v>962</v>
      </c>
      <c r="C841" s="263" t="s">
        <v>2560</v>
      </c>
      <c r="D841" s="272">
        <v>44129</v>
      </c>
      <c r="E841" s="272">
        <v>44095</v>
      </c>
      <c r="F841" s="272">
        <v>44131</v>
      </c>
      <c r="G841" s="263" t="s">
        <v>965</v>
      </c>
      <c r="H841" s="263" t="s">
        <v>966</v>
      </c>
      <c r="I841" s="264">
        <v>20807</v>
      </c>
      <c r="J841" s="263" t="s">
        <v>967</v>
      </c>
      <c r="K841" s="263" t="s">
        <v>966</v>
      </c>
      <c r="L841" s="264">
        <v>20807</v>
      </c>
      <c r="M841" s="264">
        <v>244.93</v>
      </c>
      <c r="N841" s="263" t="s">
        <v>2561</v>
      </c>
      <c r="O841" s="263" t="s">
        <v>969</v>
      </c>
      <c r="P841" s="263" t="s">
        <v>2374</v>
      </c>
      <c r="Q841" s="263" t="s">
        <v>961</v>
      </c>
      <c r="R841" s="263" t="s">
        <v>971</v>
      </c>
      <c r="S841" s="263" t="s">
        <v>972</v>
      </c>
      <c r="T841" s="263" t="s">
        <v>35</v>
      </c>
      <c r="U841" s="263" t="s">
        <v>961</v>
      </c>
      <c r="V841" s="263" t="s">
        <v>35</v>
      </c>
      <c r="W841" s="263" t="s">
        <v>973</v>
      </c>
      <c r="X841" s="263" t="s">
        <v>961</v>
      </c>
      <c r="Y841" s="272"/>
      <c r="Z841" s="263" t="s">
        <v>961</v>
      </c>
      <c r="AA841" s="263" t="s">
        <v>961</v>
      </c>
      <c r="AB841" s="263" t="s">
        <v>961</v>
      </c>
      <c r="AC841" s="264">
        <v>0</v>
      </c>
    </row>
    <row r="842" spans="1:29" x14ac:dyDescent="0.25">
      <c r="A842" s="271" t="s">
        <v>961</v>
      </c>
      <c r="B842" s="263" t="s">
        <v>962</v>
      </c>
      <c r="C842" s="263" t="s">
        <v>2562</v>
      </c>
      <c r="D842" s="272">
        <v>44129</v>
      </c>
      <c r="E842" s="272">
        <v>44095</v>
      </c>
      <c r="F842" s="272">
        <v>44131</v>
      </c>
      <c r="G842" s="263" t="s">
        <v>965</v>
      </c>
      <c r="H842" s="263" t="s">
        <v>966</v>
      </c>
      <c r="I842" s="264">
        <v>20088</v>
      </c>
      <c r="J842" s="263" t="s">
        <v>967</v>
      </c>
      <c r="K842" s="263" t="s">
        <v>966</v>
      </c>
      <c r="L842" s="264">
        <v>20088</v>
      </c>
      <c r="M842" s="264">
        <v>236.47</v>
      </c>
      <c r="N842" s="263" t="s">
        <v>2563</v>
      </c>
      <c r="O842" s="263" t="s">
        <v>969</v>
      </c>
      <c r="P842" s="263" t="s">
        <v>2374</v>
      </c>
      <c r="Q842" s="263" t="s">
        <v>961</v>
      </c>
      <c r="R842" s="263" t="s">
        <v>971</v>
      </c>
      <c r="S842" s="263" t="s">
        <v>972</v>
      </c>
      <c r="T842" s="263" t="s">
        <v>35</v>
      </c>
      <c r="U842" s="263" t="s">
        <v>961</v>
      </c>
      <c r="V842" s="263" t="s">
        <v>35</v>
      </c>
      <c r="W842" s="263" t="s">
        <v>973</v>
      </c>
      <c r="X842" s="263" t="s">
        <v>961</v>
      </c>
      <c r="Y842" s="272"/>
      <c r="Z842" s="263" t="s">
        <v>961</v>
      </c>
      <c r="AA842" s="263" t="s">
        <v>961</v>
      </c>
      <c r="AB842" s="263" t="s">
        <v>961</v>
      </c>
      <c r="AC842" s="264">
        <v>0</v>
      </c>
    </row>
    <row r="843" spans="1:29" x14ac:dyDescent="0.25">
      <c r="A843" s="271" t="s">
        <v>961</v>
      </c>
      <c r="B843" s="263" t="s">
        <v>962</v>
      </c>
      <c r="C843" s="263" t="s">
        <v>2564</v>
      </c>
      <c r="D843" s="272">
        <v>44121</v>
      </c>
      <c r="E843" s="272">
        <v>44096</v>
      </c>
      <c r="F843" s="272">
        <v>44121</v>
      </c>
      <c r="G843" s="263" t="s">
        <v>965</v>
      </c>
      <c r="H843" s="263" t="s">
        <v>966</v>
      </c>
      <c r="I843" s="264">
        <v>2701</v>
      </c>
      <c r="J843" s="263" t="s">
        <v>967</v>
      </c>
      <c r="K843" s="263" t="s">
        <v>966</v>
      </c>
      <c r="L843" s="264">
        <v>2701</v>
      </c>
      <c r="M843" s="264">
        <v>31.8</v>
      </c>
      <c r="N843" s="263" t="s">
        <v>2565</v>
      </c>
      <c r="O843" s="263" t="s">
        <v>969</v>
      </c>
      <c r="P843" s="263" t="s">
        <v>2374</v>
      </c>
      <c r="Q843" s="263" t="s">
        <v>961</v>
      </c>
      <c r="R843" s="263" t="s">
        <v>971</v>
      </c>
      <c r="S843" s="263" t="s">
        <v>972</v>
      </c>
      <c r="T843" s="263" t="s">
        <v>35</v>
      </c>
      <c r="U843" s="263" t="s">
        <v>961</v>
      </c>
      <c r="V843" s="263" t="s">
        <v>35</v>
      </c>
      <c r="W843" s="263" t="s">
        <v>973</v>
      </c>
      <c r="X843" s="263" t="s">
        <v>961</v>
      </c>
      <c r="Y843" s="272"/>
      <c r="Z843" s="263" t="s">
        <v>961</v>
      </c>
      <c r="AA843" s="263" t="s">
        <v>961</v>
      </c>
      <c r="AB843" s="263" t="s">
        <v>961</v>
      </c>
      <c r="AC843" s="264">
        <v>0</v>
      </c>
    </row>
    <row r="844" spans="1:29" x14ac:dyDescent="0.25">
      <c r="A844" s="271" t="s">
        <v>961</v>
      </c>
      <c r="B844" s="263" t="s">
        <v>962</v>
      </c>
      <c r="C844" s="263" t="s">
        <v>2566</v>
      </c>
      <c r="D844" s="272">
        <v>44121</v>
      </c>
      <c r="E844" s="272">
        <v>44096</v>
      </c>
      <c r="F844" s="272">
        <v>44121</v>
      </c>
      <c r="G844" s="263" t="s">
        <v>965</v>
      </c>
      <c r="H844" s="263" t="s">
        <v>966</v>
      </c>
      <c r="I844" s="264">
        <v>2175</v>
      </c>
      <c r="J844" s="263" t="s">
        <v>967</v>
      </c>
      <c r="K844" s="263" t="s">
        <v>966</v>
      </c>
      <c r="L844" s="264">
        <v>2175</v>
      </c>
      <c r="M844" s="264">
        <v>25.6</v>
      </c>
      <c r="N844" s="263" t="s">
        <v>2567</v>
      </c>
      <c r="O844" s="263" t="s">
        <v>969</v>
      </c>
      <c r="P844" s="263" t="s">
        <v>2374</v>
      </c>
      <c r="Q844" s="263" t="s">
        <v>961</v>
      </c>
      <c r="R844" s="263" t="s">
        <v>971</v>
      </c>
      <c r="S844" s="263" t="s">
        <v>972</v>
      </c>
      <c r="T844" s="263" t="s">
        <v>35</v>
      </c>
      <c r="U844" s="263" t="s">
        <v>961</v>
      </c>
      <c r="V844" s="263" t="s">
        <v>35</v>
      </c>
      <c r="W844" s="263" t="s">
        <v>973</v>
      </c>
      <c r="X844" s="263" t="s">
        <v>961</v>
      </c>
      <c r="Y844" s="272"/>
      <c r="Z844" s="263" t="s">
        <v>961</v>
      </c>
      <c r="AA844" s="263" t="s">
        <v>961</v>
      </c>
      <c r="AB844" s="263" t="s">
        <v>961</v>
      </c>
      <c r="AC844" s="264">
        <v>0</v>
      </c>
    </row>
    <row r="845" spans="1:29" x14ac:dyDescent="0.25">
      <c r="A845" s="271" t="s">
        <v>961</v>
      </c>
      <c r="B845" s="263" t="s">
        <v>962</v>
      </c>
      <c r="C845" s="263" t="s">
        <v>2568</v>
      </c>
      <c r="D845" s="272">
        <v>44121</v>
      </c>
      <c r="E845" s="272">
        <v>44096</v>
      </c>
      <c r="F845" s="272">
        <v>44121</v>
      </c>
      <c r="G845" s="263" t="s">
        <v>965</v>
      </c>
      <c r="H845" s="263" t="s">
        <v>966</v>
      </c>
      <c r="I845" s="264">
        <v>1776</v>
      </c>
      <c r="J845" s="263" t="s">
        <v>967</v>
      </c>
      <c r="K845" s="263" t="s">
        <v>966</v>
      </c>
      <c r="L845" s="264">
        <v>1776</v>
      </c>
      <c r="M845" s="264">
        <v>20.91</v>
      </c>
      <c r="N845" s="263" t="s">
        <v>2569</v>
      </c>
      <c r="O845" s="263" t="s">
        <v>969</v>
      </c>
      <c r="P845" s="263" t="s">
        <v>2374</v>
      </c>
      <c r="Q845" s="263" t="s">
        <v>961</v>
      </c>
      <c r="R845" s="263" t="s">
        <v>971</v>
      </c>
      <c r="S845" s="263" t="s">
        <v>972</v>
      </c>
      <c r="T845" s="263" t="s">
        <v>35</v>
      </c>
      <c r="U845" s="263" t="s">
        <v>961</v>
      </c>
      <c r="V845" s="263" t="s">
        <v>35</v>
      </c>
      <c r="W845" s="263" t="s">
        <v>973</v>
      </c>
      <c r="X845" s="263" t="s">
        <v>961</v>
      </c>
      <c r="Y845" s="272"/>
      <c r="Z845" s="263" t="s">
        <v>961</v>
      </c>
      <c r="AA845" s="263" t="s">
        <v>961</v>
      </c>
      <c r="AB845" s="263" t="s">
        <v>961</v>
      </c>
      <c r="AC845" s="264">
        <v>0</v>
      </c>
    </row>
    <row r="846" spans="1:29" x14ac:dyDescent="0.25">
      <c r="A846" s="271" t="s">
        <v>961</v>
      </c>
      <c r="B846" s="263" t="s">
        <v>962</v>
      </c>
      <c r="C846" s="263" t="s">
        <v>2570</v>
      </c>
      <c r="D846" s="272">
        <v>44129</v>
      </c>
      <c r="E846" s="272">
        <v>44096</v>
      </c>
      <c r="F846" s="272">
        <v>44131</v>
      </c>
      <c r="G846" s="263" t="s">
        <v>965</v>
      </c>
      <c r="H846" s="263" t="s">
        <v>966</v>
      </c>
      <c r="I846" s="264">
        <v>21167</v>
      </c>
      <c r="J846" s="263" t="s">
        <v>967</v>
      </c>
      <c r="K846" s="263" t="s">
        <v>966</v>
      </c>
      <c r="L846" s="264">
        <v>21167</v>
      </c>
      <c r="M846" s="264">
        <v>249.17</v>
      </c>
      <c r="N846" s="263" t="s">
        <v>2571</v>
      </c>
      <c r="O846" s="263" t="s">
        <v>969</v>
      </c>
      <c r="P846" s="263" t="s">
        <v>2374</v>
      </c>
      <c r="Q846" s="263" t="s">
        <v>961</v>
      </c>
      <c r="R846" s="263" t="s">
        <v>971</v>
      </c>
      <c r="S846" s="263" t="s">
        <v>972</v>
      </c>
      <c r="T846" s="263" t="s">
        <v>35</v>
      </c>
      <c r="U846" s="263" t="s">
        <v>961</v>
      </c>
      <c r="V846" s="263" t="s">
        <v>35</v>
      </c>
      <c r="W846" s="263" t="s">
        <v>973</v>
      </c>
      <c r="X846" s="263" t="s">
        <v>961</v>
      </c>
      <c r="Y846" s="272"/>
      <c r="Z846" s="263" t="s">
        <v>961</v>
      </c>
      <c r="AA846" s="263" t="s">
        <v>961</v>
      </c>
      <c r="AB846" s="263" t="s">
        <v>961</v>
      </c>
      <c r="AC846" s="264">
        <v>0</v>
      </c>
    </row>
    <row r="847" spans="1:29" x14ac:dyDescent="0.25">
      <c r="A847" s="271" t="s">
        <v>961</v>
      </c>
      <c r="B847" s="263" t="s">
        <v>962</v>
      </c>
      <c r="C847" s="263" t="s">
        <v>2572</v>
      </c>
      <c r="D847" s="272">
        <v>44129</v>
      </c>
      <c r="E847" s="272">
        <v>44096</v>
      </c>
      <c r="F847" s="272">
        <v>44131</v>
      </c>
      <c r="G847" s="263" t="s">
        <v>965</v>
      </c>
      <c r="H847" s="263" t="s">
        <v>966</v>
      </c>
      <c r="I847" s="264">
        <v>17673</v>
      </c>
      <c r="J847" s="263" t="s">
        <v>967</v>
      </c>
      <c r="K847" s="263" t="s">
        <v>966</v>
      </c>
      <c r="L847" s="264">
        <v>17673</v>
      </c>
      <c r="M847" s="264">
        <v>208.04</v>
      </c>
      <c r="N847" s="263" t="s">
        <v>2573</v>
      </c>
      <c r="O847" s="263" t="s">
        <v>969</v>
      </c>
      <c r="P847" s="263" t="s">
        <v>2374</v>
      </c>
      <c r="Q847" s="263" t="s">
        <v>961</v>
      </c>
      <c r="R847" s="263" t="s">
        <v>971</v>
      </c>
      <c r="S847" s="263" t="s">
        <v>972</v>
      </c>
      <c r="T847" s="263" t="s">
        <v>35</v>
      </c>
      <c r="U847" s="263" t="s">
        <v>961</v>
      </c>
      <c r="V847" s="263" t="s">
        <v>35</v>
      </c>
      <c r="W847" s="263" t="s">
        <v>973</v>
      </c>
      <c r="X847" s="263" t="s">
        <v>961</v>
      </c>
      <c r="Y847" s="272"/>
      <c r="Z847" s="263" t="s">
        <v>961</v>
      </c>
      <c r="AA847" s="263" t="s">
        <v>961</v>
      </c>
      <c r="AB847" s="263" t="s">
        <v>961</v>
      </c>
      <c r="AC847" s="264">
        <v>0</v>
      </c>
    </row>
    <row r="848" spans="1:29" x14ac:dyDescent="0.25">
      <c r="A848" s="271" t="s">
        <v>961</v>
      </c>
      <c r="B848" s="263" t="s">
        <v>962</v>
      </c>
      <c r="C848" s="263" t="s">
        <v>2574</v>
      </c>
      <c r="D848" s="272">
        <v>44129</v>
      </c>
      <c r="E848" s="272">
        <v>44096</v>
      </c>
      <c r="F848" s="272">
        <v>44131</v>
      </c>
      <c r="G848" s="263" t="s">
        <v>965</v>
      </c>
      <c r="H848" s="263" t="s">
        <v>966</v>
      </c>
      <c r="I848" s="264">
        <v>38879</v>
      </c>
      <c r="J848" s="263" t="s">
        <v>967</v>
      </c>
      <c r="K848" s="263" t="s">
        <v>966</v>
      </c>
      <c r="L848" s="264">
        <v>38879</v>
      </c>
      <c r="M848" s="264">
        <v>457.67</v>
      </c>
      <c r="N848" s="263" t="s">
        <v>2575</v>
      </c>
      <c r="O848" s="263" t="s">
        <v>969</v>
      </c>
      <c r="P848" s="263" t="s">
        <v>2374</v>
      </c>
      <c r="Q848" s="263" t="s">
        <v>961</v>
      </c>
      <c r="R848" s="263" t="s">
        <v>971</v>
      </c>
      <c r="S848" s="263" t="s">
        <v>972</v>
      </c>
      <c r="T848" s="263" t="s">
        <v>35</v>
      </c>
      <c r="U848" s="263" t="s">
        <v>961</v>
      </c>
      <c r="V848" s="263" t="s">
        <v>35</v>
      </c>
      <c r="W848" s="263" t="s">
        <v>973</v>
      </c>
      <c r="X848" s="263" t="s">
        <v>961</v>
      </c>
      <c r="Y848" s="272"/>
      <c r="Z848" s="263" t="s">
        <v>961</v>
      </c>
      <c r="AA848" s="263" t="s">
        <v>961</v>
      </c>
      <c r="AB848" s="263" t="s">
        <v>961</v>
      </c>
      <c r="AC848" s="264">
        <v>0</v>
      </c>
    </row>
    <row r="849" spans="1:29" x14ac:dyDescent="0.25">
      <c r="A849" s="271" t="s">
        <v>961</v>
      </c>
      <c r="B849" s="263" t="s">
        <v>962</v>
      </c>
      <c r="C849" s="263" t="s">
        <v>2576</v>
      </c>
      <c r="D849" s="272">
        <v>44121</v>
      </c>
      <c r="E849" s="272">
        <v>44096</v>
      </c>
      <c r="F849" s="272">
        <v>44131</v>
      </c>
      <c r="G849" s="263" t="s">
        <v>965</v>
      </c>
      <c r="H849" s="263" t="s">
        <v>966</v>
      </c>
      <c r="I849" s="264">
        <v>10331</v>
      </c>
      <c r="J849" s="263" t="s">
        <v>967</v>
      </c>
      <c r="K849" s="263" t="s">
        <v>966</v>
      </c>
      <c r="L849" s="264">
        <v>10331</v>
      </c>
      <c r="M849" s="264">
        <v>121.61</v>
      </c>
      <c r="N849" s="263" t="s">
        <v>2577</v>
      </c>
      <c r="O849" s="263" t="s">
        <v>969</v>
      </c>
      <c r="P849" s="263" t="s">
        <v>2374</v>
      </c>
      <c r="Q849" s="263" t="s">
        <v>961</v>
      </c>
      <c r="R849" s="263" t="s">
        <v>971</v>
      </c>
      <c r="S849" s="263" t="s">
        <v>972</v>
      </c>
      <c r="T849" s="263" t="s">
        <v>35</v>
      </c>
      <c r="U849" s="263" t="s">
        <v>961</v>
      </c>
      <c r="V849" s="263" t="s">
        <v>35</v>
      </c>
      <c r="W849" s="263" t="s">
        <v>973</v>
      </c>
      <c r="X849" s="263" t="s">
        <v>961</v>
      </c>
      <c r="Y849" s="272"/>
      <c r="Z849" s="263" t="s">
        <v>961</v>
      </c>
      <c r="AA849" s="263" t="s">
        <v>961</v>
      </c>
      <c r="AB849" s="263" t="s">
        <v>961</v>
      </c>
      <c r="AC849" s="264">
        <v>0</v>
      </c>
    </row>
    <row r="850" spans="1:29" x14ac:dyDescent="0.25">
      <c r="A850" s="271" t="s">
        <v>961</v>
      </c>
      <c r="B850" s="263" t="s">
        <v>962</v>
      </c>
      <c r="C850" s="263" t="s">
        <v>2578</v>
      </c>
      <c r="D850" s="272">
        <v>44135</v>
      </c>
      <c r="E850" s="272">
        <v>44096</v>
      </c>
      <c r="F850" s="272">
        <v>44140</v>
      </c>
      <c r="G850" s="263" t="s">
        <v>965</v>
      </c>
      <c r="H850" s="263" t="s">
        <v>966</v>
      </c>
      <c r="I850" s="264">
        <v>74385</v>
      </c>
      <c r="J850" s="263" t="s">
        <v>967</v>
      </c>
      <c r="K850" s="263" t="s">
        <v>966</v>
      </c>
      <c r="L850" s="264">
        <v>74385</v>
      </c>
      <c r="M850" s="264">
        <v>875.63</v>
      </c>
      <c r="N850" s="263" t="s">
        <v>2579</v>
      </c>
      <c r="O850" s="263" t="s">
        <v>969</v>
      </c>
      <c r="P850" s="263" t="s">
        <v>2374</v>
      </c>
      <c r="Q850" s="263" t="s">
        <v>961</v>
      </c>
      <c r="R850" s="263" t="s">
        <v>971</v>
      </c>
      <c r="S850" s="263" t="s">
        <v>972</v>
      </c>
      <c r="T850" s="263" t="s">
        <v>35</v>
      </c>
      <c r="U850" s="263" t="s">
        <v>961</v>
      </c>
      <c r="V850" s="263" t="s">
        <v>35</v>
      </c>
      <c r="W850" s="263" t="s">
        <v>973</v>
      </c>
      <c r="X850" s="263" t="s">
        <v>961</v>
      </c>
      <c r="Y850" s="272"/>
      <c r="Z850" s="263" t="s">
        <v>961</v>
      </c>
      <c r="AA850" s="263" t="s">
        <v>961</v>
      </c>
      <c r="AB850" s="263" t="s">
        <v>961</v>
      </c>
      <c r="AC850" s="264">
        <v>0</v>
      </c>
    </row>
    <row r="851" spans="1:29" x14ac:dyDescent="0.25">
      <c r="A851" s="271" t="s">
        <v>961</v>
      </c>
      <c r="B851" s="263" t="s">
        <v>962</v>
      </c>
      <c r="C851" s="263" t="s">
        <v>2580</v>
      </c>
      <c r="D851" s="272">
        <v>44135</v>
      </c>
      <c r="E851" s="272">
        <v>44096</v>
      </c>
      <c r="F851" s="272">
        <v>44140</v>
      </c>
      <c r="G851" s="263" t="s">
        <v>965</v>
      </c>
      <c r="H851" s="263" t="s">
        <v>966</v>
      </c>
      <c r="I851" s="264">
        <v>26693</v>
      </c>
      <c r="J851" s="263" t="s">
        <v>967</v>
      </c>
      <c r="K851" s="263" t="s">
        <v>966</v>
      </c>
      <c r="L851" s="264">
        <v>26693</v>
      </c>
      <c r="M851" s="264">
        <v>314.22000000000003</v>
      </c>
      <c r="N851" s="263" t="s">
        <v>2581</v>
      </c>
      <c r="O851" s="263" t="s">
        <v>969</v>
      </c>
      <c r="P851" s="263" t="s">
        <v>2374</v>
      </c>
      <c r="Q851" s="263" t="s">
        <v>961</v>
      </c>
      <c r="R851" s="263" t="s">
        <v>971</v>
      </c>
      <c r="S851" s="263" t="s">
        <v>972</v>
      </c>
      <c r="T851" s="263" t="s">
        <v>35</v>
      </c>
      <c r="U851" s="263" t="s">
        <v>961</v>
      </c>
      <c r="V851" s="263" t="s">
        <v>35</v>
      </c>
      <c r="W851" s="263" t="s">
        <v>973</v>
      </c>
      <c r="X851" s="263" t="s">
        <v>961</v>
      </c>
      <c r="Y851" s="272"/>
      <c r="Z851" s="263" t="s">
        <v>961</v>
      </c>
      <c r="AA851" s="263" t="s">
        <v>961</v>
      </c>
      <c r="AB851" s="263" t="s">
        <v>961</v>
      </c>
      <c r="AC851" s="264">
        <v>0</v>
      </c>
    </row>
    <row r="852" spans="1:29" x14ac:dyDescent="0.25">
      <c r="A852" s="271" t="s">
        <v>961</v>
      </c>
      <c r="B852" s="263" t="s">
        <v>962</v>
      </c>
      <c r="C852" s="263" t="s">
        <v>2582</v>
      </c>
      <c r="D852" s="272">
        <v>44135</v>
      </c>
      <c r="E852" s="272">
        <v>44096</v>
      </c>
      <c r="F852" s="272">
        <v>44140</v>
      </c>
      <c r="G852" s="263" t="s">
        <v>965</v>
      </c>
      <c r="H852" s="263" t="s">
        <v>966</v>
      </c>
      <c r="I852" s="264">
        <v>8579</v>
      </c>
      <c r="J852" s="263" t="s">
        <v>967</v>
      </c>
      <c r="K852" s="263" t="s">
        <v>966</v>
      </c>
      <c r="L852" s="264">
        <v>8579</v>
      </c>
      <c r="M852" s="264">
        <v>100.99</v>
      </c>
      <c r="N852" s="263" t="s">
        <v>2583</v>
      </c>
      <c r="O852" s="263" t="s">
        <v>969</v>
      </c>
      <c r="P852" s="263" t="s">
        <v>2374</v>
      </c>
      <c r="Q852" s="263" t="s">
        <v>961</v>
      </c>
      <c r="R852" s="263" t="s">
        <v>971</v>
      </c>
      <c r="S852" s="263" t="s">
        <v>972</v>
      </c>
      <c r="T852" s="263" t="s">
        <v>35</v>
      </c>
      <c r="U852" s="263" t="s">
        <v>961</v>
      </c>
      <c r="V852" s="263" t="s">
        <v>35</v>
      </c>
      <c r="W852" s="263" t="s">
        <v>973</v>
      </c>
      <c r="X852" s="263" t="s">
        <v>961</v>
      </c>
      <c r="Y852" s="272"/>
      <c r="Z852" s="263" t="s">
        <v>961</v>
      </c>
      <c r="AA852" s="263" t="s">
        <v>961</v>
      </c>
      <c r="AB852" s="263" t="s">
        <v>961</v>
      </c>
      <c r="AC852" s="264">
        <v>0</v>
      </c>
    </row>
    <row r="853" spans="1:29" x14ac:dyDescent="0.25">
      <c r="A853" s="271" t="s">
        <v>961</v>
      </c>
      <c r="B853" s="263" t="s">
        <v>962</v>
      </c>
      <c r="C853" s="263" t="s">
        <v>2584</v>
      </c>
      <c r="D853" s="272">
        <v>44135</v>
      </c>
      <c r="E853" s="272">
        <v>44096</v>
      </c>
      <c r="F853" s="272">
        <v>44140</v>
      </c>
      <c r="G853" s="263" t="s">
        <v>965</v>
      </c>
      <c r="H853" s="263" t="s">
        <v>966</v>
      </c>
      <c r="I853" s="264">
        <v>14232</v>
      </c>
      <c r="J853" s="263" t="s">
        <v>967</v>
      </c>
      <c r="K853" s="263" t="s">
        <v>966</v>
      </c>
      <c r="L853" s="264">
        <v>14232</v>
      </c>
      <c r="M853" s="264">
        <v>167.53</v>
      </c>
      <c r="N853" s="263" t="s">
        <v>2585</v>
      </c>
      <c r="O853" s="263" t="s">
        <v>969</v>
      </c>
      <c r="P853" s="263" t="s">
        <v>2374</v>
      </c>
      <c r="Q853" s="263" t="s">
        <v>961</v>
      </c>
      <c r="R853" s="263" t="s">
        <v>971</v>
      </c>
      <c r="S853" s="263" t="s">
        <v>972</v>
      </c>
      <c r="T853" s="263" t="s">
        <v>35</v>
      </c>
      <c r="U853" s="263" t="s">
        <v>961</v>
      </c>
      <c r="V853" s="263" t="s">
        <v>35</v>
      </c>
      <c r="W853" s="263" t="s">
        <v>973</v>
      </c>
      <c r="X853" s="263" t="s">
        <v>961</v>
      </c>
      <c r="Y853" s="272"/>
      <c r="Z853" s="263" t="s">
        <v>961</v>
      </c>
      <c r="AA853" s="263" t="s">
        <v>961</v>
      </c>
      <c r="AB853" s="263" t="s">
        <v>961</v>
      </c>
      <c r="AC853" s="264">
        <v>0</v>
      </c>
    </row>
    <row r="854" spans="1:29" x14ac:dyDescent="0.25">
      <c r="A854" s="271" t="s">
        <v>961</v>
      </c>
      <c r="B854" s="263" t="s">
        <v>962</v>
      </c>
      <c r="C854" s="263" t="s">
        <v>2586</v>
      </c>
      <c r="D854" s="272">
        <v>44129</v>
      </c>
      <c r="E854" s="272">
        <v>44097</v>
      </c>
      <c r="F854" s="272">
        <v>44131</v>
      </c>
      <c r="G854" s="263" t="s">
        <v>965</v>
      </c>
      <c r="H854" s="263" t="s">
        <v>966</v>
      </c>
      <c r="I854" s="264">
        <v>20997</v>
      </c>
      <c r="J854" s="263" t="s">
        <v>967</v>
      </c>
      <c r="K854" s="263" t="s">
        <v>966</v>
      </c>
      <c r="L854" s="264">
        <v>20997</v>
      </c>
      <c r="M854" s="264">
        <v>247.17</v>
      </c>
      <c r="N854" s="263" t="s">
        <v>2587</v>
      </c>
      <c r="O854" s="263" t="s">
        <v>969</v>
      </c>
      <c r="P854" s="263" t="s">
        <v>2374</v>
      </c>
      <c r="Q854" s="263" t="s">
        <v>961</v>
      </c>
      <c r="R854" s="263" t="s">
        <v>971</v>
      </c>
      <c r="S854" s="263" t="s">
        <v>972</v>
      </c>
      <c r="T854" s="263" t="s">
        <v>35</v>
      </c>
      <c r="U854" s="263" t="s">
        <v>961</v>
      </c>
      <c r="V854" s="263" t="s">
        <v>35</v>
      </c>
      <c r="W854" s="263" t="s">
        <v>973</v>
      </c>
      <c r="X854" s="263" t="s">
        <v>961</v>
      </c>
      <c r="Y854" s="272"/>
      <c r="Z854" s="263" t="s">
        <v>961</v>
      </c>
      <c r="AA854" s="263" t="s">
        <v>961</v>
      </c>
      <c r="AB854" s="263" t="s">
        <v>961</v>
      </c>
      <c r="AC854" s="264">
        <v>0</v>
      </c>
    </row>
    <row r="855" spans="1:29" x14ac:dyDescent="0.25">
      <c r="A855" s="271" t="s">
        <v>961</v>
      </c>
      <c r="B855" s="263" t="s">
        <v>962</v>
      </c>
      <c r="C855" s="263" t="s">
        <v>2588</v>
      </c>
      <c r="D855" s="272">
        <v>44129</v>
      </c>
      <c r="E855" s="272">
        <v>44097</v>
      </c>
      <c r="F855" s="272">
        <v>44131</v>
      </c>
      <c r="G855" s="263" t="s">
        <v>965</v>
      </c>
      <c r="H855" s="263" t="s">
        <v>966</v>
      </c>
      <c r="I855" s="264">
        <v>48972</v>
      </c>
      <c r="J855" s="263" t="s">
        <v>967</v>
      </c>
      <c r="K855" s="263" t="s">
        <v>966</v>
      </c>
      <c r="L855" s="264">
        <v>48972</v>
      </c>
      <c r="M855" s="264">
        <v>576.48</v>
      </c>
      <c r="N855" s="263" t="s">
        <v>2589</v>
      </c>
      <c r="O855" s="263" t="s">
        <v>969</v>
      </c>
      <c r="P855" s="263" t="s">
        <v>2374</v>
      </c>
      <c r="Q855" s="263" t="s">
        <v>961</v>
      </c>
      <c r="R855" s="263" t="s">
        <v>971</v>
      </c>
      <c r="S855" s="263" t="s">
        <v>972</v>
      </c>
      <c r="T855" s="263" t="s">
        <v>35</v>
      </c>
      <c r="U855" s="263" t="s">
        <v>961</v>
      </c>
      <c r="V855" s="263" t="s">
        <v>35</v>
      </c>
      <c r="W855" s="263" t="s">
        <v>973</v>
      </c>
      <c r="X855" s="263" t="s">
        <v>961</v>
      </c>
      <c r="Y855" s="272"/>
      <c r="Z855" s="263" t="s">
        <v>961</v>
      </c>
      <c r="AA855" s="263" t="s">
        <v>961</v>
      </c>
      <c r="AB855" s="263" t="s">
        <v>961</v>
      </c>
      <c r="AC855" s="264">
        <v>0</v>
      </c>
    </row>
    <row r="856" spans="1:29" x14ac:dyDescent="0.25">
      <c r="A856" s="271" t="s">
        <v>961</v>
      </c>
      <c r="B856" s="263" t="s">
        <v>962</v>
      </c>
      <c r="C856" s="263" t="s">
        <v>2590</v>
      </c>
      <c r="D856" s="272">
        <v>44121</v>
      </c>
      <c r="E856" s="272">
        <v>44097</v>
      </c>
      <c r="F856" s="272">
        <v>44131</v>
      </c>
      <c r="G856" s="263" t="s">
        <v>965</v>
      </c>
      <c r="H856" s="263" t="s">
        <v>966</v>
      </c>
      <c r="I856" s="264">
        <v>29975</v>
      </c>
      <c r="J856" s="263" t="s">
        <v>967</v>
      </c>
      <c r="K856" s="263" t="s">
        <v>966</v>
      </c>
      <c r="L856" s="264">
        <v>29975</v>
      </c>
      <c r="M856" s="264">
        <v>352.85</v>
      </c>
      <c r="N856" s="263" t="s">
        <v>2591</v>
      </c>
      <c r="O856" s="263" t="s">
        <v>969</v>
      </c>
      <c r="P856" s="263" t="s">
        <v>2374</v>
      </c>
      <c r="Q856" s="263" t="s">
        <v>961</v>
      </c>
      <c r="R856" s="263" t="s">
        <v>971</v>
      </c>
      <c r="S856" s="263" t="s">
        <v>972</v>
      </c>
      <c r="T856" s="263" t="s">
        <v>35</v>
      </c>
      <c r="U856" s="263" t="s">
        <v>961</v>
      </c>
      <c r="V856" s="263" t="s">
        <v>35</v>
      </c>
      <c r="W856" s="263" t="s">
        <v>973</v>
      </c>
      <c r="X856" s="263" t="s">
        <v>961</v>
      </c>
      <c r="Y856" s="272"/>
      <c r="Z856" s="263" t="s">
        <v>961</v>
      </c>
      <c r="AA856" s="263" t="s">
        <v>961</v>
      </c>
      <c r="AB856" s="263" t="s">
        <v>961</v>
      </c>
      <c r="AC856" s="264">
        <v>0</v>
      </c>
    </row>
    <row r="857" spans="1:29" x14ac:dyDescent="0.25">
      <c r="A857" s="271" t="s">
        <v>961</v>
      </c>
      <c r="B857" s="263" t="s">
        <v>962</v>
      </c>
      <c r="C857" s="263" t="s">
        <v>2592</v>
      </c>
      <c r="D857" s="272">
        <v>44129</v>
      </c>
      <c r="E857" s="272">
        <v>44098</v>
      </c>
      <c r="F857" s="272">
        <v>44131</v>
      </c>
      <c r="G857" s="263" t="s">
        <v>965</v>
      </c>
      <c r="H857" s="263" t="s">
        <v>966</v>
      </c>
      <c r="I857" s="264">
        <v>19101</v>
      </c>
      <c r="J857" s="263" t="s">
        <v>967</v>
      </c>
      <c r="K857" s="263" t="s">
        <v>966</v>
      </c>
      <c r="L857" s="264">
        <v>19101</v>
      </c>
      <c r="M857" s="264">
        <v>224.85</v>
      </c>
      <c r="N857" s="263" t="s">
        <v>2593</v>
      </c>
      <c r="O857" s="263" t="s">
        <v>969</v>
      </c>
      <c r="P857" s="263" t="s">
        <v>2374</v>
      </c>
      <c r="Q857" s="263" t="s">
        <v>961</v>
      </c>
      <c r="R857" s="263" t="s">
        <v>971</v>
      </c>
      <c r="S857" s="263" t="s">
        <v>972</v>
      </c>
      <c r="T857" s="263" t="s">
        <v>35</v>
      </c>
      <c r="U857" s="263" t="s">
        <v>961</v>
      </c>
      <c r="V857" s="263" t="s">
        <v>35</v>
      </c>
      <c r="W857" s="263" t="s">
        <v>973</v>
      </c>
      <c r="X857" s="263" t="s">
        <v>961</v>
      </c>
      <c r="Y857" s="272"/>
      <c r="Z857" s="263" t="s">
        <v>961</v>
      </c>
      <c r="AA857" s="263" t="s">
        <v>961</v>
      </c>
      <c r="AB857" s="263" t="s">
        <v>961</v>
      </c>
      <c r="AC857" s="264">
        <v>0</v>
      </c>
    </row>
    <row r="858" spans="1:29" x14ac:dyDescent="0.25">
      <c r="A858" s="271" t="s">
        <v>961</v>
      </c>
      <c r="B858" s="263" t="s">
        <v>962</v>
      </c>
      <c r="C858" s="263" t="s">
        <v>2594</v>
      </c>
      <c r="D858" s="272">
        <v>44129</v>
      </c>
      <c r="E858" s="272">
        <v>44098</v>
      </c>
      <c r="F858" s="272">
        <v>44131</v>
      </c>
      <c r="G858" s="263" t="s">
        <v>965</v>
      </c>
      <c r="H858" s="263" t="s">
        <v>966</v>
      </c>
      <c r="I858" s="264">
        <v>2105</v>
      </c>
      <c r="J858" s="263" t="s">
        <v>967</v>
      </c>
      <c r="K858" s="263" t="s">
        <v>966</v>
      </c>
      <c r="L858" s="264">
        <v>2105</v>
      </c>
      <c r="M858" s="264">
        <v>24.78</v>
      </c>
      <c r="N858" s="263" t="s">
        <v>2595</v>
      </c>
      <c r="O858" s="263" t="s">
        <v>969</v>
      </c>
      <c r="P858" s="263" t="s">
        <v>2374</v>
      </c>
      <c r="Q858" s="263" t="s">
        <v>961</v>
      </c>
      <c r="R858" s="263" t="s">
        <v>971</v>
      </c>
      <c r="S858" s="263" t="s">
        <v>972</v>
      </c>
      <c r="T858" s="263" t="s">
        <v>35</v>
      </c>
      <c r="U858" s="263" t="s">
        <v>961</v>
      </c>
      <c r="V858" s="263" t="s">
        <v>35</v>
      </c>
      <c r="W858" s="263" t="s">
        <v>973</v>
      </c>
      <c r="X858" s="263" t="s">
        <v>961</v>
      </c>
      <c r="Y858" s="272"/>
      <c r="Z858" s="263" t="s">
        <v>961</v>
      </c>
      <c r="AA858" s="263" t="s">
        <v>961</v>
      </c>
      <c r="AB858" s="263" t="s">
        <v>961</v>
      </c>
      <c r="AC858" s="264">
        <v>0</v>
      </c>
    </row>
    <row r="859" spans="1:29" x14ac:dyDescent="0.25">
      <c r="A859" s="271" t="s">
        <v>961</v>
      </c>
      <c r="B859" s="263" t="s">
        <v>962</v>
      </c>
      <c r="C859" s="263" t="s">
        <v>2596</v>
      </c>
      <c r="D859" s="272">
        <v>44129</v>
      </c>
      <c r="E859" s="272">
        <v>44098</v>
      </c>
      <c r="F859" s="272">
        <v>44131</v>
      </c>
      <c r="G859" s="263" t="s">
        <v>965</v>
      </c>
      <c r="H859" s="263" t="s">
        <v>966</v>
      </c>
      <c r="I859" s="264">
        <v>15888</v>
      </c>
      <c r="J859" s="263" t="s">
        <v>967</v>
      </c>
      <c r="K859" s="263" t="s">
        <v>966</v>
      </c>
      <c r="L859" s="264">
        <v>15888</v>
      </c>
      <c r="M859" s="264">
        <v>187.03</v>
      </c>
      <c r="N859" s="263" t="s">
        <v>2597</v>
      </c>
      <c r="O859" s="263" t="s">
        <v>969</v>
      </c>
      <c r="P859" s="263" t="s">
        <v>2374</v>
      </c>
      <c r="Q859" s="263" t="s">
        <v>961</v>
      </c>
      <c r="R859" s="263" t="s">
        <v>971</v>
      </c>
      <c r="S859" s="263" t="s">
        <v>972</v>
      </c>
      <c r="T859" s="263" t="s">
        <v>35</v>
      </c>
      <c r="U859" s="263" t="s">
        <v>961</v>
      </c>
      <c r="V859" s="263" t="s">
        <v>35</v>
      </c>
      <c r="W859" s="263" t="s">
        <v>973</v>
      </c>
      <c r="X859" s="263" t="s">
        <v>961</v>
      </c>
      <c r="Y859" s="272"/>
      <c r="Z859" s="263" t="s">
        <v>961</v>
      </c>
      <c r="AA859" s="263" t="s">
        <v>961</v>
      </c>
      <c r="AB859" s="263" t="s">
        <v>961</v>
      </c>
      <c r="AC859" s="264">
        <v>0</v>
      </c>
    </row>
    <row r="860" spans="1:29" x14ac:dyDescent="0.25">
      <c r="A860" s="271" t="s">
        <v>961</v>
      </c>
      <c r="B860" s="263" t="s">
        <v>962</v>
      </c>
      <c r="C860" s="263" t="s">
        <v>2598</v>
      </c>
      <c r="D860" s="272">
        <v>44121</v>
      </c>
      <c r="E860" s="272">
        <v>44100</v>
      </c>
      <c r="F860" s="272">
        <v>44131</v>
      </c>
      <c r="G860" s="263" t="s">
        <v>965</v>
      </c>
      <c r="H860" s="263" t="s">
        <v>966</v>
      </c>
      <c r="I860" s="264">
        <v>9401</v>
      </c>
      <c r="J860" s="263" t="s">
        <v>967</v>
      </c>
      <c r="K860" s="263" t="s">
        <v>966</v>
      </c>
      <c r="L860" s="264">
        <v>9401</v>
      </c>
      <c r="M860" s="264">
        <v>110.67</v>
      </c>
      <c r="N860" s="263" t="s">
        <v>2599</v>
      </c>
      <c r="O860" s="263" t="s">
        <v>969</v>
      </c>
      <c r="P860" s="263" t="s">
        <v>2374</v>
      </c>
      <c r="Q860" s="263" t="s">
        <v>961</v>
      </c>
      <c r="R860" s="263" t="s">
        <v>971</v>
      </c>
      <c r="S860" s="263" t="s">
        <v>972</v>
      </c>
      <c r="T860" s="263" t="s">
        <v>35</v>
      </c>
      <c r="U860" s="263" t="s">
        <v>961</v>
      </c>
      <c r="V860" s="263" t="s">
        <v>35</v>
      </c>
      <c r="W860" s="263" t="s">
        <v>973</v>
      </c>
      <c r="X860" s="263" t="s">
        <v>961</v>
      </c>
      <c r="Y860" s="272"/>
      <c r="Z860" s="263" t="s">
        <v>961</v>
      </c>
      <c r="AA860" s="263" t="s">
        <v>961</v>
      </c>
      <c r="AB860" s="263" t="s">
        <v>961</v>
      </c>
      <c r="AC860" s="264">
        <v>0</v>
      </c>
    </row>
    <row r="861" spans="1:29" x14ac:dyDescent="0.25">
      <c r="A861" s="271" t="s">
        <v>961</v>
      </c>
      <c r="B861" s="263" t="s">
        <v>962</v>
      </c>
      <c r="C861" s="263" t="s">
        <v>2600</v>
      </c>
      <c r="D861" s="272">
        <v>44129</v>
      </c>
      <c r="E861" s="272">
        <v>44101</v>
      </c>
      <c r="F861" s="272">
        <v>44131</v>
      </c>
      <c r="G861" s="263" t="s">
        <v>965</v>
      </c>
      <c r="H861" s="263" t="s">
        <v>966</v>
      </c>
      <c r="I861" s="264">
        <v>18096</v>
      </c>
      <c r="J861" s="263" t="s">
        <v>967</v>
      </c>
      <c r="K861" s="263" t="s">
        <v>966</v>
      </c>
      <c r="L861" s="264">
        <v>18096</v>
      </c>
      <c r="M861" s="264">
        <v>213.02</v>
      </c>
      <c r="N861" s="263" t="s">
        <v>2601</v>
      </c>
      <c r="O861" s="263" t="s">
        <v>969</v>
      </c>
      <c r="P861" s="263" t="s">
        <v>2374</v>
      </c>
      <c r="Q861" s="263" t="s">
        <v>961</v>
      </c>
      <c r="R861" s="263" t="s">
        <v>971</v>
      </c>
      <c r="S861" s="263" t="s">
        <v>972</v>
      </c>
      <c r="T861" s="263" t="s">
        <v>35</v>
      </c>
      <c r="U861" s="263" t="s">
        <v>961</v>
      </c>
      <c r="V861" s="263" t="s">
        <v>35</v>
      </c>
      <c r="W861" s="263" t="s">
        <v>973</v>
      </c>
      <c r="X861" s="263" t="s">
        <v>961</v>
      </c>
      <c r="Y861" s="272"/>
      <c r="Z861" s="263" t="s">
        <v>961</v>
      </c>
      <c r="AA861" s="263" t="s">
        <v>961</v>
      </c>
      <c r="AB861" s="263" t="s">
        <v>961</v>
      </c>
      <c r="AC861" s="264">
        <v>0</v>
      </c>
    </row>
    <row r="862" spans="1:29" x14ac:dyDescent="0.25">
      <c r="A862" s="271" t="s">
        <v>961</v>
      </c>
      <c r="B862" s="263" t="s">
        <v>962</v>
      </c>
      <c r="C862" s="263" t="s">
        <v>2602</v>
      </c>
      <c r="D862" s="272">
        <v>44129</v>
      </c>
      <c r="E862" s="272">
        <v>44101</v>
      </c>
      <c r="F862" s="272">
        <v>44131</v>
      </c>
      <c r="G862" s="263" t="s">
        <v>965</v>
      </c>
      <c r="H862" s="263" t="s">
        <v>966</v>
      </c>
      <c r="I862" s="264">
        <v>21617</v>
      </c>
      <c r="J862" s="263" t="s">
        <v>967</v>
      </c>
      <c r="K862" s="263" t="s">
        <v>966</v>
      </c>
      <c r="L862" s="264">
        <v>21617</v>
      </c>
      <c r="M862" s="264">
        <v>254.47</v>
      </c>
      <c r="N862" s="263" t="s">
        <v>2603</v>
      </c>
      <c r="O862" s="263" t="s">
        <v>969</v>
      </c>
      <c r="P862" s="263" t="s">
        <v>2374</v>
      </c>
      <c r="Q862" s="263" t="s">
        <v>961</v>
      </c>
      <c r="R862" s="263" t="s">
        <v>971</v>
      </c>
      <c r="S862" s="263" t="s">
        <v>972</v>
      </c>
      <c r="T862" s="263" t="s">
        <v>35</v>
      </c>
      <c r="U862" s="263" t="s">
        <v>961</v>
      </c>
      <c r="V862" s="263" t="s">
        <v>35</v>
      </c>
      <c r="W862" s="263" t="s">
        <v>973</v>
      </c>
      <c r="X862" s="263" t="s">
        <v>961</v>
      </c>
      <c r="Y862" s="272"/>
      <c r="Z862" s="263" t="s">
        <v>961</v>
      </c>
      <c r="AA862" s="263" t="s">
        <v>961</v>
      </c>
      <c r="AB862" s="263" t="s">
        <v>961</v>
      </c>
      <c r="AC862" s="264">
        <v>0</v>
      </c>
    </row>
    <row r="863" spans="1:29" x14ac:dyDescent="0.25">
      <c r="A863" s="271" t="s">
        <v>961</v>
      </c>
      <c r="B863" s="263" t="s">
        <v>962</v>
      </c>
      <c r="C863" s="263" t="s">
        <v>2604</v>
      </c>
      <c r="D863" s="272">
        <v>44129</v>
      </c>
      <c r="E863" s="272">
        <v>44101</v>
      </c>
      <c r="F863" s="272">
        <v>44131</v>
      </c>
      <c r="G863" s="263" t="s">
        <v>965</v>
      </c>
      <c r="H863" s="263" t="s">
        <v>966</v>
      </c>
      <c r="I863" s="264">
        <v>7454</v>
      </c>
      <c r="J863" s="263" t="s">
        <v>967</v>
      </c>
      <c r="K863" s="263" t="s">
        <v>966</v>
      </c>
      <c r="L863" s="264">
        <v>7454</v>
      </c>
      <c r="M863" s="264">
        <v>87.75</v>
      </c>
      <c r="N863" s="263" t="s">
        <v>2605</v>
      </c>
      <c r="O863" s="263" t="s">
        <v>969</v>
      </c>
      <c r="P863" s="263" t="s">
        <v>2374</v>
      </c>
      <c r="Q863" s="263" t="s">
        <v>961</v>
      </c>
      <c r="R863" s="263" t="s">
        <v>971</v>
      </c>
      <c r="S863" s="263" t="s">
        <v>972</v>
      </c>
      <c r="T863" s="263" t="s">
        <v>35</v>
      </c>
      <c r="U863" s="263" t="s">
        <v>961</v>
      </c>
      <c r="V863" s="263" t="s">
        <v>35</v>
      </c>
      <c r="W863" s="263" t="s">
        <v>973</v>
      </c>
      <c r="X863" s="263" t="s">
        <v>961</v>
      </c>
      <c r="Y863" s="272"/>
      <c r="Z863" s="263" t="s">
        <v>961</v>
      </c>
      <c r="AA863" s="263" t="s">
        <v>961</v>
      </c>
      <c r="AB863" s="263" t="s">
        <v>961</v>
      </c>
      <c r="AC863" s="264">
        <v>0</v>
      </c>
    </row>
    <row r="864" spans="1:29" x14ac:dyDescent="0.25">
      <c r="A864" s="271" t="s">
        <v>961</v>
      </c>
      <c r="B864" s="263" t="s">
        <v>962</v>
      </c>
      <c r="C864" s="263" t="s">
        <v>2606</v>
      </c>
      <c r="D864" s="272">
        <v>44101</v>
      </c>
      <c r="E864" s="272">
        <v>44101</v>
      </c>
      <c r="F864" s="272">
        <v>44101</v>
      </c>
      <c r="G864" s="263" t="s">
        <v>2060</v>
      </c>
      <c r="H864" s="263" t="s">
        <v>966</v>
      </c>
      <c r="I864" s="264">
        <v>19963.25</v>
      </c>
      <c r="J864" s="263" t="s">
        <v>967</v>
      </c>
      <c r="K864" s="263" t="s">
        <v>966</v>
      </c>
      <c r="L864" s="264">
        <v>19963.25</v>
      </c>
      <c r="M864" s="264">
        <v>235</v>
      </c>
      <c r="N864" s="263" t="s">
        <v>961</v>
      </c>
      <c r="O864" s="263" t="s">
        <v>2607</v>
      </c>
      <c r="P864" s="263" t="s">
        <v>2062</v>
      </c>
      <c r="Q864" s="263" t="s">
        <v>961</v>
      </c>
      <c r="R864" s="263" t="s">
        <v>971</v>
      </c>
      <c r="S864" s="263" t="s">
        <v>961</v>
      </c>
      <c r="T864" s="263" t="s">
        <v>961</v>
      </c>
      <c r="U864" s="263" t="s">
        <v>961</v>
      </c>
      <c r="V864" s="263" t="s">
        <v>961</v>
      </c>
      <c r="W864" s="263" t="s">
        <v>973</v>
      </c>
      <c r="X864" s="263" t="s">
        <v>961</v>
      </c>
      <c r="Y864" s="272"/>
      <c r="Z864" s="263" t="s">
        <v>961</v>
      </c>
      <c r="AA864" s="263" t="s">
        <v>961</v>
      </c>
      <c r="AB864" s="263" t="s">
        <v>961</v>
      </c>
      <c r="AC864" s="264">
        <v>0</v>
      </c>
    </row>
    <row r="865" spans="1:29" x14ac:dyDescent="0.25">
      <c r="A865" s="271" t="s">
        <v>961</v>
      </c>
      <c r="B865" s="263" t="s">
        <v>962</v>
      </c>
      <c r="C865" s="263" t="s">
        <v>2608</v>
      </c>
      <c r="D865" s="272">
        <v>44101</v>
      </c>
      <c r="E865" s="272">
        <v>44101</v>
      </c>
      <c r="F865" s="272">
        <v>44101</v>
      </c>
      <c r="G865" s="263" t="s">
        <v>2060</v>
      </c>
      <c r="H865" s="263" t="s">
        <v>966</v>
      </c>
      <c r="I865" s="264">
        <v>27184</v>
      </c>
      <c r="J865" s="263" t="s">
        <v>967</v>
      </c>
      <c r="K865" s="263" t="s">
        <v>966</v>
      </c>
      <c r="L865" s="264">
        <v>27184</v>
      </c>
      <c r="M865" s="264">
        <v>320</v>
      </c>
      <c r="N865" s="263" t="s">
        <v>961</v>
      </c>
      <c r="O865" s="263" t="s">
        <v>2607</v>
      </c>
      <c r="P865" s="263" t="s">
        <v>2062</v>
      </c>
      <c r="Q865" s="263" t="s">
        <v>961</v>
      </c>
      <c r="R865" s="263" t="s">
        <v>971</v>
      </c>
      <c r="S865" s="263" t="s">
        <v>961</v>
      </c>
      <c r="T865" s="263" t="s">
        <v>961</v>
      </c>
      <c r="U865" s="263" t="s">
        <v>961</v>
      </c>
      <c r="V865" s="263" t="s">
        <v>961</v>
      </c>
      <c r="W865" s="263" t="s">
        <v>973</v>
      </c>
      <c r="X865" s="263" t="s">
        <v>961</v>
      </c>
      <c r="Y865" s="272"/>
      <c r="Z865" s="263" t="s">
        <v>961</v>
      </c>
      <c r="AA865" s="263" t="s">
        <v>961</v>
      </c>
      <c r="AB865" s="263" t="s">
        <v>961</v>
      </c>
      <c r="AC865" s="264">
        <v>0</v>
      </c>
    </row>
    <row r="866" spans="1:29" x14ac:dyDescent="0.25">
      <c r="A866" s="271" t="s">
        <v>961</v>
      </c>
      <c r="B866" s="263" t="s">
        <v>962</v>
      </c>
      <c r="C866" s="263" t="s">
        <v>2609</v>
      </c>
      <c r="D866" s="272">
        <v>44129</v>
      </c>
      <c r="E866" s="272">
        <v>44102</v>
      </c>
      <c r="F866" s="272">
        <v>44131</v>
      </c>
      <c r="G866" s="263" t="s">
        <v>965</v>
      </c>
      <c r="H866" s="263" t="s">
        <v>966</v>
      </c>
      <c r="I866" s="264">
        <v>17090</v>
      </c>
      <c r="J866" s="263" t="s">
        <v>967</v>
      </c>
      <c r="K866" s="263" t="s">
        <v>966</v>
      </c>
      <c r="L866" s="264">
        <v>17090</v>
      </c>
      <c r="M866" s="264">
        <v>201.18</v>
      </c>
      <c r="N866" s="263" t="s">
        <v>2610</v>
      </c>
      <c r="O866" s="263" t="s">
        <v>969</v>
      </c>
      <c r="P866" s="263" t="s">
        <v>2374</v>
      </c>
      <c r="Q866" s="263" t="s">
        <v>961</v>
      </c>
      <c r="R866" s="263" t="s">
        <v>971</v>
      </c>
      <c r="S866" s="263" t="s">
        <v>972</v>
      </c>
      <c r="T866" s="263" t="s">
        <v>35</v>
      </c>
      <c r="U866" s="263" t="s">
        <v>961</v>
      </c>
      <c r="V866" s="263" t="s">
        <v>35</v>
      </c>
      <c r="W866" s="263" t="s">
        <v>973</v>
      </c>
      <c r="X866" s="263" t="s">
        <v>961</v>
      </c>
      <c r="Y866" s="272"/>
      <c r="Z866" s="263" t="s">
        <v>961</v>
      </c>
      <c r="AA866" s="263" t="s">
        <v>961</v>
      </c>
      <c r="AB866" s="263" t="s">
        <v>961</v>
      </c>
      <c r="AC866" s="264">
        <v>0</v>
      </c>
    </row>
    <row r="867" spans="1:29" x14ac:dyDescent="0.25">
      <c r="A867" s="271" t="s">
        <v>961</v>
      </c>
      <c r="B867" s="263" t="s">
        <v>962</v>
      </c>
      <c r="C867" s="263" t="s">
        <v>2611</v>
      </c>
      <c r="D867" s="272">
        <v>44104</v>
      </c>
      <c r="E867" s="272">
        <v>44104</v>
      </c>
      <c r="F867" s="272">
        <v>44116</v>
      </c>
      <c r="G867" s="263" t="s">
        <v>2220</v>
      </c>
      <c r="H867" s="263" t="s">
        <v>1931</v>
      </c>
      <c r="I867" s="264">
        <v>619</v>
      </c>
      <c r="J867" s="263" t="s">
        <v>1932</v>
      </c>
      <c r="K867" s="263" t="s">
        <v>966</v>
      </c>
      <c r="L867" s="264">
        <v>51965.05</v>
      </c>
      <c r="M867" s="264">
        <v>619</v>
      </c>
      <c r="N867" s="263" t="s">
        <v>2612</v>
      </c>
      <c r="O867" s="263" t="s">
        <v>1937</v>
      </c>
      <c r="P867" s="263" t="s">
        <v>1938</v>
      </c>
      <c r="Q867" s="263" t="s">
        <v>961</v>
      </c>
      <c r="R867" s="263" t="s">
        <v>971</v>
      </c>
      <c r="S867" s="263" t="s">
        <v>2613</v>
      </c>
      <c r="T867" s="263" t="s">
        <v>961</v>
      </c>
      <c r="U867" s="263" t="s">
        <v>961</v>
      </c>
      <c r="V867" s="263" t="s">
        <v>961</v>
      </c>
      <c r="W867" s="263" t="s">
        <v>973</v>
      </c>
      <c r="X867" s="263" t="s">
        <v>961</v>
      </c>
      <c r="Y867" s="272"/>
      <c r="Z867" s="263" t="s">
        <v>961</v>
      </c>
      <c r="AA867" s="263" t="s">
        <v>961</v>
      </c>
      <c r="AB867" s="263" t="s">
        <v>961</v>
      </c>
      <c r="AC867" s="264">
        <v>0</v>
      </c>
    </row>
    <row r="868" spans="1:29" x14ac:dyDescent="0.25">
      <c r="A868" s="271" t="s">
        <v>961</v>
      </c>
      <c r="B868" s="263" t="s">
        <v>962</v>
      </c>
      <c r="C868" s="263" t="s">
        <v>2611</v>
      </c>
      <c r="D868" s="272">
        <v>44104</v>
      </c>
      <c r="E868" s="272">
        <v>44104</v>
      </c>
      <c r="F868" s="272">
        <v>44116</v>
      </c>
      <c r="G868" s="263" t="s">
        <v>2220</v>
      </c>
      <c r="H868" s="263" t="s">
        <v>1931</v>
      </c>
      <c r="I868" s="264">
        <v>11854.6</v>
      </c>
      <c r="J868" s="263" t="s">
        <v>1932</v>
      </c>
      <c r="K868" s="263" t="s">
        <v>966</v>
      </c>
      <c r="L868" s="264">
        <v>995193.67</v>
      </c>
      <c r="M868" s="264">
        <v>11854.6</v>
      </c>
      <c r="N868" s="263" t="s">
        <v>2612</v>
      </c>
      <c r="O868" s="263" t="s">
        <v>1940</v>
      </c>
      <c r="P868" s="263" t="s">
        <v>1940</v>
      </c>
      <c r="Q868" s="263" t="s">
        <v>961</v>
      </c>
      <c r="R868" s="263" t="s">
        <v>971</v>
      </c>
      <c r="S868" s="263" t="s">
        <v>2613</v>
      </c>
      <c r="T868" s="263" t="s">
        <v>961</v>
      </c>
      <c r="U868" s="263" t="s">
        <v>961</v>
      </c>
      <c r="V868" s="263" t="s">
        <v>961</v>
      </c>
      <c r="W868" s="263" t="s">
        <v>973</v>
      </c>
      <c r="X868" s="263" t="s">
        <v>961</v>
      </c>
      <c r="Y868" s="272"/>
      <c r="Z868" s="263" t="s">
        <v>961</v>
      </c>
      <c r="AA868" s="263" t="s">
        <v>961</v>
      </c>
      <c r="AB868" s="263" t="s">
        <v>961</v>
      </c>
      <c r="AC868" s="264">
        <v>0</v>
      </c>
    </row>
    <row r="869" spans="1:29" x14ac:dyDescent="0.25">
      <c r="A869" s="271" t="s">
        <v>961</v>
      </c>
      <c r="B869" s="263" t="s">
        <v>962</v>
      </c>
      <c r="C869" s="263" t="s">
        <v>2611</v>
      </c>
      <c r="D869" s="272">
        <v>44104</v>
      </c>
      <c r="E869" s="272">
        <v>44104</v>
      </c>
      <c r="F869" s="272">
        <v>44116</v>
      </c>
      <c r="G869" s="263" t="s">
        <v>2220</v>
      </c>
      <c r="H869" s="263" t="s">
        <v>1931</v>
      </c>
      <c r="I869" s="264">
        <v>11854.6</v>
      </c>
      <c r="J869" s="263" t="s">
        <v>1932</v>
      </c>
      <c r="K869" s="263" t="s">
        <v>966</v>
      </c>
      <c r="L869" s="264">
        <v>995193.67</v>
      </c>
      <c r="M869" s="264">
        <v>11854.6</v>
      </c>
      <c r="N869" s="263" t="s">
        <v>2612</v>
      </c>
      <c r="O869" s="263" t="s">
        <v>1940</v>
      </c>
      <c r="P869" s="263" t="s">
        <v>1940</v>
      </c>
      <c r="Q869" s="263" t="s">
        <v>961</v>
      </c>
      <c r="R869" s="263" t="s">
        <v>971</v>
      </c>
      <c r="S869" s="263" t="s">
        <v>2613</v>
      </c>
      <c r="T869" s="263" t="s">
        <v>961</v>
      </c>
      <c r="U869" s="263" t="s">
        <v>961</v>
      </c>
      <c r="V869" s="263" t="s">
        <v>961</v>
      </c>
      <c r="W869" s="263" t="s">
        <v>973</v>
      </c>
      <c r="X869" s="263" t="s">
        <v>961</v>
      </c>
      <c r="Y869" s="272"/>
      <c r="Z869" s="263" t="s">
        <v>961</v>
      </c>
      <c r="AA869" s="263" t="s">
        <v>961</v>
      </c>
      <c r="AB869" s="263" t="s">
        <v>961</v>
      </c>
      <c r="AC869" s="264">
        <v>0</v>
      </c>
    </row>
    <row r="870" spans="1:29" x14ac:dyDescent="0.25">
      <c r="A870" s="271" t="s">
        <v>961</v>
      </c>
      <c r="B870" s="263" t="s">
        <v>962</v>
      </c>
      <c r="C870" s="263" t="s">
        <v>2614</v>
      </c>
      <c r="D870" s="272">
        <v>44105</v>
      </c>
      <c r="E870" s="272">
        <v>44104</v>
      </c>
      <c r="F870" s="272">
        <v>44133</v>
      </c>
      <c r="G870" s="263" t="s">
        <v>1930</v>
      </c>
      <c r="H870" s="263" t="s">
        <v>1931</v>
      </c>
      <c r="I870" s="264">
        <v>-619</v>
      </c>
      <c r="J870" s="263" t="s">
        <v>1932</v>
      </c>
      <c r="K870" s="263" t="s">
        <v>966</v>
      </c>
      <c r="L870" s="264">
        <v>-51965.05</v>
      </c>
      <c r="M870" s="264">
        <v>-619</v>
      </c>
      <c r="N870" s="263" t="s">
        <v>2612</v>
      </c>
      <c r="O870" s="263" t="s">
        <v>1937</v>
      </c>
      <c r="P870" s="263" t="s">
        <v>1938</v>
      </c>
      <c r="Q870" s="263" t="s">
        <v>961</v>
      </c>
      <c r="R870" s="263" t="s">
        <v>971</v>
      </c>
      <c r="S870" s="263" t="s">
        <v>2613</v>
      </c>
      <c r="T870" s="263" t="s">
        <v>961</v>
      </c>
      <c r="U870" s="263" t="s">
        <v>961</v>
      </c>
      <c r="V870" s="263" t="s">
        <v>961</v>
      </c>
      <c r="W870" s="263" t="s">
        <v>973</v>
      </c>
      <c r="X870" s="263" t="s">
        <v>961</v>
      </c>
      <c r="Y870" s="272"/>
      <c r="Z870" s="263" t="s">
        <v>961</v>
      </c>
      <c r="AA870" s="263" t="s">
        <v>961</v>
      </c>
      <c r="AB870" s="263" t="s">
        <v>961</v>
      </c>
      <c r="AC870" s="264">
        <v>0</v>
      </c>
    </row>
    <row r="871" spans="1:29" x14ac:dyDescent="0.25">
      <c r="A871" s="271" t="s">
        <v>961</v>
      </c>
      <c r="B871" s="263" t="s">
        <v>962</v>
      </c>
      <c r="C871" s="263" t="s">
        <v>2614</v>
      </c>
      <c r="D871" s="272">
        <v>44105</v>
      </c>
      <c r="E871" s="272">
        <v>44104</v>
      </c>
      <c r="F871" s="272">
        <v>44133</v>
      </c>
      <c r="G871" s="263" t="s">
        <v>1930</v>
      </c>
      <c r="H871" s="263" t="s">
        <v>1931</v>
      </c>
      <c r="I871" s="264">
        <v>-11854.6</v>
      </c>
      <c r="J871" s="263" t="s">
        <v>1932</v>
      </c>
      <c r="K871" s="263" t="s">
        <v>966</v>
      </c>
      <c r="L871" s="264">
        <v>-995193.67</v>
      </c>
      <c r="M871" s="264">
        <v>-11854.6</v>
      </c>
      <c r="N871" s="263" t="s">
        <v>2612</v>
      </c>
      <c r="O871" s="263" t="s">
        <v>1940</v>
      </c>
      <c r="P871" s="263" t="s">
        <v>1940</v>
      </c>
      <c r="Q871" s="263" t="s">
        <v>961</v>
      </c>
      <c r="R871" s="263" t="s">
        <v>971</v>
      </c>
      <c r="S871" s="263" t="s">
        <v>2613</v>
      </c>
      <c r="T871" s="263" t="s">
        <v>961</v>
      </c>
      <c r="U871" s="263" t="s">
        <v>961</v>
      </c>
      <c r="V871" s="263" t="s">
        <v>961</v>
      </c>
      <c r="W871" s="263" t="s">
        <v>973</v>
      </c>
      <c r="X871" s="263" t="s">
        <v>961</v>
      </c>
      <c r="Y871" s="272"/>
      <c r="Z871" s="263" t="s">
        <v>961</v>
      </c>
      <c r="AA871" s="263" t="s">
        <v>961</v>
      </c>
      <c r="AB871" s="263" t="s">
        <v>961</v>
      </c>
      <c r="AC871" s="264">
        <v>0</v>
      </c>
    </row>
    <row r="872" spans="1:29" x14ac:dyDescent="0.25">
      <c r="A872" s="271" t="s">
        <v>961</v>
      </c>
      <c r="B872" s="263" t="s">
        <v>962</v>
      </c>
      <c r="C872" s="263" t="s">
        <v>2614</v>
      </c>
      <c r="D872" s="272">
        <v>44105</v>
      </c>
      <c r="E872" s="272">
        <v>44104</v>
      </c>
      <c r="F872" s="272">
        <v>44133</v>
      </c>
      <c r="G872" s="263" t="s">
        <v>1930</v>
      </c>
      <c r="H872" s="263" t="s">
        <v>1931</v>
      </c>
      <c r="I872" s="264">
        <v>-11854.6</v>
      </c>
      <c r="J872" s="263" t="s">
        <v>1932</v>
      </c>
      <c r="K872" s="263" t="s">
        <v>966</v>
      </c>
      <c r="L872" s="264">
        <v>-995193.67</v>
      </c>
      <c r="M872" s="264">
        <v>-11854.6</v>
      </c>
      <c r="N872" s="263" t="s">
        <v>2612</v>
      </c>
      <c r="O872" s="263" t="s">
        <v>1940</v>
      </c>
      <c r="P872" s="263" t="s">
        <v>1940</v>
      </c>
      <c r="Q872" s="263" t="s">
        <v>961</v>
      </c>
      <c r="R872" s="263" t="s">
        <v>971</v>
      </c>
      <c r="S872" s="263" t="s">
        <v>2613</v>
      </c>
      <c r="T872" s="263" t="s">
        <v>961</v>
      </c>
      <c r="U872" s="263" t="s">
        <v>961</v>
      </c>
      <c r="V872" s="263" t="s">
        <v>961</v>
      </c>
      <c r="W872" s="263" t="s">
        <v>973</v>
      </c>
      <c r="X872" s="263" t="s">
        <v>961</v>
      </c>
      <c r="Y872" s="272"/>
      <c r="Z872" s="263" t="s">
        <v>961</v>
      </c>
      <c r="AA872" s="263" t="s">
        <v>961</v>
      </c>
      <c r="AB872" s="263" t="s">
        <v>961</v>
      </c>
      <c r="AC872" s="264">
        <v>0</v>
      </c>
    </row>
    <row r="873" spans="1:29" x14ac:dyDescent="0.25">
      <c r="A873" s="271" t="s">
        <v>961</v>
      </c>
      <c r="B873" s="263" t="s">
        <v>962</v>
      </c>
      <c r="C873" s="263" t="s">
        <v>2615</v>
      </c>
      <c r="D873" s="272">
        <v>44129</v>
      </c>
      <c r="E873" s="272">
        <v>44104</v>
      </c>
      <c r="F873" s="272">
        <v>44131</v>
      </c>
      <c r="G873" s="263" t="s">
        <v>965</v>
      </c>
      <c r="H873" s="263" t="s">
        <v>966</v>
      </c>
      <c r="I873" s="264">
        <v>48879</v>
      </c>
      <c r="J873" s="263" t="s">
        <v>967</v>
      </c>
      <c r="K873" s="263" t="s">
        <v>966</v>
      </c>
      <c r="L873" s="264">
        <v>48879</v>
      </c>
      <c r="M873" s="264">
        <v>575.39</v>
      </c>
      <c r="N873" s="263" t="s">
        <v>2616</v>
      </c>
      <c r="O873" s="263" t="s">
        <v>969</v>
      </c>
      <c r="P873" s="263" t="s">
        <v>2374</v>
      </c>
      <c r="Q873" s="263" t="s">
        <v>961</v>
      </c>
      <c r="R873" s="263" t="s">
        <v>971</v>
      </c>
      <c r="S873" s="263" t="s">
        <v>972</v>
      </c>
      <c r="T873" s="263" t="s">
        <v>35</v>
      </c>
      <c r="U873" s="263" t="s">
        <v>961</v>
      </c>
      <c r="V873" s="263" t="s">
        <v>35</v>
      </c>
      <c r="W873" s="263" t="s">
        <v>973</v>
      </c>
      <c r="X873" s="263" t="s">
        <v>961</v>
      </c>
      <c r="Y873" s="272"/>
      <c r="Z873" s="263" t="s">
        <v>961</v>
      </c>
      <c r="AA873" s="263" t="s">
        <v>961</v>
      </c>
      <c r="AB873" s="263" t="s">
        <v>961</v>
      </c>
      <c r="AC873" s="264">
        <v>0</v>
      </c>
    </row>
    <row r="874" spans="1:29" x14ac:dyDescent="0.25">
      <c r="A874" s="271" t="s">
        <v>961</v>
      </c>
      <c r="B874" s="263" t="s">
        <v>962</v>
      </c>
      <c r="C874" s="263" t="s">
        <v>2617</v>
      </c>
      <c r="D874" s="272">
        <v>44129</v>
      </c>
      <c r="E874" s="272">
        <v>44104</v>
      </c>
      <c r="F874" s="272">
        <v>44131</v>
      </c>
      <c r="G874" s="263" t="s">
        <v>965</v>
      </c>
      <c r="H874" s="263" t="s">
        <v>966</v>
      </c>
      <c r="I874" s="264">
        <v>23492</v>
      </c>
      <c r="J874" s="263" t="s">
        <v>967</v>
      </c>
      <c r="K874" s="263" t="s">
        <v>966</v>
      </c>
      <c r="L874" s="264">
        <v>23492</v>
      </c>
      <c r="M874" s="264">
        <v>276.54000000000002</v>
      </c>
      <c r="N874" s="263" t="s">
        <v>2618</v>
      </c>
      <c r="O874" s="263" t="s">
        <v>969</v>
      </c>
      <c r="P874" s="263" t="s">
        <v>2374</v>
      </c>
      <c r="Q874" s="263" t="s">
        <v>961</v>
      </c>
      <c r="R874" s="263" t="s">
        <v>971</v>
      </c>
      <c r="S874" s="263" t="s">
        <v>972</v>
      </c>
      <c r="T874" s="263" t="s">
        <v>35</v>
      </c>
      <c r="U874" s="263" t="s">
        <v>961</v>
      </c>
      <c r="V874" s="263" t="s">
        <v>35</v>
      </c>
      <c r="W874" s="263" t="s">
        <v>973</v>
      </c>
      <c r="X874" s="263" t="s">
        <v>961</v>
      </c>
      <c r="Y874" s="272"/>
      <c r="Z874" s="263" t="s">
        <v>961</v>
      </c>
      <c r="AA874" s="263" t="s">
        <v>961</v>
      </c>
      <c r="AB874" s="263" t="s">
        <v>961</v>
      </c>
      <c r="AC874" s="264">
        <v>0</v>
      </c>
    </row>
    <row r="875" spans="1:29" x14ac:dyDescent="0.25">
      <c r="A875" s="271" t="s">
        <v>961</v>
      </c>
      <c r="B875" s="263" t="s">
        <v>962</v>
      </c>
      <c r="C875" s="263" t="s">
        <v>2619</v>
      </c>
      <c r="D875" s="272">
        <v>44129</v>
      </c>
      <c r="E875" s="272">
        <v>44104</v>
      </c>
      <c r="F875" s="272">
        <v>44131</v>
      </c>
      <c r="G875" s="263" t="s">
        <v>965</v>
      </c>
      <c r="H875" s="263" t="s">
        <v>966</v>
      </c>
      <c r="I875" s="264">
        <v>35677</v>
      </c>
      <c r="J875" s="263" t="s">
        <v>967</v>
      </c>
      <c r="K875" s="263" t="s">
        <v>966</v>
      </c>
      <c r="L875" s="264">
        <v>35677</v>
      </c>
      <c r="M875" s="264">
        <v>419.98</v>
      </c>
      <c r="N875" s="263" t="s">
        <v>2620</v>
      </c>
      <c r="O875" s="263" t="s">
        <v>969</v>
      </c>
      <c r="P875" s="263" t="s">
        <v>2374</v>
      </c>
      <c r="Q875" s="263" t="s">
        <v>961</v>
      </c>
      <c r="R875" s="263" t="s">
        <v>971</v>
      </c>
      <c r="S875" s="263" t="s">
        <v>972</v>
      </c>
      <c r="T875" s="263" t="s">
        <v>35</v>
      </c>
      <c r="U875" s="263" t="s">
        <v>961</v>
      </c>
      <c r="V875" s="263" t="s">
        <v>35</v>
      </c>
      <c r="W875" s="263" t="s">
        <v>973</v>
      </c>
      <c r="X875" s="263" t="s">
        <v>961</v>
      </c>
      <c r="Y875" s="272"/>
      <c r="Z875" s="263" t="s">
        <v>961</v>
      </c>
      <c r="AA875" s="263" t="s">
        <v>961</v>
      </c>
      <c r="AB875" s="263" t="s">
        <v>961</v>
      </c>
      <c r="AC875" s="264">
        <v>0</v>
      </c>
    </row>
    <row r="876" spans="1:29" x14ac:dyDescent="0.25">
      <c r="A876" s="271" t="s">
        <v>961</v>
      </c>
      <c r="B876" s="263" t="s">
        <v>962</v>
      </c>
      <c r="C876" s="263" t="s">
        <v>2621</v>
      </c>
      <c r="D876" s="272">
        <v>44129</v>
      </c>
      <c r="E876" s="272">
        <v>44104</v>
      </c>
      <c r="F876" s="272">
        <v>44131</v>
      </c>
      <c r="G876" s="263" t="s">
        <v>965</v>
      </c>
      <c r="H876" s="263" t="s">
        <v>966</v>
      </c>
      <c r="I876" s="264">
        <v>38219</v>
      </c>
      <c r="J876" s="263" t="s">
        <v>967</v>
      </c>
      <c r="K876" s="263" t="s">
        <v>966</v>
      </c>
      <c r="L876" s="264">
        <v>38219</v>
      </c>
      <c r="M876" s="264">
        <v>449.9</v>
      </c>
      <c r="N876" s="263" t="s">
        <v>2622</v>
      </c>
      <c r="O876" s="263" t="s">
        <v>969</v>
      </c>
      <c r="P876" s="263" t="s">
        <v>2374</v>
      </c>
      <c r="Q876" s="263" t="s">
        <v>961</v>
      </c>
      <c r="R876" s="263" t="s">
        <v>971</v>
      </c>
      <c r="S876" s="263" t="s">
        <v>972</v>
      </c>
      <c r="T876" s="263" t="s">
        <v>35</v>
      </c>
      <c r="U876" s="263" t="s">
        <v>961</v>
      </c>
      <c r="V876" s="263" t="s">
        <v>35</v>
      </c>
      <c r="W876" s="263" t="s">
        <v>973</v>
      </c>
      <c r="X876" s="263" t="s">
        <v>961</v>
      </c>
      <c r="Y876" s="272"/>
      <c r="Z876" s="263" t="s">
        <v>961</v>
      </c>
      <c r="AA876" s="263" t="s">
        <v>961</v>
      </c>
      <c r="AB876" s="263" t="s">
        <v>961</v>
      </c>
      <c r="AC876" s="264">
        <v>0</v>
      </c>
    </row>
    <row r="877" spans="1:29" x14ac:dyDescent="0.25">
      <c r="A877" s="271" t="s">
        <v>961</v>
      </c>
      <c r="B877" s="263" t="s">
        <v>962</v>
      </c>
      <c r="C877" s="263" t="s">
        <v>2623</v>
      </c>
      <c r="D877" s="272">
        <v>44155</v>
      </c>
      <c r="E877" s="272">
        <v>44105</v>
      </c>
      <c r="F877" s="272">
        <v>44157</v>
      </c>
      <c r="G877" s="263" t="s">
        <v>965</v>
      </c>
      <c r="H877" s="263" t="s">
        <v>966</v>
      </c>
      <c r="I877" s="264">
        <v>72787</v>
      </c>
      <c r="J877" s="263" t="s">
        <v>967</v>
      </c>
      <c r="K877" s="263" t="s">
        <v>966</v>
      </c>
      <c r="L877" s="264">
        <v>72787</v>
      </c>
      <c r="M877" s="264">
        <v>856.82</v>
      </c>
      <c r="N877" s="263" t="s">
        <v>2624</v>
      </c>
      <c r="O877" s="263" t="s">
        <v>969</v>
      </c>
      <c r="P877" s="263" t="s">
        <v>2625</v>
      </c>
      <c r="Q877" s="263" t="s">
        <v>961</v>
      </c>
      <c r="R877" s="263" t="s">
        <v>971</v>
      </c>
      <c r="S877" s="263" t="s">
        <v>972</v>
      </c>
      <c r="T877" s="263" t="s">
        <v>35</v>
      </c>
      <c r="U877" s="263" t="s">
        <v>961</v>
      </c>
      <c r="V877" s="263" t="s">
        <v>35</v>
      </c>
      <c r="W877" s="263" t="s">
        <v>973</v>
      </c>
      <c r="X877" s="263" t="s">
        <v>961</v>
      </c>
      <c r="Y877" s="272"/>
      <c r="Z877" s="263" t="s">
        <v>961</v>
      </c>
      <c r="AA877" s="263" t="s">
        <v>961</v>
      </c>
      <c r="AB877" s="263" t="s">
        <v>961</v>
      </c>
      <c r="AC877" s="264">
        <v>0</v>
      </c>
    </row>
    <row r="878" spans="1:29" x14ac:dyDescent="0.25">
      <c r="A878" s="271" t="s">
        <v>961</v>
      </c>
      <c r="B878" s="263" t="s">
        <v>962</v>
      </c>
      <c r="C878" s="263" t="s">
        <v>2626</v>
      </c>
      <c r="D878" s="272">
        <v>44155</v>
      </c>
      <c r="E878" s="272">
        <v>44105</v>
      </c>
      <c r="F878" s="272">
        <v>44157</v>
      </c>
      <c r="G878" s="263" t="s">
        <v>965</v>
      </c>
      <c r="H878" s="263" t="s">
        <v>966</v>
      </c>
      <c r="I878" s="264">
        <v>2128</v>
      </c>
      <c r="J878" s="263" t="s">
        <v>967</v>
      </c>
      <c r="K878" s="263" t="s">
        <v>966</v>
      </c>
      <c r="L878" s="264">
        <v>2128</v>
      </c>
      <c r="M878" s="264">
        <v>25.05</v>
      </c>
      <c r="N878" s="263" t="s">
        <v>2627</v>
      </c>
      <c r="O878" s="263" t="s">
        <v>969</v>
      </c>
      <c r="P878" s="263" t="s">
        <v>2625</v>
      </c>
      <c r="Q878" s="263" t="s">
        <v>961</v>
      </c>
      <c r="R878" s="263" t="s">
        <v>971</v>
      </c>
      <c r="S878" s="263" t="s">
        <v>972</v>
      </c>
      <c r="T878" s="263" t="s">
        <v>35</v>
      </c>
      <c r="U878" s="263" t="s">
        <v>961</v>
      </c>
      <c r="V878" s="263" t="s">
        <v>35</v>
      </c>
      <c r="W878" s="263" t="s">
        <v>973</v>
      </c>
      <c r="X878" s="263" t="s">
        <v>961</v>
      </c>
      <c r="Y878" s="272"/>
      <c r="Z878" s="263" t="s">
        <v>961</v>
      </c>
      <c r="AA878" s="263" t="s">
        <v>961</v>
      </c>
      <c r="AB878" s="263" t="s">
        <v>961</v>
      </c>
      <c r="AC878" s="264">
        <v>0</v>
      </c>
    </row>
    <row r="879" spans="1:29" x14ac:dyDescent="0.25">
      <c r="A879" s="271" t="s">
        <v>961</v>
      </c>
      <c r="B879" s="263" t="s">
        <v>962</v>
      </c>
      <c r="C879" s="263" t="s">
        <v>2628</v>
      </c>
      <c r="D879" s="272">
        <v>44155</v>
      </c>
      <c r="E879" s="272">
        <v>44105</v>
      </c>
      <c r="F879" s="272">
        <v>44157</v>
      </c>
      <c r="G879" s="263" t="s">
        <v>965</v>
      </c>
      <c r="H879" s="263" t="s">
        <v>966</v>
      </c>
      <c r="I879" s="264">
        <v>2052</v>
      </c>
      <c r="J879" s="263" t="s">
        <v>967</v>
      </c>
      <c r="K879" s="263" t="s">
        <v>966</v>
      </c>
      <c r="L879" s="264">
        <v>2052</v>
      </c>
      <c r="M879" s="264">
        <v>24.16</v>
      </c>
      <c r="N879" s="263" t="s">
        <v>2629</v>
      </c>
      <c r="O879" s="263" t="s">
        <v>969</v>
      </c>
      <c r="P879" s="263" t="s">
        <v>2625</v>
      </c>
      <c r="Q879" s="263" t="s">
        <v>961</v>
      </c>
      <c r="R879" s="263" t="s">
        <v>971</v>
      </c>
      <c r="S879" s="263" t="s">
        <v>972</v>
      </c>
      <c r="T879" s="263" t="s">
        <v>35</v>
      </c>
      <c r="U879" s="263" t="s">
        <v>961</v>
      </c>
      <c r="V879" s="263" t="s">
        <v>35</v>
      </c>
      <c r="W879" s="263" t="s">
        <v>973</v>
      </c>
      <c r="X879" s="263" t="s">
        <v>961</v>
      </c>
      <c r="Y879" s="272"/>
      <c r="Z879" s="263" t="s">
        <v>961</v>
      </c>
      <c r="AA879" s="263" t="s">
        <v>961</v>
      </c>
      <c r="AB879" s="263" t="s">
        <v>961</v>
      </c>
      <c r="AC879" s="264">
        <v>0</v>
      </c>
    </row>
    <row r="880" spans="1:29" x14ac:dyDescent="0.25">
      <c r="A880" s="271" t="s">
        <v>961</v>
      </c>
      <c r="B880" s="263" t="s">
        <v>962</v>
      </c>
      <c r="C880" s="263" t="s">
        <v>2630</v>
      </c>
      <c r="D880" s="272">
        <v>44155</v>
      </c>
      <c r="E880" s="272">
        <v>44105</v>
      </c>
      <c r="F880" s="272">
        <v>44157</v>
      </c>
      <c r="G880" s="263" t="s">
        <v>965</v>
      </c>
      <c r="H880" s="263" t="s">
        <v>966</v>
      </c>
      <c r="I880" s="264">
        <v>577</v>
      </c>
      <c r="J880" s="263" t="s">
        <v>967</v>
      </c>
      <c r="K880" s="263" t="s">
        <v>966</v>
      </c>
      <c r="L880" s="264">
        <v>577</v>
      </c>
      <c r="M880" s="264">
        <v>6.79</v>
      </c>
      <c r="N880" s="263" t="s">
        <v>2631</v>
      </c>
      <c r="O880" s="263" t="s">
        <v>969</v>
      </c>
      <c r="P880" s="263" t="s">
        <v>2625</v>
      </c>
      <c r="Q880" s="263" t="s">
        <v>961</v>
      </c>
      <c r="R880" s="263" t="s">
        <v>971</v>
      </c>
      <c r="S880" s="263" t="s">
        <v>972</v>
      </c>
      <c r="T880" s="263" t="s">
        <v>35</v>
      </c>
      <c r="U880" s="263" t="s">
        <v>961</v>
      </c>
      <c r="V880" s="263" t="s">
        <v>35</v>
      </c>
      <c r="W880" s="263" t="s">
        <v>973</v>
      </c>
      <c r="X880" s="263" t="s">
        <v>961</v>
      </c>
      <c r="Y880" s="272"/>
      <c r="Z880" s="263" t="s">
        <v>961</v>
      </c>
      <c r="AA880" s="263" t="s">
        <v>961</v>
      </c>
      <c r="AB880" s="263" t="s">
        <v>961</v>
      </c>
      <c r="AC880" s="264">
        <v>0</v>
      </c>
    </row>
    <row r="881" spans="1:29" x14ac:dyDescent="0.25">
      <c r="A881" s="271" t="s">
        <v>961</v>
      </c>
      <c r="B881" s="263" t="s">
        <v>962</v>
      </c>
      <c r="C881" s="263" t="s">
        <v>2632</v>
      </c>
      <c r="D881" s="272">
        <v>44155</v>
      </c>
      <c r="E881" s="272">
        <v>44105</v>
      </c>
      <c r="F881" s="272">
        <v>44157</v>
      </c>
      <c r="G881" s="263" t="s">
        <v>965</v>
      </c>
      <c r="H881" s="263" t="s">
        <v>966</v>
      </c>
      <c r="I881" s="264">
        <v>16282</v>
      </c>
      <c r="J881" s="263" t="s">
        <v>967</v>
      </c>
      <c r="K881" s="263" t="s">
        <v>966</v>
      </c>
      <c r="L881" s="264">
        <v>16282</v>
      </c>
      <c r="M881" s="264">
        <v>191.67</v>
      </c>
      <c r="N881" s="263" t="s">
        <v>2631</v>
      </c>
      <c r="O881" s="263" t="s">
        <v>969</v>
      </c>
      <c r="P881" s="263" t="s">
        <v>2625</v>
      </c>
      <c r="Q881" s="263" t="s">
        <v>961</v>
      </c>
      <c r="R881" s="263" t="s">
        <v>971</v>
      </c>
      <c r="S881" s="263" t="s">
        <v>972</v>
      </c>
      <c r="T881" s="263" t="s">
        <v>35</v>
      </c>
      <c r="U881" s="263" t="s">
        <v>961</v>
      </c>
      <c r="V881" s="263" t="s">
        <v>35</v>
      </c>
      <c r="W881" s="263" t="s">
        <v>973</v>
      </c>
      <c r="X881" s="263" t="s">
        <v>961</v>
      </c>
      <c r="Y881" s="272"/>
      <c r="Z881" s="263" t="s">
        <v>961</v>
      </c>
      <c r="AA881" s="263" t="s">
        <v>961</v>
      </c>
      <c r="AB881" s="263" t="s">
        <v>961</v>
      </c>
      <c r="AC881" s="264">
        <v>0</v>
      </c>
    </row>
    <row r="882" spans="1:29" x14ac:dyDescent="0.25">
      <c r="A882" s="271" t="s">
        <v>961</v>
      </c>
      <c r="B882" s="263" t="s">
        <v>962</v>
      </c>
      <c r="C882" s="263" t="s">
        <v>2633</v>
      </c>
      <c r="D882" s="272">
        <v>44155</v>
      </c>
      <c r="E882" s="272">
        <v>44105</v>
      </c>
      <c r="F882" s="272">
        <v>44157</v>
      </c>
      <c r="G882" s="263" t="s">
        <v>965</v>
      </c>
      <c r="H882" s="263" t="s">
        <v>966</v>
      </c>
      <c r="I882" s="264">
        <v>3511</v>
      </c>
      <c r="J882" s="263" t="s">
        <v>967</v>
      </c>
      <c r="K882" s="263" t="s">
        <v>966</v>
      </c>
      <c r="L882" s="264">
        <v>3511</v>
      </c>
      <c r="M882" s="264">
        <v>41.33</v>
      </c>
      <c r="N882" s="263" t="s">
        <v>2634</v>
      </c>
      <c r="O882" s="263" t="s">
        <v>969</v>
      </c>
      <c r="P882" s="263" t="s">
        <v>2625</v>
      </c>
      <c r="Q882" s="263" t="s">
        <v>961</v>
      </c>
      <c r="R882" s="263" t="s">
        <v>971</v>
      </c>
      <c r="S882" s="263" t="s">
        <v>972</v>
      </c>
      <c r="T882" s="263" t="s">
        <v>35</v>
      </c>
      <c r="U882" s="263" t="s">
        <v>961</v>
      </c>
      <c r="V882" s="263" t="s">
        <v>35</v>
      </c>
      <c r="W882" s="263" t="s">
        <v>973</v>
      </c>
      <c r="X882" s="263" t="s">
        <v>961</v>
      </c>
      <c r="Y882" s="272"/>
      <c r="Z882" s="263" t="s">
        <v>961</v>
      </c>
      <c r="AA882" s="263" t="s">
        <v>961</v>
      </c>
      <c r="AB882" s="263" t="s">
        <v>961</v>
      </c>
      <c r="AC882" s="264">
        <v>0</v>
      </c>
    </row>
    <row r="883" spans="1:29" x14ac:dyDescent="0.25">
      <c r="A883" s="271" t="s">
        <v>961</v>
      </c>
      <c r="B883" s="263" t="s">
        <v>962</v>
      </c>
      <c r="C883" s="263" t="s">
        <v>2635</v>
      </c>
      <c r="D883" s="272">
        <v>44155</v>
      </c>
      <c r="E883" s="272">
        <v>44105</v>
      </c>
      <c r="F883" s="272">
        <v>44157</v>
      </c>
      <c r="G883" s="263" t="s">
        <v>965</v>
      </c>
      <c r="H883" s="263" t="s">
        <v>966</v>
      </c>
      <c r="I883" s="264">
        <v>32462</v>
      </c>
      <c r="J883" s="263" t="s">
        <v>967</v>
      </c>
      <c r="K883" s="263" t="s">
        <v>966</v>
      </c>
      <c r="L883" s="264">
        <v>32462</v>
      </c>
      <c r="M883" s="264">
        <v>382.13</v>
      </c>
      <c r="N883" s="263" t="s">
        <v>2636</v>
      </c>
      <c r="O883" s="263" t="s">
        <v>969</v>
      </c>
      <c r="P883" s="263" t="s">
        <v>2625</v>
      </c>
      <c r="Q883" s="263" t="s">
        <v>961</v>
      </c>
      <c r="R883" s="263" t="s">
        <v>971</v>
      </c>
      <c r="S883" s="263" t="s">
        <v>972</v>
      </c>
      <c r="T883" s="263" t="s">
        <v>35</v>
      </c>
      <c r="U883" s="263" t="s">
        <v>961</v>
      </c>
      <c r="V883" s="263" t="s">
        <v>35</v>
      </c>
      <c r="W883" s="263" t="s">
        <v>973</v>
      </c>
      <c r="X883" s="263" t="s">
        <v>961</v>
      </c>
      <c r="Y883" s="272"/>
      <c r="Z883" s="263" t="s">
        <v>961</v>
      </c>
      <c r="AA883" s="263" t="s">
        <v>961</v>
      </c>
      <c r="AB883" s="263" t="s">
        <v>961</v>
      </c>
      <c r="AC883" s="264">
        <v>0</v>
      </c>
    </row>
    <row r="884" spans="1:29" x14ac:dyDescent="0.25">
      <c r="A884" s="271" t="s">
        <v>961</v>
      </c>
      <c r="B884" s="263" t="s">
        <v>962</v>
      </c>
      <c r="C884" s="263" t="s">
        <v>2637</v>
      </c>
      <c r="D884" s="272">
        <v>44155</v>
      </c>
      <c r="E884" s="272">
        <v>44105</v>
      </c>
      <c r="F884" s="272">
        <v>44157</v>
      </c>
      <c r="G884" s="263" t="s">
        <v>965</v>
      </c>
      <c r="H884" s="263" t="s">
        <v>966</v>
      </c>
      <c r="I884" s="264">
        <v>2184</v>
      </c>
      <c r="J884" s="263" t="s">
        <v>967</v>
      </c>
      <c r="K884" s="263" t="s">
        <v>966</v>
      </c>
      <c r="L884" s="264">
        <v>2184</v>
      </c>
      <c r="M884" s="264">
        <v>25.71</v>
      </c>
      <c r="N884" s="263" t="s">
        <v>2638</v>
      </c>
      <c r="O884" s="263" t="s">
        <v>969</v>
      </c>
      <c r="P884" s="263" t="s">
        <v>2625</v>
      </c>
      <c r="Q884" s="263" t="s">
        <v>961</v>
      </c>
      <c r="R884" s="263" t="s">
        <v>971</v>
      </c>
      <c r="S884" s="263" t="s">
        <v>972</v>
      </c>
      <c r="T884" s="263" t="s">
        <v>35</v>
      </c>
      <c r="U884" s="263" t="s">
        <v>961</v>
      </c>
      <c r="V884" s="263" t="s">
        <v>35</v>
      </c>
      <c r="W884" s="263" t="s">
        <v>973</v>
      </c>
      <c r="X884" s="263" t="s">
        <v>961</v>
      </c>
      <c r="Y884" s="272"/>
      <c r="Z884" s="263" t="s">
        <v>961</v>
      </c>
      <c r="AA884" s="263" t="s">
        <v>961</v>
      </c>
      <c r="AB884" s="263" t="s">
        <v>961</v>
      </c>
      <c r="AC884" s="264">
        <v>0</v>
      </c>
    </row>
    <row r="885" spans="1:29" x14ac:dyDescent="0.25">
      <c r="A885" s="271" t="s">
        <v>961</v>
      </c>
      <c r="B885" s="263" t="s">
        <v>962</v>
      </c>
      <c r="C885" s="263" t="s">
        <v>2639</v>
      </c>
      <c r="D885" s="272">
        <v>44155</v>
      </c>
      <c r="E885" s="272">
        <v>44105</v>
      </c>
      <c r="F885" s="272">
        <v>44157</v>
      </c>
      <c r="G885" s="263" t="s">
        <v>965</v>
      </c>
      <c r="H885" s="263" t="s">
        <v>966</v>
      </c>
      <c r="I885" s="264">
        <v>1989</v>
      </c>
      <c r="J885" s="263" t="s">
        <v>967</v>
      </c>
      <c r="K885" s="263" t="s">
        <v>966</v>
      </c>
      <c r="L885" s="264">
        <v>1989</v>
      </c>
      <c r="M885" s="264">
        <v>23.41</v>
      </c>
      <c r="N885" s="263" t="s">
        <v>2640</v>
      </c>
      <c r="O885" s="263" t="s">
        <v>969</v>
      </c>
      <c r="P885" s="263" t="s">
        <v>2625</v>
      </c>
      <c r="Q885" s="263" t="s">
        <v>961</v>
      </c>
      <c r="R885" s="263" t="s">
        <v>971</v>
      </c>
      <c r="S885" s="263" t="s">
        <v>972</v>
      </c>
      <c r="T885" s="263" t="s">
        <v>35</v>
      </c>
      <c r="U885" s="263" t="s">
        <v>961</v>
      </c>
      <c r="V885" s="263" t="s">
        <v>35</v>
      </c>
      <c r="W885" s="263" t="s">
        <v>973</v>
      </c>
      <c r="X885" s="263" t="s">
        <v>961</v>
      </c>
      <c r="Y885" s="272"/>
      <c r="Z885" s="263" t="s">
        <v>961</v>
      </c>
      <c r="AA885" s="263" t="s">
        <v>961</v>
      </c>
      <c r="AB885" s="263" t="s">
        <v>961</v>
      </c>
      <c r="AC885" s="264">
        <v>0</v>
      </c>
    </row>
    <row r="886" spans="1:29" x14ac:dyDescent="0.25">
      <c r="A886" s="271" t="s">
        <v>961</v>
      </c>
      <c r="B886" s="263" t="s">
        <v>962</v>
      </c>
      <c r="C886" s="263" t="s">
        <v>2641</v>
      </c>
      <c r="D886" s="272">
        <v>44155</v>
      </c>
      <c r="E886" s="272">
        <v>44105</v>
      </c>
      <c r="F886" s="272">
        <v>44157</v>
      </c>
      <c r="G886" s="263" t="s">
        <v>965</v>
      </c>
      <c r="H886" s="263" t="s">
        <v>966</v>
      </c>
      <c r="I886" s="264">
        <v>23133</v>
      </c>
      <c r="J886" s="263" t="s">
        <v>967</v>
      </c>
      <c r="K886" s="263" t="s">
        <v>966</v>
      </c>
      <c r="L886" s="264">
        <v>23133</v>
      </c>
      <c r="M886" s="264">
        <v>272.31</v>
      </c>
      <c r="N886" s="263" t="s">
        <v>2642</v>
      </c>
      <c r="O886" s="263" t="s">
        <v>969</v>
      </c>
      <c r="P886" s="263" t="s">
        <v>2625</v>
      </c>
      <c r="Q886" s="263" t="s">
        <v>961</v>
      </c>
      <c r="R886" s="263" t="s">
        <v>971</v>
      </c>
      <c r="S886" s="263" t="s">
        <v>972</v>
      </c>
      <c r="T886" s="263" t="s">
        <v>35</v>
      </c>
      <c r="U886" s="263" t="s">
        <v>961</v>
      </c>
      <c r="V886" s="263" t="s">
        <v>35</v>
      </c>
      <c r="W886" s="263" t="s">
        <v>973</v>
      </c>
      <c r="X886" s="263" t="s">
        <v>961</v>
      </c>
      <c r="Y886" s="272"/>
      <c r="Z886" s="263" t="s">
        <v>961</v>
      </c>
      <c r="AA886" s="263" t="s">
        <v>961</v>
      </c>
      <c r="AB886" s="263" t="s">
        <v>961</v>
      </c>
      <c r="AC886" s="264">
        <v>0</v>
      </c>
    </row>
    <row r="887" spans="1:29" x14ac:dyDescent="0.25">
      <c r="A887" s="271" t="s">
        <v>961</v>
      </c>
      <c r="B887" s="263" t="s">
        <v>962</v>
      </c>
      <c r="C887" s="263" t="s">
        <v>2643</v>
      </c>
      <c r="D887" s="272">
        <v>44155</v>
      </c>
      <c r="E887" s="272">
        <v>44105</v>
      </c>
      <c r="F887" s="272">
        <v>44157</v>
      </c>
      <c r="G887" s="263" t="s">
        <v>965</v>
      </c>
      <c r="H887" s="263" t="s">
        <v>966</v>
      </c>
      <c r="I887" s="264">
        <v>108514</v>
      </c>
      <c r="J887" s="263" t="s">
        <v>967</v>
      </c>
      <c r="K887" s="263" t="s">
        <v>966</v>
      </c>
      <c r="L887" s="264">
        <v>108514</v>
      </c>
      <c r="M887" s="264">
        <v>1277.3900000000001</v>
      </c>
      <c r="N887" s="263" t="s">
        <v>2644</v>
      </c>
      <c r="O887" s="263" t="s">
        <v>969</v>
      </c>
      <c r="P887" s="263" t="s">
        <v>2625</v>
      </c>
      <c r="Q887" s="263" t="s">
        <v>961</v>
      </c>
      <c r="R887" s="263" t="s">
        <v>971</v>
      </c>
      <c r="S887" s="263" t="s">
        <v>972</v>
      </c>
      <c r="T887" s="263" t="s">
        <v>35</v>
      </c>
      <c r="U887" s="263" t="s">
        <v>961</v>
      </c>
      <c r="V887" s="263" t="s">
        <v>35</v>
      </c>
      <c r="W887" s="263" t="s">
        <v>973</v>
      </c>
      <c r="X887" s="263" t="s">
        <v>961</v>
      </c>
      <c r="Y887" s="272"/>
      <c r="Z887" s="263" t="s">
        <v>961</v>
      </c>
      <c r="AA887" s="263" t="s">
        <v>961</v>
      </c>
      <c r="AB887" s="263" t="s">
        <v>961</v>
      </c>
      <c r="AC887" s="264">
        <v>0</v>
      </c>
    </row>
    <row r="888" spans="1:29" x14ac:dyDescent="0.25">
      <c r="A888" s="271" t="s">
        <v>961</v>
      </c>
      <c r="B888" s="263" t="s">
        <v>962</v>
      </c>
      <c r="C888" s="263" t="s">
        <v>2645</v>
      </c>
      <c r="D888" s="272">
        <v>44160</v>
      </c>
      <c r="E888" s="272">
        <v>44105</v>
      </c>
      <c r="F888" s="272">
        <v>44161</v>
      </c>
      <c r="G888" s="263" t="s">
        <v>965</v>
      </c>
      <c r="H888" s="263" t="s">
        <v>966</v>
      </c>
      <c r="I888" s="264">
        <v>4660</v>
      </c>
      <c r="J888" s="263" t="s">
        <v>967</v>
      </c>
      <c r="K888" s="263" t="s">
        <v>966</v>
      </c>
      <c r="L888" s="264">
        <v>4660</v>
      </c>
      <c r="M888" s="264">
        <v>54.86</v>
      </c>
      <c r="N888" s="263" t="s">
        <v>2646</v>
      </c>
      <c r="O888" s="263" t="s">
        <v>969</v>
      </c>
      <c r="P888" s="263" t="s">
        <v>2625</v>
      </c>
      <c r="Q888" s="263" t="s">
        <v>961</v>
      </c>
      <c r="R888" s="263" t="s">
        <v>971</v>
      </c>
      <c r="S888" s="263" t="s">
        <v>972</v>
      </c>
      <c r="T888" s="263" t="s">
        <v>35</v>
      </c>
      <c r="U888" s="263" t="s">
        <v>961</v>
      </c>
      <c r="V888" s="263" t="s">
        <v>35</v>
      </c>
      <c r="W888" s="263" t="s">
        <v>973</v>
      </c>
      <c r="X888" s="263" t="s">
        <v>961</v>
      </c>
      <c r="Y888" s="272"/>
      <c r="Z888" s="263" t="s">
        <v>961</v>
      </c>
      <c r="AA888" s="263" t="s">
        <v>961</v>
      </c>
      <c r="AB888" s="263" t="s">
        <v>961</v>
      </c>
      <c r="AC888" s="264">
        <v>0</v>
      </c>
    </row>
    <row r="889" spans="1:29" x14ac:dyDescent="0.25">
      <c r="A889" s="271" t="s">
        <v>961</v>
      </c>
      <c r="B889" s="263" t="s">
        <v>962</v>
      </c>
      <c r="C889" s="263" t="s">
        <v>2647</v>
      </c>
      <c r="D889" s="272">
        <v>44155</v>
      </c>
      <c r="E889" s="272">
        <v>44107</v>
      </c>
      <c r="F889" s="272">
        <v>44157</v>
      </c>
      <c r="G889" s="263" t="s">
        <v>965</v>
      </c>
      <c r="H889" s="263" t="s">
        <v>966</v>
      </c>
      <c r="I889" s="264">
        <v>15160</v>
      </c>
      <c r="J889" s="263" t="s">
        <v>967</v>
      </c>
      <c r="K889" s="263" t="s">
        <v>966</v>
      </c>
      <c r="L889" s="264">
        <v>15160</v>
      </c>
      <c r="M889" s="264">
        <v>178.46</v>
      </c>
      <c r="N889" s="263" t="s">
        <v>2648</v>
      </c>
      <c r="O889" s="263" t="s">
        <v>969</v>
      </c>
      <c r="P889" s="263" t="s">
        <v>2625</v>
      </c>
      <c r="Q889" s="263" t="s">
        <v>961</v>
      </c>
      <c r="R889" s="263" t="s">
        <v>971</v>
      </c>
      <c r="S889" s="263" t="s">
        <v>972</v>
      </c>
      <c r="T889" s="263" t="s">
        <v>35</v>
      </c>
      <c r="U889" s="263" t="s">
        <v>961</v>
      </c>
      <c r="V889" s="263" t="s">
        <v>35</v>
      </c>
      <c r="W889" s="263" t="s">
        <v>973</v>
      </c>
      <c r="X889" s="263" t="s">
        <v>961</v>
      </c>
      <c r="Y889" s="272"/>
      <c r="Z889" s="263" t="s">
        <v>961</v>
      </c>
      <c r="AA889" s="263" t="s">
        <v>961</v>
      </c>
      <c r="AB889" s="263" t="s">
        <v>961</v>
      </c>
      <c r="AC889" s="264">
        <v>0</v>
      </c>
    </row>
    <row r="890" spans="1:29" x14ac:dyDescent="0.25">
      <c r="A890" s="271" t="s">
        <v>961</v>
      </c>
      <c r="B890" s="263" t="s">
        <v>962</v>
      </c>
      <c r="C890" s="263" t="s">
        <v>2649</v>
      </c>
      <c r="D890" s="272">
        <v>44155</v>
      </c>
      <c r="E890" s="272">
        <v>44107</v>
      </c>
      <c r="F890" s="272">
        <v>44157</v>
      </c>
      <c r="G890" s="263" t="s">
        <v>965</v>
      </c>
      <c r="H890" s="263" t="s">
        <v>966</v>
      </c>
      <c r="I890" s="264">
        <v>10501</v>
      </c>
      <c r="J890" s="263" t="s">
        <v>967</v>
      </c>
      <c r="K890" s="263" t="s">
        <v>966</v>
      </c>
      <c r="L890" s="264">
        <v>10501</v>
      </c>
      <c r="M890" s="264">
        <v>123.61</v>
      </c>
      <c r="N890" s="263" t="s">
        <v>2650</v>
      </c>
      <c r="O890" s="263" t="s">
        <v>969</v>
      </c>
      <c r="P890" s="263" t="s">
        <v>2625</v>
      </c>
      <c r="Q890" s="263" t="s">
        <v>961</v>
      </c>
      <c r="R890" s="263" t="s">
        <v>971</v>
      </c>
      <c r="S890" s="263" t="s">
        <v>972</v>
      </c>
      <c r="T890" s="263" t="s">
        <v>35</v>
      </c>
      <c r="U890" s="263" t="s">
        <v>961</v>
      </c>
      <c r="V890" s="263" t="s">
        <v>35</v>
      </c>
      <c r="W890" s="263" t="s">
        <v>973</v>
      </c>
      <c r="X890" s="263" t="s">
        <v>961</v>
      </c>
      <c r="Y890" s="272"/>
      <c r="Z890" s="263" t="s">
        <v>961</v>
      </c>
      <c r="AA890" s="263" t="s">
        <v>961</v>
      </c>
      <c r="AB890" s="263" t="s">
        <v>961</v>
      </c>
      <c r="AC890" s="264">
        <v>0</v>
      </c>
    </row>
    <row r="891" spans="1:29" x14ac:dyDescent="0.25">
      <c r="A891" s="271" t="s">
        <v>961</v>
      </c>
      <c r="B891" s="263" t="s">
        <v>962</v>
      </c>
      <c r="C891" s="263" t="s">
        <v>2651</v>
      </c>
      <c r="D891" s="272">
        <v>44155</v>
      </c>
      <c r="E891" s="272">
        <v>44107</v>
      </c>
      <c r="F891" s="272">
        <v>44157</v>
      </c>
      <c r="G891" s="263" t="s">
        <v>965</v>
      </c>
      <c r="H891" s="263" t="s">
        <v>966</v>
      </c>
      <c r="I891" s="264">
        <v>369</v>
      </c>
      <c r="J891" s="263" t="s">
        <v>967</v>
      </c>
      <c r="K891" s="263" t="s">
        <v>966</v>
      </c>
      <c r="L891" s="264">
        <v>369</v>
      </c>
      <c r="M891" s="264">
        <v>4.34</v>
      </c>
      <c r="N891" s="263" t="s">
        <v>2650</v>
      </c>
      <c r="O891" s="263" t="s">
        <v>969</v>
      </c>
      <c r="P891" s="263" t="s">
        <v>2625</v>
      </c>
      <c r="Q891" s="263" t="s">
        <v>961</v>
      </c>
      <c r="R891" s="263" t="s">
        <v>971</v>
      </c>
      <c r="S891" s="263" t="s">
        <v>972</v>
      </c>
      <c r="T891" s="263" t="s">
        <v>35</v>
      </c>
      <c r="U891" s="263" t="s">
        <v>961</v>
      </c>
      <c r="V891" s="263" t="s">
        <v>35</v>
      </c>
      <c r="W891" s="263" t="s">
        <v>973</v>
      </c>
      <c r="X891" s="263" t="s">
        <v>961</v>
      </c>
      <c r="Y891" s="272"/>
      <c r="Z891" s="263" t="s">
        <v>961</v>
      </c>
      <c r="AA891" s="263" t="s">
        <v>961</v>
      </c>
      <c r="AB891" s="263" t="s">
        <v>961</v>
      </c>
      <c r="AC891" s="264">
        <v>0</v>
      </c>
    </row>
    <row r="892" spans="1:29" x14ac:dyDescent="0.25">
      <c r="A892" s="271" t="s">
        <v>961</v>
      </c>
      <c r="B892" s="263" t="s">
        <v>962</v>
      </c>
      <c r="C892" s="263" t="s">
        <v>2652</v>
      </c>
      <c r="D892" s="272">
        <v>44155</v>
      </c>
      <c r="E892" s="272">
        <v>44108</v>
      </c>
      <c r="F892" s="272">
        <v>44157</v>
      </c>
      <c r="G892" s="263" t="s">
        <v>965</v>
      </c>
      <c r="H892" s="263" t="s">
        <v>966</v>
      </c>
      <c r="I892" s="264">
        <v>14583</v>
      </c>
      <c r="J892" s="263" t="s">
        <v>967</v>
      </c>
      <c r="K892" s="263" t="s">
        <v>966</v>
      </c>
      <c r="L892" s="264">
        <v>14583</v>
      </c>
      <c r="M892" s="264">
        <v>171.67</v>
      </c>
      <c r="N892" s="263" t="s">
        <v>2653</v>
      </c>
      <c r="O892" s="263" t="s">
        <v>969</v>
      </c>
      <c r="P892" s="263" t="s">
        <v>2625</v>
      </c>
      <c r="Q892" s="263" t="s">
        <v>961</v>
      </c>
      <c r="R892" s="263" t="s">
        <v>971</v>
      </c>
      <c r="S892" s="263" t="s">
        <v>972</v>
      </c>
      <c r="T892" s="263" t="s">
        <v>35</v>
      </c>
      <c r="U892" s="263" t="s">
        <v>961</v>
      </c>
      <c r="V892" s="263" t="s">
        <v>35</v>
      </c>
      <c r="W892" s="263" t="s">
        <v>973</v>
      </c>
      <c r="X892" s="263" t="s">
        <v>961</v>
      </c>
      <c r="Y892" s="272"/>
      <c r="Z892" s="263" t="s">
        <v>961</v>
      </c>
      <c r="AA892" s="263" t="s">
        <v>961</v>
      </c>
      <c r="AB892" s="263" t="s">
        <v>961</v>
      </c>
      <c r="AC892" s="264">
        <v>0</v>
      </c>
    </row>
    <row r="893" spans="1:29" x14ac:dyDescent="0.25">
      <c r="A893" s="271" t="s">
        <v>961</v>
      </c>
      <c r="B893" s="263" t="s">
        <v>962</v>
      </c>
      <c r="C893" s="263" t="s">
        <v>2654</v>
      </c>
      <c r="D893" s="272">
        <v>44155</v>
      </c>
      <c r="E893" s="272">
        <v>44109</v>
      </c>
      <c r="F893" s="272">
        <v>44157</v>
      </c>
      <c r="G893" s="263" t="s">
        <v>965</v>
      </c>
      <c r="H893" s="263" t="s">
        <v>966</v>
      </c>
      <c r="I893" s="264">
        <v>6189</v>
      </c>
      <c r="J893" s="263" t="s">
        <v>967</v>
      </c>
      <c r="K893" s="263" t="s">
        <v>966</v>
      </c>
      <c r="L893" s="264">
        <v>6189</v>
      </c>
      <c r="M893" s="264">
        <v>72.849999999999994</v>
      </c>
      <c r="N893" s="263" t="s">
        <v>2655</v>
      </c>
      <c r="O893" s="263" t="s">
        <v>969</v>
      </c>
      <c r="P893" s="263" t="s">
        <v>2625</v>
      </c>
      <c r="Q893" s="263" t="s">
        <v>961</v>
      </c>
      <c r="R893" s="263" t="s">
        <v>971</v>
      </c>
      <c r="S893" s="263" t="s">
        <v>972</v>
      </c>
      <c r="T893" s="263" t="s">
        <v>35</v>
      </c>
      <c r="U893" s="263" t="s">
        <v>961</v>
      </c>
      <c r="V893" s="263" t="s">
        <v>35</v>
      </c>
      <c r="W893" s="263" t="s">
        <v>973</v>
      </c>
      <c r="X893" s="263" t="s">
        <v>961</v>
      </c>
      <c r="Y893" s="272"/>
      <c r="Z893" s="263" t="s">
        <v>961</v>
      </c>
      <c r="AA893" s="263" t="s">
        <v>961</v>
      </c>
      <c r="AB893" s="263" t="s">
        <v>961</v>
      </c>
      <c r="AC893" s="264">
        <v>0</v>
      </c>
    </row>
    <row r="894" spans="1:29" x14ac:dyDescent="0.25">
      <c r="A894" s="271" t="s">
        <v>961</v>
      </c>
      <c r="B894" s="263" t="s">
        <v>962</v>
      </c>
      <c r="C894" s="263" t="s">
        <v>2656</v>
      </c>
      <c r="D894" s="272">
        <v>44155</v>
      </c>
      <c r="E894" s="272">
        <v>44110</v>
      </c>
      <c r="F894" s="272">
        <v>44157</v>
      </c>
      <c r="G894" s="263" t="s">
        <v>965</v>
      </c>
      <c r="H894" s="263" t="s">
        <v>966</v>
      </c>
      <c r="I894" s="264">
        <v>20320</v>
      </c>
      <c r="J894" s="263" t="s">
        <v>967</v>
      </c>
      <c r="K894" s="263" t="s">
        <v>966</v>
      </c>
      <c r="L894" s="264">
        <v>20320</v>
      </c>
      <c r="M894" s="264">
        <v>239.2</v>
      </c>
      <c r="N894" s="263" t="s">
        <v>2657</v>
      </c>
      <c r="O894" s="263" t="s">
        <v>969</v>
      </c>
      <c r="P894" s="263" t="s">
        <v>2625</v>
      </c>
      <c r="Q894" s="263" t="s">
        <v>961</v>
      </c>
      <c r="R894" s="263" t="s">
        <v>971</v>
      </c>
      <c r="S894" s="263" t="s">
        <v>972</v>
      </c>
      <c r="T894" s="263" t="s">
        <v>35</v>
      </c>
      <c r="U894" s="263" t="s">
        <v>961</v>
      </c>
      <c r="V894" s="263" t="s">
        <v>35</v>
      </c>
      <c r="W894" s="263" t="s">
        <v>973</v>
      </c>
      <c r="X894" s="263" t="s">
        <v>961</v>
      </c>
      <c r="Y894" s="272"/>
      <c r="Z894" s="263" t="s">
        <v>961</v>
      </c>
      <c r="AA894" s="263" t="s">
        <v>961</v>
      </c>
      <c r="AB894" s="263" t="s">
        <v>961</v>
      </c>
      <c r="AC894" s="264">
        <v>0</v>
      </c>
    </row>
    <row r="895" spans="1:29" x14ac:dyDescent="0.25">
      <c r="A895" s="271" t="s">
        <v>961</v>
      </c>
      <c r="B895" s="263" t="s">
        <v>962</v>
      </c>
      <c r="C895" s="263" t="s">
        <v>2658</v>
      </c>
      <c r="D895" s="272">
        <v>44160</v>
      </c>
      <c r="E895" s="272">
        <v>44110</v>
      </c>
      <c r="F895" s="272">
        <v>44161</v>
      </c>
      <c r="G895" s="263" t="s">
        <v>965</v>
      </c>
      <c r="H895" s="263" t="s">
        <v>966</v>
      </c>
      <c r="I895" s="264">
        <v>184</v>
      </c>
      <c r="J895" s="263" t="s">
        <v>967</v>
      </c>
      <c r="K895" s="263" t="s">
        <v>966</v>
      </c>
      <c r="L895" s="264">
        <v>184</v>
      </c>
      <c r="M895" s="264">
        <v>2.17</v>
      </c>
      <c r="N895" s="263" t="s">
        <v>2659</v>
      </c>
      <c r="O895" s="263" t="s">
        <v>969</v>
      </c>
      <c r="P895" s="263" t="s">
        <v>2625</v>
      </c>
      <c r="Q895" s="263" t="s">
        <v>961</v>
      </c>
      <c r="R895" s="263" t="s">
        <v>971</v>
      </c>
      <c r="S895" s="263" t="s">
        <v>972</v>
      </c>
      <c r="T895" s="263" t="s">
        <v>35</v>
      </c>
      <c r="U895" s="263" t="s">
        <v>961</v>
      </c>
      <c r="V895" s="263" t="s">
        <v>35</v>
      </c>
      <c r="W895" s="263" t="s">
        <v>973</v>
      </c>
      <c r="X895" s="263" t="s">
        <v>961</v>
      </c>
      <c r="Y895" s="272"/>
      <c r="Z895" s="263" t="s">
        <v>961</v>
      </c>
      <c r="AA895" s="263" t="s">
        <v>961</v>
      </c>
      <c r="AB895" s="263" t="s">
        <v>961</v>
      </c>
      <c r="AC895" s="264">
        <v>0</v>
      </c>
    </row>
    <row r="896" spans="1:29" x14ac:dyDescent="0.25">
      <c r="A896" s="271" t="s">
        <v>961</v>
      </c>
      <c r="B896" s="263" t="s">
        <v>962</v>
      </c>
      <c r="C896" s="263" t="s">
        <v>2660</v>
      </c>
      <c r="D896" s="272">
        <v>44160</v>
      </c>
      <c r="E896" s="272">
        <v>44110</v>
      </c>
      <c r="F896" s="272">
        <v>44161</v>
      </c>
      <c r="G896" s="263" t="s">
        <v>965</v>
      </c>
      <c r="H896" s="263" t="s">
        <v>966</v>
      </c>
      <c r="I896" s="264">
        <v>26994</v>
      </c>
      <c r="J896" s="263" t="s">
        <v>967</v>
      </c>
      <c r="K896" s="263" t="s">
        <v>966</v>
      </c>
      <c r="L896" s="264">
        <v>26994</v>
      </c>
      <c r="M896" s="264">
        <v>317.76</v>
      </c>
      <c r="N896" s="263" t="s">
        <v>2659</v>
      </c>
      <c r="O896" s="263" t="s">
        <v>969</v>
      </c>
      <c r="P896" s="263" t="s">
        <v>2625</v>
      </c>
      <c r="Q896" s="263" t="s">
        <v>961</v>
      </c>
      <c r="R896" s="263" t="s">
        <v>971</v>
      </c>
      <c r="S896" s="263" t="s">
        <v>972</v>
      </c>
      <c r="T896" s="263" t="s">
        <v>35</v>
      </c>
      <c r="U896" s="263" t="s">
        <v>961</v>
      </c>
      <c r="V896" s="263" t="s">
        <v>35</v>
      </c>
      <c r="W896" s="263" t="s">
        <v>973</v>
      </c>
      <c r="X896" s="263" t="s">
        <v>961</v>
      </c>
      <c r="Y896" s="272"/>
      <c r="Z896" s="263" t="s">
        <v>961</v>
      </c>
      <c r="AA896" s="263" t="s">
        <v>961</v>
      </c>
      <c r="AB896" s="263" t="s">
        <v>961</v>
      </c>
      <c r="AC896" s="264">
        <v>0</v>
      </c>
    </row>
    <row r="897" spans="1:29" x14ac:dyDescent="0.25">
      <c r="A897" s="271" t="s">
        <v>961</v>
      </c>
      <c r="B897" s="263" t="s">
        <v>962</v>
      </c>
      <c r="C897" s="263" t="s">
        <v>2661</v>
      </c>
      <c r="D897" s="272">
        <v>44160</v>
      </c>
      <c r="E897" s="272">
        <v>44110</v>
      </c>
      <c r="F897" s="272">
        <v>44161</v>
      </c>
      <c r="G897" s="263" t="s">
        <v>965</v>
      </c>
      <c r="H897" s="263" t="s">
        <v>966</v>
      </c>
      <c r="I897" s="264">
        <v>16058</v>
      </c>
      <c r="J897" s="263" t="s">
        <v>967</v>
      </c>
      <c r="K897" s="263" t="s">
        <v>966</v>
      </c>
      <c r="L897" s="264">
        <v>16058</v>
      </c>
      <c r="M897" s="264">
        <v>189.03</v>
      </c>
      <c r="N897" s="263" t="s">
        <v>2662</v>
      </c>
      <c r="O897" s="263" t="s">
        <v>969</v>
      </c>
      <c r="P897" s="263" t="s">
        <v>2625</v>
      </c>
      <c r="Q897" s="263" t="s">
        <v>961</v>
      </c>
      <c r="R897" s="263" t="s">
        <v>971</v>
      </c>
      <c r="S897" s="263" t="s">
        <v>972</v>
      </c>
      <c r="T897" s="263" t="s">
        <v>35</v>
      </c>
      <c r="U897" s="263" t="s">
        <v>961</v>
      </c>
      <c r="V897" s="263" t="s">
        <v>35</v>
      </c>
      <c r="W897" s="263" t="s">
        <v>973</v>
      </c>
      <c r="X897" s="263" t="s">
        <v>961</v>
      </c>
      <c r="Y897" s="272"/>
      <c r="Z897" s="263" t="s">
        <v>961</v>
      </c>
      <c r="AA897" s="263" t="s">
        <v>961</v>
      </c>
      <c r="AB897" s="263" t="s">
        <v>961</v>
      </c>
      <c r="AC897" s="264">
        <v>0</v>
      </c>
    </row>
    <row r="898" spans="1:29" x14ac:dyDescent="0.25">
      <c r="A898" s="271" t="s">
        <v>961</v>
      </c>
      <c r="B898" s="263" t="s">
        <v>962</v>
      </c>
      <c r="C898" s="263" t="s">
        <v>2663</v>
      </c>
      <c r="D898" s="272">
        <v>44160</v>
      </c>
      <c r="E898" s="272">
        <v>44110</v>
      </c>
      <c r="F898" s="272">
        <v>44161</v>
      </c>
      <c r="G898" s="263" t="s">
        <v>965</v>
      </c>
      <c r="H898" s="263" t="s">
        <v>966</v>
      </c>
      <c r="I898" s="264">
        <v>16485</v>
      </c>
      <c r="J898" s="263" t="s">
        <v>967</v>
      </c>
      <c r="K898" s="263" t="s">
        <v>966</v>
      </c>
      <c r="L898" s="264">
        <v>16485</v>
      </c>
      <c r="M898" s="264">
        <v>194.06</v>
      </c>
      <c r="N898" s="263" t="s">
        <v>2664</v>
      </c>
      <c r="O898" s="263" t="s">
        <v>969</v>
      </c>
      <c r="P898" s="263" t="s">
        <v>2625</v>
      </c>
      <c r="Q898" s="263" t="s">
        <v>961</v>
      </c>
      <c r="R898" s="263" t="s">
        <v>971</v>
      </c>
      <c r="S898" s="263" t="s">
        <v>972</v>
      </c>
      <c r="T898" s="263" t="s">
        <v>35</v>
      </c>
      <c r="U898" s="263" t="s">
        <v>961</v>
      </c>
      <c r="V898" s="263" t="s">
        <v>35</v>
      </c>
      <c r="W898" s="263" t="s">
        <v>973</v>
      </c>
      <c r="X898" s="263" t="s">
        <v>961</v>
      </c>
      <c r="Y898" s="272"/>
      <c r="Z898" s="263" t="s">
        <v>961</v>
      </c>
      <c r="AA898" s="263" t="s">
        <v>961</v>
      </c>
      <c r="AB898" s="263" t="s">
        <v>961</v>
      </c>
      <c r="AC898" s="264">
        <v>0</v>
      </c>
    </row>
    <row r="899" spans="1:29" x14ac:dyDescent="0.25">
      <c r="A899" s="271" t="s">
        <v>961</v>
      </c>
      <c r="B899" s="263" t="s">
        <v>962</v>
      </c>
      <c r="C899" s="263" t="s">
        <v>2665</v>
      </c>
      <c r="D899" s="272">
        <v>44160</v>
      </c>
      <c r="E899" s="272">
        <v>44110</v>
      </c>
      <c r="F899" s="272">
        <v>44161</v>
      </c>
      <c r="G899" s="263" t="s">
        <v>965</v>
      </c>
      <c r="H899" s="263" t="s">
        <v>966</v>
      </c>
      <c r="I899" s="264">
        <v>3691</v>
      </c>
      <c r="J899" s="263" t="s">
        <v>967</v>
      </c>
      <c r="K899" s="263" t="s">
        <v>966</v>
      </c>
      <c r="L899" s="264">
        <v>3691</v>
      </c>
      <c r="M899" s="264">
        <v>43.45</v>
      </c>
      <c r="N899" s="263" t="s">
        <v>2666</v>
      </c>
      <c r="O899" s="263" t="s">
        <v>969</v>
      </c>
      <c r="P899" s="263" t="s">
        <v>2625</v>
      </c>
      <c r="Q899" s="263" t="s">
        <v>961</v>
      </c>
      <c r="R899" s="263" t="s">
        <v>971</v>
      </c>
      <c r="S899" s="263" t="s">
        <v>972</v>
      </c>
      <c r="T899" s="263" t="s">
        <v>35</v>
      </c>
      <c r="U899" s="263" t="s">
        <v>961</v>
      </c>
      <c r="V899" s="263" t="s">
        <v>35</v>
      </c>
      <c r="W899" s="263" t="s">
        <v>973</v>
      </c>
      <c r="X899" s="263" t="s">
        <v>961</v>
      </c>
      <c r="Y899" s="272"/>
      <c r="Z899" s="263" t="s">
        <v>961</v>
      </c>
      <c r="AA899" s="263" t="s">
        <v>961</v>
      </c>
      <c r="AB899" s="263" t="s">
        <v>961</v>
      </c>
      <c r="AC899" s="264">
        <v>0</v>
      </c>
    </row>
    <row r="900" spans="1:29" x14ac:dyDescent="0.25">
      <c r="A900" s="271" t="s">
        <v>961</v>
      </c>
      <c r="B900" s="263" t="s">
        <v>962</v>
      </c>
      <c r="C900" s="263" t="s">
        <v>2667</v>
      </c>
      <c r="D900" s="272">
        <v>44160</v>
      </c>
      <c r="E900" s="272">
        <v>44110</v>
      </c>
      <c r="F900" s="272">
        <v>44161</v>
      </c>
      <c r="G900" s="263" t="s">
        <v>965</v>
      </c>
      <c r="H900" s="263" t="s">
        <v>966</v>
      </c>
      <c r="I900" s="264">
        <v>18500</v>
      </c>
      <c r="J900" s="263" t="s">
        <v>967</v>
      </c>
      <c r="K900" s="263" t="s">
        <v>966</v>
      </c>
      <c r="L900" s="264">
        <v>18500</v>
      </c>
      <c r="M900" s="264">
        <v>217.78</v>
      </c>
      <c r="N900" s="263" t="s">
        <v>2668</v>
      </c>
      <c r="O900" s="263" t="s">
        <v>969</v>
      </c>
      <c r="P900" s="263" t="s">
        <v>2625</v>
      </c>
      <c r="Q900" s="263" t="s">
        <v>961</v>
      </c>
      <c r="R900" s="263" t="s">
        <v>971</v>
      </c>
      <c r="S900" s="263" t="s">
        <v>972</v>
      </c>
      <c r="T900" s="263" t="s">
        <v>35</v>
      </c>
      <c r="U900" s="263" t="s">
        <v>961</v>
      </c>
      <c r="V900" s="263" t="s">
        <v>35</v>
      </c>
      <c r="W900" s="263" t="s">
        <v>973</v>
      </c>
      <c r="X900" s="263" t="s">
        <v>961</v>
      </c>
      <c r="Y900" s="272"/>
      <c r="Z900" s="263" t="s">
        <v>961</v>
      </c>
      <c r="AA900" s="263" t="s">
        <v>961</v>
      </c>
      <c r="AB900" s="263" t="s">
        <v>961</v>
      </c>
      <c r="AC900" s="264">
        <v>0</v>
      </c>
    </row>
    <row r="901" spans="1:29" x14ac:dyDescent="0.25">
      <c r="A901" s="271" t="s">
        <v>961</v>
      </c>
      <c r="B901" s="263" t="s">
        <v>962</v>
      </c>
      <c r="C901" s="263" t="s">
        <v>2669</v>
      </c>
      <c r="D901" s="272">
        <v>44160</v>
      </c>
      <c r="E901" s="272">
        <v>44110</v>
      </c>
      <c r="F901" s="272">
        <v>44161</v>
      </c>
      <c r="G901" s="263" t="s">
        <v>965</v>
      </c>
      <c r="H901" s="263" t="s">
        <v>966</v>
      </c>
      <c r="I901" s="264">
        <v>15234</v>
      </c>
      <c r="J901" s="263" t="s">
        <v>967</v>
      </c>
      <c r="K901" s="263" t="s">
        <v>966</v>
      </c>
      <c r="L901" s="264">
        <v>15234</v>
      </c>
      <c r="M901" s="264">
        <v>179.33</v>
      </c>
      <c r="N901" s="263" t="s">
        <v>2670</v>
      </c>
      <c r="O901" s="263" t="s">
        <v>969</v>
      </c>
      <c r="P901" s="263" t="s">
        <v>2625</v>
      </c>
      <c r="Q901" s="263" t="s">
        <v>961</v>
      </c>
      <c r="R901" s="263" t="s">
        <v>971</v>
      </c>
      <c r="S901" s="263" t="s">
        <v>972</v>
      </c>
      <c r="T901" s="263" t="s">
        <v>35</v>
      </c>
      <c r="U901" s="263" t="s">
        <v>961</v>
      </c>
      <c r="V901" s="263" t="s">
        <v>35</v>
      </c>
      <c r="W901" s="263" t="s">
        <v>973</v>
      </c>
      <c r="X901" s="263" t="s">
        <v>961</v>
      </c>
      <c r="Y901" s="272"/>
      <c r="Z901" s="263" t="s">
        <v>961</v>
      </c>
      <c r="AA901" s="263" t="s">
        <v>961</v>
      </c>
      <c r="AB901" s="263" t="s">
        <v>961</v>
      </c>
      <c r="AC901" s="264">
        <v>0</v>
      </c>
    </row>
    <row r="902" spans="1:29" x14ac:dyDescent="0.25">
      <c r="A902" s="271" t="s">
        <v>961</v>
      </c>
      <c r="B902" s="263" t="s">
        <v>962</v>
      </c>
      <c r="C902" s="263" t="s">
        <v>2671</v>
      </c>
      <c r="D902" s="272">
        <v>44155</v>
      </c>
      <c r="E902" s="272">
        <v>44111</v>
      </c>
      <c r="F902" s="272">
        <v>44157</v>
      </c>
      <c r="G902" s="263" t="s">
        <v>965</v>
      </c>
      <c r="H902" s="263" t="s">
        <v>966</v>
      </c>
      <c r="I902" s="264">
        <v>75709</v>
      </c>
      <c r="J902" s="263" t="s">
        <v>967</v>
      </c>
      <c r="K902" s="263" t="s">
        <v>966</v>
      </c>
      <c r="L902" s="264">
        <v>75709</v>
      </c>
      <c r="M902" s="264">
        <v>891.22</v>
      </c>
      <c r="N902" s="263" t="s">
        <v>2672</v>
      </c>
      <c r="O902" s="263" t="s">
        <v>969</v>
      </c>
      <c r="P902" s="263" t="s">
        <v>2625</v>
      </c>
      <c r="Q902" s="263" t="s">
        <v>961</v>
      </c>
      <c r="R902" s="263" t="s">
        <v>971</v>
      </c>
      <c r="S902" s="263" t="s">
        <v>972</v>
      </c>
      <c r="T902" s="263" t="s">
        <v>35</v>
      </c>
      <c r="U902" s="263" t="s">
        <v>961</v>
      </c>
      <c r="V902" s="263" t="s">
        <v>35</v>
      </c>
      <c r="W902" s="263" t="s">
        <v>973</v>
      </c>
      <c r="X902" s="263" t="s">
        <v>961</v>
      </c>
      <c r="Y902" s="272"/>
      <c r="Z902" s="263" t="s">
        <v>961</v>
      </c>
      <c r="AA902" s="263" t="s">
        <v>961</v>
      </c>
      <c r="AB902" s="263" t="s">
        <v>961</v>
      </c>
      <c r="AC902" s="264">
        <v>0</v>
      </c>
    </row>
    <row r="903" spans="1:29" x14ac:dyDescent="0.25">
      <c r="A903" s="271" t="s">
        <v>961</v>
      </c>
      <c r="B903" s="263" t="s">
        <v>962</v>
      </c>
      <c r="C903" s="263" t="s">
        <v>2673</v>
      </c>
      <c r="D903" s="272">
        <v>44155</v>
      </c>
      <c r="E903" s="272">
        <v>44111</v>
      </c>
      <c r="F903" s="272">
        <v>44157</v>
      </c>
      <c r="G903" s="263" t="s">
        <v>965</v>
      </c>
      <c r="H903" s="263" t="s">
        <v>966</v>
      </c>
      <c r="I903" s="264">
        <v>50666</v>
      </c>
      <c r="J903" s="263" t="s">
        <v>967</v>
      </c>
      <c r="K903" s="263" t="s">
        <v>966</v>
      </c>
      <c r="L903" s="264">
        <v>50666</v>
      </c>
      <c r="M903" s="264">
        <v>596.41999999999996</v>
      </c>
      <c r="N903" s="263" t="s">
        <v>2674</v>
      </c>
      <c r="O903" s="263" t="s">
        <v>969</v>
      </c>
      <c r="P903" s="263" t="s">
        <v>2625</v>
      </c>
      <c r="Q903" s="263" t="s">
        <v>961</v>
      </c>
      <c r="R903" s="263" t="s">
        <v>971</v>
      </c>
      <c r="S903" s="263" t="s">
        <v>972</v>
      </c>
      <c r="T903" s="263" t="s">
        <v>35</v>
      </c>
      <c r="U903" s="263" t="s">
        <v>961</v>
      </c>
      <c r="V903" s="263" t="s">
        <v>35</v>
      </c>
      <c r="W903" s="263" t="s">
        <v>973</v>
      </c>
      <c r="X903" s="263" t="s">
        <v>961</v>
      </c>
      <c r="Y903" s="272"/>
      <c r="Z903" s="263" t="s">
        <v>961</v>
      </c>
      <c r="AA903" s="263" t="s">
        <v>961</v>
      </c>
      <c r="AB903" s="263" t="s">
        <v>961</v>
      </c>
      <c r="AC903" s="264">
        <v>0</v>
      </c>
    </row>
    <row r="904" spans="1:29" x14ac:dyDescent="0.25">
      <c r="A904" s="271" t="s">
        <v>961</v>
      </c>
      <c r="B904" s="263" t="s">
        <v>962</v>
      </c>
      <c r="C904" s="263" t="s">
        <v>2675</v>
      </c>
      <c r="D904" s="272">
        <v>44155</v>
      </c>
      <c r="E904" s="272">
        <v>44111</v>
      </c>
      <c r="F904" s="272">
        <v>44157</v>
      </c>
      <c r="G904" s="263" t="s">
        <v>965</v>
      </c>
      <c r="H904" s="263" t="s">
        <v>966</v>
      </c>
      <c r="I904" s="264">
        <v>4603</v>
      </c>
      <c r="J904" s="263" t="s">
        <v>967</v>
      </c>
      <c r="K904" s="263" t="s">
        <v>966</v>
      </c>
      <c r="L904" s="264">
        <v>4603</v>
      </c>
      <c r="M904" s="264">
        <v>54.18</v>
      </c>
      <c r="N904" s="263" t="s">
        <v>2676</v>
      </c>
      <c r="O904" s="263" t="s">
        <v>969</v>
      </c>
      <c r="P904" s="263" t="s">
        <v>2625</v>
      </c>
      <c r="Q904" s="263" t="s">
        <v>961</v>
      </c>
      <c r="R904" s="263" t="s">
        <v>971</v>
      </c>
      <c r="S904" s="263" t="s">
        <v>972</v>
      </c>
      <c r="T904" s="263" t="s">
        <v>35</v>
      </c>
      <c r="U904" s="263" t="s">
        <v>961</v>
      </c>
      <c r="V904" s="263" t="s">
        <v>35</v>
      </c>
      <c r="W904" s="263" t="s">
        <v>973</v>
      </c>
      <c r="X904" s="263" t="s">
        <v>961</v>
      </c>
      <c r="Y904" s="272"/>
      <c r="Z904" s="263" t="s">
        <v>961</v>
      </c>
      <c r="AA904" s="263" t="s">
        <v>961</v>
      </c>
      <c r="AB904" s="263" t="s">
        <v>961</v>
      </c>
      <c r="AC904" s="264">
        <v>0</v>
      </c>
    </row>
    <row r="905" spans="1:29" x14ac:dyDescent="0.25">
      <c r="A905" s="271" t="s">
        <v>961</v>
      </c>
      <c r="B905" s="263" t="s">
        <v>962</v>
      </c>
      <c r="C905" s="263" t="s">
        <v>2677</v>
      </c>
      <c r="D905" s="272">
        <v>44155</v>
      </c>
      <c r="E905" s="272">
        <v>44111</v>
      </c>
      <c r="F905" s="272">
        <v>44157</v>
      </c>
      <c r="G905" s="263" t="s">
        <v>965</v>
      </c>
      <c r="H905" s="263" t="s">
        <v>966</v>
      </c>
      <c r="I905" s="264">
        <v>22062</v>
      </c>
      <c r="J905" s="263" t="s">
        <v>967</v>
      </c>
      <c r="K905" s="263" t="s">
        <v>966</v>
      </c>
      <c r="L905" s="264">
        <v>22062</v>
      </c>
      <c r="M905" s="264">
        <v>259.70999999999998</v>
      </c>
      <c r="N905" s="263" t="s">
        <v>2678</v>
      </c>
      <c r="O905" s="263" t="s">
        <v>969</v>
      </c>
      <c r="P905" s="263" t="s">
        <v>2625</v>
      </c>
      <c r="Q905" s="263" t="s">
        <v>961</v>
      </c>
      <c r="R905" s="263" t="s">
        <v>971</v>
      </c>
      <c r="S905" s="263" t="s">
        <v>972</v>
      </c>
      <c r="T905" s="263" t="s">
        <v>35</v>
      </c>
      <c r="U905" s="263" t="s">
        <v>961</v>
      </c>
      <c r="V905" s="263" t="s">
        <v>35</v>
      </c>
      <c r="W905" s="263" t="s">
        <v>973</v>
      </c>
      <c r="X905" s="263" t="s">
        <v>961</v>
      </c>
      <c r="Y905" s="272"/>
      <c r="Z905" s="263" t="s">
        <v>961</v>
      </c>
      <c r="AA905" s="263" t="s">
        <v>961</v>
      </c>
      <c r="AB905" s="263" t="s">
        <v>961</v>
      </c>
      <c r="AC905" s="264">
        <v>0</v>
      </c>
    </row>
    <row r="906" spans="1:29" x14ac:dyDescent="0.25">
      <c r="A906" s="271" t="s">
        <v>961</v>
      </c>
      <c r="B906" s="263" t="s">
        <v>962</v>
      </c>
      <c r="C906" s="263" t="s">
        <v>2679</v>
      </c>
      <c r="D906" s="272">
        <v>44160</v>
      </c>
      <c r="E906" s="272">
        <v>44111</v>
      </c>
      <c r="F906" s="272">
        <v>44161</v>
      </c>
      <c r="G906" s="263" t="s">
        <v>965</v>
      </c>
      <c r="H906" s="263" t="s">
        <v>966</v>
      </c>
      <c r="I906" s="264">
        <v>1992</v>
      </c>
      <c r="J906" s="263" t="s">
        <v>967</v>
      </c>
      <c r="K906" s="263" t="s">
        <v>966</v>
      </c>
      <c r="L906" s="264">
        <v>1992</v>
      </c>
      <c r="M906" s="264">
        <v>23.45</v>
      </c>
      <c r="N906" s="263" t="s">
        <v>2680</v>
      </c>
      <c r="O906" s="263" t="s">
        <v>969</v>
      </c>
      <c r="P906" s="263" t="s">
        <v>2625</v>
      </c>
      <c r="Q906" s="263" t="s">
        <v>961</v>
      </c>
      <c r="R906" s="263" t="s">
        <v>971</v>
      </c>
      <c r="S906" s="263" t="s">
        <v>972</v>
      </c>
      <c r="T906" s="263" t="s">
        <v>35</v>
      </c>
      <c r="U906" s="263" t="s">
        <v>961</v>
      </c>
      <c r="V906" s="263" t="s">
        <v>35</v>
      </c>
      <c r="W906" s="263" t="s">
        <v>973</v>
      </c>
      <c r="X906" s="263" t="s">
        <v>961</v>
      </c>
      <c r="Y906" s="272"/>
      <c r="Z906" s="263" t="s">
        <v>961</v>
      </c>
      <c r="AA906" s="263" t="s">
        <v>961</v>
      </c>
      <c r="AB906" s="263" t="s">
        <v>961</v>
      </c>
      <c r="AC906" s="264">
        <v>0</v>
      </c>
    </row>
    <row r="907" spans="1:29" x14ac:dyDescent="0.25">
      <c r="A907" s="271" t="s">
        <v>961</v>
      </c>
      <c r="B907" s="263" t="s">
        <v>962</v>
      </c>
      <c r="C907" s="263" t="s">
        <v>2681</v>
      </c>
      <c r="D907" s="272">
        <v>44160</v>
      </c>
      <c r="E907" s="272">
        <v>44111</v>
      </c>
      <c r="F907" s="272">
        <v>44161</v>
      </c>
      <c r="G907" s="263" t="s">
        <v>965</v>
      </c>
      <c r="H907" s="263" t="s">
        <v>966</v>
      </c>
      <c r="I907" s="264">
        <v>2034</v>
      </c>
      <c r="J907" s="263" t="s">
        <v>967</v>
      </c>
      <c r="K907" s="263" t="s">
        <v>966</v>
      </c>
      <c r="L907" s="264">
        <v>2034</v>
      </c>
      <c r="M907" s="264">
        <v>23.94</v>
      </c>
      <c r="N907" s="263" t="s">
        <v>2682</v>
      </c>
      <c r="O907" s="263" t="s">
        <v>969</v>
      </c>
      <c r="P907" s="263" t="s">
        <v>2625</v>
      </c>
      <c r="Q907" s="263" t="s">
        <v>961</v>
      </c>
      <c r="R907" s="263" t="s">
        <v>971</v>
      </c>
      <c r="S907" s="263" t="s">
        <v>972</v>
      </c>
      <c r="T907" s="263" t="s">
        <v>35</v>
      </c>
      <c r="U907" s="263" t="s">
        <v>961</v>
      </c>
      <c r="V907" s="263" t="s">
        <v>35</v>
      </c>
      <c r="W907" s="263" t="s">
        <v>973</v>
      </c>
      <c r="X907" s="263" t="s">
        <v>961</v>
      </c>
      <c r="Y907" s="272"/>
      <c r="Z907" s="263" t="s">
        <v>961</v>
      </c>
      <c r="AA907" s="263" t="s">
        <v>961</v>
      </c>
      <c r="AB907" s="263" t="s">
        <v>961</v>
      </c>
      <c r="AC907" s="264">
        <v>0</v>
      </c>
    </row>
    <row r="908" spans="1:29" x14ac:dyDescent="0.25">
      <c r="A908" s="271" t="s">
        <v>961</v>
      </c>
      <c r="B908" s="263" t="s">
        <v>962</v>
      </c>
      <c r="C908" s="263" t="s">
        <v>2683</v>
      </c>
      <c r="D908" s="272">
        <v>44155</v>
      </c>
      <c r="E908" s="272">
        <v>44112</v>
      </c>
      <c r="F908" s="272">
        <v>44157</v>
      </c>
      <c r="G908" s="263" t="s">
        <v>965</v>
      </c>
      <c r="H908" s="263" t="s">
        <v>966</v>
      </c>
      <c r="I908" s="264">
        <v>400</v>
      </c>
      <c r="J908" s="263" t="s">
        <v>967</v>
      </c>
      <c r="K908" s="263" t="s">
        <v>966</v>
      </c>
      <c r="L908" s="264">
        <v>400</v>
      </c>
      <c r="M908" s="264">
        <v>4.71</v>
      </c>
      <c r="N908" s="263" t="s">
        <v>2684</v>
      </c>
      <c r="O908" s="263" t="s">
        <v>969</v>
      </c>
      <c r="P908" s="263" t="s">
        <v>2625</v>
      </c>
      <c r="Q908" s="263" t="s">
        <v>961</v>
      </c>
      <c r="R908" s="263" t="s">
        <v>971</v>
      </c>
      <c r="S908" s="263" t="s">
        <v>972</v>
      </c>
      <c r="T908" s="263" t="s">
        <v>35</v>
      </c>
      <c r="U908" s="263" t="s">
        <v>961</v>
      </c>
      <c r="V908" s="263" t="s">
        <v>35</v>
      </c>
      <c r="W908" s="263" t="s">
        <v>973</v>
      </c>
      <c r="X908" s="263" t="s">
        <v>961</v>
      </c>
      <c r="Y908" s="272"/>
      <c r="Z908" s="263" t="s">
        <v>961</v>
      </c>
      <c r="AA908" s="263" t="s">
        <v>961</v>
      </c>
      <c r="AB908" s="263" t="s">
        <v>961</v>
      </c>
      <c r="AC908" s="264">
        <v>0</v>
      </c>
    </row>
    <row r="909" spans="1:29" x14ac:dyDescent="0.25">
      <c r="A909" s="271" t="s">
        <v>961</v>
      </c>
      <c r="B909" s="263" t="s">
        <v>962</v>
      </c>
      <c r="C909" s="263" t="s">
        <v>2685</v>
      </c>
      <c r="D909" s="272">
        <v>44155</v>
      </c>
      <c r="E909" s="272">
        <v>44112</v>
      </c>
      <c r="F909" s="272">
        <v>44157</v>
      </c>
      <c r="G909" s="263" t="s">
        <v>965</v>
      </c>
      <c r="H909" s="263" t="s">
        <v>966</v>
      </c>
      <c r="I909" s="264">
        <v>18929</v>
      </c>
      <c r="J909" s="263" t="s">
        <v>967</v>
      </c>
      <c r="K909" s="263" t="s">
        <v>966</v>
      </c>
      <c r="L909" s="264">
        <v>18929</v>
      </c>
      <c r="M909" s="264">
        <v>222.83</v>
      </c>
      <c r="N909" s="263" t="s">
        <v>2684</v>
      </c>
      <c r="O909" s="263" t="s">
        <v>969</v>
      </c>
      <c r="P909" s="263" t="s">
        <v>2625</v>
      </c>
      <c r="Q909" s="263" t="s">
        <v>961</v>
      </c>
      <c r="R909" s="263" t="s">
        <v>971</v>
      </c>
      <c r="S909" s="263" t="s">
        <v>972</v>
      </c>
      <c r="T909" s="263" t="s">
        <v>35</v>
      </c>
      <c r="U909" s="263" t="s">
        <v>961</v>
      </c>
      <c r="V909" s="263" t="s">
        <v>35</v>
      </c>
      <c r="W909" s="263" t="s">
        <v>973</v>
      </c>
      <c r="X909" s="263" t="s">
        <v>961</v>
      </c>
      <c r="Y909" s="272"/>
      <c r="Z909" s="263" t="s">
        <v>961</v>
      </c>
      <c r="AA909" s="263" t="s">
        <v>961</v>
      </c>
      <c r="AB909" s="263" t="s">
        <v>961</v>
      </c>
      <c r="AC909" s="264">
        <v>0</v>
      </c>
    </row>
    <row r="910" spans="1:29" x14ac:dyDescent="0.25">
      <c r="A910" s="271" t="s">
        <v>961</v>
      </c>
      <c r="B910" s="263" t="s">
        <v>962</v>
      </c>
      <c r="C910" s="263" t="s">
        <v>2686</v>
      </c>
      <c r="D910" s="272">
        <v>44155</v>
      </c>
      <c r="E910" s="272">
        <v>44112</v>
      </c>
      <c r="F910" s="272">
        <v>44157</v>
      </c>
      <c r="G910" s="263" t="s">
        <v>965</v>
      </c>
      <c r="H910" s="263" t="s">
        <v>966</v>
      </c>
      <c r="I910" s="264">
        <v>1360</v>
      </c>
      <c r="J910" s="263" t="s">
        <v>967</v>
      </c>
      <c r="K910" s="263" t="s">
        <v>966</v>
      </c>
      <c r="L910" s="264">
        <v>1360</v>
      </c>
      <c r="M910" s="264">
        <v>16.010000000000002</v>
      </c>
      <c r="N910" s="263" t="s">
        <v>2684</v>
      </c>
      <c r="O910" s="263" t="s">
        <v>969</v>
      </c>
      <c r="P910" s="263" t="s">
        <v>2625</v>
      </c>
      <c r="Q910" s="263" t="s">
        <v>961</v>
      </c>
      <c r="R910" s="263" t="s">
        <v>971</v>
      </c>
      <c r="S910" s="263" t="s">
        <v>972</v>
      </c>
      <c r="T910" s="263" t="s">
        <v>35</v>
      </c>
      <c r="U910" s="263" t="s">
        <v>961</v>
      </c>
      <c r="V910" s="263" t="s">
        <v>35</v>
      </c>
      <c r="W910" s="263" t="s">
        <v>973</v>
      </c>
      <c r="X910" s="263" t="s">
        <v>961</v>
      </c>
      <c r="Y910" s="272"/>
      <c r="Z910" s="263" t="s">
        <v>961</v>
      </c>
      <c r="AA910" s="263" t="s">
        <v>961</v>
      </c>
      <c r="AB910" s="263" t="s">
        <v>961</v>
      </c>
      <c r="AC910" s="264">
        <v>0</v>
      </c>
    </row>
    <row r="911" spans="1:29" x14ac:dyDescent="0.25">
      <c r="A911" s="271" t="s">
        <v>961</v>
      </c>
      <c r="B911" s="263" t="s">
        <v>962</v>
      </c>
      <c r="C911" s="263" t="s">
        <v>2687</v>
      </c>
      <c r="D911" s="272">
        <v>44155</v>
      </c>
      <c r="E911" s="272">
        <v>44112</v>
      </c>
      <c r="F911" s="272">
        <v>44157</v>
      </c>
      <c r="G911" s="263" t="s">
        <v>965</v>
      </c>
      <c r="H911" s="263" t="s">
        <v>966</v>
      </c>
      <c r="I911" s="264">
        <v>4270</v>
      </c>
      <c r="J911" s="263" t="s">
        <v>967</v>
      </c>
      <c r="K911" s="263" t="s">
        <v>966</v>
      </c>
      <c r="L911" s="264">
        <v>4270</v>
      </c>
      <c r="M911" s="264">
        <v>50.26</v>
      </c>
      <c r="N911" s="263" t="s">
        <v>2688</v>
      </c>
      <c r="O911" s="263" t="s">
        <v>969</v>
      </c>
      <c r="P911" s="263" t="s">
        <v>2625</v>
      </c>
      <c r="Q911" s="263" t="s">
        <v>961</v>
      </c>
      <c r="R911" s="263" t="s">
        <v>971</v>
      </c>
      <c r="S911" s="263" t="s">
        <v>972</v>
      </c>
      <c r="T911" s="263" t="s">
        <v>35</v>
      </c>
      <c r="U911" s="263" t="s">
        <v>961</v>
      </c>
      <c r="V911" s="263" t="s">
        <v>35</v>
      </c>
      <c r="W911" s="263" t="s">
        <v>973</v>
      </c>
      <c r="X911" s="263" t="s">
        <v>961</v>
      </c>
      <c r="Y911" s="272"/>
      <c r="Z911" s="263" t="s">
        <v>961</v>
      </c>
      <c r="AA911" s="263" t="s">
        <v>961</v>
      </c>
      <c r="AB911" s="263" t="s">
        <v>961</v>
      </c>
      <c r="AC911" s="264">
        <v>0</v>
      </c>
    </row>
    <row r="912" spans="1:29" x14ac:dyDescent="0.25">
      <c r="A912" s="271" t="s">
        <v>961</v>
      </c>
      <c r="B912" s="263" t="s">
        <v>962</v>
      </c>
      <c r="C912" s="263" t="s">
        <v>2689</v>
      </c>
      <c r="D912" s="272">
        <v>44155</v>
      </c>
      <c r="E912" s="272">
        <v>44112</v>
      </c>
      <c r="F912" s="272">
        <v>44157</v>
      </c>
      <c r="G912" s="263" t="s">
        <v>965</v>
      </c>
      <c r="H912" s="263" t="s">
        <v>966</v>
      </c>
      <c r="I912" s="264">
        <v>2068</v>
      </c>
      <c r="J912" s="263" t="s">
        <v>967</v>
      </c>
      <c r="K912" s="263" t="s">
        <v>966</v>
      </c>
      <c r="L912" s="264">
        <v>2068</v>
      </c>
      <c r="M912" s="264">
        <v>24.34</v>
      </c>
      <c r="N912" s="263" t="s">
        <v>2690</v>
      </c>
      <c r="O912" s="263" t="s">
        <v>969</v>
      </c>
      <c r="P912" s="263" t="s">
        <v>2625</v>
      </c>
      <c r="Q912" s="263" t="s">
        <v>961</v>
      </c>
      <c r="R912" s="263" t="s">
        <v>971</v>
      </c>
      <c r="S912" s="263" t="s">
        <v>972</v>
      </c>
      <c r="T912" s="263" t="s">
        <v>35</v>
      </c>
      <c r="U912" s="263" t="s">
        <v>961</v>
      </c>
      <c r="V912" s="263" t="s">
        <v>35</v>
      </c>
      <c r="W912" s="263" t="s">
        <v>973</v>
      </c>
      <c r="X912" s="263" t="s">
        <v>961</v>
      </c>
      <c r="Y912" s="272"/>
      <c r="Z912" s="263" t="s">
        <v>961</v>
      </c>
      <c r="AA912" s="263" t="s">
        <v>961</v>
      </c>
      <c r="AB912" s="263" t="s">
        <v>961</v>
      </c>
      <c r="AC912" s="264">
        <v>0</v>
      </c>
    </row>
    <row r="913" spans="1:29" x14ac:dyDescent="0.25">
      <c r="A913" s="271" t="s">
        <v>961</v>
      </c>
      <c r="B913" s="263" t="s">
        <v>962</v>
      </c>
      <c r="C913" s="263" t="s">
        <v>2691</v>
      </c>
      <c r="D913" s="272">
        <v>44155</v>
      </c>
      <c r="E913" s="272">
        <v>44112</v>
      </c>
      <c r="F913" s="272">
        <v>44157</v>
      </c>
      <c r="G913" s="263" t="s">
        <v>965</v>
      </c>
      <c r="H913" s="263" t="s">
        <v>966</v>
      </c>
      <c r="I913" s="264">
        <v>12300</v>
      </c>
      <c r="J913" s="263" t="s">
        <v>967</v>
      </c>
      <c r="K913" s="263" t="s">
        <v>966</v>
      </c>
      <c r="L913" s="264">
        <v>12300</v>
      </c>
      <c r="M913" s="264">
        <v>144.79</v>
      </c>
      <c r="N913" s="263" t="s">
        <v>2692</v>
      </c>
      <c r="O913" s="263" t="s">
        <v>969</v>
      </c>
      <c r="P913" s="263" t="s">
        <v>2625</v>
      </c>
      <c r="Q913" s="263" t="s">
        <v>961</v>
      </c>
      <c r="R913" s="263" t="s">
        <v>971</v>
      </c>
      <c r="S913" s="263" t="s">
        <v>972</v>
      </c>
      <c r="T913" s="263" t="s">
        <v>35</v>
      </c>
      <c r="U913" s="263" t="s">
        <v>961</v>
      </c>
      <c r="V913" s="263" t="s">
        <v>35</v>
      </c>
      <c r="W913" s="263" t="s">
        <v>973</v>
      </c>
      <c r="X913" s="263" t="s">
        <v>961</v>
      </c>
      <c r="Y913" s="272"/>
      <c r="Z913" s="263" t="s">
        <v>961</v>
      </c>
      <c r="AA913" s="263" t="s">
        <v>961</v>
      </c>
      <c r="AB913" s="263" t="s">
        <v>961</v>
      </c>
      <c r="AC913" s="264">
        <v>0</v>
      </c>
    </row>
    <row r="914" spans="1:29" x14ac:dyDescent="0.25">
      <c r="A914" s="271" t="s">
        <v>961</v>
      </c>
      <c r="B914" s="263" t="s">
        <v>962</v>
      </c>
      <c r="C914" s="263" t="s">
        <v>2693</v>
      </c>
      <c r="D914" s="272">
        <v>44155</v>
      </c>
      <c r="E914" s="272">
        <v>44112</v>
      </c>
      <c r="F914" s="272">
        <v>44157</v>
      </c>
      <c r="G914" s="263" t="s">
        <v>965</v>
      </c>
      <c r="H914" s="263" t="s">
        <v>966</v>
      </c>
      <c r="I914" s="264">
        <v>2120</v>
      </c>
      <c r="J914" s="263" t="s">
        <v>967</v>
      </c>
      <c r="K914" s="263" t="s">
        <v>966</v>
      </c>
      <c r="L914" s="264">
        <v>2120</v>
      </c>
      <c r="M914" s="264">
        <v>24.96</v>
      </c>
      <c r="N914" s="263" t="s">
        <v>2692</v>
      </c>
      <c r="O914" s="263" t="s">
        <v>969</v>
      </c>
      <c r="P914" s="263" t="s">
        <v>2625</v>
      </c>
      <c r="Q914" s="263" t="s">
        <v>961</v>
      </c>
      <c r="R914" s="263" t="s">
        <v>971</v>
      </c>
      <c r="S914" s="263" t="s">
        <v>972</v>
      </c>
      <c r="T914" s="263" t="s">
        <v>35</v>
      </c>
      <c r="U914" s="263" t="s">
        <v>961</v>
      </c>
      <c r="V914" s="263" t="s">
        <v>35</v>
      </c>
      <c r="W914" s="263" t="s">
        <v>973</v>
      </c>
      <c r="X914" s="263" t="s">
        <v>961</v>
      </c>
      <c r="Y914" s="272"/>
      <c r="Z914" s="263" t="s">
        <v>961</v>
      </c>
      <c r="AA914" s="263" t="s">
        <v>961</v>
      </c>
      <c r="AB914" s="263" t="s">
        <v>961</v>
      </c>
      <c r="AC914" s="264">
        <v>0</v>
      </c>
    </row>
    <row r="915" spans="1:29" x14ac:dyDescent="0.25">
      <c r="A915" s="271" t="s">
        <v>961</v>
      </c>
      <c r="B915" s="263" t="s">
        <v>962</v>
      </c>
      <c r="C915" s="263" t="s">
        <v>2694</v>
      </c>
      <c r="D915" s="272">
        <v>44155</v>
      </c>
      <c r="E915" s="272">
        <v>44114</v>
      </c>
      <c r="F915" s="272">
        <v>44157</v>
      </c>
      <c r="G915" s="263" t="s">
        <v>965</v>
      </c>
      <c r="H915" s="263" t="s">
        <v>966</v>
      </c>
      <c r="I915" s="264">
        <v>53631</v>
      </c>
      <c r="J915" s="263" t="s">
        <v>967</v>
      </c>
      <c r="K915" s="263" t="s">
        <v>966</v>
      </c>
      <c r="L915" s="264">
        <v>53631</v>
      </c>
      <c r="M915" s="264">
        <v>631.32000000000005</v>
      </c>
      <c r="N915" s="263" t="s">
        <v>2695</v>
      </c>
      <c r="O915" s="263" t="s">
        <v>969</v>
      </c>
      <c r="P915" s="263" t="s">
        <v>2625</v>
      </c>
      <c r="Q915" s="263" t="s">
        <v>961</v>
      </c>
      <c r="R915" s="263" t="s">
        <v>971</v>
      </c>
      <c r="S915" s="263" t="s">
        <v>972</v>
      </c>
      <c r="T915" s="263" t="s">
        <v>35</v>
      </c>
      <c r="U915" s="263" t="s">
        <v>961</v>
      </c>
      <c r="V915" s="263" t="s">
        <v>35</v>
      </c>
      <c r="W915" s="263" t="s">
        <v>973</v>
      </c>
      <c r="X915" s="263" t="s">
        <v>961</v>
      </c>
      <c r="Y915" s="272"/>
      <c r="Z915" s="263" t="s">
        <v>961</v>
      </c>
      <c r="AA915" s="263" t="s">
        <v>961</v>
      </c>
      <c r="AB915" s="263" t="s">
        <v>961</v>
      </c>
      <c r="AC915" s="264">
        <v>0</v>
      </c>
    </row>
    <row r="916" spans="1:29" x14ac:dyDescent="0.25">
      <c r="A916" s="271" t="s">
        <v>961</v>
      </c>
      <c r="B916" s="263" t="s">
        <v>962</v>
      </c>
      <c r="C916" s="263" t="s">
        <v>2696</v>
      </c>
      <c r="D916" s="272">
        <v>44155</v>
      </c>
      <c r="E916" s="272">
        <v>44114</v>
      </c>
      <c r="F916" s="272">
        <v>44157</v>
      </c>
      <c r="G916" s="263" t="s">
        <v>965</v>
      </c>
      <c r="H916" s="263" t="s">
        <v>966</v>
      </c>
      <c r="I916" s="264">
        <v>41047</v>
      </c>
      <c r="J916" s="263" t="s">
        <v>967</v>
      </c>
      <c r="K916" s="263" t="s">
        <v>966</v>
      </c>
      <c r="L916" s="264">
        <v>41047</v>
      </c>
      <c r="M916" s="264">
        <v>483.19</v>
      </c>
      <c r="N916" s="263" t="s">
        <v>2697</v>
      </c>
      <c r="O916" s="263" t="s">
        <v>969</v>
      </c>
      <c r="P916" s="263" t="s">
        <v>2625</v>
      </c>
      <c r="Q916" s="263" t="s">
        <v>961</v>
      </c>
      <c r="R916" s="263" t="s">
        <v>971</v>
      </c>
      <c r="S916" s="263" t="s">
        <v>972</v>
      </c>
      <c r="T916" s="263" t="s">
        <v>35</v>
      </c>
      <c r="U916" s="263" t="s">
        <v>961</v>
      </c>
      <c r="V916" s="263" t="s">
        <v>35</v>
      </c>
      <c r="W916" s="263" t="s">
        <v>973</v>
      </c>
      <c r="X916" s="263" t="s">
        <v>961</v>
      </c>
      <c r="Y916" s="272"/>
      <c r="Z916" s="263" t="s">
        <v>961</v>
      </c>
      <c r="AA916" s="263" t="s">
        <v>961</v>
      </c>
      <c r="AB916" s="263" t="s">
        <v>961</v>
      </c>
      <c r="AC916" s="264">
        <v>0</v>
      </c>
    </row>
    <row r="917" spans="1:29" x14ac:dyDescent="0.25">
      <c r="A917" s="271" t="s">
        <v>961</v>
      </c>
      <c r="B917" s="263" t="s">
        <v>962</v>
      </c>
      <c r="C917" s="263" t="s">
        <v>2698</v>
      </c>
      <c r="D917" s="272">
        <v>44155</v>
      </c>
      <c r="E917" s="272">
        <v>44115</v>
      </c>
      <c r="F917" s="272">
        <v>44157</v>
      </c>
      <c r="G917" s="263" t="s">
        <v>965</v>
      </c>
      <c r="H917" s="263" t="s">
        <v>966</v>
      </c>
      <c r="I917" s="264">
        <v>1604</v>
      </c>
      <c r="J917" s="263" t="s">
        <v>967</v>
      </c>
      <c r="K917" s="263" t="s">
        <v>966</v>
      </c>
      <c r="L917" s="264">
        <v>1604</v>
      </c>
      <c r="M917" s="264">
        <v>18.88</v>
      </c>
      <c r="N917" s="263" t="s">
        <v>2699</v>
      </c>
      <c r="O917" s="263" t="s">
        <v>969</v>
      </c>
      <c r="P917" s="263" t="s">
        <v>2625</v>
      </c>
      <c r="Q917" s="263" t="s">
        <v>961</v>
      </c>
      <c r="R917" s="263" t="s">
        <v>971</v>
      </c>
      <c r="S917" s="263" t="s">
        <v>972</v>
      </c>
      <c r="T917" s="263" t="s">
        <v>35</v>
      </c>
      <c r="U917" s="263" t="s">
        <v>961</v>
      </c>
      <c r="V917" s="263" t="s">
        <v>35</v>
      </c>
      <c r="W917" s="263" t="s">
        <v>973</v>
      </c>
      <c r="X917" s="263" t="s">
        <v>961</v>
      </c>
      <c r="Y917" s="272"/>
      <c r="Z917" s="263" t="s">
        <v>961</v>
      </c>
      <c r="AA917" s="263" t="s">
        <v>961</v>
      </c>
      <c r="AB917" s="263" t="s">
        <v>961</v>
      </c>
      <c r="AC917" s="264">
        <v>0</v>
      </c>
    </row>
    <row r="918" spans="1:29" x14ac:dyDescent="0.25">
      <c r="A918" s="271" t="s">
        <v>961</v>
      </c>
      <c r="B918" s="263" t="s">
        <v>962</v>
      </c>
      <c r="C918" s="263" t="s">
        <v>2700</v>
      </c>
      <c r="D918" s="272">
        <v>44155</v>
      </c>
      <c r="E918" s="272">
        <v>44115</v>
      </c>
      <c r="F918" s="272">
        <v>44157</v>
      </c>
      <c r="G918" s="263" t="s">
        <v>965</v>
      </c>
      <c r="H918" s="263" t="s">
        <v>966</v>
      </c>
      <c r="I918" s="264">
        <v>9733</v>
      </c>
      <c r="J918" s="263" t="s">
        <v>967</v>
      </c>
      <c r="K918" s="263" t="s">
        <v>966</v>
      </c>
      <c r="L918" s="264">
        <v>9733</v>
      </c>
      <c r="M918" s="264">
        <v>114.57</v>
      </c>
      <c r="N918" s="263" t="s">
        <v>2701</v>
      </c>
      <c r="O918" s="263" t="s">
        <v>969</v>
      </c>
      <c r="P918" s="263" t="s">
        <v>2625</v>
      </c>
      <c r="Q918" s="263" t="s">
        <v>961</v>
      </c>
      <c r="R918" s="263" t="s">
        <v>971</v>
      </c>
      <c r="S918" s="263" t="s">
        <v>972</v>
      </c>
      <c r="T918" s="263" t="s">
        <v>35</v>
      </c>
      <c r="U918" s="263" t="s">
        <v>961</v>
      </c>
      <c r="V918" s="263" t="s">
        <v>35</v>
      </c>
      <c r="W918" s="263" t="s">
        <v>973</v>
      </c>
      <c r="X918" s="263" t="s">
        <v>961</v>
      </c>
      <c r="Y918" s="272"/>
      <c r="Z918" s="263" t="s">
        <v>961</v>
      </c>
      <c r="AA918" s="263" t="s">
        <v>961</v>
      </c>
      <c r="AB918" s="263" t="s">
        <v>961</v>
      </c>
      <c r="AC918" s="264">
        <v>0</v>
      </c>
    </row>
    <row r="919" spans="1:29" x14ac:dyDescent="0.25">
      <c r="A919" s="271" t="s">
        <v>961</v>
      </c>
      <c r="B919" s="263" t="s">
        <v>962</v>
      </c>
      <c r="C919" s="263" t="s">
        <v>2702</v>
      </c>
      <c r="D919" s="272">
        <v>44155</v>
      </c>
      <c r="E919" s="272">
        <v>44115</v>
      </c>
      <c r="F919" s="272">
        <v>44157</v>
      </c>
      <c r="G919" s="263" t="s">
        <v>965</v>
      </c>
      <c r="H919" s="263" t="s">
        <v>966</v>
      </c>
      <c r="I919" s="264">
        <v>2311</v>
      </c>
      <c r="J919" s="263" t="s">
        <v>967</v>
      </c>
      <c r="K919" s="263" t="s">
        <v>966</v>
      </c>
      <c r="L919" s="264">
        <v>2311</v>
      </c>
      <c r="M919" s="264">
        <v>27.2</v>
      </c>
      <c r="N919" s="263" t="s">
        <v>2703</v>
      </c>
      <c r="O919" s="263" t="s">
        <v>969</v>
      </c>
      <c r="P919" s="263" t="s">
        <v>2625</v>
      </c>
      <c r="Q919" s="263" t="s">
        <v>961</v>
      </c>
      <c r="R919" s="263" t="s">
        <v>971</v>
      </c>
      <c r="S919" s="263" t="s">
        <v>972</v>
      </c>
      <c r="T919" s="263" t="s">
        <v>35</v>
      </c>
      <c r="U919" s="263" t="s">
        <v>961</v>
      </c>
      <c r="V919" s="263" t="s">
        <v>35</v>
      </c>
      <c r="W919" s="263" t="s">
        <v>973</v>
      </c>
      <c r="X919" s="263" t="s">
        <v>961</v>
      </c>
      <c r="Y919" s="272"/>
      <c r="Z919" s="263" t="s">
        <v>961</v>
      </c>
      <c r="AA919" s="263" t="s">
        <v>961</v>
      </c>
      <c r="AB919" s="263" t="s">
        <v>961</v>
      </c>
      <c r="AC919" s="264">
        <v>0</v>
      </c>
    </row>
    <row r="920" spans="1:29" x14ac:dyDescent="0.25">
      <c r="A920" s="271" t="s">
        <v>961</v>
      </c>
      <c r="B920" s="263" t="s">
        <v>962</v>
      </c>
      <c r="C920" s="263" t="s">
        <v>2704</v>
      </c>
      <c r="D920" s="272">
        <v>44155</v>
      </c>
      <c r="E920" s="272">
        <v>44115</v>
      </c>
      <c r="F920" s="272">
        <v>44157</v>
      </c>
      <c r="G920" s="263" t="s">
        <v>965</v>
      </c>
      <c r="H920" s="263" t="s">
        <v>966</v>
      </c>
      <c r="I920" s="264">
        <v>15864</v>
      </c>
      <c r="J920" s="263" t="s">
        <v>967</v>
      </c>
      <c r="K920" s="263" t="s">
        <v>966</v>
      </c>
      <c r="L920" s="264">
        <v>15864</v>
      </c>
      <c r="M920" s="264">
        <v>186.75</v>
      </c>
      <c r="N920" s="263" t="s">
        <v>2705</v>
      </c>
      <c r="O920" s="263" t="s">
        <v>969</v>
      </c>
      <c r="P920" s="263" t="s">
        <v>2625</v>
      </c>
      <c r="Q920" s="263" t="s">
        <v>961</v>
      </c>
      <c r="R920" s="263" t="s">
        <v>971</v>
      </c>
      <c r="S920" s="263" t="s">
        <v>972</v>
      </c>
      <c r="T920" s="263" t="s">
        <v>35</v>
      </c>
      <c r="U920" s="263" t="s">
        <v>961</v>
      </c>
      <c r="V920" s="263" t="s">
        <v>35</v>
      </c>
      <c r="W920" s="263" t="s">
        <v>973</v>
      </c>
      <c r="X920" s="263" t="s">
        <v>961</v>
      </c>
      <c r="Y920" s="272"/>
      <c r="Z920" s="263" t="s">
        <v>961</v>
      </c>
      <c r="AA920" s="263" t="s">
        <v>961</v>
      </c>
      <c r="AB920" s="263" t="s">
        <v>961</v>
      </c>
      <c r="AC920" s="264">
        <v>0</v>
      </c>
    </row>
    <row r="921" spans="1:29" x14ac:dyDescent="0.25">
      <c r="A921" s="271" t="s">
        <v>961</v>
      </c>
      <c r="B921" s="263" t="s">
        <v>962</v>
      </c>
      <c r="C921" s="263" t="s">
        <v>2706</v>
      </c>
      <c r="D921" s="272">
        <v>44155</v>
      </c>
      <c r="E921" s="272">
        <v>44115</v>
      </c>
      <c r="F921" s="272">
        <v>44157</v>
      </c>
      <c r="G921" s="263" t="s">
        <v>965</v>
      </c>
      <c r="H921" s="263" t="s">
        <v>966</v>
      </c>
      <c r="I921" s="264">
        <v>2397</v>
      </c>
      <c r="J921" s="263" t="s">
        <v>967</v>
      </c>
      <c r="K921" s="263" t="s">
        <v>966</v>
      </c>
      <c r="L921" s="264">
        <v>2397</v>
      </c>
      <c r="M921" s="264">
        <v>28.22</v>
      </c>
      <c r="N921" s="263" t="s">
        <v>2707</v>
      </c>
      <c r="O921" s="263" t="s">
        <v>969</v>
      </c>
      <c r="P921" s="263" t="s">
        <v>2625</v>
      </c>
      <c r="Q921" s="263" t="s">
        <v>961</v>
      </c>
      <c r="R921" s="263" t="s">
        <v>971</v>
      </c>
      <c r="S921" s="263" t="s">
        <v>972</v>
      </c>
      <c r="T921" s="263" t="s">
        <v>35</v>
      </c>
      <c r="U921" s="263" t="s">
        <v>961</v>
      </c>
      <c r="V921" s="263" t="s">
        <v>35</v>
      </c>
      <c r="W921" s="263" t="s">
        <v>973</v>
      </c>
      <c r="X921" s="263" t="s">
        <v>961</v>
      </c>
      <c r="Y921" s="272"/>
      <c r="Z921" s="263" t="s">
        <v>961</v>
      </c>
      <c r="AA921" s="263" t="s">
        <v>961</v>
      </c>
      <c r="AB921" s="263" t="s">
        <v>961</v>
      </c>
      <c r="AC921" s="264">
        <v>0</v>
      </c>
    </row>
    <row r="922" spans="1:29" x14ac:dyDescent="0.25">
      <c r="A922" s="271" t="s">
        <v>961</v>
      </c>
      <c r="B922" s="263" t="s">
        <v>962</v>
      </c>
      <c r="C922" s="263" t="s">
        <v>2708</v>
      </c>
      <c r="D922" s="272">
        <v>44155</v>
      </c>
      <c r="E922" s="272">
        <v>44115</v>
      </c>
      <c r="F922" s="272">
        <v>44157</v>
      </c>
      <c r="G922" s="263" t="s">
        <v>965</v>
      </c>
      <c r="H922" s="263" t="s">
        <v>966</v>
      </c>
      <c r="I922" s="264">
        <v>18091</v>
      </c>
      <c r="J922" s="263" t="s">
        <v>967</v>
      </c>
      <c r="K922" s="263" t="s">
        <v>966</v>
      </c>
      <c r="L922" s="264">
        <v>18091</v>
      </c>
      <c r="M922" s="264">
        <v>212.96</v>
      </c>
      <c r="N922" s="263" t="s">
        <v>2709</v>
      </c>
      <c r="O922" s="263" t="s">
        <v>969</v>
      </c>
      <c r="P922" s="263" t="s">
        <v>2625</v>
      </c>
      <c r="Q922" s="263" t="s">
        <v>961</v>
      </c>
      <c r="R922" s="263" t="s">
        <v>971</v>
      </c>
      <c r="S922" s="263" t="s">
        <v>972</v>
      </c>
      <c r="T922" s="263" t="s">
        <v>35</v>
      </c>
      <c r="U922" s="263" t="s">
        <v>961</v>
      </c>
      <c r="V922" s="263" t="s">
        <v>35</v>
      </c>
      <c r="W922" s="263" t="s">
        <v>973</v>
      </c>
      <c r="X922" s="263" t="s">
        <v>961</v>
      </c>
      <c r="Y922" s="272"/>
      <c r="Z922" s="263" t="s">
        <v>961</v>
      </c>
      <c r="AA922" s="263" t="s">
        <v>961</v>
      </c>
      <c r="AB922" s="263" t="s">
        <v>961</v>
      </c>
      <c r="AC922" s="264">
        <v>0</v>
      </c>
    </row>
    <row r="923" spans="1:29" x14ac:dyDescent="0.25">
      <c r="A923" s="271" t="s">
        <v>961</v>
      </c>
      <c r="B923" s="263" t="s">
        <v>962</v>
      </c>
      <c r="C923" s="263" t="s">
        <v>2710</v>
      </c>
      <c r="D923" s="272">
        <v>44160</v>
      </c>
      <c r="E923" s="272">
        <v>44115</v>
      </c>
      <c r="F923" s="272">
        <v>44161</v>
      </c>
      <c r="G923" s="263" t="s">
        <v>965</v>
      </c>
      <c r="H923" s="263" t="s">
        <v>966</v>
      </c>
      <c r="I923" s="264">
        <v>3245</v>
      </c>
      <c r="J923" s="263" t="s">
        <v>967</v>
      </c>
      <c r="K923" s="263" t="s">
        <v>966</v>
      </c>
      <c r="L923" s="264">
        <v>3245</v>
      </c>
      <c r="M923" s="264">
        <v>38.200000000000003</v>
      </c>
      <c r="N923" s="263" t="s">
        <v>2711</v>
      </c>
      <c r="O923" s="263" t="s">
        <v>969</v>
      </c>
      <c r="P923" s="263" t="s">
        <v>2625</v>
      </c>
      <c r="Q923" s="263" t="s">
        <v>961</v>
      </c>
      <c r="R923" s="263" t="s">
        <v>971</v>
      </c>
      <c r="S923" s="263" t="s">
        <v>972</v>
      </c>
      <c r="T923" s="263" t="s">
        <v>35</v>
      </c>
      <c r="U923" s="263" t="s">
        <v>961</v>
      </c>
      <c r="V923" s="263" t="s">
        <v>35</v>
      </c>
      <c r="W923" s="263" t="s">
        <v>973</v>
      </c>
      <c r="X923" s="263" t="s">
        <v>961</v>
      </c>
      <c r="Y923" s="272"/>
      <c r="Z923" s="263" t="s">
        <v>961</v>
      </c>
      <c r="AA923" s="263" t="s">
        <v>961</v>
      </c>
      <c r="AB923" s="263" t="s">
        <v>961</v>
      </c>
      <c r="AC923" s="264">
        <v>0</v>
      </c>
    </row>
    <row r="924" spans="1:29" x14ac:dyDescent="0.25">
      <c r="A924" s="271" t="s">
        <v>961</v>
      </c>
      <c r="B924" s="263" t="s">
        <v>962</v>
      </c>
      <c r="C924" s="263" t="s">
        <v>2712</v>
      </c>
      <c r="D924" s="272">
        <v>44160</v>
      </c>
      <c r="E924" s="272">
        <v>44115</v>
      </c>
      <c r="F924" s="272">
        <v>44161</v>
      </c>
      <c r="G924" s="263" t="s">
        <v>965</v>
      </c>
      <c r="H924" s="263" t="s">
        <v>966</v>
      </c>
      <c r="I924" s="264">
        <v>2685</v>
      </c>
      <c r="J924" s="263" t="s">
        <v>967</v>
      </c>
      <c r="K924" s="263" t="s">
        <v>966</v>
      </c>
      <c r="L924" s="264">
        <v>2685</v>
      </c>
      <c r="M924" s="264">
        <v>31.61</v>
      </c>
      <c r="N924" s="263" t="s">
        <v>2713</v>
      </c>
      <c r="O924" s="263" t="s">
        <v>969</v>
      </c>
      <c r="P924" s="263" t="s">
        <v>2625</v>
      </c>
      <c r="Q924" s="263" t="s">
        <v>961</v>
      </c>
      <c r="R924" s="263" t="s">
        <v>971</v>
      </c>
      <c r="S924" s="263" t="s">
        <v>972</v>
      </c>
      <c r="T924" s="263" t="s">
        <v>35</v>
      </c>
      <c r="U924" s="263" t="s">
        <v>961</v>
      </c>
      <c r="V924" s="263" t="s">
        <v>35</v>
      </c>
      <c r="W924" s="263" t="s">
        <v>973</v>
      </c>
      <c r="X924" s="263" t="s">
        <v>961</v>
      </c>
      <c r="Y924" s="272"/>
      <c r="Z924" s="263" t="s">
        <v>961</v>
      </c>
      <c r="AA924" s="263" t="s">
        <v>961</v>
      </c>
      <c r="AB924" s="263" t="s">
        <v>961</v>
      </c>
      <c r="AC924" s="264">
        <v>0</v>
      </c>
    </row>
    <row r="925" spans="1:29" x14ac:dyDescent="0.25">
      <c r="A925" s="271" t="s">
        <v>961</v>
      </c>
      <c r="B925" s="263" t="s">
        <v>962</v>
      </c>
      <c r="C925" s="263" t="s">
        <v>2714</v>
      </c>
      <c r="D925" s="272">
        <v>44155</v>
      </c>
      <c r="E925" s="272">
        <v>44116</v>
      </c>
      <c r="F925" s="272">
        <v>44157</v>
      </c>
      <c r="G925" s="263" t="s">
        <v>965</v>
      </c>
      <c r="H925" s="263" t="s">
        <v>966</v>
      </c>
      <c r="I925" s="264">
        <v>18201</v>
      </c>
      <c r="J925" s="263" t="s">
        <v>967</v>
      </c>
      <c r="K925" s="263" t="s">
        <v>966</v>
      </c>
      <c r="L925" s="264">
        <v>18201</v>
      </c>
      <c r="M925" s="264">
        <v>214.26</v>
      </c>
      <c r="N925" s="263" t="s">
        <v>2715</v>
      </c>
      <c r="O925" s="263" t="s">
        <v>969</v>
      </c>
      <c r="P925" s="263" t="s">
        <v>2625</v>
      </c>
      <c r="Q925" s="263" t="s">
        <v>961</v>
      </c>
      <c r="R925" s="263" t="s">
        <v>971</v>
      </c>
      <c r="S925" s="263" t="s">
        <v>972</v>
      </c>
      <c r="T925" s="263" t="s">
        <v>35</v>
      </c>
      <c r="U925" s="263" t="s">
        <v>961</v>
      </c>
      <c r="V925" s="263" t="s">
        <v>35</v>
      </c>
      <c r="W925" s="263" t="s">
        <v>973</v>
      </c>
      <c r="X925" s="263" t="s">
        <v>961</v>
      </c>
      <c r="Y925" s="272"/>
      <c r="Z925" s="263" t="s">
        <v>961</v>
      </c>
      <c r="AA925" s="263" t="s">
        <v>961</v>
      </c>
      <c r="AB925" s="263" t="s">
        <v>961</v>
      </c>
      <c r="AC925" s="264">
        <v>0</v>
      </c>
    </row>
    <row r="926" spans="1:29" x14ac:dyDescent="0.25">
      <c r="A926" s="271" t="s">
        <v>961</v>
      </c>
      <c r="B926" s="263" t="s">
        <v>962</v>
      </c>
      <c r="C926" s="263" t="s">
        <v>2716</v>
      </c>
      <c r="D926" s="272">
        <v>44155</v>
      </c>
      <c r="E926" s="272">
        <v>44116</v>
      </c>
      <c r="F926" s="272">
        <v>44157</v>
      </c>
      <c r="G926" s="263" t="s">
        <v>965</v>
      </c>
      <c r="H926" s="263" t="s">
        <v>966</v>
      </c>
      <c r="I926" s="264">
        <v>16970</v>
      </c>
      <c r="J926" s="263" t="s">
        <v>967</v>
      </c>
      <c r="K926" s="263" t="s">
        <v>966</v>
      </c>
      <c r="L926" s="264">
        <v>16970</v>
      </c>
      <c r="M926" s="264">
        <v>199.76</v>
      </c>
      <c r="N926" s="263" t="s">
        <v>2717</v>
      </c>
      <c r="O926" s="263" t="s">
        <v>969</v>
      </c>
      <c r="P926" s="263" t="s">
        <v>2625</v>
      </c>
      <c r="Q926" s="263" t="s">
        <v>961</v>
      </c>
      <c r="R926" s="263" t="s">
        <v>971</v>
      </c>
      <c r="S926" s="263" t="s">
        <v>972</v>
      </c>
      <c r="T926" s="263" t="s">
        <v>35</v>
      </c>
      <c r="U926" s="263" t="s">
        <v>961</v>
      </c>
      <c r="V926" s="263" t="s">
        <v>35</v>
      </c>
      <c r="W926" s="263" t="s">
        <v>973</v>
      </c>
      <c r="X926" s="263" t="s">
        <v>961</v>
      </c>
      <c r="Y926" s="272"/>
      <c r="Z926" s="263" t="s">
        <v>961</v>
      </c>
      <c r="AA926" s="263" t="s">
        <v>961</v>
      </c>
      <c r="AB926" s="263" t="s">
        <v>961</v>
      </c>
      <c r="AC926" s="264">
        <v>0</v>
      </c>
    </row>
    <row r="927" spans="1:29" x14ac:dyDescent="0.25">
      <c r="A927" s="271" t="s">
        <v>961</v>
      </c>
      <c r="B927" s="263" t="s">
        <v>962</v>
      </c>
      <c r="C927" s="263" t="s">
        <v>2718</v>
      </c>
      <c r="D927" s="272">
        <v>44160</v>
      </c>
      <c r="E927" s="272">
        <v>44116</v>
      </c>
      <c r="F927" s="272">
        <v>44161</v>
      </c>
      <c r="G927" s="263" t="s">
        <v>965</v>
      </c>
      <c r="H927" s="263" t="s">
        <v>966</v>
      </c>
      <c r="I927" s="264">
        <v>3505</v>
      </c>
      <c r="J927" s="263" t="s">
        <v>967</v>
      </c>
      <c r="K927" s="263" t="s">
        <v>966</v>
      </c>
      <c r="L927" s="264">
        <v>3505</v>
      </c>
      <c r="M927" s="264">
        <v>41.26</v>
      </c>
      <c r="N927" s="263" t="s">
        <v>2719</v>
      </c>
      <c r="O927" s="263" t="s">
        <v>969</v>
      </c>
      <c r="P927" s="263" t="s">
        <v>2625</v>
      </c>
      <c r="Q927" s="263" t="s">
        <v>961</v>
      </c>
      <c r="R927" s="263" t="s">
        <v>971</v>
      </c>
      <c r="S927" s="263" t="s">
        <v>972</v>
      </c>
      <c r="T927" s="263" t="s">
        <v>35</v>
      </c>
      <c r="U927" s="263" t="s">
        <v>961</v>
      </c>
      <c r="V927" s="263" t="s">
        <v>35</v>
      </c>
      <c r="W927" s="263" t="s">
        <v>973</v>
      </c>
      <c r="X927" s="263" t="s">
        <v>961</v>
      </c>
      <c r="Y927" s="272"/>
      <c r="Z927" s="263" t="s">
        <v>961</v>
      </c>
      <c r="AA927" s="263" t="s">
        <v>961</v>
      </c>
      <c r="AB927" s="263" t="s">
        <v>961</v>
      </c>
      <c r="AC927" s="264">
        <v>0</v>
      </c>
    </row>
    <row r="928" spans="1:29" x14ac:dyDescent="0.25">
      <c r="A928" s="271" t="s">
        <v>961</v>
      </c>
      <c r="B928" s="263" t="s">
        <v>962</v>
      </c>
      <c r="C928" s="263" t="s">
        <v>2720</v>
      </c>
      <c r="D928" s="272">
        <v>44165</v>
      </c>
      <c r="E928" s="272">
        <v>44116</v>
      </c>
      <c r="F928" s="272">
        <v>44171</v>
      </c>
      <c r="G928" s="263" t="s">
        <v>965</v>
      </c>
      <c r="H928" s="263" t="s">
        <v>966</v>
      </c>
      <c r="I928" s="264">
        <v>30837</v>
      </c>
      <c r="J928" s="263" t="s">
        <v>967</v>
      </c>
      <c r="K928" s="263" t="s">
        <v>966</v>
      </c>
      <c r="L928" s="264">
        <v>30837</v>
      </c>
      <c r="M928" s="264">
        <v>363</v>
      </c>
      <c r="N928" s="263" t="s">
        <v>2721</v>
      </c>
      <c r="O928" s="263" t="s">
        <v>969</v>
      </c>
      <c r="P928" s="263" t="s">
        <v>2625</v>
      </c>
      <c r="Q928" s="263" t="s">
        <v>961</v>
      </c>
      <c r="R928" s="263" t="s">
        <v>971</v>
      </c>
      <c r="S928" s="263" t="s">
        <v>972</v>
      </c>
      <c r="T928" s="263" t="s">
        <v>35</v>
      </c>
      <c r="U928" s="263" t="s">
        <v>961</v>
      </c>
      <c r="V928" s="263" t="s">
        <v>35</v>
      </c>
      <c r="W928" s="263" t="s">
        <v>973</v>
      </c>
      <c r="X928" s="263" t="s">
        <v>961</v>
      </c>
      <c r="Y928" s="272"/>
      <c r="Z928" s="263" t="s">
        <v>961</v>
      </c>
      <c r="AA928" s="263" t="s">
        <v>961</v>
      </c>
      <c r="AB928" s="263" t="s">
        <v>961</v>
      </c>
      <c r="AC928" s="264">
        <v>0</v>
      </c>
    </row>
    <row r="929" spans="1:29" x14ac:dyDescent="0.25">
      <c r="A929" s="271" t="s">
        <v>961</v>
      </c>
      <c r="B929" s="263" t="s">
        <v>962</v>
      </c>
      <c r="C929" s="263" t="s">
        <v>2722</v>
      </c>
      <c r="D929" s="272">
        <v>44155</v>
      </c>
      <c r="E929" s="272">
        <v>44117</v>
      </c>
      <c r="F929" s="272">
        <v>44157</v>
      </c>
      <c r="G929" s="263" t="s">
        <v>965</v>
      </c>
      <c r="H929" s="263" t="s">
        <v>966</v>
      </c>
      <c r="I929" s="264">
        <v>8991</v>
      </c>
      <c r="J929" s="263" t="s">
        <v>967</v>
      </c>
      <c r="K929" s="263" t="s">
        <v>966</v>
      </c>
      <c r="L929" s="264">
        <v>8991</v>
      </c>
      <c r="M929" s="264">
        <v>105.84</v>
      </c>
      <c r="N929" s="263" t="s">
        <v>2723</v>
      </c>
      <c r="O929" s="263" t="s">
        <v>969</v>
      </c>
      <c r="P929" s="263" t="s">
        <v>2625</v>
      </c>
      <c r="Q929" s="263" t="s">
        <v>961</v>
      </c>
      <c r="R929" s="263" t="s">
        <v>971</v>
      </c>
      <c r="S929" s="263" t="s">
        <v>972</v>
      </c>
      <c r="T929" s="263" t="s">
        <v>35</v>
      </c>
      <c r="U929" s="263" t="s">
        <v>961</v>
      </c>
      <c r="V929" s="263" t="s">
        <v>35</v>
      </c>
      <c r="W929" s="263" t="s">
        <v>973</v>
      </c>
      <c r="X929" s="263" t="s">
        <v>961</v>
      </c>
      <c r="Y929" s="272"/>
      <c r="Z929" s="263" t="s">
        <v>961</v>
      </c>
      <c r="AA929" s="263" t="s">
        <v>961</v>
      </c>
      <c r="AB929" s="263" t="s">
        <v>961</v>
      </c>
      <c r="AC929" s="264">
        <v>0</v>
      </c>
    </row>
    <row r="930" spans="1:29" x14ac:dyDescent="0.25">
      <c r="A930" s="271" t="s">
        <v>961</v>
      </c>
      <c r="B930" s="263" t="s">
        <v>962</v>
      </c>
      <c r="C930" s="263" t="s">
        <v>2724</v>
      </c>
      <c r="D930" s="272">
        <v>44155</v>
      </c>
      <c r="E930" s="272">
        <v>44117</v>
      </c>
      <c r="F930" s="272">
        <v>44157</v>
      </c>
      <c r="G930" s="263" t="s">
        <v>965</v>
      </c>
      <c r="H930" s="263" t="s">
        <v>966</v>
      </c>
      <c r="I930" s="264">
        <v>46795</v>
      </c>
      <c r="J930" s="263" t="s">
        <v>967</v>
      </c>
      <c r="K930" s="263" t="s">
        <v>966</v>
      </c>
      <c r="L930" s="264">
        <v>46795</v>
      </c>
      <c r="M930" s="264">
        <v>550.85</v>
      </c>
      <c r="N930" s="263" t="s">
        <v>2725</v>
      </c>
      <c r="O930" s="263" t="s">
        <v>969</v>
      </c>
      <c r="P930" s="263" t="s">
        <v>2625</v>
      </c>
      <c r="Q930" s="263" t="s">
        <v>961</v>
      </c>
      <c r="R930" s="263" t="s">
        <v>971</v>
      </c>
      <c r="S930" s="263" t="s">
        <v>972</v>
      </c>
      <c r="T930" s="263" t="s">
        <v>35</v>
      </c>
      <c r="U930" s="263" t="s">
        <v>961</v>
      </c>
      <c r="V930" s="263" t="s">
        <v>35</v>
      </c>
      <c r="W930" s="263" t="s">
        <v>973</v>
      </c>
      <c r="X930" s="263" t="s">
        <v>961</v>
      </c>
      <c r="Y930" s="272"/>
      <c r="Z930" s="263" t="s">
        <v>961</v>
      </c>
      <c r="AA930" s="263" t="s">
        <v>961</v>
      </c>
      <c r="AB930" s="263" t="s">
        <v>961</v>
      </c>
      <c r="AC930" s="264">
        <v>0</v>
      </c>
    </row>
    <row r="931" spans="1:29" x14ac:dyDescent="0.25">
      <c r="A931" s="271" t="s">
        <v>961</v>
      </c>
      <c r="B931" s="263" t="s">
        <v>962</v>
      </c>
      <c r="C931" s="263" t="s">
        <v>2726</v>
      </c>
      <c r="D931" s="272">
        <v>44155</v>
      </c>
      <c r="E931" s="272">
        <v>44117</v>
      </c>
      <c r="F931" s="272">
        <v>44157</v>
      </c>
      <c r="G931" s="263" t="s">
        <v>965</v>
      </c>
      <c r="H931" s="263" t="s">
        <v>966</v>
      </c>
      <c r="I931" s="264">
        <v>2623</v>
      </c>
      <c r="J931" s="263" t="s">
        <v>967</v>
      </c>
      <c r="K931" s="263" t="s">
        <v>966</v>
      </c>
      <c r="L931" s="264">
        <v>2623</v>
      </c>
      <c r="M931" s="264">
        <v>30.88</v>
      </c>
      <c r="N931" s="263" t="s">
        <v>2725</v>
      </c>
      <c r="O931" s="263" t="s">
        <v>969</v>
      </c>
      <c r="P931" s="263" t="s">
        <v>2625</v>
      </c>
      <c r="Q931" s="263" t="s">
        <v>961</v>
      </c>
      <c r="R931" s="263" t="s">
        <v>971</v>
      </c>
      <c r="S931" s="263" t="s">
        <v>972</v>
      </c>
      <c r="T931" s="263" t="s">
        <v>35</v>
      </c>
      <c r="U931" s="263" t="s">
        <v>961</v>
      </c>
      <c r="V931" s="263" t="s">
        <v>35</v>
      </c>
      <c r="W931" s="263" t="s">
        <v>973</v>
      </c>
      <c r="X931" s="263" t="s">
        <v>961</v>
      </c>
      <c r="Y931" s="272"/>
      <c r="Z931" s="263" t="s">
        <v>961</v>
      </c>
      <c r="AA931" s="263" t="s">
        <v>961</v>
      </c>
      <c r="AB931" s="263" t="s">
        <v>961</v>
      </c>
      <c r="AC931" s="264">
        <v>0</v>
      </c>
    </row>
    <row r="932" spans="1:29" x14ac:dyDescent="0.25">
      <c r="A932" s="271" t="s">
        <v>961</v>
      </c>
      <c r="B932" s="263" t="s">
        <v>962</v>
      </c>
      <c r="C932" s="263" t="s">
        <v>2727</v>
      </c>
      <c r="D932" s="272">
        <v>44155</v>
      </c>
      <c r="E932" s="272">
        <v>44117</v>
      </c>
      <c r="F932" s="272">
        <v>44157</v>
      </c>
      <c r="G932" s="263" t="s">
        <v>965</v>
      </c>
      <c r="H932" s="263" t="s">
        <v>966</v>
      </c>
      <c r="I932" s="264">
        <v>1955</v>
      </c>
      <c r="J932" s="263" t="s">
        <v>967</v>
      </c>
      <c r="K932" s="263" t="s">
        <v>966</v>
      </c>
      <c r="L932" s="264">
        <v>1955</v>
      </c>
      <c r="M932" s="264">
        <v>23.01</v>
      </c>
      <c r="N932" s="263" t="s">
        <v>2725</v>
      </c>
      <c r="O932" s="263" t="s">
        <v>969</v>
      </c>
      <c r="P932" s="263" t="s">
        <v>2625</v>
      </c>
      <c r="Q932" s="263" t="s">
        <v>961</v>
      </c>
      <c r="R932" s="263" t="s">
        <v>971</v>
      </c>
      <c r="S932" s="263" t="s">
        <v>972</v>
      </c>
      <c r="T932" s="263" t="s">
        <v>35</v>
      </c>
      <c r="U932" s="263" t="s">
        <v>961</v>
      </c>
      <c r="V932" s="263" t="s">
        <v>35</v>
      </c>
      <c r="W932" s="263" t="s">
        <v>973</v>
      </c>
      <c r="X932" s="263" t="s">
        <v>961</v>
      </c>
      <c r="Y932" s="272"/>
      <c r="Z932" s="263" t="s">
        <v>961</v>
      </c>
      <c r="AA932" s="263" t="s">
        <v>961</v>
      </c>
      <c r="AB932" s="263" t="s">
        <v>961</v>
      </c>
      <c r="AC932" s="264">
        <v>0</v>
      </c>
    </row>
    <row r="933" spans="1:29" x14ac:dyDescent="0.25">
      <c r="A933" s="271" t="s">
        <v>961</v>
      </c>
      <c r="B933" s="263" t="s">
        <v>962</v>
      </c>
      <c r="C933" s="263" t="s">
        <v>2728</v>
      </c>
      <c r="D933" s="272">
        <v>44155</v>
      </c>
      <c r="E933" s="272">
        <v>44117</v>
      </c>
      <c r="F933" s="272">
        <v>44157</v>
      </c>
      <c r="G933" s="263" t="s">
        <v>965</v>
      </c>
      <c r="H933" s="263" t="s">
        <v>966</v>
      </c>
      <c r="I933" s="264">
        <v>20214</v>
      </c>
      <c r="J933" s="263" t="s">
        <v>967</v>
      </c>
      <c r="K933" s="263" t="s">
        <v>966</v>
      </c>
      <c r="L933" s="264">
        <v>20214</v>
      </c>
      <c r="M933" s="264">
        <v>237.95</v>
      </c>
      <c r="N933" s="263" t="s">
        <v>2729</v>
      </c>
      <c r="O933" s="263" t="s">
        <v>969</v>
      </c>
      <c r="P933" s="263" t="s">
        <v>2625</v>
      </c>
      <c r="Q933" s="263" t="s">
        <v>961</v>
      </c>
      <c r="R933" s="263" t="s">
        <v>971</v>
      </c>
      <c r="S933" s="263" t="s">
        <v>972</v>
      </c>
      <c r="T933" s="263" t="s">
        <v>35</v>
      </c>
      <c r="U933" s="263" t="s">
        <v>961</v>
      </c>
      <c r="V933" s="263" t="s">
        <v>35</v>
      </c>
      <c r="W933" s="263" t="s">
        <v>973</v>
      </c>
      <c r="X933" s="263" t="s">
        <v>961</v>
      </c>
      <c r="Y933" s="272"/>
      <c r="Z933" s="263" t="s">
        <v>961</v>
      </c>
      <c r="AA933" s="263" t="s">
        <v>961</v>
      </c>
      <c r="AB933" s="263" t="s">
        <v>961</v>
      </c>
      <c r="AC933" s="264">
        <v>0</v>
      </c>
    </row>
    <row r="934" spans="1:29" x14ac:dyDescent="0.25">
      <c r="A934" s="271" t="s">
        <v>961</v>
      </c>
      <c r="B934" s="263" t="s">
        <v>962</v>
      </c>
      <c r="C934" s="263" t="s">
        <v>2730</v>
      </c>
      <c r="D934" s="272">
        <v>44155</v>
      </c>
      <c r="E934" s="272">
        <v>44117</v>
      </c>
      <c r="F934" s="272">
        <v>44157</v>
      </c>
      <c r="G934" s="263" t="s">
        <v>965</v>
      </c>
      <c r="H934" s="263" t="s">
        <v>966</v>
      </c>
      <c r="I934" s="264">
        <v>599</v>
      </c>
      <c r="J934" s="263" t="s">
        <v>967</v>
      </c>
      <c r="K934" s="263" t="s">
        <v>966</v>
      </c>
      <c r="L934" s="264">
        <v>599</v>
      </c>
      <c r="M934" s="264">
        <v>7.05</v>
      </c>
      <c r="N934" s="263" t="s">
        <v>2731</v>
      </c>
      <c r="O934" s="263" t="s">
        <v>969</v>
      </c>
      <c r="P934" s="263" t="s">
        <v>2625</v>
      </c>
      <c r="Q934" s="263" t="s">
        <v>961</v>
      </c>
      <c r="R934" s="263" t="s">
        <v>971</v>
      </c>
      <c r="S934" s="263" t="s">
        <v>972</v>
      </c>
      <c r="T934" s="263" t="s">
        <v>35</v>
      </c>
      <c r="U934" s="263" t="s">
        <v>961</v>
      </c>
      <c r="V934" s="263" t="s">
        <v>35</v>
      </c>
      <c r="W934" s="263" t="s">
        <v>973</v>
      </c>
      <c r="X934" s="263" t="s">
        <v>961</v>
      </c>
      <c r="Y934" s="272"/>
      <c r="Z934" s="263" t="s">
        <v>961</v>
      </c>
      <c r="AA934" s="263" t="s">
        <v>961</v>
      </c>
      <c r="AB934" s="263" t="s">
        <v>961</v>
      </c>
      <c r="AC934" s="264">
        <v>0</v>
      </c>
    </row>
    <row r="935" spans="1:29" x14ac:dyDescent="0.25">
      <c r="A935" s="271" t="s">
        <v>961</v>
      </c>
      <c r="B935" s="263" t="s">
        <v>962</v>
      </c>
      <c r="C935" s="263" t="s">
        <v>2732</v>
      </c>
      <c r="D935" s="272">
        <v>44155</v>
      </c>
      <c r="E935" s="272">
        <v>44117</v>
      </c>
      <c r="F935" s="272">
        <v>44157</v>
      </c>
      <c r="G935" s="263" t="s">
        <v>965</v>
      </c>
      <c r="H935" s="263" t="s">
        <v>966</v>
      </c>
      <c r="I935" s="264">
        <v>17293</v>
      </c>
      <c r="J935" s="263" t="s">
        <v>967</v>
      </c>
      <c r="K935" s="263" t="s">
        <v>966</v>
      </c>
      <c r="L935" s="264">
        <v>17293</v>
      </c>
      <c r="M935" s="264">
        <v>203.57</v>
      </c>
      <c r="N935" s="263" t="s">
        <v>2731</v>
      </c>
      <c r="O935" s="263" t="s">
        <v>969</v>
      </c>
      <c r="P935" s="263" t="s">
        <v>2625</v>
      </c>
      <c r="Q935" s="263" t="s">
        <v>961</v>
      </c>
      <c r="R935" s="263" t="s">
        <v>971</v>
      </c>
      <c r="S935" s="263" t="s">
        <v>972</v>
      </c>
      <c r="T935" s="263" t="s">
        <v>35</v>
      </c>
      <c r="U935" s="263" t="s">
        <v>961</v>
      </c>
      <c r="V935" s="263" t="s">
        <v>35</v>
      </c>
      <c r="W935" s="263" t="s">
        <v>973</v>
      </c>
      <c r="X935" s="263" t="s">
        <v>961</v>
      </c>
      <c r="Y935" s="272"/>
      <c r="Z935" s="263" t="s">
        <v>961</v>
      </c>
      <c r="AA935" s="263" t="s">
        <v>961</v>
      </c>
      <c r="AB935" s="263" t="s">
        <v>961</v>
      </c>
      <c r="AC935" s="264">
        <v>0</v>
      </c>
    </row>
    <row r="936" spans="1:29" x14ac:dyDescent="0.25">
      <c r="A936" s="271" t="s">
        <v>961</v>
      </c>
      <c r="B936" s="263" t="s">
        <v>962</v>
      </c>
      <c r="C936" s="263" t="s">
        <v>2733</v>
      </c>
      <c r="D936" s="272">
        <v>44155</v>
      </c>
      <c r="E936" s="272">
        <v>44117</v>
      </c>
      <c r="F936" s="272">
        <v>44157</v>
      </c>
      <c r="G936" s="263" t="s">
        <v>965</v>
      </c>
      <c r="H936" s="263" t="s">
        <v>966</v>
      </c>
      <c r="I936" s="264">
        <v>18458</v>
      </c>
      <c r="J936" s="263" t="s">
        <v>967</v>
      </c>
      <c r="K936" s="263" t="s">
        <v>966</v>
      </c>
      <c r="L936" s="264">
        <v>18458</v>
      </c>
      <c r="M936" s="264">
        <v>217.28</v>
      </c>
      <c r="N936" s="263" t="s">
        <v>2734</v>
      </c>
      <c r="O936" s="263" t="s">
        <v>969</v>
      </c>
      <c r="P936" s="263" t="s">
        <v>2625</v>
      </c>
      <c r="Q936" s="263" t="s">
        <v>961</v>
      </c>
      <c r="R936" s="263" t="s">
        <v>971</v>
      </c>
      <c r="S936" s="263" t="s">
        <v>972</v>
      </c>
      <c r="T936" s="263" t="s">
        <v>35</v>
      </c>
      <c r="U936" s="263" t="s">
        <v>961</v>
      </c>
      <c r="V936" s="263" t="s">
        <v>35</v>
      </c>
      <c r="W936" s="263" t="s">
        <v>973</v>
      </c>
      <c r="X936" s="263" t="s">
        <v>961</v>
      </c>
      <c r="Y936" s="272"/>
      <c r="Z936" s="263" t="s">
        <v>961</v>
      </c>
      <c r="AA936" s="263" t="s">
        <v>961</v>
      </c>
      <c r="AB936" s="263" t="s">
        <v>961</v>
      </c>
      <c r="AC936" s="264">
        <v>0</v>
      </c>
    </row>
    <row r="937" spans="1:29" x14ac:dyDescent="0.25">
      <c r="A937" s="271" t="s">
        <v>961</v>
      </c>
      <c r="B937" s="263" t="s">
        <v>962</v>
      </c>
      <c r="C937" s="263" t="s">
        <v>2735</v>
      </c>
      <c r="D937" s="272">
        <v>44155</v>
      </c>
      <c r="E937" s="272">
        <v>44119</v>
      </c>
      <c r="F937" s="272">
        <v>44157</v>
      </c>
      <c r="G937" s="263" t="s">
        <v>965</v>
      </c>
      <c r="H937" s="263" t="s">
        <v>966</v>
      </c>
      <c r="I937" s="264">
        <v>1173</v>
      </c>
      <c r="J937" s="263" t="s">
        <v>967</v>
      </c>
      <c r="K937" s="263" t="s">
        <v>966</v>
      </c>
      <c r="L937" s="264">
        <v>1173</v>
      </c>
      <c r="M937" s="264">
        <v>13.81</v>
      </c>
      <c r="N937" s="263" t="s">
        <v>2736</v>
      </c>
      <c r="O937" s="263" t="s">
        <v>969</v>
      </c>
      <c r="P937" s="263" t="s">
        <v>2625</v>
      </c>
      <c r="Q937" s="263" t="s">
        <v>961</v>
      </c>
      <c r="R937" s="263" t="s">
        <v>971</v>
      </c>
      <c r="S937" s="263" t="s">
        <v>972</v>
      </c>
      <c r="T937" s="263" t="s">
        <v>35</v>
      </c>
      <c r="U937" s="263" t="s">
        <v>961</v>
      </c>
      <c r="V937" s="263" t="s">
        <v>35</v>
      </c>
      <c r="W937" s="263" t="s">
        <v>973</v>
      </c>
      <c r="X937" s="263" t="s">
        <v>961</v>
      </c>
      <c r="Y937" s="272"/>
      <c r="Z937" s="263" t="s">
        <v>961</v>
      </c>
      <c r="AA937" s="263" t="s">
        <v>961</v>
      </c>
      <c r="AB937" s="263" t="s">
        <v>961</v>
      </c>
      <c r="AC937" s="264">
        <v>0</v>
      </c>
    </row>
    <row r="938" spans="1:29" x14ac:dyDescent="0.25">
      <c r="A938" s="271" t="s">
        <v>961</v>
      </c>
      <c r="B938" s="263" t="s">
        <v>962</v>
      </c>
      <c r="C938" s="263" t="s">
        <v>2737</v>
      </c>
      <c r="D938" s="272">
        <v>44155</v>
      </c>
      <c r="E938" s="272">
        <v>44119</v>
      </c>
      <c r="F938" s="272">
        <v>44157</v>
      </c>
      <c r="G938" s="263" t="s">
        <v>965</v>
      </c>
      <c r="H938" s="263" t="s">
        <v>966</v>
      </c>
      <c r="I938" s="264">
        <v>1000</v>
      </c>
      <c r="J938" s="263" t="s">
        <v>967</v>
      </c>
      <c r="K938" s="263" t="s">
        <v>966</v>
      </c>
      <c r="L938" s="264">
        <v>1000</v>
      </c>
      <c r="M938" s="264">
        <v>11.77</v>
      </c>
      <c r="N938" s="263" t="s">
        <v>2736</v>
      </c>
      <c r="O938" s="263" t="s">
        <v>969</v>
      </c>
      <c r="P938" s="263" t="s">
        <v>2625</v>
      </c>
      <c r="Q938" s="263" t="s">
        <v>961</v>
      </c>
      <c r="R938" s="263" t="s">
        <v>971</v>
      </c>
      <c r="S938" s="263" t="s">
        <v>972</v>
      </c>
      <c r="T938" s="263" t="s">
        <v>35</v>
      </c>
      <c r="U938" s="263" t="s">
        <v>961</v>
      </c>
      <c r="V938" s="263" t="s">
        <v>35</v>
      </c>
      <c r="W938" s="263" t="s">
        <v>973</v>
      </c>
      <c r="X938" s="263" t="s">
        <v>961</v>
      </c>
      <c r="Y938" s="272"/>
      <c r="Z938" s="263" t="s">
        <v>961</v>
      </c>
      <c r="AA938" s="263" t="s">
        <v>961</v>
      </c>
      <c r="AB938" s="263" t="s">
        <v>961</v>
      </c>
      <c r="AC938" s="264">
        <v>0</v>
      </c>
    </row>
    <row r="939" spans="1:29" x14ac:dyDescent="0.25">
      <c r="A939" s="271" t="s">
        <v>961</v>
      </c>
      <c r="B939" s="263" t="s">
        <v>962</v>
      </c>
      <c r="C939" s="263" t="s">
        <v>2738</v>
      </c>
      <c r="D939" s="272">
        <v>44155</v>
      </c>
      <c r="E939" s="272">
        <v>44119</v>
      </c>
      <c r="F939" s="272">
        <v>44157</v>
      </c>
      <c r="G939" s="263" t="s">
        <v>965</v>
      </c>
      <c r="H939" s="263" t="s">
        <v>966</v>
      </c>
      <c r="I939" s="264">
        <v>1760</v>
      </c>
      <c r="J939" s="263" t="s">
        <v>967</v>
      </c>
      <c r="K939" s="263" t="s">
        <v>966</v>
      </c>
      <c r="L939" s="264">
        <v>1760</v>
      </c>
      <c r="M939" s="264">
        <v>20.72</v>
      </c>
      <c r="N939" s="263" t="s">
        <v>2736</v>
      </c>
      <c r="O939" s="263" t="s">
        <v>969</v>
      </c>
      <c r="P939" s="263" t="s">
        <v>2625</v>
      </c>
      <c r="Q939" s="263" t="s">
        <v>961</v>
      </c>
      <c r="R939" s="263" t="s">
        <v>971</v>
      </c>
      <c r="S939" s="263" t="s">
        <v>972</v>
      </c>
      <c r="T939" s="263" t="s">
        <v>35</v>
      </c>
      <c r="U939" s="263" t="s">
        <v>961</v>
      </c>
      <c r="V939" s="263" t="s">
        <v>35</v>
      </c>
      <c r="W939" s="263" t="s">
        <v>973</v>
      </c>
      <c r="X939" s="263" t="s">
        <v>961</v>
      </c>
      <c r="Y939" s="272"/>
      <c r="Z939" s="263" t="s">
        <v>961</v>
      </c>
      <c r="AA939" s="263" t="s">
        <v>961</v>
      </c>
      <c r="AB939" s="263" t="s">
        <v>961</v>
      </c>
      <c r="AC939" s="264">
        <v>0</v>
      </c>
    </row>
    <row r="940" spans="1:29" x14ac:dyDescent="0.25">
      <c r="A940" s="271" t="s">
        <v>961</v>
      </c>
      <c r="B940" s="263" t="s">
        <v>962</v>
      </c>
      <c r="C940" s="263" t="s">
        <v>2739</v>
      </c>
      <c r="D940" s="272">
        <v>44155</v>
      </c>
      <c r="E940" s="272">
        <v>44119</v>
      </c>
      <c r="F940" s="272">
        <v>44157</v>
      </c>
      <c r="G940" s="263" t="s">
        <v>965</v>
      </c>
      <c r="H940" s="263" t="s">
        <v>966</v>
      </c>
      <c r="I940" s="264">
        <v>3308</v>
      </c>
      <c r="J940" s="263" t="s">
        <v>967</v>
      </c>
      <c r="K940" s="263" t="s">
        <v>966</v>
      </c>
      <c r="L940" s="264">
        <v>3308</v>
      </c>
      <c r="M940" s="264">
        <v>38.94</v>
      </c>
      <c r="N940" s="263" t="s">
        <v>2740</v>
      </c>
      <c r="O940" s="263" t="s">
        <v>969</v>
      </c>
      <c r="P940" s="263" t="s">
        <v>2625</v>
      </c>
      <c r="Q940" s="263" t="s">
        <v>961</v>
      </c>
      <c r="R940" s="263" t="s">
        <v>971</v>
      </c>
      <c r="S940" s="263" t="s">
        <v>972</v>
      </c>
      <c r="T940" s="263" t="s">
        <v>35</v>
      </c>
      <c r="U940" s="263" t="s">
        <v>961</v>
      </c>
      <c r="V940" s="263" t="s">
        <v>35</v>
      </c>
      <c r="W940" s="263" t="s">
        <v>973</v>
      </c>
      <c r="X940" s="263" t="s">
        <v>961</v>
      </c>
      <c r="Y940" s="272"/>
      <c r="Z940" s="263" t="s">
        <v>961</v>
      </c>
      <c r="AA940" s="263" t="s">
        <v>961</v>
      </c>
      <c r="AB940" s="263" t="s">
        <v>961</v>
      </c>
      <c r="AC940" s="264">
        <v>0</v>
      </c>
    </row>
    <row r="941" spans="1:29" x14ac:dyDescent="0.25">
      <c r="A941" s="271" t="s">
        <v>961</v>
      </c>
      <c r="B941" s="263" t="s">
        <v>962</v>
      </c>
      <c r="C941" s="263" t="s">
        <v>2741</v>
      </c>
      <c r="D941" s="272">
        <v>44155</v>
      </c>
      <c r="E941" s="272">
        <v>44119</v>
      </c>
      <c r="F941" s="272">
        <v>44157</v>
      </c>
      <c r="G941" s="263" t="s">
        <v>965</v>
      </c>
      <c r="H941" s="263" t="s">
        <v>966</v>
      </c>
      <c r="I941" s="264">
        <v>21890</v>
      </c>
      <c r="J941" s="263" t="s">
        <v>967</v>
      </c>
      <c r="K941" s="263" t="s">
        <v>966</v>
      </c>
      <c r="L941" s="264">
        <v>21890</v>
      </c>
      <c r="M941" s="264">
        <v>257.68</v>
      </c>
      <c r="N941" s="263" t="s">
        <v>2742</v>
      </c>
      <c r="O941" s="263" t="s">
        <v>969</v>
      </c>
      <c r="P941" s="263" t="s">
        <v>2625</v>
      </c>
      <c r="Q941" s="263" t="s">
        <v>961</v>
      </c>
      <c r="R941" s="263" t="s">
        <v>971</v>
      </c>
      <c r="S941" s="263" t="s">
        <v>972</v>
      </c>
      <c r="T941" s="263" t="s">
        <v>35</v>
      </c>
      <c r="U941" s="263" t="s">
        <v>961</v>
      </c>
      <c r="V941" s="263" t="s">
        <v>35</v>
      </c>
      <c r="W941" s="263" t="s">
        <v>973</v>
      </c>
      <c r="X941" s="263" t="s">
        <v>961</v>
      </c>
      <c r="Y941" s="272"/>
      <c r="Z941" s="263" t="s">
        <v>961</v>
      </c>
      <c r="AA941" s="263" t="s">
        <v>961</v>
      </c>
      <c r="AB941" s="263" t="s">
        <v>961</v>
      </c>
      <c r="AC941" s="264">
        <v>0</v>
      </c>
    </row>
    <row r="942" spans="1:29" x14ac:dyDescent="0.25">
      <c r="A942" s="271" t="s">
        <v>961</v>
      </c>
      <c r="B942" s="263" t="s">
        <v>962</v>
      </c>
      <c r="C942" s="263" t="s">
        <v>2743</v>
      </c>
      <c r="D942" s="272">
        <v>44155</v>
      </c>
      <c r="E942" s="272">
        <v>44119</v>
      </c>
      <c r="F942" s="272">
        <v>44157</v>
      </c>
      <c r="G942" s="263" t="s">
        <v>965</v>
      </c>
      <c r="H942" s="263" t="s">
        <v>966</v>
      </c>
      <c r="I942" s="264">
        <v>21572</v>
      </c>
      <c r="J942" s="263" t="s">
        <v>967</v>
      </c>
      <c r="K942" s="263" t="s">
        <v>966</v>
      </c>
      <c r="L942" s="264">
        <v>21572</v>
      </c>
      <c r="M942" s="264">
        <v>253.94</v>
      </c>
      <c r="N942" s="263" t="s">
        <v>2744</v>
      </c>
      <c r="O942" s="263" t="s">
        <v>969</v>
      </c>
      <c r="P942" s="263" t="s">
        <v>2625</v>
      </c>
      <c r="Q942" s="263" t="s">
        <v>961</v>
      </c>
      <c r="R942" s="263" t="s">
        <v>971</v>
      </c>
      <c r="S942" s="263" t="s">
        <v>972</v>
      </c>
      <c r="T942" s="263" t="s">
        <v>35</v>
      </c>
      <c r="U942" s="263" t="s">
        <v>961</v>
      </c>
      <c r="V942" s="263" t="s">
        <v>35</v>
      </c>
      <c r="W942" s="263" t="s">
        <v>973</v>
      </c>
      <c r="X942" s="263" t="s">
        <v>961</v>
      </c>
      <c r="Y942" s="272"/>
      <c r="Z942" s="263" t="s">
        <v>961</v>
      </c>
      <c r="AA942" s="263" t="s">
        <v>961</v>
      </c>
      <c r="AB942" s="263" t="s">
        <v>961</v>
      </c>
      <c r="AC942" s="264">
        <v>0</v>
      </c>
    </row>
    <row r="943" spans="1:29" x14ac:dyDescent="0.25">
      <c r="A943" s="271" t="s">
        <v>961</v>
      </c>
      <c r="B943" s="263" t="s">
        <v>962</v>
      </c>
      <c r="C943" s="263" t="s">
        <v>2745</v>
      </c>
      <c r="D943" s="272">
        <v>44155</v>
      </c>
      <c r="E943" s="272">
        <v>44119</v>
      </c>
      <c r="F943" s="272">
        <v>44157</v>
      </c>
      <c r="G943" s="263" t="s">
        <v>965</v>
      </c>
      <c r="H943" s="263" t="s">
        <v>966</v>
      </c>
      <c r="I943" s="264">
        <v>400</v>
      </c>
      <c r="J943" s="263" t="s">
        <v>967</v>
      </c>
      <c r="K943" s="263" t="s">
        <v>966</v>
      </c>
      <c r="L943" s="264">
        <v>400</v>
      </c>
      <c r="M943" s="264">
        <v>4.71</v>
      </c>
      <c r="N943" s="263" t="s">
        <v>2746</v>
      </c>
      <c r="O943" s="263" t="s">
        <v>969</v>
      </c>
      <c r="P943" s="263" t="s">
        <v>2625</v>
      </c>
      <c r="Q943" s="263" t="s">
        <v>961</v>
      </c>
      <c r="R943" s="263" t="s">
        <v>971</v>
      </c>
      <c r="S943" s="263" t="s">
        <v>972</v>
      </c>
      <c r="T943" s="263" t="s">
        <v>35</v>
      </c>
      <c r="U943" s="263" t="s">
        <v>961</v>
      </c>
      <c r="V943" s="263" t="s">
        <v>35</v>
      </c>
      <c r="W943" s="263" t="s">
        <v>973</v>
      </c>
      <c r="X943" s="263" t="s">
        <v>961</v>
      </c>
      <c r="Y943" s="272"/>
      <c r="Z943" s="263" t="s">
        <v>961</v>
      </c>
      <c r="AA943" s="263" t="s">
        <v>961</v>
      </c>
      <c r="AB943" s="263" t="s">
        <v>961</v>
      </c>
      <c r="AC943" s="264">
        <v>0</v>
      </c>
    </row>
    <row r="944" spans="1:29" x14ac:dyDescent="0.25">
      <c r="A944" s="271" t="s">
        <v>961</v>
      </c>
      <c r="B944" s="263" t="s">
        <v>962</v>
      </c>
      <c r="C944" s="263" t="s">
        <v>2747</v>
      </c>
      <c r="D944" s="272">
        <v>44155</v>
      </c>
      <c r="E944" s="272">
        <v>44119</v>
      </c>
      <c r="F944" s="272">
        <v>44157</v>
      </c>
      <c r="G944" s="263" t="s">
        <v>965</v>
      </c>
      <c r="H944" s="263" t="s">
        <v>966</v>
      </c>
      <c r="I944" s="264">
        <v>2401</v>
      </c>
      <c r="J944" s="263" t="s">
        <v>967</v>
      </c>
      <c r="K944" s="263" t="s">
        <v>966</v>
      </c>
      <c r="L944" s="264">
        <v>2401</v>
      </c>
      <c r="M944" s="264">
        <v>28.26</v>
      </c>
      <c r="N944" s="263" t="s">
        <v>2746</v>
      </c>
      <c r="O944" s="263" t="s">
        <v>969</v>
      </c>
      <c r="P944" s="263" t="s">
        <v>2625</v>
      </c>
      <c r="Q944" s="263" t="s">
        <v>961</v>
      </c>
      <c r="R944" s="263" t="s">
        <v>971</v>
      </c>
      <c r="S944" s="263" t="s">
        <v>972</v>
      </c>
      <c r="T944" s="263" t="s">
        <v>35</v>
      </c>
      <c r="U944" s="263" t="s">
        <v>961</v>
      </c>
      <c r="V944" s="263" t="s">
        <v>35</v>
      </c>
      <c r="W944" s="263" t="s">
        <v>973</v>
      </c>
      <c r="X944" s="263" t="s">
        <v>961</v>
      </c>
      <c r="Y944" s="272"/>
      <c r="Z944" s="263" t="s">
        <v>961</v>
      </c>
      <c r="AA944" s="263" t="s">
        <v>961</v>
      </c>
      <c r="AB944" s="263" t="s">
        <v>961</v>
      </c>
      <c r="AC944" s="264">
        <v>0</v>
      </c>
    </row>
    <row r="945" spans="1:29" x14ac:dyDescent="0.25">
      <c r="A945" s="271" t="s">
        <v>961</v>
      </c>
      <c r="B945" s="263" t="s">
        <v>962</v>
      </c>
      <c r="C945" s="263" t="s">
        <v>2748</v>
      </c>
      <c r="D945" s="272">
        <v>44155</v>
      </c>
      <c r="E945" s="272">
        <v>44119</v>
      </c>
      <c r="F945" s="272">
        <v>44157</v>
      </c>
      <c r="G945" s="263" t="s">
        <v>965</v>
      </c>
      <c r="H945" s="263" t="s">
        <v>966</v>
      </c>
      <c r="I945" s="264">
        <v>17045</v>
      </c>
      <c r="J945" s="263" t="s">
        <v>967</v>
      </c>
      <c r="K945" s="263" t="s">
        <v>966</v>
      </c>
      <c r="L945" s="264">
        <v>17045</v>
      </c>
      <c r="M945" s="264">
        <v>200.65</v>
      </c>
      <c r="N945" s="263" t="s">
        <v>2749</v>
      </c>
      <c r="O945" s="263" t="s">
        <v>969</v>
      </c>
      <c r="P945" s="263" t="s">
        <v>2625</v>
      </c>
      <c r="Q945" s="263" t="s">
        <v>961</v>
      </c>
      <c r="R945" s="263" t="s">
        <v>971</v>
      </c>
      <c r="S945" s="263" t="s">
        <v>972</v>
      </c>
      <c r="T945" s="263" t="s">
        <v>35</v>
      </c>
      <c r="U945" s="263" t="s">
        <v>961</v>
      </c>
      <c r="V945" s="263" t="s">
        <v>35</v>
      </c>
      <c r="W945" s="263" t="s">
        <v>973</v>
      </c>
      <c r="X945" s="263" t="s">
        <v>961</v>
      </c>
      <c r="Y945" s="272"/>
      <c r="Z945" s="263" t="s">
        <v>961</v>
      </c>
      <c r="AA945" s="263" t="s">
        <v>961</v>
      </c>
      <c r="AB945" s="263" t="s">
        <v>961</v>
      </c>
      <c r="AC945" s="264">
        <v>0</v>
      </c>
    </row>
    <row r="946" spans="1:29" x14ac:dyDescent="0.25">
      <c r="A946" s="271" t="s">
        <v>961</v>
      </c>
      <c r="B946" s="263" t="s">
        <v>962</v>
      </c>
      <c r="C946" s="263" t="s">
        <v>2750</v>
      </c>
      <c r="D946" s="272">
        <v>44155</v>
      </c>
      <c r="E946" s="272">
        <v>44119</v>
      </c>
      <c r="F946" s="272">
        <v>44157</v>
      </c>
      <c r="G946" s="263" t="s">
        <v>965</v>
      </c>
      <c r="H946" s="263" t="s">
        <v>966</v>
      </c>
      <c r="I946" s="264">
        <v>17668</v>
      </c>
      <c r="J946" s="263" t="s">
        <v>967</v>
      </c>
      <c r="K946" s="263" t="s">
        <v>966</v>
      </c>
      <c r="L946" s="264">
        <v>17668</v>
      </c>
      <c r="M946" s="264">
        <v>207.98</v>
      </c>
      <c r="N946" s="263" t="s">
        <v>2751</v>
      </c>
      <c r="O946" s="263" t="s">
        <v>969</v>
      </c>
      <c r="P946" s="263" t="s">
        <v>2625</v>
      </c>
      <c r="Q946" s="263" t="s">
        <v>961</v>
      </c>
      <c r="R946" s="263" t="s">
        <v>971</v>
      </c>
      <c r="S946" s="263" t="s">
        <v>972</v>
      </c>
      <c r="T946" s="263" t="s">
        <v>35</v>
      </c>
      <c r="U946" s="263" t="s">
        <v>961</v>
      </c>
      <c r="V946" s="263" t="s">
        <v>35</v>
      </c>
      <c r="W946" s="263" t="s">
        <v>973</v>
      </c>
      <c r="X946" s="263" t="s">
        <v>961</v>
      </c>
      <c r="Y946" s="272"/>
      <c r="Z946" s="263" t="s">
        <v>961</v>
      </c>
      <c r="AA946" s="263" t="s">
        <v>961</v>
      </c>
      <c r="AB946" s="263" t="s">
        <v>961</v>
      </c>
      <c r="AC946" s="264">
        <v>0</v>
      </c>
    </row>
    <row r="947" spans="1:29" x14ac:dyDescent="0.25">
      <c r="A947" s="271" t="s">
        <v>961</v>
      </c>
      <c r="B947" s="263" t="s">
        <v>962</v>
      </c>
      <c r="C947" s="263" t="s">
        <v>2752</v>
      </c>
      <c r="D947" s="272">
        <v>44155</v>
      </c>
      <c r="E947" s="272">
        <v>44119</v>
      </c>
      <c r="F947" s="272">
        <v>44157</v>
      </c>
      <c r="G947" s="263" t="s">
        <v>965</v>
      </c>
      <c r="H947" s="263" t="s">
        <v>966</v>
      </c>
      <c r="I947" s="264">
        <v>2682</v>
      </c>
      <c r="J947" s="263" t="s">
        <v>967</v>
      </c>
      <c r="K947" s="263" t="s">
        <v>966</v>
      </c>
      <c r="L947" s="264">
        <v>2682</v>
      </c>
      <c r="M947" s="264">
        <v>31.57</v>
      </c>
      <c r="N947" s="263" t="s">
        <v>2753</v>
      </c>
      <c r="O947" s="263" t="s">
        <v>969</v>
      </c>
      <c r="P947" s="263" t="s">
        <v>2625</v>
      </c>
      <c r="Q947" s="263" t="s">
        <v>961</v>
      </c>
      <c r="R947" s="263" t="s">
        <v>971</v>
      </c>
      <c r="S947" s="263" t="s">
        <v>972</v>
      </c>
      <c r="T947" s="263" t="s">
        <v>35</v>
      </c>
      <c r="U947" s="263" t="s">
        <v>961</v>
      </c>
      <c r="V947" s="263" t="s">
        <v>35</v>
      </c>
      <c r="W947" s="263" t="s">
        <v>973</v>
      </c>
      <c r="X947" s="263" t="s">
        <v>961</v>
      </c>
      <c r="Y947" s="272"/>
      <c r="Z947" s="263" t="s">
        <v>961</v>
      </c>
      <c r="AA947" s="263" t="s">
        <v>961</v>
      </c>
      <c r="AB947" s="263" t="s">
        <v>961</v>
      </c>
      <c r="AC947" s="264">
        <v>0</v>
      </c>
    </row>
    <row r="948" spans="1:29" x14ac:dyDescent="0.25">
      <c r="A948" s="271" t="s">
        <v>961</v>
      </c>
      <c r="B948" s="263" t="s">
        <v>962</v>
      </c>
      <c r="C948" s="263" t="s">
        <v>2754</v>
      </c>
      <c r="D948" s="272">
        <v>44155</v>
      </c>
      <c r="E948" s="272">
        <v>44119</v>
      </c>
      <c r="F948" s="272">
        <v>44157</v>
      </c>
      <c r="G948" s="263" t="s">
        <v>965</v>
      </c>
      <c r="H948" s="263" t="s">
        <v>966</v>
      </c>
      <c r="I948" s="264">
        <v>2060</v>
      </c>
      <c r="J948" s="263" t="s">
        <v>967</v>
      </c>
      <c r="K948" s="263" t="s">
        <v>966</v>
      </c>
      <c r="L948" s="264">
        <v>2060</v>
      </c>
      <c r="M948" s="264">
        <v>24.25</v>
      </c>
      <c r="N948" s="263" t="s">
        <v>2755</v>
      </c>
      <c r="O948" s="263" t="s">
        <v>969</v>
      </c>
      <c r="P948" s="263" t="s">
        <v>2625</v>
      </c>
      <c r="Q948" s="263" t="s">
        <v>961</v>
      </c>
      <c r="R948" s="263" t="s">
        <v>971</v>
      </c>
      <c r="S948" s="263" t="s">
        <v>972</v>
      </c>
      <c r="T948" s="263" t="s">
        <v>35</v>
      </c>
      <c r="U948" s="263" t="s">
        <v>961</v>
      </c>
      <c r="V948" s="263" t="s">
        <v>35</v>
      </c>
      <c r="W948" s="263" t="s">
        <v>973</v>
      </c>
      <c r="X948" s="263" t="s">
        <v>961</v>
      </c>
      <c r="Y948" s="272"/>
      <c r="Z948" s="263" t="s">
        <v>961</v>
      </c>
      <c r="AA948" s="263" t="s">
        <v>961</v>
      </c>
      <c r="AB948" s="263" t="s">
        <v>961</v>
      </c>
      <c r="AC948" s="264">
        <v>0</v>
      </c>
    </row>
    <row r="949" spans="1:29" x14ac:dyDescent="0.25">
      <c r="A949" s="271" t="s">
        <v>961</v>
      </c>
      <c r="B949" s="263" t="s">
        <v>962</v>
      </c>
      <c r="C949" s="263" t="s">
        <v>2756</v>
      </c>
      <c r="D949" s="272">
        <v>44155</v>
      </c>
      <c r="E949" s="272">
        <v>44119</v>
      </c>
      <c r="F949" s="272">
        <v>44157</v>
      </c>
      <c r="G949" s="263" t="s">
        <v>965</v>
      </c>
      <c r="H949" s="263" t="s">
        <v>966</v>
      </c>
      <c r="I949" s="264">
        <v>2816</v>
      </c>
      <c r="J949" s="263" t="s">
        <v>967</v>
      </c>
      <c r="K949" s="263" t="s">
        <v>966</v>
      </c>
      <c r="L949" s="264">
        <v>2816</v>
      </c>
      <c r="M949" s="264">
        <v>33.15</v>
      </c>
      <c r="N949" s="263" t="s">
        <v>2757</v>
      </c>
      <c r="O949" s="263" t="s">
        <v>969</v>
      </c>
      <c r="P949" s="263" t="s">
        <v>2625</v>
      </c>
      <c r="Q949" s="263" t="s">
        <v>961</v>
      </c>
      <c r="R949" s="263" t="s">
        <v>971</v>
      </c>
      <c r="S949" s="263" t="s">
        <v>972</v>
      </c>
      <c r="T949" s="263" t="s">
        <v>35</v>
      </c>
      <c r="U949" s="263" t="s">
        <v>961</v>
      </c>
      <c r="V949" s="263" t="s">
        <v>35</v>
      </c>
      <c r="W949" s="263" t="s">
        <v>973</v>
      </c>
      <c r="X949" s="263" t="s">
        <v>961</v>
      </c>
      <c r="Y949" s="272"/>
      <c r="Z949" s="263" t="s">
        <v>961</v>
      </c>
      <c r="AA949" s="263" t="s">
        <v>961</v>
      </c>
      <c r="AB949" s="263" t="s">
        <v>961</v>
      </c>
      <c r="AC949" s="264">
        <v>0</v>
      </c>
    </row>
    <row r="950" spans="1:29" x14ac:dyDescent="0.25">
      <c r="A950" s="271" t="s">
        <v>961</v>
      </c>
      <c r="B950" s="263" t="s">
        <v>962</v>
      </c>
      <c r="C950" s="263" t="s">
        <v>2758</v>
      </c>
      <c r="D950" s="272">
        <v>44155</v>
      </c>
      <c r="E950" s="272">
        <v>44121</v>
      </c>
      <c r="F950" s="272">
        <v>44157</v>
      </c>
      <c r="G950" s="263" t="s">
        <v>965</v>
      </c>
      <c r="H950" s="263" t="s">
        <v>966</v>
      </c>
      <c r="I950" s="264">
        <v>21595</v>
      </c>
      <c r="J950" s="263" t="s">
        <v>967</v>
      </c>
      <c r="K950" s="263" t="s">
        <v>966</v>
      </c>
      <c r="L950" s="264">
        <v>21595</v>
      </c>
      <c r="M950" s="264">
        <v>254.21</v>
      </c>
      <c r="N950" s="263" t="s">
        <v>2759</v>
      </c>
      <c r="O950" s="263" t="s">
        <v>969</v>
      </c>
      <c r="P950" s="263" t="s">
        <v>2625</v>
      </c>
      <c r="Q950" s="263" t="s">
        <v>961</v>
      </c>
      <c r="R950" s="263" t="s">
        <v>971</v>
      </c>
      <c r="S950" s="263" t="s">
        <v>972</v>
      </c>
      <c r="T950" s="263" t="s">
        <v>35</v>
      </c>
      <c r="U950" s="263" t="s">
        <v>961</v>
      </c>
      <c r="V950" s="263" t="s">
        <v>35</v>
      </c>
      <c r="W950" s="263" t="s">
        <v>973</v>
      </c>
      <c r="X950" s="263" t="s">
        <v>961</v>
      </c>
      <c r="Y950" s="272"/>
      <c r="Z950" s="263" t="s">
        <v>961</v>
      </c>
      <c r="AA950" s="263" t="s">
        <v>961</v>
      </c>
      <c r="AB950" s="263" t="s">
        <v>961</v>
      </c>
      <c r="AC950" s="264">
        <v>0</v>
      </c>
    </row>
    <row r="951" spans="1:29" x14ac:dyDescent="0.25">
      <c r="A951" s="271" t="s">
        <v>961</v>
      </c>
      <c r="B951" s="263" t="s">
        <v>962</v>
      </c>
      <c r="C951" s="263" t="s">
        <v>2760</v>
      </c>
      <c r="D951" s="272">
        <v>44160</v>
      </c>
      <c r="E951" s="272">
        <v>44121</v>
      </c>
      <c r="F951" s="272">
        <v>44161</v>
      </c>
      <c r="G951" s="263" t="s">
        <v>965</v>
      </c>
      <c r="H951" s="263" t="s">
        <v>966</v>
      </c>
      <c r="I951" s="264">
        <v>38891</v>
      </c>
      <c r="J951" s="263" t="s">
        <v>967</v>
      </c>
      <c r="K951" s="263" t="s">
        <v>966</v>
      </c>
      <c r="L951" s="264">
        <v>38891</v>
      </c>
      <c r="M951" s="264">
        <v>457.81</v>
      </c>
      <c r="N951" s="263" t="s">
        <v>2761</v>
      </c>
      <c r="O951" s="263" t="s">
        <v>969</v>
      </c>
      <c r="P951" s="263" t="s">
        <v>2625</v>
      </c>
      <c r="Q951" s="263" t="s">
        <v>961</v>
      </c>
      <c r="R951" s="263" t="s">
        <v>971</v>
      </c>
      <c r="S951" s="263" t="s">
        <v>972</v>
      </c>
      <c r="T951" s="263" t="s">
        <v>35</v>
      </c>
      <c r="U951" s="263" t="s">
        <v>961</v>
      </c>
      <c r="V951" s="263" t="s">
        <v>35</v>
      </c>
      <c r="W951" s="263" t="s">
        <v>973</v>
      </c>
      <c r="X951" s="263" t="s">
        <v>961</v>
      </c>
      <c r="Y951" s="272"/>
      <c r="Z951" s="263" t="s">
        <v>961</v>
      </c>
      <c r="AA951" s="263" t="s">
        <v>961</v>
      </c>
      <c r="AB951" s="263" t="s">
        <v>961</v>
      </c>
      <c r="AC951" s="264">
        <v>0</v>
      </c>
    </row>
    <row r="952" spans="1:29" x14ac:dyDescent="0.25">
      <c r="A952" s="271" t="s">
        <v>961</v>
      </c>
      <c r="B952" s="263" t="s">
        <v>962</v>
      </c>
      <c r="C952" s="263" t="s">
        <v>2762</v>
      </c>
      <c r="D952" s="272">
        <v>44160</v>
      </c>
      <c r="E952" s="272">
        <v>44122</v>
      </c>
      <c r="F952" s="272">
        <v>44161</v>
      </c>
      <c r="G952" s="263" t="s">
        <v>965</v>
      </c>
      <c r="H952" s="263" t="s">
        <v>966</v>
      </c>
      <c r="I952" s="264">
        <v>15446</v>
      </c>
      <c r="J952" s="263" t="s">
        <v>967</v>
      </c>
      <c r="K952" s="263" t="s">
        <v>966</v>
      </c>
      <c r="L952" s="264">
        <v>15446</v>
      </c>
      <c r="M952" s="264">
        <v>181.82</v>
      </c>
      <c r="N952" s="263" t="s">
        <v>2763</v>
      </c>
      <c r="O952" s="263" t="s">
        <v>969</v>
      </c>
      <c r="P952" s="263" t="s">
        <v>2625</v>
      </c>
      <c r="Q952" s="263" t="s">
        <v>961</v>
      </c>
      <c r="R952" s="263" t="s">
        <v>971</v>
      </c>
      <c r="S952" s="263" t="s">
        <v>972</v>
      </c>
      <c r="T952" s="263" t="s">
        <v>35</v>
      </c>
      <c r="U952" s="263" t="s">
        <v>961</v>
      </c>
      <c r="V952" s="263" t="s">
        <v>35</v>
      </c>
      <c r="W952" s="263" t="s">
        <v>973</v>
      </c>
      <c r="X952" s="263" t="s">
        <v>961</v>
      </c>
      <c r="Y952" s="272"/>
      <c r="Z952" s="263" t="s">
        <v>961</v>
      </c>
      <c r="AA952" s="263" t="s">
        <v>961</v>
      </c>
      <c r="AB952" s="263" t="s">
        <v>961</v>
      </c>
      <c r="AC952" s="264">
        <v>0</v>
      </c>
    </row>
    <row r="953" spans="1:29" x14ac:dyDescent="0.25">
      <c r="A953" s="271" t="s">
        <v>961</v>
      </c>
      <c r="B953" s="263" t="s">
        <v>962</v>
      </c>
      <c r="C953" s="263" t="s">
        <v>2764</v>
      </c>
      <c r="D953" s="272">
        <v>44160</v>
      </c>
      <c r="E953" s="272">
        <v>44122</v>
      </c>
      <c r="F953" s="272">
        <v>44161</v>
      </c>
      <c r="G953" s="263" t="s">
        <v>965</v>
      </c>
      <c r="H953" s="263" t="s">
        <v>966</v>
      </c>
      <c r="I953" s="264">
        <v>102927</v>
      </c>
      <c r="J953" s="263" t="s">
        <v>967</v>
      </c>
      <c r="K953" s="263" t="s">
        <v>966</v>
      </c>
      <c r="L953" s="264">
        <v>102927</v>
      </c>
      <c r="M953" s="264">
        <v>1211.6199999999999</v>
      </c>
      <c r="N953" s="263" t="s">
        <v>2765</v>
      </c>
      <c r="O953" s="263" t="s">
        <v>969</v>
      </c>
      <c r="P953" s="263" t="s">
        <v>2625</v>
      </c>
      <c r="Q953" s="263" t="s">
        <v>961</v>
      </c>
      <c r="R953" s="263" t="s">
        <v>971</v>
      </c>
      <c r="S953" s="263" t="s">
        <v>972</v>
      </c>
      <c r="T953" s="263" t="s">
        <v>35</v>
      </c>
      <c r="U953" s="263" t="s">
        <v>961</v>
      </c>
      <c r="V953" s="263" t="s">
        <v>35</v>
      </c>
      <c r="W953" s="263" t="s">
        <v>973</v>
      </c>
      <c r="X953" s="263" t="s">
        <v>961</v>
      </c>
      <c r="Y953" s="272"/>
      <c r="Z953" s="263" t="s">
        <v>961</v>
      </c>
      <c r="AA953" s="263" t="s">
        <v>961</v>
      </c>
      <c r="AB953" s="263" t="s">
        <v>961</v>
      </c>
      <c r="AC953" s="264">
        <v>0</v>
      </c>
    </row>
    <row r="954" spans="1:29" x14ac:dyDescent="0.25">
      <c r="A954" s="271" t="s">
        <v>961</v>
      </c>
      <c r="B954" s="263" t="s">
        <v>962</v>
      </c>
      <c r="C954" s="263" t="s">
        <v>2766</v>
      </c>
      <c r="D954" s="272">
        <v>44160</v>
      </c>
      <c r="E954" s="272">
        <v>44123</v>
      </c>
      <c r="F954" s="272">
        <v>44161</v>
      </c>
      <c r="G954" s="263" t="s">
        <v>965</v>
      </c>
      <c r="H954" s="263" t="s">
        <v>966</v>
      </c>
      <c r="I954" s="264">
        <v>1995</v>
      </c>
      <c r="J954" s="263" t="s">
        <v>967</v>
      </c>
      <c r="K954" s="263" t="s">
        <v>966</v>
      </c>
      <c r="L954" s="264">
        <v>1995</v>
      </c>
      <c r="M954" s="264">
        <v>23.48</v>
      </c>
      <c r="N954" s="263" t="s">
        <v>2767</v>
      </c>
      <c r="O954" s="263" t="s">
        <v>969</v>
      </c>
      <c r="P954" s="263" t="s">
        <v>2625</v>
      </c>
      <c r="Q954" s="263" t="s">
        <v>961</v>
      </c>
      <c r="R954" s="263" t="s">
        <v>971</v>
      </c>
      <c r="S954" s="263" t="s">
        <v>972</v>
      </c>
      <c r="T954" s="263" t="s">
        <v>35</v>
      </c>
      <c r="U954" s="263" t="s">
        <v>961</v>
      </c>
      <c r="V954" s="263" t="s">
        <v>35</v>
      </c>
      <c r="W954" s="263" t="s">
        <v>973</v>
      </c>
      <c r="X954" s="263" t="s">
        <v>961</v>
      </c>
      <c r="Y954" s="272"/>
      <c r="Z954" s="263" t="s">
        <v>961</v>
      </c>
      <c r="AA954" s="263" t="s">
        <v>961</v>
      </c>
      <c r="AB954" s="263" t="s">
        <v>961</v>
      </c>
      <c r="AC954" s="264">
        <v>0</v>
      </c>
    </row>
    <row r="955" spans="1:29" x14ac:dyDescent="0.25">
      <c r="A955" s="271" t="s">
        <v>961</v>
      </c>
      <c r="B955" s="263" t="s">
        <v>962</v>
      </c>
      <c r="C955" s="263" t="s">
        <v>2768</v>
      </c>
      <c r="D955" s="272">
        <v>44160</v>
      </c>
      <c r="E955" s="272">
        <v>44123</v>
      </c>
      <c r="F955" s="272">
        <v>44161</v>
      </c>
      <c r="G955" s="263" t="s">
        <v>965</v>
      </c>
      <c r="H955" s="263" t="s">
        <v>966</v>
      </c>
      <c r="I955" s="264">
        <v>16075</v>
      </c>
      <c r="J955" s="263" t="s">
        <v>967</v>
      </c>
      <c r="K955" s="263" t="s">
        <v>966</v>
      </c>
      <c r="L955" s="264">
        <v>16075</v>
      </c>
      <c r="M955" s="264">
        <v>189.23</v>
      </c>
      <c r="N955" s="263" t="s">
        <v>2769</v>
      </c>
      <c r="O955" s="263" t="s">
        <v>969</v>
      </c>
      <c r="P955" s="263" t="s">
        <v>2625</v>
      </c>
      <c r="Q955" s="263" t="s">
        <v>961</v>
      </c>
      <c r="R955" s="263" t="s">
        <v>971</v>
      </c>
      <c r="S955" s="263" t="s">
        <v>972</v>
      </c>
      <c r="T955" s="263" t="s">
        <v>35</v>
      </c>
      <c r="U955" s="263" t="s">
        <v>961</v>
      </c>
      <c r="V955" s="263" t="s">
        <v>35</v>
      </c>
      <c r="W955" s="263" t="s">
        <v>973</v>
      </c>
      <c r="X955" s="263" t="s">
        <v>961</v>
      </c>
      <c r="Y955" s="272"/>
      <c r="Z955" s="263" t="s">
        <v>961</v>
      </c>
      <c r="AA955" s="263" t="s">
        <v>961</v>
      </c>
      <c r="AB955" s="263" t="s">
        <v>961</v>
      </c>
      <c r="AC955" s="264">
        <v>0</v>
      </c>
    </row>
    <row r="956" spans="1:29" x14ac:dyDescent="0.25">
      <c r="A956" s="271" t="s">
        <v>961</v>
      </c>
      <c r="B956" s="263" t="s">
        <v>962</v>
      </c>
      <c r="C956" s="263" t="s">
        <v>2770</v>
      </c>
      <c r="D956" s="272">
        <v>44160</v>
      </c>
      <c r="E956" s="272">
        <v>44123</v>
      </c>
      <c r="F956" s="272">
        <v>44161</v>
      </c>
      <c r="G956" s="263" t="s">
        <v>965</v>
      </c>
      <c r="H956" s="263" t="s">
        <v>966</v>
      </c>
      <c r="I956" s="264">
        <v>36099</v>
      </c>
      <c r="J956" s="263" t="s">
        <v>967</v>
      </c>
      <c r="K956" s="263" t="s">
        <v>966</v>
      </c>
      <c r="L956" s="264">
        <v>36099</v>
      </c>
      <c r="M956" s="264">
        <v>424.94</v>
      </c>
      <c r="N956" s="263" t="s">
        <v>2771</v>
      </c>
      <c r="O956" s="263" t="s">
        <v>969</v>
      </c>
      <c r="P956" s="263" t="s">
        <v>2625</v>
      </c>
      <c r="Q956" s="263" t="s">
        <v>961</v>
      </c>
      <c r="R956" s="263" t="s">
        <v>971</v>
      </c>
      <c r="S956" s="263" t="s">
        <v>972</v>
      </c>
      <c r="T956" s="263" t="s">
        <v>35</v>
      </c>
      <c r="U956" s="263" t="s">
        <v>961</v>
      </c>
      <c r="V956" s="263" t="s">
        <v>35</v>
      </c>
      <c r="W956" s="263" t="s">
        <v>973</v>
      </c>
      <c r="X956" s="263" t="s">
        <v>961</v>
      </c>
      <c r="Y956" s="272"/>
      <c r="Z956" s="263" t="s">
        <v>961</v>
      </c>
      <c r="AA956" s="263" t="s">
        <v>961</v>
      </c>
      <c r="AB956" s="263" t="s">
        <v>961</v>
      </c>
      <c r="AC956" s="264">
        <v>0</v>
      </c>
    </row>
    <row r="957" spans="1:29" x14ac:dyDescent="0.25">
      <c r="A957" s="271" t="s">
        <v>961</v>
      </c>
      <c r="B957" s="263" t="s">
        <v>962</v>
      </c>
      <c r="C957" s="263" t="s">
        <v>2772</v>
      </c>
      <c r="D957" s="272">
        <v>44155</v>
      </c>
      <c r="E957" s="272">
        <v>44124</v>
      </c>
      <c r="F957" s="272">
        <v>44157</v>
      </c>
      <c r="G957" s="263" t="s">
        <v>965</v>
      </c>
      <c r="H957" s="263" t="s">
        <v>966</v>
      </c>
      <c r="I957" s="264">
        <v>21167</v>
      </c>
      <c r="J957" s="263" t="s">
        <v>967</v>
      </c>
      <c r="K957" s="263" t="s">
        <v>966</v>
      </c>
      <c r="L957" s="264">
        <v>21167</v>
      </c>
      <c r="M957" s="264">
        <v>249.17</v>
      </c>
      <c r="N957" s="263" t="s">
        <v>2773</v>
      </c>
      <c r="O957" s="263" t="s">
        <v>969</v>
      </c>
      <c r="P957" s="263" t="s">
        <v>2625</v>
      </c>
      <c r="Q957" s="263" t="s">
        <v>961</v>
      </c>
      <c r="R957" s="263" t="s">
        <v>971</v>
      </c>
      <c r="S957" s="263" t="s">
        <v>972</v>
      </c>
      <c r="T957" s="263" t="s">
        <v>35</v>
      </c>
      <c r="U957" s="263" t="s">
        <v>961</v>
      </c>
      <c r="V957" s="263" t="s">
        <v>35</v>
      </c>
      <c r="W957" s="263" t="s">
        <v>973</v>
      </c>
      <c r="X957" s="263" t="s">
        <v>961</v>
      </c>
      <c r="Y957" s="272"/>
      <c r="Z957" s="263" t="s">
        <v>961</v>
      </c>
      <c r="AA957" s="263" t="s">
        <v>961</v>
      </c>
      <c r="AB957" s="263" t="s">
        <v>961</v>
      </c>
      <c r="AC957" s="264">
        <v>0</v>
      </c>
    </row>
    <row r="958" spans="1:29" x14ac:dyDescent="0.25">
      <c r="A958" s="271" t="s">
        <v>961</v>
      </c>
      <c r="B958" s="263" t="s">
        <v>962</v>
      </c>
      <c r="C958" s="263" t="s">
        <v>2774</v>
      </c>
      <c r="D958" s="272">
        <v>44160</v>
      </c>
      <c r="E958" s="272">
        <v>44124</v>
      </c>
      <c r="F958" s="272">
        <v>44161</v>
      </c>
      <c r="G958" s="263" t="s">
        <v>965</v>
      </c>
      <c r="H958" s="263" t="s">
        <v>966</v>
      </c>
      <c r="I958" s="264">
        <v>15715</v>
      </c>
      <c r="J958" s="263" t="s">
        <v>967</v>
      </c>
      <c r="K958" s="263" t="s">
        <v>966</v>
      </c>
      <c r="L958" s="264">
        <v>15715</v>
      </c>
      <c r="M958" s="264">
        <v>184.99</v>
      </c>
      <c r="N958" s="263" t="s">
        <v>2775</v>
      </c>
      <c r="O958" s="263" t="s">
        <v>969</v>
      </c>
      <c r="P958" s="263" t="s">
        <v>2625</v>
      </c>
      <c r="Q958" s="263" t="s">
        <v>961</v>
      </c>
      <c r="R958" s="263" t="s">
        <v>971</v>
      </c>
      <c r="S958" s="263" t="s">
        <v>972</v>
      </c>
      <c r="T958" s="263" t="s">
        <v>35</v>
      </c>
      <c r="U958" s="263" t="s">
        <v>961</v>
      </c>
      <c r="V958" s="263" t="s">
        <v>35</v>
      </c>
      <c r="W958" s="263" t="s">
        <v>973</v>
      </c>
      <c r="X958" s="263" t="s">
        <v>961</v>
      </c>
      <c r="Y958" s="272"/>
      <c r="Z958" s="263" t="s">
        <v>961</v>
      </c>
      <c r="AA958" s="263" t="s">
        <v>961</v>
      </c>
      <c r="AB958" s="263" t="s">
        <v>961</v>
      </c>
      <c r="AC958" s="264">
        <v>0</v>
      </c>
    </row>
    <row r="959" spans="1:29" x14ac:dyDescent="0.25">
      <c r="A959" s="271" t="s">
        <v>961</v>
      </c>
      <c r="B959" s="263" t="s">
        <v>962</v>
      </c>
      <c r="C959" s="263" t="s">
        <v>2776</v>
      </c>
      <c r="D959" s="272">
        <v>44160</v>
      </c>
      <c r="E959" s="272">
        <v>44124</v>
      </c>
      <c r="F959" s="272">
        <v>44161</v>
      </c>
      <c r="G959" s="263" t="s">
        <v>965</v>
      </c>
      <c r="H959" s="263" t="s">
        <v>966</v>
      </c>
      <c r="I959" s="264">
        <v>12311</v>
      </c>
      <c r="J959" s="263" t="s">
        <v>967</v>
      </c>
      <c r="K959" s="263" t="s">
        <v>966</v>
      </c>
      <c r="L959" s="264">
        <v>12311</v>
      </c>
      <c r="M959" s="264">
        <v>144.91999999999999</v>
      </c>
      <c r="N959" s="263" t="s">
        <v>2777</v>
      </c>
      <c r="O959" s="263" t="s">
        <v>969</v>
      </c>
      <c r="P959" s="263" t="s">
        <v>2625</v>
      </c>
      <c r="Q959" s="263" t="s">
        <v>961</v>
      </c>
      <c r="R959" s="263" t="s">
        <v>971</v>
      </c>
      <c r="S959" s="263" t="s">
        <v>972</v>
      </c>
      <c r="T959" s="263" t="s">
        <v>35</v>
      </c>
      <c r="U959" s="263" t="s">
        <v>961</v>
      </c>
      <c r="V959" s="263" t="s">
        <v>35</v>
      </c>
      <c r="W959" s="263" t="s">
        <v>973</v>
      </c>
      <c r="X959" s="263" t="s">
        <v>961</v>
      </c>
      <c r="Y959" s="272"/>
      <c r="Z959" s="263" t="s">
        <v>961</v>
      </c>
      <c r="AA959" s="263" t="s">
        <v>961</v>
      </c>
      <c r="AB959" s="263" t="s">
        <v>961</v>
      </c>
      <c r="AC959" s="264">
        <v>0</v>
      </c>
    </row>
    <row r="960" spans="1:29" x14ac:dyDescent="0.25">
      <c r="A960" s="271" t="s">
        <v>961</v>
      </c>
      <c r="B960" s="263" t="s">
        <v>962</v>
      </c>
      <c r="C960" s="263" t="s">
        <v>2778</v>
      </c>
      <c r="D960" s="272">
        <v>44160</v>
      </c>
      <c r="E960" s="272">
        <v>44124</v>
      </c>
      <c r="F960" s="272">
        <v>44161</v>
      </c>
      <c r="G960" s="263" t="s">
        <v>965</v>
      </c>
      <c r="H960" s="263" t="s">
        <v>966</v>
      </c>
      <c r="I960" s="264">
        <v>60576</v>
      </c>
      <c r="J960" s="263" t="s">
        <v>967</v>
      </c>
      <c r="K960" s="263" t="s">
        <v>966</v>
      </c>
      <c r="L960" s="264">
        <v>60576</v>
      </c>
      <c r="M960" s="264">
        <v>713.08</v>
      </c>
      <c r="N960" s="263" t="s">
        <v>2779</v>
      </c>
      <c r="O960" s="263" t="s">
        <v>969</v>
      </c>
      <c r="P960" s="263" t="s">
        <v>2625</v>
      </c>
      <c r="Q960" s="263" t="s">
        <v>961</v>
      </c>
      <c r="R960" s="263" t="s">
        <v>971</v>
      </c>
      <c r="S960" s="263" t="s">
        <v>972</v>
      </c>
      <c r="T960" s="263" t="s">
        <v>35</v>
      </c>
      <c r="U960" s="263" t="s">
        <v>961</v>
      </c>
      <c r="V960" s="263" t="s">
        <v>35</v>
      </c>
      <c r="W960" s="263" t="s">
        <v>973</v>
      </c>
      <c r="X960" s="263" t="s">
        <v>961</v>
      </c>
      <c r="Y960" s="272"/>
      <c r="Z960" s="263" t="s">
        <v>961</v>
      </c>
      <c r="AA960" s="263" t="s">
        <v>961</v>
      </c>
      <c r="AB960" s="263" t="s">
        <v>961</v>
      </c>
      <c r="AC960" s="264">
        <v>0</v>
      </c>
    </row>
    <row r="961" spans="1:29" x14ac:dyDescent="0.25">
      <c r="A961" s="271" t="s">
        <v>961</v>
      </c>
      <c r="B961" s="263" t="s">
        <v>962</v>
      </c>
      <c r="C961" s="263" t="s">
        <v>2780</v>
      </c>
      <c r="D961" s="272">
        <v>44160</v>
      </c>
      <c r="E961" s="272">
        <v>44124</v>
      </c>
      <c r="F961" s="272">
        <v>44161</v>
      </c>
      <c r="G961" s="263" t="s">
        <v>965</v>
      </c>
      <c r="H961" s="263" t="s">
        <v>966</v>
      </c>
      <c r="I961" s="264">
        <v>25176</v>
      </c>
      <c r="J961" s="263" t="s">
        <v>967</v>
      </c>
      <c r="K961" s="263" t="s">
        <v>966</v>
      </c>
      <c r="L961" s="264">
        <v>25176</v>
      </c>
      <c r="M961" s="264">
        <v>296.36</v>
      </c>
      <c r="N961" s="263" t="s">
        <v>2781</v>
      </c>
      <c r="O961" s="263" t="s">
        <v>969</v>
      </c>
      <c r="P961" s="263" t="s">
        <v>2625</v>
      </c>
      <c r="Q961" s="263" t="s">
        <v>961</v>
      </c>
      <c r="R961" s="263" t="s">
        <v>971</v>
      </c>
      <c r="S961" s="263" t="s">
        <v>972</v>
      </c>
      <c r="T961" s="263" t="s">
        <v>35</v>
      </c>
      <c r="U961" s="263" t="s">
        <v>961</v>
      </c>
      <c r="V961" s="263" t="s">
        <v>35</v>
      </c>
      <c r="W961" s="263" t="s">
        <v>973</v>
      </c>
      <c r="X961" s="263" t="s">
        <v>961</v>
      </c>
      <c r="Y961" s="272"/>
      <c r="Z961" s="263" t="s">
        <v>961</v>
      </c>
      <c r="AA961" s="263" t="s">
        <v>961</v>
      </c>
      <c r="AB961" s="263" t="s">
        <v>961</v>
      </c>
      <c r="AC961" s="264">
        <v>0</v>
      </c>
    </row>
    <row r="962" spans="1:29" x14ac:dyDescent="0.25">
      <c r="A962" s="271" t="s">
        <v>961</v>
      </c>
      <c r="B962" s="263" t="s">
        <v>962</v>
      </c>
      <c r="C962" s="263" t="s">
        <v>2782</v>
      </c>
      <c r="D962" s="272">
        <v>44160</v>
      </c>
      <c r="E962" s="272">
        <v>44124</v>
      </c>
      <c r="F962" s="272">
        <v>44161</v>
      </c>
      <c r="G962" s="263" t="s">
        <v>965</v>
      </c>
      <c r="H962" s="263" t="s">
        <v>966</v>
      </c>
      <c r="I962" s="264">
        <v>53119</v>
      </c>
      <c r="J962" s="263" t="s">
        <v>967</v>
      </c>
      <c r="K962" s="263" t="s">
        <v>966</v>
      </c>
      <c r="L962" s="264">
        <v>53119</v>
      </c>
      <c r="M962" s="264">
        <v>625.29999999999995</v>
      </c>
      <c r="N962" s="263" t="s">
        <v>2783</v>
      </c>
      <c r="O962" s="263" t="s">
        <v>969</v>
      </c>
      <c r="P962" s="263" t="s">
        <v>2625</v>
      </c>
      <c r="Q962" s="263" t="s">
        <v>961</v>
      </c>
      <c r="R962" s="263" t="s">
        <v>971</v>
      </c>
      <c r="S962" s="263" t="s">
        <v>972</v>
      </c>
      <c r="T962" s="263" t="s">
        <v>35</v>
      </c>
      <c r="U962" s="263" t="s">
        <v>961</v>
      </c>
      <c r="V962" s="263" t="s">
        <v>35</v>
      </c>
      <c r="W962" s="263" t="s">
        <v>973</v>
      </c>
      <c r="X962" s="263" t="s">
        <v>961</v>
      </c>
      <c r="Y962" s="272"/>
      <c r="Z962" s="263" t="s">
        <v>961</v>
      </c>
      <c r="AA962" s="263" t="s">
        <v>961</v>
      </c>
      <c r="AB962" s="263" t="s">
        <v>961</v>
      </c>
      <c r="AC962" s="264">
        <v>0</v>
      </c>
    </row>
    <row r="963" spans="1:29" x14ac:dyDescent="0.25">
      <c r="A963" s="271" t="s">
        <v>961</v>
      </c>
      <c r="B963" s="263" t="s">
        <v>962</v>
      </c>
      <c r="C963" s="263" t="s">
        <v>2784</v>
      </c>
      <c r="D963" s="272">
        <v>44155</v>
      </c>
      <c r="E963" s="272">
        <v>44125</v>
      </c>
      <c r="F963" s="272">
        <v>44157</v>
      </c>
      <c r="G963" s="263" t="s">
        <v>965</v>
      </c>
      <c r="H963" s="263" t="s">
        <v>966</v>
      </c>
      <c r="I963" s="264">
        <v>1570</v>
      </c>
      <c r="J963" s="263" t="s">
        <v>967</v>
      </c>
      <c r="K963" s="263" t="s">
        <v>966</v>
      </c>
      <c r="L963" s="264">
        <v>1570</v>
      </c>
      <c r="M963" s="264">
        <v>18.48</v>
      </c>
      <c r="N963" s="263" t="s">
        <v>2785</v>
      </c>
      <c r="O963" s="263" t="s">
        <v>969</v>
      </c>
      <c r="P963" s="263" t="s">
        <v>2625</v>
      </c>
      <c r="Q963" s="263" t="s">
        <v>961</v>
      </c>
      <c r="R963" s="263" t="s">
        <v>971</v>
      </c>
      <c r="S963" s="263" t="s">
        <v>972</v>
      </c>
      <c r="T963" s="263" t="s">
        <v>35</v>
      </c>
      <c r="U963" s="263" t="s">
        <v>961</v>
      </c>
      <c r="V963" s="263" t="s">
        <v>35</v>
      </c>
      <c r="W963" s="263" t="s">
        <v>973</v>
      </c>
      <c r="X963" s="263" t="s">
        <v>961</v>
      </c>
      <c r="Y963" s="272"/>
      <c r="Z963" s="263" t="s">
        <v>961</v>
      </c>
      <c r="AA963" s="263" t="s">
        <v>961</v>
      </c>
      <c r="AB963" s="263" t="s">
        <v>961</v>
      </c>
      <c r="AC963" s="264">
        <v>0</v>
      </c>
    </row>
    <row r="964" spans="1:29" x14ac:dyDescent="0.25">
      <c r="A964" s="271" t="s">
        <v>961</v>
      </c>
      <c r="B964" s="263" t="s">
        <v>962</v>
      </c>
      <c r="C964" s="263" t="s">
        <v>2786</v>
      </c>
      <c r="D964" s="272">
        <v>44160</v>
      </c>
      <c r="E964" s="272">
        <v>44125</v>
      </c>
      <c r="F964" s="272">
        <v>44161</v>
      </c>
      <c r="G964" s="263" t="s">
        <v>965</v>
      </c>
      <c r="H964" s="263" t="s">
        <v>966</v>
      </c>
      <c r="I964" s="264">
        <v>36046</v>
      </c>
      <c r="J964" s="263" t="s">
        <v>967</v>
      </c>
      <c r="K964" s="263" t="s">
        <v>966</v>
      </c>
      <c r="L964" s="264">
        <v>36046</v>
      </c>
      <c r="M964" s="264">
        <v>424.32</v>
      </c>
      <c r="N964" s="263" t="s">
        <v>2787</v>
      </c>
      <c r="O964" s="263" t="s">
        <v>969</v>
      </c>
      <c r="P964" s="263" t="s">
        <v>2625</v>
      </c>
      <c r="Q964" s="263" t="s">
        <v>961</v>
      </c>
      <c r="R964" s="263" t="s">
        <v>971</v>
      </c>
      <c r="S964" s="263" t="s">
        <v>972</v>
      </c>
      <c r="T964" s="263" t="s">
        <v>35</v>
      </c>
      <c r="U964" s="263" t="s">
        <v>961</v>
      </c>
      <c r="V964" s="263" t="s">
        <v>35</v>
      </c>
      <c r="W964" s="263" t="s">
        <v>973</v>
      </c>
      <c r="X964" s="263" t="s">
        <v>961</v>
      </c>
      <c r="Y964" s="272"/>
      <c r="Z964" s="263" t="s">
        <v>961</v>
      </c>
      <c r="AA964" s="263" t="s">
        <v>961</v>
      </c>
      <c r="AB964" s="263" t="s">
        <v>961</v>
      </c>
      <c r="AC964" s="264">
        <v>0</v>
      </c>
    </row>
    <row r="965" spans="1:29" x14ac:dyDescent="0.25">
      <c r="A965" s="271" t="s">
        <v>961</v>
      </c>
      <c r="B965" s="263" t="s">
        <v>962</v>
      </c>
      <c r="C965" s="263" t="s">
        <v>2788</v>
      </c>
      <c r="D965" s="272">
        <v>44160</v>
      </c>
      <c r="E965" s="272">
        <v>44125</v>
      </c>
      <c r="F965" s="272">
        <v>44161</v>
      </c>
      <c r="G965" s="263" t="s">
        <v>965</v>
      </c>
      <c r="H965" s="263" t="s">
        <v>966</v>
      </c>
      <c r="I965" s="264">
        <v>295</v>
      </c>
      <c r="J965" s="263" t="s">
        <v>967</v>
      </c>
      <c r="K965" s="263" t="s">
        <v>966</v>
      </c>
      <c r="L965" s="264">
        <v>295</v>
      </c>
      <c r="M965" s="264">
        <v>3.47</v>
      </c>
      <c r="N965" s="263" t="s">
        <v>2779</v>
      </c>
      <c r="O965" s="263" t="s">
        <v>969</v>
      </c>
      <c r="P965" s="263" t="s">
        <v>2625</v>
      </c>
      <c r="Q965" s="263" t="s">
        <v>961</v>
      </c>
      <c r="R965" s="263" t="s">
        <v>971</v>
      </c>
      <c r="S965" s="263" t="s">
        <v>972</v>
      </c>
      <c r="T965" s="263" t="s">
        <v>35</v>
      </c>
      <c r="U965" s="263" t="s">
        <v>961</v>
      </c>
      <c r="V965" s="263" t="s">
        <v>35</v>
      </c>
      <c r="W965" s="263" t="s">
        <v>973</v>
      </c>
      <c r="X965" s="263" t="s">
        <v>961</v>
      </c>
      <c r="Y965" s="272"/>
      <c r="Z965" s="263" t="s">
        <v>961</v>
      </c>
      <c r="AA965" s="263" t="s">
        <v>961</v>
      </c>
      <c r="AB965" s="263" t="s">
        <v>961</v>
      </c>
      <c r="AC965" s="264">
        <v>0</v>
      </c>
    </row>
    <row r="966" spans="1:29" x14ac:dyDescent="0.25">
      <c r="A966" s="271" t="s">
        <v>961</v>
      </c>
      <c r="B966" s="263" t="s">
        <v>962</v>
      </c>
      <c r="C966" s="263" t="s">
        <v>2789</v>
      </c>
      <c r="D966" s="272">
        <v>44160</v>
      </c>
      <c r="E966" s="272">
        <v>44125</v>
      </c>
      <c r="F966" s="272">
        <v>44161</v>
      </c>
      <c r="G966" s="263" t="s">
        <v>965</v>
      </c>
      <c r="H966" s="263" t="s">
        <v>966</v>
      </c>
      <c r="I966" s="264">
        <v>318</v>
      </c>
      <c r="J966" s="263" t="s">
        <v>967</v>
      </c>
      <c r="K966" s="263" t="s">
        <v>966</v>
      </c>
      <c r="L966" s="264">
        <v>318</v>
      </c>
      <c r="M966" s="264">
        <v>3.74</v>
      </c>
      <c r="N966" s="263" t="s">
        <v>2783</v>
      </c>
      <c r="O966" s="263" t="s">
        <v>969</v>
      </c>
      <c r="P966" s="263" t="s">
        <v>2625</v>
      </c>
      <c r="Q966" s="263" t="s">
        <v>961</v>
      </c>
      <c r="R966" s="263" t="s">
        <v>971</v>
      </c>
      <c r="S966" s="263" t="s">
        <v>972</v>
      </c>
      <c r="T966" s="263" t="s">
        <v>35</v>
      </c>
      <c r="U966" s="263" t="s">
        <v>961</v>
      </c>
      <c r="V966" s="263" t="s">
        <v>35</v>
      </c>
      <c r="W966" s="263" t="s">
        <v>973</v>
      </c>
      <c r="X966" s="263" t="s">
        <v>961</v>
      </c>
      <c r="Y966" s="272"/>
      <c r="Z966" s="263" t="s">
        <v>961</v>
      </c>
      <c r="AA966" s="263" t="s">
        <v>961</v>
      </c>
      <c r="AB966" s="263" t="s">
        <v>961</v>
      </c>
      <c r="AC966" s="264">
        <v>0</v>
      </c>
    </row>
    <row r="967" spans="1:29" x14ac:dyDescent="0.25">
      <c r="A967" s="271" t="s">
        <v>961</v>
      </c>
      <c r="B967" s="263" t="s">
        <v>962</v>
      </c>
      <c r="C967" s="263" t="s">
        <v>2790</v>
      </c>
      <c r="D967" s="272">
        <v>44160</v>
      </c>
      <c r="E967" s="272">
        <v>44126</v>
      </c>
      <c r="F967" s="272">
        <v>44161</v>
      </c>
      <c r="G967" s="263" t="s">
        <v>965</v>
      </c>
      <c r="H967" s="263" t="s">
        <v>966</v>
      </c>
      <c r="I967" s="264">
        <v>6400</v>
      </c>
      <c r="J967" s="263" t="s">
        <v>967</v>
      </c>
      <c r="K967" s="263" t="s">
        <v>966</v>
      </c>
      <c r="L967" s="264">
        <v>6400</v>
      </c>
      <c r="M967" s="264">
        <v>75.34</v>
      </c>
      <c r="N967" s="263" t="s">
        <v>2791</v>
      </c>
      <c r="O967" s="263" t="s">
        <v>969</v>
      </c>
      <c r="P967" s="263" t="s">
        <v>2625</v>
      </c>
      <c r="Q967" s="263" t="s">
        <v>961</v>
      </c>
      <c r="R967" s="263" t="s">
        <v>971</v>
      </c>
      <c r="S967" s="263" t="s">
        <v>972</v>
      </c>
      <c r="T967" s="263" t="s">
        <v>35</v>
      </c>
      <c r="U967" s="263" t="s">
        <v>961</v>
      </c>
      <c r="V967" s="263" t="s">
        <v>35</v>
      </c>
      <c r="W967" s="263" t="s">
        <v>973</v>
      </c>
      <c r="X967" s="263" t="s">
        <v>961</v>
      </c>
      <c r="Y967" s="272"/>
      <c r="Z967" s="263" t="s">
        <v>961</v>
      </c>
      <c r="AA967" s="263" t="s">
        <v>961</v>
      </c>
      <c r="AB967" s="263" t="s">
        <v>961</v>
      </c>
      <c r="AC967" s="264">
        <v>0</v>
      </c>
    </row>
    <row r="968" spans="1:29" x14ac:dyDescent="0.25">
      <c r="A968" s="271" t="s">
        <v>961</v>
      </c>
      <c r="B968" s="263" t="s">
        <v>962</v>
      </c>
      <c r="C968" s="263" t="s">
        <v>2792</v>
      </c>
      <c r="D968" s="272">
        <v>44160</v>
      </c>
      <c r="E968" s="272">
        <v>44126</v>
      </c>
      <c r="F968" s="272">
        <v>44161</v>
      </c>
      <c r="G968" s="263" t="s">
        <v>965</v>
      </c>
      <c r="H968" s="263" t="s">
        <v>966</v>
      </c>
      <c r="I968" s="264">
        <v>726</v>
      </c>
      <c r="J968" s="263" t="s">
        <v>967</v>
      </c>
      <c r="K968" s="263" t="s">
        <v>966</v>
      </c>
      <c r="L968" s="264">
        <v>726</v>
      </c>
      <c r="M968" s="264">
        <v>8.5500000000000007</v>
      </c>
      <c r="N968" s="263" t="s">
        <v>2793</v>
      </c>
      <c r="O968" s="263" t="s">
        <v>969</v>
      </c>
      <c r="P968" s="263" t="s">
        <v>2625</v>
      </c>
      <c r="Q968" s="263" t="s">
        <v>961</v>
      </c>
      <c r="R968" s="263" t="s">
        <v>971</v>
      </c>
      <c r="S968" s="263" t="s">
        <v>972</v>
      </c>
      <c r="T968" s="263" t="s">
        <v>35</v>
      </c>
      <c r="U968" s="263" t="s">
        <v>961</v>
      </c>
      <c r="V968" s="263" t="s">
        <v>35</v>
      </c>
      <c r="W968" s="263" t="s">
        <v>973</v>
      </c>
      <c r="X968" s="263" t="s">
        <v>961</v>
      </c>
      <c r="Y968" s="272"/>
      <c r="Z968" s="263" t="s">
        <v>961</v>
      </c>
      <c r="AA968" s="263" t="s">
        <v>961</v>
      </c>
      <c r="AB968" s="263" t="s">
        <v>961</v>
      </c>
      <c r="AC968" s="264">
        <v>0</v>
      </c>
    </row>
    <row r="969" spans="1:29" x14ac:dyDescent="0.25">
      <c r="A969" s="271" t="s">
        <v>961</v>
      </c>
      <c r="B969" s="263" t="s">
        <v>962</v>
      </c>
      <c r="C969" s="263" t="s">
        <v>2794</v>
      </c>
      <c r="D969" s="272">
        <v>44160</v>
      </c>
      <c r="E969" s="272">
        <v>44126</v>
      </c>
      <c r="F969" s="272">
        <v>44161</v>
      </c>
      <c r="G969" s="263" t="s">
        <v>965</v>
      </c>
      <c r="H969" s="263" t="s">
        <v>966</v>
      </c>
      <c r="I969" s="264">
        <v>21799</v>
      </c>
      <c r="J969" s="263" t="s">
        <v>967</v>
      </c>
      <c r="K969" s="263" t="s">
        <v>966</v>
      </c>
      <c r="L969" s="264">
        <v>21799</v>
      </c>
      <c r="M969" s="264">
        <v>256.61</v>
      </c>
      <c r="N969" s="263" t="s">
        <v>2793</v>
      </c>
      <c r="O969" s="263" t="s">
        <v>969</v>
      </c>
      <c r="P969" s="263" t="s">
        <v>2625</v>
      </c>
      <c r="Q969" s="263" t="s">
        <v>961</v>
      </c>
      <c r="R969" s="263" t="s">
        <v>971</v>
      </c>
      <c r="S969" s="263" t="s">
        <v>972</v>
      </c>
      <c r="T969" s="263" t="s">
        <v>35</v>
      </c>
      <c r="U969" s="263" t="s">
        <v>961</v>
      </c>
      <c r="V969" s="263" t="s">
        <v>35</v>
      </c>
      <c r="W969" s="263" t="s">
        <v>973</v>
      </c>
      <c r="X969" s="263" t="s">
        <v>961</v>
      </c>
      <c r="Y969" s="272"/>
      <c r="Z969" s="263" t="s">
        <v>961</v>
      </c>
      <c r="AA969" s="263" t="s">
        <v>961</v>
      </c>
      <c r="AB969" s="263" t="s">
        <v>961</v>
      </c>
      <c r="AC969" s="264">
        <v>0</v>
      </c>
    </row>
    <row r="970" spans="1:29" x14ac:dyDescent="0.25">
      <c r="A970" s="271" t="s">
        <v>961</v>
      </c>
      <c r="B970" s="263" t="s">
        <v>962</v>
      </c>
      <c r="C970" s="263" t="s">
        <v>2795</v>
      </c>
      <c r="D970" s="272">
        <v>44160</v>
      </c>
      <c r="E970" s="272">
        <v>44126</v>
      </c>
      <c r="F970" s="272">
        <v>44161</v>
      </c>
      <c r="G970" s="263" t="s">
        <v>965</v>
      </c>
      <c r="H970" s="263" t="s">
        <v>966</v>
      </c>
      <c r="I970" s="264">
        <v>576</v>
      </c>
      <c r="J970" s="263" t="s">
        <v>967</v>
      </c>
      <c r="K970" s="263" t="s">
        <v>966</v>
      </c>
      <c r="L970" s="264">
        <v>576</v>
      </c>
      <c r="M970" s="264">
        <v>6.78</v>
      </c>
      <c r="N970" s="263" t="s">
        <v>2793</v>
      </c>
      <c r="O970" s="263" t="s">
        <v>969</v>
      </c>
      <c r="P970" s="263" t="s">
        <v>2625</v>
      </c>
      <c r="Q970" s="263" t="s">
        <v>961</v>
      </c>
      <c r="R970" s="263" t="s">
        <v>971</v>
      </c>
      <c r="S970" s="263" t="s">
        <v>972</v>
      </c>
      <c r="T970" s="263" t="s">
        <v>35</v>
      </c>
      <c r="U970" s="263" t="s">
        <v>961</v>
      </c>
      <c r="V970" s="263" t="s">
        <v>35</v>
      </c>
      <c r="W970" s="263" t="s">
        <v>973</v>
      </c>
      <c r="X970" s="263" t="s">
        <v>961</v>
      </c>
      <c r="Y970" s="272"/>
      <c r="Z970" s="263" t="s">
        <v>961</v>
      </c>
      <c r="AA970" s="263" t="s">
        <v>961</v>
      </c>
      <c r="AB970" s="263" t="s">
        <v>961</v>
      </c>
      <c r="AC970" s="264">
        <v>0</v>
      </c>
    </row>
    <row r="971" spans="1:29" x14ac:dyDescent="0.25">
      <c r="A971" s="271" t="s">
        <v>961</v>
      </c>
      <c r="B971" s="263" t="s">
        <v>962</v>
      </c>
      <c r="C971" s="263" t="s">
        <v>2796</v>
      </c>
      <c r="D971" s="272">
        <v>44160</v>
      </c>
      <c r="E971" s="272">
        <v>44126</v>
      </c>
      <c r="F971" s="272">
        <v>44161</v>
      </c>
      <c r="G971" s="263" t="s">
        <v>965</v>
      </c>
      <c r="H971" s="263" t="s">
        <v>966</v>
      </c>
      <c r="I971" s="264">
        <v>16161</v>
      </c>
      <c r="J971" s="263" t="s">
        <v>967</v>
      </c>
      <c r="K971" s="263" t="s">
        <v>966</v>
      </c>
      <c r="L971" s="264">
        <v>16161</v>
      </c>
      <c r="M971" s="264">
        <v>190.24</v>
      </c>
      <c r="N971" s="263" t="s">
        <v>2797</v>
      </c>
      <c r="O971" s="263" t="s">
        <v>969</v>
      </c>
      <c r="P971" s="263" t="s">
        <v>2625</v>
      </c>
      <c r="Q971" s="263" t="s">
        <v>961</v>
      </c>
      <c r="R971" s="263" t="s">
        <v>971</v>
      </c>
      <c r="S971" s="263" t="s">
        <v>972</v>
      </c>
      <c r="T971" s="263" t="s">
        <v>35</v>
      </c>
      <c r="U971" s="263" t="s">
        <v>961</v>
      </c>
      <c r="V971" s="263" t="s">
        <v>35</v>
      </c>
      <c r="W971" s="263" t="s">
        <v>973</v>
      </c>
      <c r="X971" s="263" t="s">
        <v>961</v>
      </c>
      <c r="Y971" s="272"/>
      <c r="Z971" s="263" t="s">
        <v>961</v>
      </c>
      <c r="AA971" s="263" t="s">
        <v>961</v>
      </c>
      <c r="AB971" s="263" t="s">
        <v>961</v>
      </c>
      <c r="AC971" s="264">
        <v>0</v>
      </c>
    </row>
    <row r="972" spans="1:29" x14ac:dyDescent="0.25">
      <c r="A972" s="271" t="s">
        <v>961</v>
      </c>
      <c r="B972" s="263" t="s">
        <v>962</v>
      </c>
      <c r="C972" s="263" t="s">
        <v>2798</v>
      </c>
      <c r="D972" s="272">
        <v>44160</v>
      </c>
      <c r="E972" s="272">
        <v>44126</v>
      </c>
      <c r="F972" s="272">
        <v>44161</v>
      </c>
      <c r="G972" s="263" t="s">
        <v>965</v>
      </c>
      <c r="H972" s="263" t="s">
        <v>966</v>
      </c>
      <c r="I972" s="264">
        <v>320</v>
      </c>
      <c r="J972" s="263" t="s">
        <v>967</v>
      </c>
      <c r="K972" s="263" t="s">
        <v>966</v>
      </c>
      <c r="L972" s="264">
        <v>320</v>
      </c>
      <c r="M972" s="264">
        <v>3.77</v>
      </c>
      <c r="N972" s="263" t="s">
        <v>2797</v>
      </c>
      <c r="O972" s="263" t="s">
        <v>969</v>
      </c>
      <c r="P972" s="263" t="s">
        <v>2625</v>
      </c>
      <c r="Q972" s="263" t="s">
        <v>961</v>
      </c>
      <c r="R972" s="263" t="s">
        <v>971</v>
      </c>
      <c r="S972" s="263" t="s">
        <v>972</v>
      </c>
      <c r="T972" s="263" t="s">
        <v>35</v>
      </c>
      <c r="U972" s="263" t="s">
        <v>961</v>
      </c>
      <c r="V972" s="263" t="s">
        <v>35</v>
      </c>
      <c r="W972" s="263" t="s">
        <v>973</v>
      </c>
      <c r="X972" s="263" t="s">
        <v>961</v>
      </c>
      <c r="Y972" s="272"/>
      <c r="Z972" s="263" t="s">
        <v>961</v>
      </c>
      <c r="AA972" s="263" t="s">
        <v>961</v>
      </c>
      <c r="AB972" s="263" t="s">
        <v>961</v>
      </c>
      <c r="AC972" s="264">
        <v>0</v>
      </c>
    </row>
    <row r="973" spans="1:29" x14ac:dyDescent="0.25">
      <c r="A973" s="271" t="s">
        <v>961</v>
      </c>
      <c r="B973" s="263" t="s">
        <v>962</v>
      </c>
      <c r="C973" s="263" t="s">
        <v>2799</v>
      </c>
      <c r="D973" s="272">
        <v>44160</v>
      </c>
      <c r="E973" s="272">
        <v>44126</v>
      </c>
      <c r="F973" s="272">
        <v>44161</v>
      </c>
      <c r="G973" s="263" t="s">
        <v>965</v>
      </c>
      <c r="H973" s="263" t="s">
        <v>966</v>
      </c>
      <c r="I973" s="264">
        <v>26877</v>
      </c>
      <c r="J973" s="263" t="s">
        <v>967</v>
      </c>
      <c r="K973" s="263" t="s">
        <v>966</v>
      </c>
      <c r="L973" s="264">
        <v>26877</v>
      </c>
      <c r="M973" s="264">
        <v>316.39</v>
      </c>
      <c r="N973" s="263" t="s">
        <v>2800</v>
      </c>
      <c r="O973" s="263" t="s">
        <v>969</v>
      </c>
      <c r="P973" s="263" t="s">
        <v>2625</v>
      </c>
      <c r="Q973" s="263" t="s">
        <v>961</v>
      </c>
      <c r="R973" s="263" t="s">
        <v>971</v>
      </c>
      <c r="S973" s="263" t="s">
        <v>972</v>
      </c>
      <c r="T973" s="263" t="s">
        <v>35</v>
      </c>
      <c r="U973" s="263" t="s">
        <v>961</v>
      </c>
      <c r="V973" s="263" t="s">
        <v>35</v>
      </c>
      <c r="W973" s="263" t="s">
        <v>973</v>
      </c>
      <c r="X973" s="263" t="s">
        <v>961</v>
      </c>
      <c r="Y973" s="272"/>
      <c r="Z973" s="263" t="s">
        <v>961</v>
      </c>
      <c r="AA973" s="263" t="s">
        <v>961</v>
      </c>
      <c r="AB973" s="263" t="s">
        <v>961</v>
      </c>
      <c r="AC973" s="264">
        <v>0</v>
      </c>
    </row>
    <row r="974" spans="1:29" x14ac:dyDescent="0.25">
      <c r="A974" s="271" t="s">
        <v>961</v>
      </c>
      <c r="B974" s="263" t="s">
        <v>962</v>
      </c>
      <c r="C974" s="263" t="s">
        <v>2801</v>
      </c>
      <c r="D974" s="272">
        <v>44160</v>
      </c>
      <c r="E974" s="272">
        <v>44126</v>
      </c>
      <c r="F974" s="272">
        <v>44161</v>
      </c>
      <c r="G974" s="263" t="s">
        <v>965</v>
      </c>
      <c r="H974" s="263" t="s">
        <v>966</v>
      </c>
      <c r="I974" s="264">
        <v>2466</v>
      </c>
      <c r="J974" s="263" t="s">
        <v>967</v>
      </c>
      <c r="K974" s="263" t="s">
        <v>966</v>
      </c>
      <c r="L974" s="264">
        <v>2466</v>
      </c>
      <c r="M974" s="264">
        <v>29.03</v>
      </c>
      <c r="N974" s="263" t="s">
        <v>2802</v>
      </c>
      <c r="O974" s="263" t="s">
        <v>969</v>
      </c>
      <c r="P974" s="263" t="s">
        <v>2625</v>
      </c>
      <c r="Q974" s="263" t="s">
        <v>961</v>
      </c>
      <c r="R974" s="263" t="s">
        <v>971</v>
      </c>
      <c r="S974" s="263" t="s">
        <v>972</v>
      </c>
      <c r="T974" s="263" t="s">
        <v>35</v>
      </c>
      <c r="U974" s="263" t="s">
        <v>961</v>
      </c>
      <c r="V974" s="263" t="s">
        <v>35</v>
      </c>
      <c r="W974" s="263" t="s">
        <v>973</v>
      </c>
      <c r="X974" s="263" t="s">
        <v>961</v>
      </c>
      <c r="Y974" s="272"/>
      <c r="Z974" s="263" t="s">
        <v>961</v>
      </c>
      <c r="AA974" s="263" t="s">
        <v>961</v>
      </c>
      <c r="AB974" s="263" t="s">
        <v>961</v>
      </c>
      <c r="AC974" s="264">
        <v>0</v>
      </c>
    </row>
    <row r="975" spans="1:29" x14ac:dyDescent="0.25">
      <c r="A975" s="271" t="s">
        <v>961</v>
      </c>
      <c r="B975" s="263" t="s">
        <v>962</v>
      </c>
      <c r="C975" s="263" t="s">
        <v>2803</v>
      </c>
      <c r="D975" s="272">
        <v>44160</v>
      </c>
      <c r="E975" s="272">
        <v>44126</v>
      </c>
      <c r="F975" s="272">
        <v>44161</v>
      </c>
      <c r="G975" s="263" t="s">
        <v>965</v>
      </c>
      <c r="H975" s="263" t="s">
        <v>966</v>
      </c>
      <c r="I975" s="264">
        <v>15416</v>
      </c>
      <c r="J975" s="263" t="s">
        <v>967</v>
      </c>
      <c r="K975" s="263" t="s">
        <v>966</v>
      </c>
      <c r="L975" s="264">
        <v>15416</v>
      </c>
      <c r="M975" s="264">
        <v>181.47</v>
      </c>
      <c r="N975" s="263" t="s">
        <v>2804</v>
      </c>
      <c r="O975" s="263" t="s">
        <v>969</v>
      </c>
      <c r="P975" s="263" t="s">
        <v>2625</v>
      </c>
      <c r="Q975" s="263" t="s">
        <v>961</v>
      </c>
      <c r="R975" s="263" t="s">
        <v>971</v>
      </c>
      <c r="S975" s="263" t="s">
        <v>972</v>
      </c>
      <c r="T975" s="263" t="s">
        <v>35</v>
      </c>
      <c r="U975" s="263" t="s">
        <v>961</v>
      </c>
      <c r="V975" s="263" t="s">
        <v>35</v>
      </c>
      <c r="W975" s="263" t="s">
        <v>973</v>
      </c>
      <c r="X975" s="263" t="s">
        <v>961</v>
      </c>
      <c r="Y975" s="272"/>
      <c r="Z975" s="263" t="s">
        <v>961</v>
      </c>
      <c r="AA975" s="263" t="s">
        <v>961</v>
      </c>
      <c r="AB975" s="263" t="s">
        <v>961</v>
      </c>
      <c r="AC975" s="264">
        <v>0</v>
      </c>
    </row>
    <row r="976" spans="1:29" x14ac:dyDescent="0.25">
      <c r="A976" s="271" t="s">
        <v>961</v>
      </c>
      <c r="B976" s="263" t="s">
        <v>962</v>
      </c>
      <c r="C976" s="263" t="s">
        <v>2805</v>
      </c>
      <c r="D976" s="272">
        <v>44160</v>
      </c>
      <c r="E976" s="272">
        <v>44126</v>
      </c>
      <c r="F976" s="272">
        <v>44161</v>
      </c>
      <c r="G976" s="263" t="s">
        <v>965</v>
      </c>
      <c r="H976" s="263" t="s">
        <v>966</v>
      </c>
      <c r="I976" s="264">
        <v>2010</v>
      </c>
      <c r="J976" s="263" t="s">
        <v>967</v>
      </c>
      <c r="K976" s="263" t="s">
        <v>966</v>
      </c>
      <c r="L976" s="264">
        <v>2010</v>
      </c>
      <c r="M976" s="264">
        <v>23.66</v>
      </c>
      <c r="N976" s="263" t="s">
        <v>2806</v>
      </c>
      <c r="O976" s="263" t="s">
        <v>969</v>
      </c>
      <c r="P976" s="263" t="s">
        <v>2625</v>
      </c>
      <c r="Q976" s="263" t="s">
        <v>961</v>
      </c>
      <c r="R976" s="263" t="s">
        <v>971</v>
      </c>
      <c r="S976" s="263" t="s">
        <v>972</v>
      </c>
      <c r="T976" s="263" t="s">
        <v>35</v>
      </c>
      <c r="U976" s="263" t="s">
        <v>961</v>
      </c>
      <c r="V976" s="263" t="s">
        <v>35</v>
      </c>
      <c r="W976" s="263" t="s">
        <v>973</v>
      </c>
      <c r="X976" s="263" t="s">
        <v>961</v>
      </c>
      <c r="Y976" s="272"/>
      <c r="Z976" s="263" t="s">
        <v>961</v>
      </c>
      <c r="AA976" s="263" t="s">
        <v>961</v>
      </c>
      <c r="AB976" s="263" t="s">
        <v>961</v>
      </c>
      <c r="AC976" s="264">
        <v>0</v>
      </c>
    </row>
    <row r="977" spans="1:29" x14ac:dyDescent="0.25">
      <c r="A977" s="271" t="s">
        <v>961</v>
      </c>
      <c r="B977" s="263" t="s">
        <v>962</v>
      </c>
      <c r="C977" s="263" t="s">
        <v>2807</v>
      </c>
      <c r="D977" s="272">
        <v>44160</v>
      </c>
      <c r="E977" s="272">
        <v>44126</v>
      </c>
      <c r="F977" s="272">
        <v>44161</v>
      </c>
      <c r="G977" s="263" t="s">
        <v>965</v>
      </c>
      <c r="H977" s="263" t="s">
        <v>966</v>
      </c>
      <c r="I977" s="264">
        <v>17833</v>
      </c>
      <c r="J977" s="263" t="s">
        <v>967</v>
      </c>
      <c r="K977" s="263" t="s">
        <v>966</v>
      </c>
      <c r="L977" s="264">
        <v>17833</v>
      </c>
      <c r="M977" s="264">
        <v>209.92</v>
      </c>
      <c r="N977" s="263" t="s">
        <v>2808</v>
      </c>
      <c r="O977" s="263" t="s">
        <v>969</v>
      </c>
      <c r="P977" s="263" t="s">
        <v>2625</v>
      </c>
      <c r="Q977" s="263" t="s">
        <v>961</v>
      </c>
      <c r="R977" s="263" t="s">
        <v>971</v>
      </c>
      <c r="S977" s="263" t="s">
        <v>972</v>
      </c>
      <c r="T977" s="263" t="s">
        <v>35</v>
      </c>
      <c r="U977" s="263" t="s">
        <v>961</v>
      </c>
      <c r="V977" s="263" t="s">
        <v>35</v>
      </c>
      <c r="W977" s="263" t="s">
        <v>973</v>
      </c>
      <c r="X977" s="263" t="s">
        <v>961</v>
      </c>
      <c r="Y977" s="272"/>
      <c r="Z977" s="263" t="s">
        <v>961</v>
      </c>
      <c r="AA977" s="263" t="s">
        <v>961</v>
      </c>
      <c r="AB977" s="263" t="s">
        <v>961</v>
      </c>
      <c r="AC977" s="264">
        <v>0</v>
      </c>
    </row>
    <row r="978" spans="1:29" x14ac:dyDescent="0.25">
      <c r="A978" s="271" t="s">
        <v>961</v>
      </c>
      <c r="B978" s="263" t="s">
        <v>962</v>
      </c>
      <c r="C978" s="263" t="s">
        <v>2809</v>
      </c>
      <c r="D978" s="272">
        <v>44160</v>
      </c>
      <c r="E978" s="272">
        <v>44126</v>
      </c>
      <c r="F978" s="272">
        <v>44161</v>
      </c>
      <c r="G978" s="263" t="s">
        <v>965</v>
      </c>
      <c r="H978" s="263" t="s">
        <v>966</v>
      </c>
      <c r="I978" s="264">
        <v>2522</v>
      </c>
      <c r="J978" s="263" t="s">
        <v>967</v>
      </c>
      <c r="K978" s="263" t="s">
        <v>966</v>
      </c>
      <c r="L978" s="264">
        <v>2522</v>
      </c>
      <c r="M978" s="264">
        <v>29.69</v>
      </c>
      <c r="N978" s="263" t="s">
        <v>2810</v>
      </c>
      <c r="O978" s="263" t="s">
        <v>969</v>
      </c>
      <c r="P978" s="263" t="s">
        <v>2625</v>
      </c>
      <c r="Q978" s="263" t="s">
        <v>961</v>
      </c>
      <c r="R978" s="263" t="s">
        <v>971</v>
      </c>
      <c r="S978" s="263" t="s">
        <v>972</v>
      </c>
      <c r="T978" s="263" t="s">
        <v>35</v>
      </c>
      <c r="U978" s="263" t="s">
        <v>961</v>
      </c>
      <c r="V978" s="263" t="s">
        <v>35</v>
      </c>
      <c r="W978" s="263" t="s">
        <v>973</v>
      </c>
      <c r="X978" s="263" t="s">
        <v>961</v>
      </c>
      <c r="Y978" s="272"/>
      <c r="Z978" s="263" t="s">
        <v>961</v>
      </c>
      <c r="AA978" s="263" t="s">
        <v>961</v>
      </c>
      <c r="AB978" s="263" t="s">
        <v>961</v>
      </c>
      <c r="AC978" s="264">
        <v>0</v>
      </c>
    </row>
    <row r="979" spans="1:29" x14ac:dyDescent="0.25">
      <c r="A979" s="271" t="s">
        <v>961</v>
      </c>
      <c r="B979" s="263" t="s">
        <v>962</v>
      </c>
      <c r="C979" s="263" t="s">
        <v>2811</v>
      </c>
      <c r="D979" s="272">
        <v>44160</v>
      </c>
      <c r="E979" s="272">
        <v>44126</v>
      </c>
      <c r="F979" s="272">
        <v>44161</v>
      </c>
      <c r="G979" s="263" t="s">
        <v>965</v>
      </c>
      <c r="H979" s="263" t="s">
        <v>966</v>
      </c>
      <c r="I979" s="264">
        <v>14079</v>
      </c>
      <c r="J979" s="263" t="s">
        <v>967</v>
      </c>
      <c r="K979" s="263" t="s">
        <v>966</v>
      </c>
      <c r="L979" s="264">
        <v>14079</v>
      </c>
      <c r="M979" s="264">
        <v>165.73</v>
      </c>
      <c r="N979" s="263" t="s">
        <v>2812</v>
      </c>
      <c r="O979" s="263" t="s">
        <v>969</v>
      </c>
      <c r="P979" s="263" t="s">
        <v>2625</v>
      </c>
      <c r="Q979" s="263" t="s">
        <v>961</v>
      </c>
      <c r="R979" s="263" t="s">
        <v>971</v>
      </c>
      <c r="S979" s="263" t="s">
        <v>972</v>
      </c>
      <c r="T979" s="263" t="s">
        <v>35</v>
      </c>
      <c r="U979" s="263" t="s">
        <v>961</v>
      </c>
      <c r="V979" s="263" t="s">
        <v>35</v>
      </c>
      <c r="W979" s="263" t="s">
        <v>973</v>
      </c>
      <c r="X979" s="263" t="s">
        <v>961</v>
      </c>
      <c r="Y979" s="272"/>
      <c r="Z979" s="263" t="s">
        <v>961</v>
      </c>
      <c r="AA979" s="263" t="s">
        <v>961</v>
      </c>
      <c r="AB979" s="263" t="s">
        <v>961</v>
      </c>
      <c r="AC979" s="264">
        <v>0</v>
      </c>
    </row>
    <row r="980" spans="1:29" x14ac:dyDescent="0.25">
      <c r="A980" s="271" t="s">
        <v>961</v>
      </c>
      <c r="B980" s="263" t="s">
        <v>962</v>
      </c>
      <c r="C980" s="263" t="s">
        <v>2813</v>
      </c>
      <c r="D980" s="272">
        <v>44160</v>
      </c>
      <c r="E980" s="272">
        <v>44126</v>
      </c>
      <c r="F980" s="272">
        <v>44161</v>
      </c>
      <c r="G980" s="263" t="s">
        <v>965</v>
      </c>
      <c r="H980" s="263" t="s">
        <v>966</v>
      </c>
      <c r="I980" s="264">
        <v>200</v>
      </c>
      <c r="J980" s="263" t="s">
        <v>967</v>
      </c>
      <c r="K980" s="263" t="s">
        <v>966</v>
      </c>
      <c r="L980" s="264">
        <v>200</v>
      </c>
      <c r="M980" s="264">
        <v>2.35</v>
      </c>
      <c r="N980" s="263" t="s">
        <v>2812</v>
      </c>
      <c r="O980" s="263" t="s">
        <v>969</v>
      </c>
      <c r="P980" s="263" t="s">
        <v>2625</v>
      </c>
      <c r="Q980" s="263" t="s">
        <v>961</v>
      </c>
      <c r="R980" s="263" t="s">
        <v>971</v>
      </c>
      <c r="S980" s="263" t="s">
        <v>972</v>
      </c>
      <c r="T980" s="263" t="s">
        <v>35</v>
      </c>
      <c r="U980" s="263" t="s">
        <v>961</v>
      </c>
      <c r="V980" s="263" t="s">
        <v>35</v>
      </c>
      <c r="W980" s="263" t="s">
        <v>973</v>
      </c>
      <c r="X980" s="263" t="s">
        <v>961</v>
      </c>
      <c r="Y980" s="272"/>
      <c r="Z980" s="263" t="s">
        <v>961</v>
      </c>
      <c r="AA980" s="263" t="s">
        <v>961</v>
      </c>
      <c r="AB980" s="263" t="s">
        <v>961</v>
      </c>
      <c r="AC980" s="264">
        <v>0</v>
      </c>
    </row>
    <row r="981" spans="1:29" x14ac:dyDescent="0.25">
      <c r="A981" s="271" t="s">
        <v>961</v>
      </c>
      <c r="B981" s="263" t="s">
        <v>962</v>
      </c>
      <c r="C981" s="263" t="s">
        <v>2814</v>
      </c>
      <c r="D981" s="272">
        <v>44160</v>
      </c>
      <c r="E981" s="272">
        <v>44126</v>
      </c>
      <c r="F981" s="272">
        <v>44161</v>
      </c>
      <c r="G981" s="263" t="s">
        <v>965</v>
      </c>
      <c r="H981" s="263" t="s">
        <v>966</v>
      </c>
      <c r="I981" s="264">
        <v>250</v>
      </c>
      <c r="J981" s="263" t="s">
        <v>967</v>
      </c>
      <c r="K981" s="263" t="s">
        <v>966</v>
      </c>
      <c r="L981" s="264">
        <v>250</v>
      </c>
      <c r="M981" s="264">
        <v>2.94</v>
      </c>
      <c r="N981" s="263" t="s">
        <v>2815</v>
      </c>
      <c r="O981" s="263" t="s">
        <v>969</v>
      </c>
      <c r="P981" s="263" t="s">
        <v>2625</v>
      </c>
      <c r="Q981" s="263" t="s">
        <v>961</v>
      </c>
      <c r="R981" s="263" t="s">
        <v>971</v>
      </c>
      <c r="S981" s="263" t="s">
        <v>972</v>
      </c>
      <c r="T981" s="263" t="s">
        <v>35</v>
      </c>
      <c r="U981" s="263" t="s">
        <v>961</v>
      </c>
      <c r="V981" s="263" t="s">
        <v>35</v>
      </c>
      <c r="W981" s="263" t="s">
        <v>973</v>
      </c>
      <c r="X981" s="263" t="s">
        <v>961</v>
      </c>
      <c r="Y981" s="272"/>
      <c r="Z981" s="263" t="s">
        <v>961</v>
      </c>
      <c r="AA981" s="263" t="s">
        <v>961</v>
      </c>
      <c r="AB981" s="263" t="s">
        <v>961</v>
      </c>
      <c r="AC981" s="264">
        <v>0</v>
      </c>
    </row>
    <row r="982" spans="1:29" x14ac:dyDescent="0.25">
      <c r="A982" s="271" t="s">
        <v>961</v>
      </c>
      <c r="B982" s="263" t="s">
        <v>962</v>
      </c>
      <c r="C982" s="263" t="s">
        <v>2816</v>
      </c>
      <c r="D982" s="272">
        <v>44160</v>
      </c>
      <c r="E982" s="272">
        <v>44126</v>
      </c>
      <c r="F982" s="272">
        <v>44161</v>
      </c>
      <c r="G982" s="263" t="s">
        <v>965</v>
      </c>
      <c r="H982" s="263" t="s">
        <v>966</v>
      </c>
      <c r="I982" s="264">
        <v>1904</v>
      </c>
      <c r="J982" s="263" t="s">
        <v>967</v>
      </c>
      <c r="K982" s="263" t="s">
        <v>966</v>
      </c>
      <c r="L982" s="264">
        <v>1904</v>
      </c>
      <c r="M982" s="264">
        <v>22.41</v>
      </c>
      <c r="N982" s="263" t="s">
        <v>2815</v>
      </c>
      <c r="O982" s="263" t="s">
        <v>969</v>
      </c>
      <c r="P982" s="263" t="s">
        <v>2625</v>
      </c>
      <c r="Q982" s="263" t="s">
        <v>961</v>
      </c>
      <c r="R982" s="263" t="s">
        <v>971</v>
      </c>
      <c r="S982" s="263" t="s">
        <v>972</v>
      </c>
      <c r="T982" s="263" t="s">
        <v>35</v>
      </c>
      <c r="U982" s="263" t="s">
        <v>961</v>
      </c>
      <c r="V982" s="263" t="s">
        <v>35</v>
      </c>
      <c r="W982" s="263" t="s">
        <v>973</v>
      </c>
      <c r="X982" s="263" t="s">
        <v>961</v>
      </c>
      <c r="Y982" s="272"/>
      <c r="Z982" s="263" t="s">
        <v>961</v>
      </c>
      <c r="AA982" s="263" t="s">
        <v>961</v>
      </c>
      <c r="AB982" s="263" t="s">
        <v>961</v>
      </c>
      <c r="AC982" s="264">
        <v>0</v>
      </c>
    </row>
    <row r="983" spans="1:29" x14ac:dyDescent="0.25">
      <c r="A983" s="271" t="s">
        <v>961</v>
      </c>
      <c r="B983" s="263" t="s">
        <v>962</v>
      </c>
      <c r="C983" s="263" t="s">
        <v>2817</v>
      </c>
      <c r="D983" s="272">
        <v>44160</v>
      </c>
      <c r="E983" s="272">
        <v>44126</v>
      </c>
      <c r="F983" s="272">
        <v>44161</v>
      </c>
      <c r="G983" s="263" t="s">
        <v>965</v>
      </c>
      <c r="H983" s="263" t="s">
        <v>966</v>
      </c>
      <c r="I983" s="264">
        <v>400</v>
      </c>
      <c r="J983" s="263" t="s">
        <v>967</v>
      </c>
      <c r="K983" s="263" t="s">
        <v>966</v>
      </c>
      <c r="L983" s="264">
        <v>400</v>
      </c>
      <c r="M983" s="264">
        <v>4.71</v>
      </c>
      <c r="N983" s="263" t="s">
        <v>2818</v>
      </c>
      <c r="O983" s="263" t="s">
        <v>969</v>
      </c>
      <c r="P983" s="263" t="s">
        <v>2625</v>
      </c>
      <c r="Q983" s="263" t="s">
        <v>961</v>
      </c>
      <c r="R983" s="263" t="s">
        <v>971</v>
      </c>
      <c r="S983" s="263" t="s">
        <v>972</v>
      </c>
      <c r="T983" s="263" t="s">
        <v>35</v>
      </c>
      <c r="U983" s="263" t="s">
        <v>961</v>
      </c>
      <c r="V983" s="263" t="s">
        <v>35</v>
      </c>
      <c r="W983" s="263" t="s">
        <v>973</v>
      </c>
      <c r="X983" s="263" t="s">
        <v>961</v>
      </c>
      <c r="Y983" s="272"/>
      <c r="Z983" s="263" t="s">
        <v>961</v>
      </c>
      <c r="AA983" s="263" t="s">
        <v>961</v>
      </c>
      <c r="AB983" s="263" t="s">
        <v>961</v>
      </c>
      <c r="AC983" s="264">
        <v>0</v>
      </c>
    </row>
    <row r="984" spans="1:29" x14ac:dyDescent="0.25">
      <c r="A984" s="271" t="s">
        <v>961</v>
      </c>
      <c r="B984" s="263" t="s">
        <v>962</v>
      </c>
      <c r="C984" s="263" t="s">
        <v>2819</v>
      </c>
      <c r="D984" s="272">
        <v>44160</v>
      </c>
      <c r="E984" s="272">
        <v>44126</v>
      </c>
      <c r="F984" s="272">
        <v>44161</v>
      </c>
      <c r="G984" s="263" t="s">
        <v>965</v>
      </c>
      <c r="H984" s="263" t="s">
        <v>966</v>
      </c>
      <c r="I984" s="264">
        <v>400</v>
      </c>
      <c r="J984" s="263" t="s">
        <v>967</v>
      </c>
      <c r="K984" s="263" t="s">
        <v>966</v>
      </c>
      <c r="L984" s="264">
        <v>400</v>
      </c>
      <c r="M984" s="264">
        <v>4.71</v>
      </c>
      <c r="N984" s="263" t="s">
        <v>2818</v>
      </c>
      <c r="O984" s="263" t="s">
        <v>969</v>
      </c>
      <c r="P984" s="263" t="s">
        <v>2625</v>
      </c>
      <c r="Q984" s="263" t="s">
        <v>961</v>
      </c>
      <c r="R984" s="263" t="s">
        <v>971</v>
      </c>
      <c r="S984" s="263" t="s">
        <v>972</v>
      </c>
      <c r="T984" s="263" t="s">
        <v>35</v>
      </c>
      <c r="U984" s="263" t="s">
        <v>961</v>
      </c>
      <c r="V984" s="263" t="s">
        <v>35</v>
      </c>
      <c r="W984" s="263" t="s">
        <v>973</v>
      </c>
      <c r="X984" s="263" t="s">
        <v>961</v>
      </c>
      <c r="Y984" s="272"/>
      <c r="Z984" s="263" t="s">
        <v>961</v>
      </c>
      <c r="AA984" s="263" t="s">
        <v>961</v>
      </c>
      <c r="AB984" s="263" t="s">
        <v>961</v>
      </c>
      <c r="AC984" s="264">
        <v>0</v>
      </c>
    </row>
    <row r="985" spans="1:29" x14ac:dyDescent="0.25">
      <c r="A985" s="271" t="s">
        <v>961</v>
      </c>
      <c r="B985" s="263" t="s">
        <v>962</v>
      </c>
      <c r="C985" s="263" t="s">
        <v>2820</v>
      </c>
      <c r="D985" s="272">
        <v>44160</v>
      </c>
      <c r="E985" s="272">
        <v>44126</v>
      </c>
      <c r="F985" s="272">
        <v>44161</v>
      </c>
      <c r="G985" s="263" t="s">
        <v>965</v>
      </c>
      <c r="H985" s="263" t="s">
        <v>966</v>
      </c>
      <c r="I985" s="264">
        <v>18017</v>
      </c>
      <c r="J985" s="263" t="s">
        <v>967</v>
      </c>
      <c r="K985" s="263" t="s">
        <v>966</v>
      </c>
      <c r="L985" s="264">
        <v>18017</v>
      </c>
      <c r="M985" s="264">
        <v>212.09</v>
      </c>
      <c r="N985" s="263" t="s">
        <v>2818</v>
      </c>
      <c r="O985" s="263" t="s">
        <v>969</v>
      </c>
      <c r="P985" s="263" t="s">
        <v>2625</v>
      </c>
      <c r="Q985" s="263" t="s">
        <v>961</v>
      </c>
      <c r="R985" s="263" t="s">
        <v>971</v>
      </c>
      <c r="S985" s="263" t="s">
        <v>972</v>
      </c>
      <c r="T985" s="263" t="s">
        <v>35</v>
      </c>
      <c r="U985" s="263" t="s">
        <v>961</v>
      </c>
      <c r="V985" s="263" t="s">
        <v>35</v>
      </c>
      <c r="W985" s="263" t="s">
        <v>973</v>
      </c>
      <c r="X985" s="263" t="s">
        <v>961</v>
      </c>
      <c r="Y985" s="272"/>
      <c r="Z985" s="263" t="s">
        <v>961</v>
      </c>
      <c r="AA985" s="263" t="s">
        <v>961</v>
      </c>
      <c r="AB985" s="263" t="s">
        <v>961</v>
      </c>
      <c r="AC985" s="264">
        <v>0</v>
      </c>
    </row>
    <row r="986" spans="1:29" x14ac:dyDescent="0.25">
      <c r="A986" s="271" t="s">
        <v>961</v>
      </c>
      <c r="B986" s="263" t="s">
        <v>962</v>
      </c>
      <c r="C986" s="263" t="s">
        <v>2821</v>
      </c>
      <c r="D986" s="272">
        <v>44160</v>
      </c>
      <c r="E986" s="272">
        <v>44126</v>
      </c>
      <c r="F986" s="272">
        <v>44161</v>
      </c>
      <c r="G986" s="263" t="s">
        <v>965</v>
      </c>
      <c r="H986" s="263" t="s">
        <v>966</v>
      </c>
      <c r="I986" s="264">
        <v>1630</v>
      </c>
      <c r="J986" s="263" t="s">
        <v>967</v>
      </c>
      <c r="K986" s="263" t="s">
        <v>966</v>
      </c>
      <c r="L986" s="264">
        <v>1630</v>
      </c>
      <c r="M986" s="264">
        <v>19.190000000000001</v>
      </c>
      <c r="N986" s="263" t="s">
        <v>2818</v>
      </c>
      <c r="O986" s="263" t="s">
        <v>969</v>
      </c>
      <c r="P986" s="263" t="s">
        <v>2625</v>
      </c>
      <c r="Q986" s="263" t="s">
        <v>961</v>
      </c>
      <c r="R986" s="263" t="s">
        <v>971</v>
      </c>
      <c r="S986" s="263" t="s">
        <v>972</v>
      </c>
      <c r="T986" s="263" t="s">
        <v>35</v>
      </c>
      <c r="U986" s="263" t="s">
        <v>961</v>
      </c>
      <c r="V986" s="263" t="s">
        <v>35</v>
      </c>
      <c r="W986" s="263" t="s">
        <v>973</v>
      </c>
      <c r="X986" s="263" t="s">
        <v>961</v>
      </c>
      <c r="Y986" s="272"/>
      <c r="Z986" s="263" t="s">
        <v>961</v>
      </c>
      <c r="AA986" s="263" t="s">
        <v>961</v>
      </c>
      <c r="AB986" s="263" t="s">
        <v>961</v>
      </c>
      <c r="AC986" s="264">
        <v>0</v>
      </c>
    </row>
    <row r="987" spans="1:29" x14ac:dyDescent="0.25">
      <c r="A987" s="271" t="s">
        <v>961</v>
      </c>
      <c r="B987" s="263" t="s">
        <v>962</v>
      </c>
      <c r="C987" s="263" t="s">
        <v>2822</v>
      </c>
      <c r="D987" s="272">
        <v>44160</v>
      </c>
      <c r="E987" s="272">
        <v>44126</v>
      </c>
      <c r="F987" s="272">
        <v>44161</v>
      </c>
      <c r="G987" s="263" t="s">
        <v>965</v>
      </c>
      <c r="H987" s="263" t="s">
        <v>966</v>
      </c>
      <c r="I987" s="264">
        <v>15988</v>
      </c>
      <c r="J987" s="263" t="s">
        <v>967</v>
      </c>
      <c r="K987" s="263" t="s">
        <v>966</v>
      </c>
      <c r="L987" s="264">
        <v>15988</v>
      </c>
      <c r="M987" s="264">
        <v>188.2</v>
      </c>
      <c r="N987" s="263" t="s">
        <v>2823</v>
      </c>
      <c r="O987" s="263" t="s">
        <v>969</v>
      </c>
      <c r="P987" s="263" t="s">
        <v>2625</v>
      </c>
      <c r="Q987" s="263" t="s">
        <v>961</v>
      </c>
      <c r="R987" s="263" t="s">
        <v>971</v>
      </c>
      <c r="S987" s="263" t="s">
        <v>972</v>
      </c>
      <c r="T987" s="263" t="s">
        <v>35</v>
      </c>
      <c r="U987" s="263" t="s">
        <v>961</v>
      </c>
      <c r="V987" s="263" t="s">
        <v>35</v>
      </c>
      <c r="W987" s="263" t="s">
        <v>973</v>
      </c>
      <c r="X987" s="263" t="s">
        <v>961</v>
      </c>
      <c r="Y987" s="272"/>
      <c r="Z987" s="263" t="s">
        <v>961</v>
      </c>
      <c r="AA987" s="263" t="s">
        <v>961</v>
      </c>
      <c r="AB987" s="263" t="s">
        <v>961</v>
      </c>
      <c r="AC987" s="264">
        <v>0</v>
      </c>
    </row>
    <row r="988" spans="1:29" x14ac:dyDescent="0.25">
      <c r="A988" s="271" t="s">
        <v>961</v>
      </c>
      <c r="B988" s="263" t="s">
        <v>962</v>
      </c>
      <c r="C988" s="263" t="s">
        <v>2824</v>
      </c>
      <c r="D988" s="272">
        <v>44160</v>
      </c>
      <c r="E988" s="272">
        <v>44126</v>
      </c>
      <c r="F988" s="272">
        <v>44161</v>
      </c>
      <c r="G988" s="263" t="s">
        <v>965</v>
      </c>
      <c r="H988" s="263" t="s">
        <v>966</v>
      </c>
      <c r="I988" s="264">
        <v>1815</v>
      </c>
      <c r="J988" s="263" t="s">
        <v>967</v>
      </c>
      <c r="K988" s="263" t="s">
        <v>966</v>
      </c>
      <c r="L988" s="264">
        <v>1815</v>
      </c>
      <c r="M988" s="264">
        <v>21.37</v>
      </c>
      <c r="N988" s="263" t="s">
        <v>2825</v>
      </c>
      <c r="O988" s="263" t="s">
        <v>969</v>
      </c>
      <c r="P988" s="263" t="s">
        <v>2625</v>
      </c>
      <c r="Q988" s="263" t="s">
        <v>961</v>
      </c>
      <c r="R988" s="263" t="s">
        <v>971</v>
      </c>
      <c r="S988" s="263" t="s">
        <v>972</v>
      </c>
      <c r="T988" s="263" t="s">
        <v>35</v>
      </c>
      <c r="U988" s="263" t="s">
        <v>961</v>
      </c>
      <c r="V988" s="263" t="s">
        <v>35</v>
      </c>
      <c r="W988" s="263" t="s">
        <v>973</v>
      </c>
      <c r="X988" s="263" t="s">
        <v>961</v>
      </c>
      <c r="Y988" s="272"/>
      <c r="Z988" s="263" t="s">
        <v>961</v>
      </c>
      <c r="AA988" s="263" t="s">
        <v>961</v>
      </c>
      <c r="AB988" s="263" t="s">
        <v>961</v>
      </c>
      <c r="AC988" s="264">
        <v>0</v>
      </c>
    </row>
    <row r="989" spans="1:29" x14ac:dyDescent="0.25">
      <c r="A989" s="271" t="s">
        <v>961</v>
      </c>
      <c r="B989" s="263" t="s">
        <v>962</v>
      </c>
      <c r="C989" s="263" t="s">
        <v>2826</v>
      </c>
      <c r="D989" s="272">
        <v>44160</v>
      </c>
      <c r="E989" s="272">
        <v>44126</v>
      </c>
      <c r="F989" s="272">
        <v>44161</v>
      </c>
      <c r="G989" s="263" t="s">
        <v>965</v>
      </c>
      <c r="H989" s="263" t="s">
        <v>966</v>
      </c>
      <c r="I989" s="264">
        <v>1998</v>
      </c>
      <c r="J989" s="263" t="s">
        <v>967</v>
      </c>
      <c r="K989" s="263" t="s">
        <v>966</v>
      </c>
      <c r="L989" s="264">
        <v>1998</v>
      </c>
      <c r="M989" s="264">
        <v>23.52</v>
      </c>
      <c r="N989" s="263" t="s">
        <v>2827</v>
      </c>
      <c r="O989" s="263" t="s">
        <v>969</v>
      </c>
      <c r="P989" s="263" t="s">
        <v>2625</v>
      </c>
      <c r="Q989" s="263" t="s">
        <v>961</v>
      </c>
      <c r="R989" s="263" t="s">
        <v>971</v>
      </c>
      <c r="S989" s="263" t="s">
        <v>972</v>
      </c>
      <c r="T989" s="263" t="s">
        <v>35</v>
      </c>
      <c r="U989" s="263" t="s">
        <v>961</v>
      </c>
      <c r="V989" s="263" t="s">
        <v>35</v>
      </c>
      <c r="W989" s="263" t="s">
        <v>973</v>
      </c>
      <c r="X989" s="263" t="s">
        <v>961</v>
      </c>
      <c r="Y989" s="272"/>
      <c r="Z989" s="263" t="s">
        <v>961</v>
      </c>
      <c r="AA989" s="263" t="s">
        <v>961</v>
      </c>
      <c r="AB989" s="263" t="s">
        <v>961</v>
      </c>
      <c r="AC989" s="264">
        <v>0</v>
      </c>
    </row>
    <row r="990" spans="1:29" x14ac:dyDescent="0.25">
      <c r="A990" s="271" t="s">
        <v>961</v>
      </c>
      <c r="B990" s="263" t="s">
        <v>962</v>
      </c>
      <c r="C990" s="263" t="s">
        <v>2828</v>
      </c>
      <c r="D990" s="272">
        <v>44160</v>
      </c>
      <c r="E990" s="272">
        <v>44126</v>
      </c>
      <c r="F990" s="272">
        <v>44161</v>
      </c>
      <c r="G990" s="263" t="s">
        <v>965</v>
      </c>
      <c r="H990" s="263" t="s">
        <v>966</v>
      </c>
      <c r="I990" s="264">
        <v>2200</v>
      </c>
      <c r="J990" s="263" t="s">
        <v>967</v>
      </c>
      <c r="K990" s="263" t="s">
        <v>966</v>
      </c>
      <c r="L990" s="264">
        <v>2200</v>
      </c>
      <c r="M990" s="264">
        <v>25.9</v>
      </c>
      <c r="N990" s="263" t="s">
        <v>2829</v>
      </c>
      <c r="O990" s="263" t="s">
        <v>969</v>
      </c>
      <c r="P990" s="263" t="s">
        <v>2625</v>
      </c>
      <c r="Q990" s="263" t="s">
        <v>961</v>
      </c>
      <c r="R990" s="263" t="s">
        <v>971</v>
      </c>
      <c r="S990" s="263" t="s">
        <v>972</v>
      </c>
      <c r="T990" s="263" t="s">
        <v>35</v>
      </c>
      <c r="U990" s="263" t="s">
        <v>961</v>
      </c>
      <c r="V990" s="263" t="s">
        <v>35</v>
      </c>
      <c r="W990" s="263" t="s">
        <v>973</v>
      </c>
      <c r="X990" s="263" t="s">
        <v>961</v>
      </c>
      <c r="Y990" s="272"/>
      <c r="Z990" s="263" t="s">
        <v>961</v>
      </c>
      <c r="AA990" s="263" t="s">
        <v>961</v>
      </c>
      <c r="AB990" s="263" t="s">
        <v>961</v>
      </c>
      <c r="AC990" s="264">
        <v>0</v>
      </c>
    </row>
    <row r="991" spans="1:29" x14ac:dyDescent="0.25">
      <c r="A991" s="271" t="s">
        <v>961</v>
      </c>
      <c r="B991" s="263" t="s">
        <v>962</v>
      </c>
      <c r="C991" s="263" t="s">
        <v>2830</v>
      </c>
      <c r="D991" s="272">
        <v>44160</v>
      </c>
      <c r="E991" s="272">
        <v>44126</v>
      </c>
      <c r="F991" s="272">
        <v>44161</v>
      </c>
      <c r="G991" s="263" t="s">
        <v>965</v>
      </c>
      <c r="H991" s="263" t="s">
        <v>966</v>
      </c>
      <c r="I991" s="264">
        <v>2518</v>
      </c>
      <c r="J991" s="263" t="s">
        <v>967</v>
      </c>
      <c r="K991" s="263" t="s">
        <v>966</v>
      </c>
      <c r="L991" s="264">
        <v>2518</v>
      </c>
      <c r="M991" s="264">
        <v>29.64</v>
      </c>
      <c r="N991" s="263" t="s">
        <v>2831</v>
      </c>
      <c r="O991" s="263" t="s">
        <v>969</v>
      </c>
      <c r="P991" s="263" t="s">
        <v>2625</v>
      </c>
      <c r="Q991" s="263" t="s">
        <v>961</v>
      </c>
      <c r="R991" s="263" t="s">
        <v>971</v>
      </c>
      <c r="S991" s="263" t="s">
        <v>972</v>
      </c>
      <c r="T991" s="263" t="s">
        <v>35</v>
      </c>
      <c r="U991" s="263" t="s">
        <v>961</v>
      </c>
      <c r="V991" s="263" t="s">
        <v>35</v>
      </c>
      <c r="W991" s="263" t="s">
        <v>973</v>
      </c>
      <c r="X991" s="263" t="s">
        <v>961</v>
      </c>
      <c r="Y991" s="272"/>
      <c r="Z991" s="263" t="s">
        <v>961</v>
      </c>
      <c r="AA991" s="263" t="s">
        <v>961</v>
      </c>
      <c r="AB991" s="263" t="s">
        <v>961</v>
      </c>
      <c r="AC991" s="264">
        <v>0</v>
      </c>
    </row>
    <row r="992" spans="1:29" x14ac:dyDescent="0.25">
      <c r="A992" s="271" t="s">
        <v>961</v>
      </c>
      <c r="B992" s="263" t="s">
        <v>962</v>
      </c>
      <c r="C992" s="263" t="s">
        <v>2832</v>
      </c>
      <c r="D992" s="272">
        <v>44160</v>
      </c>
      <c r="E992" s="272">
        <v>44126</v>
      </c>
      <c r="F992" s="272">
        <v>44161</v>
      </c>
      <c r="G992" s="263" t="s">
        <v>965</v>
      </c>
      <c r="H992" s="263" t="s">
        <v>966</v>
      </c>
      <c r="I992" s="264">
        <v>19179</v>
      </c>
      <c r="J992" s="263" t="s">
        <v>967</v>
      </c>
      <c r="K992" s="263" t="s">
        <v>966</v>
      </c>
      <c r="L992" s="264">
        <v>19179</v>
      </c>
      <c r="M992" s="264">
        <v>225.77</v>
      </c>
      <c r="N992" s="263" t="s">
        <v>2833</v>
      </c>
      <c r="O992" s="263" t="s">
        <v>969</v>
      </c>
      <c r="P992" s="263" t="s">
        <v>2625</v>
      </c>
      <c r="Q992" s="263" t="s">
        <v>961</v>
      </c>
      <c r="R992" s="263" t="s">
        <v>971</v>
      </c>
      <c r="S992" s="263" t="s">
        <v>972</v>
      </c>
      <c r="T992" s="263" t="s">
        <v>35</v>
      </c>
      <c r="U992" s="263" t="s">
        <v>961</v>
      </c>
      <c r="V992" s="263" t="s">
        <v>35</v>
      </c>
      <c r="W992" s="263" t="s">
        <v>973</v>
      </c>
      <c r="X992" s="263" t="s">
        <v>961</v>
      </c>
      <c r="Y992" s="272"/>
      <c r="Z992" s="263" t="s">
        <v>961</v>
      </c>
      <c r="AA992" s="263" t="s">
        <v>961</v>
      </c>
      <c r="AB992" s="263" t="s">
        <v>961</v>
      </c>
      <c r="AC992" s="264">
        <v>0</v>
      </c>
    </row>
    <row r="993" spans="1:29" x14ac:dyDescent="0.25">
      <c r="A993" s="271" t="s">
        <v>961</v>
      </c>
      <c r="B993" s="263" t="s">
        <v>962</v>
      </c>
      <c r="C993" s="263" t="s">
        <v>2834</v>
      </c>
      <c r="D993" s="272">
        <v>44160</v>
      </c>
      <c r="E993" s="272">
        <v>44128</v>
      </c>
      <c r="F993" s="272">
        <v>44161</v>
      </c>
      <c r="G993" s="263" t="s">
        <v>965</v>
      </c>
      <c r="H993" s="263" t="s">
        <v>966</v>
      </c>
      <c r="I993" s="264">
        <v>22853</v>
      </c>
      <c r="J993" s="263" t="s">
        <v>967</v>
      </c>
      <c r="K993" s="263" t="s">
        <v>966</v>
      </c>
      <c r="L993" s="264">
        <v>22853</v>
      </c>
      <c r="M993" s="264">
        <v>269.02</v>
      </c>
      <c r="N993" s="263" t="s">
        <v>2835</v>
      </c>
      <c r="O993" s="263" t="s">
        <v>969</v>
      </c>
      <c r="P993" s="263" t="s">
        <v>2625</v>
      </c>
      <c r="Q993" s="263" t="s">
        <v>961</v>
      </c>
      <c r="R993" s="263" t="s">
        <v>971</v>
      </c>
      <c r="S993" s="263" t="s">
        <v>972</v>
      </c>
      <c r="T993" s="263" t="s">
        <v>35</v>
      </c>
      <c r="U993" s="263" t="s">
        <v>961</v>
      </c>
      <c r="V993" s="263" t="s">
        <v>35</v>
      </c>
      <c r="W993" s="263" t="s">
        <v>973</v>
      </c>
      <c r="X993" s="263" t="s">
        <v>961</v>
      </c>
      <c r="Y993" s="272"/>
      <c r="Z993" s="263" t="s">
        <v>961</v>
      </c>
      <c r="AA993" s="263" t="s">
        <v>961</v>
      </c>
      <c r="AB993" s="263" t="s">
        <v>961</v>
      </c>
      <c r="AC993" s="264">
        <v>0</v>
      </c>
    </row>
    <row r="994" spans="1:29" x14ac:dyDescent="0.25">
      <c r="A994" s="271" t="s">
        <v>961</v>
      </c>
      <c r="B994" s="263" t="s">
        <v>962</v>
      </c>
      <c r="C994" s="263" t="s">
        <v>2836</v>
      </c>
      <c r="D994" s="272">
        <v>44160</v>
      </c>
      <c r="E994" s="272">
        <v>44128</v>
      </c>
      <c r="F994" s="272">
        <v>44161</v>
      </c>
      <c r="G994" s="263" t="s">
        <v>965</v>
      </c>
      <c r="H994" s="263" t="s">
        <v>966</v>
      </c>
      <c r="I994" s="264">
        <v>14617</v>
      </c>
      <c r="J994" s="263" t="s">
        <v>967</v>
      </c>
      <c r="K994" s="263" t="s">
        <v>966</v>
      </c>
      <c r="L994" s="264">
        <v>14617</v>
      </c>
      <c r="M994" s="264">
        <v>172.07</v>
      </c>
      <c r="N994" s="263" t="s">
        <v>2837</v>
      </c>
      <c r="O994" s="263" t="s">
        <v>969</v>
      </c>
      <c r="P994" s="263" t="s">
        <v>2625</v>
      </c>
      <c r="Q994" s="263" t="s">
        <v>961</v>
      </c>
      <c r="R994" s="263" t="s">
        <v>971</v>
      </c>
      <c r="S994" s="263" t="s">
        <v>972</v>
      </c>
      <c r="T994" s="263" t="s">
        <v>35</v>
      </c>
      <c r="U994" s="263" t="s">
        <v>961</v>
      </c>
      <c r="V994" s="263" t="s">
        <v>35</v>
      </c>
      <c r="W994" s="263" t="s">
        <v>973</v>
      </c>
      <c r="X994" s="263" t="s">
        <v>961</v>
      </c>
      <c r="Y994" s="272"/>
      <c r="Z994" s="263" t="s">
        <v>961</v>
      </c>
      <c r="AA994" s="263" t="s">
        <v>961</v>
      </c>
      <c r="AB994" s="263" t="s">
        <v>961</v>
      </c>
      <c r="AC994" s="264">
        <v>0</v>
      </c>
    </row>
    <row r="995" spans="1:29" x14ac:dyDescent="0.25">
      <c r="A995" s="271" t="s">
        <v>961</v>
      </c>
      <c r="B995" s="263" t="s">
        <v>962</v>
      </c>
      <c r="C995" s="263" t="s">
        <v>2838</v>
      </c>
      <c r="D995" s="272">
        <v>44160</v>
      </c>
      <c r="E995" s="272">
        <v>44128</v>
      </c>
      <c r="F995" s="272">
        <v>44161</v>
      </c>
      <c r="G995" s="263" t="s">
        <v>965</v>
      </c>
      <c r="H995" s="263" t="s">
        <v>966</v>
      </c>
      <c r="I995" s="264">
        <v>15921</v>
      </c>
      <c r="J995" s="263" t="s">
        <v>967</v>
      </c>
      <c r="K995" s="263" t="s">
        <v>966</v>
      </c>
      <c r="L995" s="264">
        <v>15921</v>
      </c>
      <c r="M995" s="264">
        <v>187.42</v>
      </c>
      <c r="N995" s="263" t="s">
        <v>2839</v>
      </c>
      <c r="O995" s="263" t="s">
        <v>969</v>
      </c>
      <c r="P995" s="263" t="s">
        <v>2625</v>
      </c>
      <c r="Q995" s="263" t="s">
        <v>961</v>
      </c>
      <c r="R995" s="263" t="s">
        <v>971</v>
      </c>
      <c r="S995" s="263" t="s">
        <v>972</v>
      </c>
      <c r="T995" s="263" t="s">
        <v>35</v>
      </c>
      <c r="U995" s="263" t="s">
        <v>961</v>
      </c>
      <c r="V995" s="263" t="s">
        <v>35</v>
      </c>
      <c r="W995" s="263" t="s">
        <v>973</v>
      </c>
      <c r="X995" s="263" t="s">
        <v>961</v>
      </c>
      <c r="Y995" s="272"/>
      <c r="Z995" s="263" t="s">
        <v>961</v>
      </c>
      <c r="AA995" s="263" t="s">
        <v>961</v>
      </c>
      <c r="AB995" s="263" t="s">
        <v>961</v>
      </c>
      <c r="AC995" s="264">
        <v>0</v>
      </c>
    </row>
    <row r="996" spans="1:29" x14ac:dyDescent="0.25">
      <c r="A996" s="271" t="s">
        <v>961</v>
      </c>
      <c r="B996" s="263" t="s">
        <v>962</v>
      </c>
      <c r="C996" s="263" t="s">
        <v>2840</v>
      </c>
      <c r="D996" s="272">
        <v>44160</v>
      </c>
      <c r="E996" s="272">
        <v>44128</v>
      </c>
      <c r="F996" s="272">
        <v>44161</v>
      </c>
      <c r="G996" s="263" t="s">
        <v>965</v>
      </c>
      <c r="H996" s="263" t="s">
        <v>966</v>
      </c>
      <c r="I996" s="264">
        <v>16085</v>
      </c>
      <c r="J996" s="263" t="s">
        <v>967</v>
      </c>
      <c r="K996" s="263" t="s">
        <v>966</v>
      </c>
      <c r="L996" s="264">
        <v>16085</v>
      </c>
      <c r="M996" s="264">
        <v>189.35</v>
      </c>
      <c r="N996" s="263" t="s">
        <v>2841</v>
      </c>
      <c r="O996" s="263" t="s">
        <v>969</v>
      </c>
      <c r="P996" s="263" t="s">
        <v>2625</v>
      </c>
      <c r="Q996" s="263" t="s">
        <v>961</v>
      </c>
      <c r="R996" s="263" t="s">
        <v>971</v>
      </c>
      <c r="S996" s="263" t="s">
        <v>972</v>
      </c>
      <c r="T996" s="263" t="s">
        <v>35</v>
      </c>
      <c r="U996" s="263" t="s">
        <v>961</v>
      </c>
      <c r="V996" s="263" t="s">
        <v>35</v>
      </c>
      <c r="W996" s="263" t="s">
        <v>973</v>
      </c>
      <c r="X996" s="263" t="s">
        <v>961</v>
      </c>
      <c r="Y996" s="272"/>
      <c r="Z996" s="263" t="s">
        <v>961</v>
      </c>
      <c r="AA996" s="263" t="s">
        <v>961</v>
      </c>
      <c r="AB996" s="263" t="s">
        <v>961</v>
      </c>
      <c r="AC996" s="264">
        <v>0</v>
      </c>
    </row>
    <row r="997" spans="1:29" x14ac:dyDescent="0.25">
      <c r="A997" s="271" t="s">
        <v>961</v>
      </c>
      <c r="B997" s="263" t="s">
        <v>962</v>
      </c>
      <c r="C997" s="263" t="s">
        <v>2842</v>
      </c>
      <c r="D997" s="272">
        <v>44160</v>
      </c>
      <c r="E997" s="272">
        <v>44128</v>
      </c>
      <c r="F997" s="272">
        <v>44161</v>
      </c>
      <c r="G997" s="263" t="s">
        <v>965</v>
      </c>
      <c r="H997" s="263" t="s">
        <v>966</v>
      </c>
      <c r="I997" s="264">
        <v>21891</v>
      </c>
      <c r="J997" s="263" t="s">
        <v>967</v>
      </c>
      <c r="K997" s="263" t="s">
        <v>966</v>
      </c>
      <c r="L997" s="264">
        <v>21891</v>
      </c>
      <c r="M997" s="264">
        <v>257.69</v>
      </c>
      <c r="N997" s="263" t="s">
        <v>2843</v>
      </c>
      <c r="O997" s="263" t="s">
        <v>969</v>
      </c>
      <c r="P997" s="263" t="s">
        <v>2625</v>
      </c>
      <c r="Q997" s="263" t="s">
        <v>961</v>
      </c>
      <c r="R997" s="263" t="s">
        <v>971</v>
      </c>
      <c r="S997" s="263" t="s">
        <v>972</v>
      </c>
      <c r="T997" s="263" t="s">
        <v>35</v>
      </c>
      <c r="U997" s="263" t="s">
        <v>961</v>
      </c>
      <c r="V997" s="263" t="s">
        <v>35</v>
      </c>
      <c r="W997" s="263" t="s">
        <v>973</v>
      </c>
      <c r="X997" s="263" t="s">
        <v>961</v>
      </c>
      <c r="Y997" s="272"/>
      <c r="Z997" s="263" t="s">
        <v>961</v>
      </c>
      <c r="AA997" s="263" t="s">
        <v>961</v>
      </c>
      <c r="AB997" s="263" t="s">
        <v>961</v>
      </c>
      <c r="AC997" s="264">
        <v>0</v>
      </c>
    </row>
    <row r="998" spans="1:29" x14ac:dyDescent="0.25">
      <c r="A998" s="271" t="s">
        <v>961</v>
      </c>
      <c r="B998" s="263" t="s">
        <v>962</v>
      </c>
      <c r="C998" s="263" t="s">
        <v>2844</v>
      </c>
      <c r="D998" s="272">
        <v>44155</v>
      </c>
      <c r="E998" s="272">
        <v>44129</v>
      </c>
      <c r="F998" s="272">
        <v>44157</v>
      </c>
      <c r="G998" s="263" t="s">
        <v>965</v>
      </c>
      <c r="H998" s="263" t="s">
        <v>966</v>
      </c>
      <c r="I998" s="264">
        <v>9545</v>
      </c>
      <c r="J998" s="263" t="s">
        <v>967</v>
      </c>
      <c r="K998" s="263" t="s">
        <v>966</v>
      </c>
      <c r="L998" s="264">
        <v>9545</v>
      </c>
      <c r="M998" s="264">
        <v>112.36</v>
      </c>
      <c r="N998" s="263" t="s">
        <v>2845</v>
      </c>
      <c r="O998" s="263" t="s">
        <v>969</v>
      </c>
      <c r="P998" s="263" t="s">
        <v>2625</v>
      </c>
      <c r="Q998" s="263" t="s">
        <v>961</v>
      </c>
      <c r="R998" s="263" t="s">
        <v>971</v>
      </c>
      <c r="S998" s="263" t="s">
        <v>972</v>
      </c>
      <c r="T998" s="263" t="s">
        <v>35</v>
      </c>
      <c r="U998" s="263" t="s">
        <v>961</v>
      </c>
      <c r="V998" s="263" t="s">
        <v>35</v>
      </c>
      <c r="W998" s="263" t="s">
        <v>973</v>
      </c>
      <c r="X998" s="263" t="s">
        <v>961</v>
      </c>
      <c r="Y998" s="272"/>
      <c r="Z998" s="263" t="s">
        <v>961</v>
      </c>
      <c r="AA998" s="263" t="s">
        <v>961</v>
      </c>
      <c r="AB998" s="263" t="s">
        <v>961</v>
      </c>
      <c r="AC998" s="264">
        <v>0</v>
      </c>
    </row>
    <row r="999" spans="1:29" x14ac:dyDescent="0.25">
      <c r="A999" s="271" t="s">
        <v>961</v>
      </c>
      <c r="B999" s="263" t="s">
        <v>962</v>
      </c>
      <c r="C999" s="263" t="s">
        <v>2846</v>
      </c>
      <c r="D999" s="272">
        <v>44155</v>
      </c>
      <c r="E999" s="272">
        <v>44129</v>
      </c>
      <c r="F999" s="272">
        <v>44157</v>
      </c>
      <c r="G999" s="263" t="s">
        <v>965</v>
      </c>
      <c r="H999" s="263" t="s">
        <v>966</v>
      </c>
      <c r="I999" s="264">
        <v>1648</v>
      </c>
      <c r="J999" s="263" t="s">
        <v>967</v>
      </c>
      <c r="K999" s="263" t="s">
        <v>966</v>
      </c>
      <c r="L999" s="264">
        <v>1648</v>
      </c>
      <c r="M999" s="264">
        <v>19.399999999999999</v>
      </c>
      <c r="N999" s="263" t="s">
        <v>2847</v>
      </c>
      <c r="O999" s="263" t="s">
        <v>969</v>
      </c>
      <c r="P999" s="263" t="s">
        <v>2625</v>
      </c>
      <c r="Q999" s="263" t="s">
        <v>961</v>
      </c>
      <c r="R999" s="263" t="s">
        <v>971</v>
      </c>
      <c r="S999" s="263" t="s">
        <v>972</v>
      </c>
      <c r="T999" s="263" t="s">
        <v>35</v>
      </c>
      <c r="U999" s="263" t="s">
        <v>961</v>
      </c>
      <c r="V999" s="263" t="s">
        <v>35</v>
      </c>
      <c r="W999" s="263" t="s">
        <v>973</v>
      </c>
      <c r="X999" s="263" t="s">
        <v>961</v>
      </c>
      <c r="Y999" s="272"/>
      <c r="Z999" s="263" t="s">
        <v>961</v>
      </c>
      <c r="AA999" s="263" t="s">
        <v>961</v>
      </c>
      <c r="AB999" s="263" t="s">
        <v>961</v>
      </c>
      <c r="AC999" s="264">
        <v>0</v>
      </c>
    </row>
    <row r="1000" spans="1:29" x14ac:dyDescent="0.25">
      <c r="A1000" s="271" t="s">
        <v>961</v>
      </c>
      <c r="B1000" s="263" t="s">
        <v>962</v>
      </c>
      <c r="C1000" s="263" t="s">
        <v>2848</v>
      </c>
      <c r="D1000" s="272">
        <v>44160</v>
      </c>
      <c r="E1000" s="272">
        <v>44129</v>
      </c>
      <c r="F1000" s="272">
        <v>44161</v>
      </c>
      <c r="G1000" s="263" t="s">
        <v>965</v>
      </c>
      <c r="H1000" s="263" t="s">
        <v>966</v>
      </c>
      <c r="I1000" s="264">
        <v>61291</v>
      </c>
      <c r="J1000" s="263" t="s">
        <v>967</v>
      </c>
      <c r="K1000" s="263" t="s">
        <v>966</v>
      </c>
      <c r="L1000" s="264">
        <v>61291</v>
      </c>
      <c r="M1000" s="264">
        <v>721.49</v>
      </c>
      <c r="N1000" s="263" t="s">
        <v>2849</v>
      </c>
      <c r="O1000" s="263" t="s">
        <v>969</v>
      </c>
      <c r="P1000" s="263" t="s">
        <v>2625</v>
      </c>
      <c r="Q1000" s="263" t="s">
        <v>961</v>
      </c>
      <c r="R1000" s="263" t="s">
        <v>971</v>
      </c>
      <c r="S1000" s="263" t="s">
        <v>972</v>
      </c>
      <c r="T1000" s="263" t="s">
        <v>35</v>
      </c>
      <c r="U1000" s="263" t="s">
        <v>961</v>
      </c>
      <c r="V1000" s="263" t="s">
        <v>35</v>
      </c>
      <c r="W1000" s="263" t="s">
        <v>973</v>
      </c>
      <c r="X1000" s="263" t="s">
        <v>961</v>
      </c>
      <c r="Y1000" s="272"/>
      <c r="Z1000" s="263" t="s">
        <v>961</v>
      </c>
      <c r="AA1000" s="263" t="s">
        <v>961</v>
      </c>
      <c r="AB1000" s="263" t="s">
        <v>961</v>
      </c>
      <c r="AC1000" s="264">
        <v>0</v>
      </c>
    </row>
    <row r="1001" spans="1:29" x14ac:dyDescent="0.25">
      <c r="A1001" s="271" t="s">
        <v>961</v>
      </c>
      <c r="B1001" s="263" t="s">
        <v>962</v>
      </c>
      <c r="C1001" s="263" t="s">
        <v>2850</v>
      </c>
      <c r="D1001" s="272">
        <v>44160</v>
      </c>
      <c r="E1001" s="272">
        <v>44129</v>
      </c>
      <c r="F1001" s="272">
        <v>44161</v>
      </c>
      <c r="G1001" s="263" t="s">
        <v>965</v>
      </c>
      <c r="H1001" s="263" t="s">
        <v>966</v>
      </c>
      <c r="I1001" s="264">
        <v>35960</v>
      </c>
      <c r="J1001" s="263" t="s">
        <v>967</v>
      </c>
      <c r="K1001" s="263" t="s">
        <v>966</v>
      </c>
      <c r="L1001" s="264">
        <v>35960</v>
      </c>
      <c r="M1001" s="264">
        <v>423.31</v>
      </c>
      <c r="N1001" s="263" t="s">
        <v>2851</v>
      </c>
      <c r="O1001" s="263" t="s">
        <v>969</v>
      </c>
      <c r="P1001" s="263" t="s">
        <v>2625</v>
      </c>
      <c r="Q1001" s="263" t="s">
        <v>961</v>
      </c>
      <c r="R1001" s="263" t="s">
        <v>971</v>
      </c>
      <c r="S1001" s="263" t="s">
        <v>972</v>
      </c>
      <c r="T1001" s="263" t="s">
        <v>35</v>
      </c>
      <c r="U1001" s="263" t="s">
        <v>961</v>
      </c>
      <c r="V1001" s="263" t="s">
        <v>35</v>
      </c>
      <c r="W1001" s="263" t="s">
        <v>973</v>
      </c>
      <c r="X1001" s="263" t="s">
        <v>961</v>
      </c>
      <c r="Y1001" s="272"/>
      <c r="Z1001" s="263" t="s">
        <v>961</v>
      </c>
      <c r="AA1001" s="263" t="s">
        <v>961</v>
      </c>
      <c r="AB1001" s="263" t="s">
        <v>961</v>
      </c>
      <c r="AC1001" s="264">
        <v>0</v>
      </c>
    </row>
    <row r="1002" spans="1:29" x14ac:dyDescent="0.25">
      <c r="A1002" s="271" t="s">
        <v>961</v>
      </c>
      <c r="B1002" s="263" t="s">
        <v>962</v>
      </c>
      <c r="C1002" s="263" t="s">
        <v>2852</v>
      </c>
      <c r="D1002" s="272">
        <v>44155</v>
      </c>
      <c r="E1002" s="272">
        <v>44130</v>
      </c>
      <c r="F1002" s="272">
        <v>44157</v>
      </c>
      <c r="G1002" s="263" t="s">
        <v>965</v>
      </c>
      <c r="H1002" s="263" t="s">
        <v>966</v>
      </c>
      <c r="I1002" s="264">
        <v>3364</v>
      </c>
      <c r="J1002" s="263" t="s">
        <v>967</v>
      </c>
      <c r="K1002" s="263" t="s">
        <v>966</v>
      </c>
      <c r="L1002" s="264">
        <v>3364</v>
      </c>
      <c r="M1002" s="264">
        <v>39.6</v>
      </c>
      <c r="N1002" s="263" t="s">
        <v>2853</v>
      </c>
      <c r="O1002" s="263" t="s">
        <v>969</v>
      </c>
      <c r="P1002" s="263" t="s">
        <v>2625</v>
      </c>
      <c r="Q1002" s="263" t="s">
        <v>961</v>
      </c>
      <c r="R1002" s="263" t="s">
        <v>971</v>
      </c>
      <c r="S1002" s="263" t="s">
        <v>972</v>
      </c>
      <c r="T1002" s="263" t="s">
        <v>35</v>
      </c>
      <c r="U1002" s="263" t="s">
        <v>961</v>
      </c>
      <c r="V1002" s="263" t="s">
        <v>35</v>
      </c>
      <c r="W1002" s="263" t="s">
        <v>973</v>
      </c>
      <c r="X1002" s="263" t="s">
        <v>961</v>
      </c>
      <c r="Y1002" s="272"/>
      <c r="Z1002" s="263" t="s">
        <v>961</v>
      </c>
      <c r="AA1002" s="263" t="s">
        <v>961</v>
      </c>
      <c r="AB1002" s="263" t="s">
        <v>961</v>
      </c>
      <c r="AC1002" s="264">
        <v>0</v>
      </c>
    </row>
    <row r="1003" spans="1:29" x14ac:dyDescent="0.25">
      <c r="A1003" s="271" t="s">
        <v>961</v>
      </c>
      <c r="B1003" s="263" t="s">
        <v>962</v>
      </c>
      <c r="C1003" s="263" t="s">
        <v>2854</v>
      </c>
      <c r="D1003" s="272">
        <v>44155</v>
      </c>
      <c r="E1003" s="272">
        <v>44130</v>
      </c>
      <c r="F1003" s="272">
        <v>44157</v>
      </c>
      <c r="G1003" s="263" t="s">
        <v>965</v>
      </c>
      <c r="H1003" s="263" t="s">
        <v>966</v>
      </c>
      <c r="I1003" s="264">
        <v>1659</v>
      </c>
      <c r="J1003" s="263" t="s">
        <v>967</v>
      </c>
      <c r="K1003" s="263" t="s">
        <v>966</v>
      </c>
      <c r="L1003" s="264">
        <v>1659</v>
      </c>
      <c r="M1003" s="264">
        <v>19.53</v>
      </c>
      <c r="N1003" s="263" t="s">
        <v>2855</v>
      </c>
      <c r="O1003" s="263" t="s">
        <v>969</v>
      </c>
      <c r="P1003" s="263" t="s">
        <v>2625</v>
      </c>
      <c r="Q1003" s="263" t="s">
        <v>961</v>
      </c>
      <c r="R1003" s="263" t="s">
        <v>971</v>
      </c>
      <c r="S1003" s="263" t="s">
        <v>972</v>
      </c>
      <c r="T1003" s="263" t="s">
        <v>35</v>
      </c>
      <c r="U1003" s="263" t="s">
        <v>961</v>
      </c>
      <c r="V1003" s="263" t="s">
        <v>35</v>
      </c>
      <c r="W1003" s="263" t="s">
        <v>973</v>
      </c>
      <c r="X1003" s="263" t="s">
        <v>961</v>
      </c>
      <c r="Y1003" s="272"/>
      <c r="Z1003" s="263" t="s">
        <v>961</v>
      </c>
      <c r="AA1003" s="263" t="s">
        <v>961</v>
      </c>
      <c r="AB1003" s="263" t="s">
        <v>961</v>
      </c>
      <c r="AC1003" s="264">
        <v>0</v>
      </c>
    </row>
    <row r="1004" spans="1:29" x14ac:dyDescent="0.25">
      <c r="A1004" s="271" t="s">
        <v>961</v>
      </c>
      <c r="B1004" s="263" t="s">
        <v>962</v>
      </c>
      <c r="C1004" s="263" t="s">
        <v>2856</v>
      </c>
      <c r="D1004" s="272">
        <v>44155</v>
      </c>
      <c r="E1004" s="272">
        <v>44130</v>
      </c>
      <c r="F1004" s="272">
        <v>44157</v>
      </c>
      <c r="G1004" s="263" t="s">
        <v>965</v>
      </c>
      <c r="H1004" s="263" t="s">
        <v>966</v>
      </c>
      <c r="I1004" s="264">
        <v>2244</v>
      </c>
      <c r="J1004" s="263" t="s">
        <v>967</v>
      </c>
      <c r="K1004" s="263" t="s">
        <v>966</v>
      </c>
      <c r="L1004" s="264">
        <v>2244</v>
      </c>
      <c r="M1004" s="264">
        <v>26.42</v>
      </c>
      <c r="N1004" s="263" t="s">
        <v>2857</v>
      </c>
      <c r="O1004" s="263" t="s">
        <v>969</v>
      </c>
      <c r="P1004" s="263" t="s">
        <v>2625</v>
      </c>
      <c r="Q1004" s="263" t="s">
        <v>961</v>
      </c>
      <c r="R1004" s="263" t="s">
        <v>971</v>
      </c>
      <c r="S1004" s="263" t="s">
        <v>972</v>
      </c>
      <c r="T1004" s="263" t="s">
        <v>35</v>
      </c>
      <c r="U1004" s="263" t="s">
        <v>961</v>
      </c>
      <c r="V1004" s="263" t="s">
        <v>35</v>
      </c>
      <c r="W1004" s="263" t="s">
        <v>973</v>
      </c>
      <c r="X1004" s="263" t="s">
        <v>961</v>
      </c>
      <c r="Y1004" s="272"/>
      <c r="Z1004" s="263" t="s">
        <v>961</v>
      </c>
      <c r="AA1004" s="263" t="s">
        <v>961</v>
      </c>
      <c r="AB1004" s="263" t="s">
        <v>961</v>
      </c>
      <c r="AC1004" s="264">
        <v>0</v>
      </c>
    </row>
    <row r="1005" spans="1:29" x14ac:dyDescent="0.25">
      <c r="A1005" s="271" t="s">
        <v>961</v>
      </c>
      <c r="B1005" s="263" t="s">
        <v>962</v>
      </c>
      <c r="C1005" s="263" t="s">
        <v>2858</v>
      </c>
      <c r="D1005" s="272">
        <v>44155</v>
      </c>
      <c r="E1005" s="272">
        <v>44130</v>
      </c>
      <c r="F1005" s="272">
        <v>44157</v>
      </c>
      <c r="G1005" s="263" t="s">
        <v>965</v>
      </c>
      <c r="H1005" s="263" t="s">
        <v>966</v>
      </c>
      <c r="I1005" s="264">
        <v>12037</v>
      </c>
      <c r="J1005" s="263" t="s">
        <v>967</v>
      </c>
      <c r="K1005" s="263" t="s">
        <v>966</v>
      </c>
      <c r="L1005" s="264">
        <v>12037</v>
      </c>
      <c r="M1005" s="264">
        <v>141.69999999999999</v>
      </c>
      <c r="N1005" s="263" t="s">
        <v>2859</v>
      </c>
      <c r="O1005" s="263" t="s">
        <v>969</v>
      </c>
      <c r="P1005" s="263" t="s">
        <v>2625</v>
      </c>
      <c r="Q1005" s="263" t="s">
        <v>961</v>
      </c>
      <c r="R1005" s="263" t="s">
        <v>971</v>
      </c>
      <c r="S1005" s="263" t="s">
        <v>972</v>
      </c>
      <c r="T1005" s="263" t="s">
        <v>35</v>
      </c>
      <c r="U1005" s="263" t="s">
        <v>961</v>
      </c>
      <c r="V1005" s="263" t="s">
        <v>35</v>
      </c>
      <c r="W1005" s="263" t="s">
        <v>973</v>
      </c>
      <c r="X1005" s="263" t="s">
        <v>961</v>
      </c>
      <c r="Y1005" s="272"/>
      <c r="Z1005" s="263" t="s">
        <v>961</v>
      </c>
      <c r="AA1005" s="263" t="s">
        <v>961</v>
      </c>
      <c r="AB1005" s="263" t="s">
        <v>961</v>
      </c>
      <c r="AC1005" s="264">
        <v>0</v>
      </c>
    </row>
    <row r="1006" spans="1:29" x14ac:dyDescent="0.25">
      <c r="A1006" s="271" t="s">
        <v>961</v>
      </c>
      <c r="B1006" s="263" t="s">
        <v>962</v>
      </c>
      <c r="C1006" s="263" t="s">
        <v>2860</v>
      </c>
      <c r="D1006" s="272">
        <v>44160</v>
      </c>
      <c r="E1006" s="272">
        <v>44130</v>
      </c>
      <c r="F1006" s="272">
        <v>44161</v>
      </c>
      <c r="G1006" s="263" t="s">
        <v>965</v>
      </c>
      <c r="H1006" s="263" t="s">
        <v>966</v>
      </c>
      <c r="I1006" s="264">
        <v>5168</v>
      </c>
      <c r="J1006" s="263" t="s">
        <v>967</v>
      </c>
      <c r="K1006" s="263" t="s">
        <v>966</v>
      </c>
      <c r="L1006" s="264">
        <v>5168</v>
      </c>
      <c r="M1006" s="264">
        <v>60.84</v>
      </c>
      <c r="N1006" s="263" t="s">
        <v>2861</v>
      </c>
      <c r="O1006" s="263" t="s">
        <v>969</v>
      </c>
      <c r="P1006" s="263" t="s">
        <v>2625</v>
      </c>
      <c r="Q1006" s="263" t="s">
        <v>961</v>
      </c>
      <c r="R1006" s="263" t="s">
        <v>971</v>
      </c>
      <c r="S1006" s="263" t="s">
        <v>972</v>
      </c>
      <c r="T1006" s="263" t="s">
        <v>35</v>
      </c>
      <c r="U1006" s="263" t="s">
        <v>961</v>
      </c>
      <c r="V1006" s="263" t="s">
        <v>35</v>
      </c>
      <c r="W1006" s="263" t="s">
        <v>973</v>
      </c>
      <c r="X1006" s="263" t="s">
        <v>961</v>
      </c>
      <c r="Y1006" s="272"/>
      <c r="Z1006" s="263" t="s">
        <v>961</v>
      </c>
      <c r="AA1006" s="263" t="s">
        <v>961</v>
      </c>
      <c r="AB1006" s="263" t="s">
        <v>961</v>
      </c>
      <c r="AC1006" s="264">
        <v>0</v>
      </c>
    </row>
    <row r="1007" spans="1:29" x14ac:dyDescent="0.25">
      <c r="A1007" s="271" t="s">
        <v>961</v>
      </c>
      <c r="B1007" s="263" t="s">
        <v>962</v>
      </c>
      <c r="C1007" s="263" t="s">
        <v>2862</v>
      </c>
      <c r="D1007" s="272">
        <v>44160</v>
      </c>
      <c r="E1007" s="272">
        <v>44130</v>
      </c>
      <c r="F1007" s="272">
        <v>44161</v>
      </c>
      <c r="G1007" s="263" t="s">
        <v>965</v>
      </c>
      <c r="H1007" s="263" t="s">
        <v>966</v>
      </c>
      <c r="I1007" s="264">
        <v>6291</v>
      </c>
      <c r="J1007" s="263" t="s">
        <v>967</v>
      </c>
      <c r="K1007" s="263" t="s">
        <v>966</v>
      </c>
      <c r="L1007" s="264">
        <v>6291</v>
      </c>
      <c r="M1007" s="264">
        <v>74.06</v>
      </c>
      <c r="N1007" s="263" t="s">
        <v>2863</v>
      </c>
      <c r="O1007" s="263" t="s">
        <v>969</v>
      </c>
      <c r="P1007" s="263" t="s">
        <v>2625</v>
      </c>
      <c r="Q1007" s="263" t="s">
        <v>961</v>
      </c>
      <c r="R1007" s="263" t="s">
        <v>971</v>
      </c>
      <c r="S1007" s="263" t="s">
        <v>972</v>
      </c>
      <c r="T1007" s="263" t="s">
        <v>35</v>
      </c>
      <c r="U1007" s="263" t="s">
        <v>961</v>
      </c>
      <c r="V1007" s="263" t="s">
        <v>35</v>
      </c>
      <c r="W1007" s="263" t="s">
        <v>973</v>
      </c>
      <c r="X1007" s="263" t="s">
        <v>961</v>
      </c>
      <c r="Y1007" s="272"/>
      <c r="Z1007" s="263" t="s">
        <v>961</v>
      </c>
      <c r="AA1007" s="263" t="s">
        <v>961</v>
      </c>
      <c r="AB1007" s="263" t="s">
        <v>961</v>
      </c>
      <c r="AC1007" s="264">
        <v>0</v>
      </c>
    </row>
    <row r="1008" spans="1:29" x14ac:dyDescent="0.25">
      <c r="A1008" s="271" t="s">
        <v>961</v>
      </c>
      <c r="B1008" s="263" t="s">
        <v>962</v>
      </c>
      <c r="C1008" s="263" t="s">
        <v>2864</v>
      </c>
      <c r="D1008" s="272">
        <v>44160</v>
      </c>
      <c r="E1008" s="272">
        <v>44130</v>
      </c>
      <c r="F1008" s="272">
        <v>44161</v>
      </c>
      <c r="G1008" s="263" t="s">
        <v>965</v>
      </c>
      <c r="H1008" s="263" t="s">
        <v>966</v>
      </c>
      <c r="I1008" s="264">
        <v>5309</v>
      </c>
      <c r="J1008" s="263" t="s">
        <v>967</v>
      </c>
      <c r="K1008" s="263" t="s">
        <v>966</v>
      </c>
      <c r="L1008" s="264">
        <v>5309</v>
      </c>
      <c r="M1008" s="264">
        <v>62.5</v>
      </c>
      <c r="N1008" s="263" t="s">
        <v>2865</v>
      </c>
      <c r="O1008" s="263" t="s">
        <v>969</v>
      </c>
      <c r="P1008" s="263" t="s">
        <v>2625</v>
      </c>
      <c r="Q1008" s="263" t="s">
        <v>961</v>
      </c>
      <c r="R1008" s="263" t="s">
        <v>971</v>
      </c>
      <c r="S1008" s="263" t="s">
        <v>972</v>
      </c>
      <c r="T1008" s="263" t="s">
        <v>35</v>
      </c>
      <c r="U1008" s="263" t="s">
        <v>961</v>
      </c>
      <c r="V1008" s="263" t="s">
        <v>35</v>
      </c>
      <c r="W1008" s="263" t="s">
        <v>973</v>
      </c>
      <c r="X1008" s="263" t="s">
        <v>961</v>
      </c>
      <c r="Y1008" s="272"/>
      <c r="Z1008" s="263" t="s">
        <v>961</v>
      </c>
      <c r="AA1008" s="263" t="s">
        <v>961</v>
      </c>
      <c r="AB1008" s="263" t="s">
        <v>961</v>
      </c>
      <c r="AC1008" s="264">
        <v>0</v>
      </c>
    </row>
    <row r="1009" spans="1:29" x14ac:dyDescent="0.25">
      <c r="A1009" s="271" t="s">
        <v>961</v>
      </c>
      <c r="B1009" s="263" t="s">
        <v>962</v>
      </c>
      <c r="C1009" s="263" t="s">
        <v>2866</v>
      </c>
      <c r="D1009" s="272">
        <v>44160</v>
      </c>
      <c r="E1009" s="272">
        <v>44130</v>
      </c>
      <c r="F1009" s="272">
        <v>44161</v>
      </c>
      <c r="G1009" s="263" t="s">
        <v>965</v>
      </c>
      <c r="H1009" s="263" t="s">
        <v>966</v>
      </c>
      <c r="I1009" s="264">
        <v>3716</v>
      </c>
      <c r="J1009" s="263" t="s">
        <v>967</v>
      </c>
      <c r="K1009" s="263" t="s">
        <v>966</v>
      </c>
      <c r="L1009" s="264">
        <v>3716</v>
      </c>
      <c r="M1009" s="264">
        <v>43.74</v>
      </c>
      <c r="N1009" s="263" t="s">
        <v>2867</v>
      </c>
      <c r="O1009" s="263" t="s">
        <v>969</v>
      </c>
      <c r="P1009" s="263" t="s">
        <v>2625</v>
      </c>
      <c r="Q1009" s="263" t="s">
        <v>961</v>
      </c>
      <c r="R1009" s="263" t="s">
        <v>971</v>
      </c>
      <c r="S1009" s="263" t="s">
        <v>972</v>
      </c>
      <c r="T1009" s="263" t="s">
        <v>35</v>
      </c>
      <c r="U1009" s="263" t="s">
        <v>961</v>
      </c>
      <c r="V1009" s="263" t="s">
        <v>35</v>
      </c>
      <c r="W1009" s="263" t="s">
        <v>973</v>
      </c>
      <c r="X1009" s="263" t="s">
        <v>961</v>
      </c>
      <c r="Y1009" s="272"/>
      <c r="Z1009" s="263" t="s">
        <v>961</v>
      </c>
      <c r="AA1009" s="263" t="s">
        <v>961</v>
      </c>
      <c r="AB1009" s="263" t="s">
        <v>961</v>
      </c>
      <c r="AC1009" s="264">
        <v>0</v>
      </c>
    </row>
    <row r="1010" spans="1:29" x14ac:dyDescent="0.25">
      <c r="A1010" s="271" t="s">
        <v>961</v>
      </c>
      <c r="B1010" s="263" t="s">
        <v>962</v>
      </c>
      <c r="C1010" s="263" t="s">
        <v>2868</v>
      </c>
      <c r="D1010" s="272">
        <v>44160</v>
      </c>
      <c r="E1010" s="272">
        <v>44130</v>
      </c>
      <c r="F1010" s="272">
        <v>44161</v>
      </c>
      <c r="G1010" s="263" t="s">
        <v>965</v>
      </c>
      <c r="H1010" s="263" t="s">
        <v>966</v>
      </c>
      <c r="I1010" s="264">
        <v>19542</v>
      </c>
      <c r="J1010" s="263" t="s">
        <v>967</v>
      </c>
      <c r="K1010" s="263" t="s">
        <v>966</v>
      </c>
      <c r="L1010" s="264">
        <v>19542</v>
      </c>
      <c r="M1010" s="264">
        <v>230.04</v>
      </c>
      <c r="N1010" s="263" t="s">
        <v>2869</v>
      </c>
      <c r="O1010" s="263" t="s">
        <v>969</v>
      </c>
      <c r="P1010" s="263" t="s">
        <v>2625</v>
      </c>
      <c r="Q1010" s="263" t="s">
        <v>961</v>
      </c>
      <c r="R1010" s="263" t="s">
        <v>971</v>
      </c>
      <c r="S1010" s="263" t="s">
        <v>972</v>
      </c>
      <c r="T1010" s="263" t="s">
        <v>35</v>
      </c>
      <c r="U1010" s="263" t="s">
        <v>961</v>
      </c>
      <c r="V1010" s="263" t="s">
        <v>35</v>
      </c>
      <c r="W1010" s="263" t="s">
        <v>973</v>
      </c>
      <c r="X1010" s="263" t="s">
        <v>961</v>
      </c>
      <c r="Y1010" s="272"/>
      <c r="Z1010" s="263" t="s">
        <v>961</v>
      </c>
      <c r="AA1010" s="263" t="s">
        <v>961</v>
      </c>
      <c r="AB1010" s="263" t="s">
        <v>961</v>
      </c>
      <c r="AC1010" s="264">
        <v>0</v>
      </c>
    </row>
    <row r="1011" spans="1:29" x14ac:dyDescent="0.25">
      <c r="A1011" s="271" t="s">
        <v>961</v>
      </c>
      <c r="B1011" s="263" t="s">
        <v>962</v>
      </c>
      <c r="C1011" s="263" t="s">
        <v>2870</v>
      </c>
      <c r="D1011" s="272">
        <v>44160</v>
      </c>
      <c r="E1011" s="272">
        <v>44130</v>
      </c>
      <c r="F1011" s="272">
        <v>44161</v>
      </c>
      <c r="G1011" s="263" t="s">
        <v>965</v>
      </c>
      <c r="H1011" s="263" t="s">
        <v>966</v>
      </c>
      <c r="I1011" s="264">
        <v>10223</v>
      </c>
      <c r="J1011" s="263" t="s">
        <v>967</v>
      </c>
      <c r="K1011" s="263" t="s">
        <v>966</v>
      </c>
      <c r="L1011" s="264">
        <v>10223</v>
      </c>
      <c r="M1011" s="264">
        <v>120.34</v>
      </c>
      <c r="N1011" s="263" t="s">
        <v>2871</v>
      </c>
      <c r="O1011" s="263" t="s">
        <v>969</v>
      </c>
      <c r="P1011" s="263" t="s">
        <v>2625</v>
      </c>
      <c r="Q1011" s="263" t="s">
        <v>961</v>
      </c>
      <c r="R1011" s="263" t="s">
        <v>971</v>
      </c>
      <c r="S1011" s="263" t="s">
        <v>972</v>
      </c>
      <c r="T1011" s="263" t="s">
        <v>35</v>
      </c>
      <c r="U1011" s="263" t="s">
        <v>961</v>
      </c>
      <c r="V1011" s="263" t="s">
        <v>35</v>
      </c>
      <c r="W1011" s="263" t="s">
        <v>973</v>
      </c>
      <c r="X1011" s="263" t="s">
        <v>961</v>
      </c>
      <c r="Y1011" s="272"/>
      <c r="Z1011" s="263" t="s">
        <v>961</v>
      </c>
      <c r="AA1011" s="263" t="s">
        <v>961</v>
      </c>
      <c r="AB1011" s="263" t="s">
        <v>961</v>
      </c>
      <c r="AC1011" s="264">
        <v>0</v>
      </c>
    </row>
    <row r="1012" spans="1:29" x14ac:dyDescent="0.25">
      <c r="A1012" s="271" t="s">
        <v>961</v>
      </c>
      <c r="B1012" s="263" t="s">
        <v>962</v>
      </c>
      <c r="C1012" s="263" t="s">
        <v>2872</v>
      </c>
      <c r="D1012" s="272">
        <v>44160</v>
      </c>
      <c r="E1012" s="272">
        <v>44130</v>
      </c>
      <c r="F1012" s="272">
        <v>44161</v>
      </c>
      <c r="G1012" s="263" t="s">
        <v>965</v>
      </c>
      <c r="H1012" s="263" t="s">
        <v>966</v>
      </c>
      <c r="I1012" s="264">
        <v>3690</v>
      </c>
      <c r="J1012" s="263" t="s">
        <v>967</v>
      </c>
      <c r="K1012" s="263" t="s">
        <v>966</v>
      </c>
      <c r="L1012" s="264">
        <v>3690</v>
      </c>
      <c r="M1012" s="264">
        <v>43.44</v>
      </c>
      <c r="N1012" s="263" t="s">
        <v>2873</v>
      </c>
      <c r="O1012" s="263" t="s">
        <v>969</v>
      </c>
      <c r="P1012" s="263" t="s">
        <v>2625</v>
      </c>
      <c r="Q1012" s="263" t="s">
        <v>961</v>
      </c>
      <c r="R1012" s="263" t="s">
        <v>971</v>
      </c>
      <c r="S1012" s="263" t="s">
        <v>972</v>
      </c>
      <c r="T1012" s="263" t="s">
        <v>35</v>
      </c>
      <c r="U1012" s="263" t="s">
        <v>961</v>
      </c>
      <c r="V1012" s="263" t="s">
        <v>35</v>
      </c>
      <c r="W1012" s="263" t="s">
        <v>973</v>
      </c>
      <c r="X1012" s="263" t="s">
        <v>961</v>
      </c>
      <c r="Y1012" s="272"/>
      <c r="Z1012" s="263" t="s">
        <v>961</v>
      </c>
      <c r="AA1012" s="263" t="s">
        <v>961</v>
      </c>
      <c r="AB1012" s="263" t="s">
        <v>961</v>
      </c>
      <c r="AC1012" s="264">
        <v>0</v>
      </c>
    </row>
    <row r="1013" spans="1:29" x14ac:dyDescent="0.25">
      <c r="A1013" s="271" t="s">
        <v>961</v>
      </c>
      <c r="B1013" s="263" t="s">
        <v>962</v>
      </c>
      <c r="C1013" s="263" t="s">
        <v>2874</v>
      </c>
      <c r="D1013" s="272">
        <v>44160</v>
      </c>
      <c r="E1013" s="272">
        <v>44130</v>
      </c>
      <c r="F1013" s="272">
        <v>44161</v>
      </c>
      <c r="G1013" s="263" t="s">
        <v>965</v>
      </c>
      <c r="H1013" s="263" t="s">
        <v>966</v>
      </c>
      <c r="I1013" s="264">
        <v>29622</v>
      </c>
      <c r="J1013" s="263" t="s">
        <v>967</v>
      </c>
      <c r="K1013" s="263" t="s">
        <v>966</v>
      </c>
      <c r="L1013" s="264">
        <v>29622</v>
      </c>
      <c r="M1013" s="264">
        <v>348.7</v>
      </c>
      <c r="N1013" s="263" t="s">
        <v>2875</v>
      </c>
      <c r="O1013" s="263" t="s">
        <v>969</v>
      </c>
      <c r="P1013" s="263" t="s">
        <v>2625</v>
      </c>
      <c r="Q1013" s="263" t="s">
        <v>961</v>
      </c>
      <c r="R1013" s="263" t="s">
        <v>971</v>
      </c>
      <c r="S1013" s="263" t="s">
        <v>972</v>
      </c>
      <c r="T1013" s="263" t="s">
        <v>35</v>
      </c>
      <c r="U1013" s="263" t="s">
        <v>961</v>
      </c>
      <c r="V1013" s="263" t="s">
        <v>35</v>
      </c>
      <c r="W1013" s="263" t="s">
        <v>973</v>
      </c>
      <c r="X1013" s="263" t="s">
        <v>961</v>
      </c>
      <c r="Y1013" s="272"/>
      <c r="Z1013" s="263" t="s">
        <v>961</v>
      </c>
      <c r="AA1013" s="263" t="s">
        <v>961</v>
      </c>
      <c r="AB1013" s="263" t="s">
        <v>961</v>
      </c>
      <c r="AC1013" s="264">
        <v>0</v>
      </c>
    </row>
    <row r="1014" spans="1:29" x14ac:dyDescent="0.25">
      <c r="A1014" s="271" t="s">
        <v>961</v>
      </c>
      <c r="B1014" s="263" t="s">
        <v>962</v>
      </c>
      <c r="C1014" s="263" t="s">
        <v>2876</v>
      </c>
      <c r="D1014" s="272">
        <v>44160</v>
      </c>
      <c r="E1014" s="272">
        <v>44130</v>
      </c>
      <c r="F1014" s="272">
        <v>44161</v>
      </c>
      <c r="G1014" s="263" t="s">
        <v>965</v>
      </c>
      <c r="H1014" s="263" t="s">
        <v>966</v>
      </c>
      <c r="I1014" s="264">
        <v>10257</v>
      </c>
      <c r="J1014" s="263" t="s">
        <v>967</v>
      </c>
      <c r="K1014" s="263" t="s">
        <v>966</v>
      </c>
      <c r="L1014" s="264">
        <v>10257</v>
      </c>
      <c r="M1014" s="264">
        <v>120.74</v>
      </c>
      <c r="N1014" s="263" t="s">
        <v>2877</v>
      </c>
      <c r="O1014" s="263" t="s">
        <v>969</v>
      </c>
      <c r="P1014" s="263" t="s">
        <v>2625</v>
      </c>
      <c r="Q1014" s="263" t="s">
        <v>961</v>
      </c>
      <c r="R1014" s="263" t="s">
        <v>971</v>
      </c>
      <c r="S1014" s="263" t="s">
        <v>972</v>
      </c>
      <c r="T1014" s="263" t="s">
        <v>35</v>
      </c>
      <c r="U1014" s="263" t="s">
        <v>961</v>
      </c>
      <c r="V1014" s="263" t="s">
        <v>35</v>
      </c>
      <c r="W1014" s="263" t="s">
        <v>973</v>
      </c>
      <c r="X1014" s="263" t="s">
        <v>961</v>
      </c>
      <c r="Y1014" s="272"/>
      <c r="Z1014" s="263" t="s">
        <v>961</v>
      </c>
      <c r="AA1014" s="263" t="s">
        <v>961</v>
      </c>
      <c r="AB1014" s="263" t="s">
        <v>961</v>
      </c>
      <c r="AC1014" s="264">
        <v>0</v>
      </c>
    </row>
    <row r="1015" spans="1:29" x14ac:dyDescent="0.25">
      <c r="A1015" s="271" t="s">
        <v>961</v>
      </c>
      <c r="B1015" s="263" t="s">
        <v>962</v>
      </c>
      <c r="C1015" s="263" t="s">
        <v>2878</v>
      </c>
      <c r="D1015" s="272">
        <v>44130</v>
      </c>
      <c r="E1015" s="272">
        <v>44130</v>
      </c>
      <c r="F1015" s="272">
        <v>44130</v>
      </c>
      <c r="G1015" s="263" t="s">
        <v>2060</v>
      </c>
      <c r="H1015" s="263" t="s">
        <v>966</v>
      </c>
      <c r="I1015" s="264">
        <v>54368</v>
      </c>
      <c r="J1015" s="263" t="s">
        <v>967</v>
      </c>
      <c r="K1015" s="263" t="s">
        <v>966</v>
      </c>
      <c r="L1015" s="264">
        <v>54368</v>
      </c>
      <c r="M1015" s="264">
        <v>640</v>
      </c>
      <c r="N1015" s="263" t="s">
        <v>961</v>
      </c>
      <c r="O1015" s="263" t="s">
        <v>2879</v>
      </c>
      <c r="P1015" s="263" t="s">
        <v>2062</v>
      </c>
      <c r="Q1015" s="263" t="s">
        <v>961</v>
      </c>
      <c r="R1015" s="263" t="s">
        <v>971</v>
      </c>
      <c r="S1015" s="263" t="s">
        <v>961</v>
      </c>
      <c r="T1015" s="263" t="s">
        <v>961</v>
      </c>
      <c r="U1015" s="263" t="s">
        <v>961</v>
      </c>
      <c r="V1015" s="263" t="s">
        <v>961</v>
      </c>
      <c r="W1015" s="263" t="s">
        <v>973</v>
      </c>
      <c r="X1015" s="263" t="s">
        <v>961</v>
      </c>
      <c r="Y1015" s="272"/>
      <c r="Z1015" s="263" t="s">
        <v>961</v>
      </c>
      <c r="AA1015" s="263" t="s">
        <v>961</v>
      </c>
      <c r="AB1015" s="263" t="s">
        <v>961</v>
      </c>
      <c r="AC1015" s="264">
        <v>0</v>
      </c>
    </row>
    <row r="1016" spans="1:29" x14ac:dyDescent="0.25">
      <c r="A1016" s="271" t="s">
        <v>961</v>
      </c>
      <c r="B1016" s="263" t="s">
        <v>962</v>
      </c>
      <c r="C1016" s="263" t="s">
        <v>2880</v>
      </c>
      <c r="D1016" s="272">
        <v>44160</v>
      </c>
      <c r="E1016" s="272">
        <v>44131</v>
      </c>
      <c r="F1016" s="272">
        <v>44161</v>
      </c>
      <c r="G1016" s="263" t="s">
        <v>965</v>
      </c>
      <c r="H1016" s="263" t="s">
        <v>966</v>
      </c>
      <c r="I1016" s="264">
        <v>3837</v>
      </c>
      <c r="J1016" s="263" t="s">
        <v>967</v>
      </c>
      <c r="K1016" s="263" t="s">
        <v>966</v>
      </c>
      <c r="L1016" s="264">
        <v>3837</v>
      </c>
      <c r="M1016" s="264">
        <v>45.17</v>
      </c>
      <c r="N1016" s="263" t="s">
        <v>2881</v>
      </c>
      <c r="O1016" s="263" t="s">
        <v>969</v>
      </c>
      <c r="P1016" s="263" t="s">
        <v>2625</v>
      </c>
      <c r="Q1016" s="263" t="s">
        <v>961</v>
      </c>
      <c r="R1016" s="263" t="s">
        <v>971</v>
      </c>
      <c r="S1016" s="263" t="s">
        <v>972</v>
      </c>
      <c r="T1016" s="263" t="s">
        <v>35</v>
      </c>
      <c r="U1016" s="263" t="s">
        <v>961</v>
      </c>
      <c r="V1016" s="263" t="s">
        <v>35</v>
      </c>
      <c r="W1016" s="263" t="s">
        <v>973</v>
      </c>
      <c r="X1016" s="263" t="s">
        <v>961</v>
      </c>
      <c r="Y1016" s="272"/>
      <c r="Z1016" s="263" t="s">
        <v>961</v>
      </c>
      <c r="AA1016" s="263" t="s">
        <v>961</v>
      </c>
      <c r="AB1016" s="263" t="s">
        <v>961</v>
      </c>
      <c r="AC1016" s="264">
        <v>0</v>
      </c>
    </row>
    <row r="1017" spans="1:29" x14ac:dyDescent="0.25">
      <c r="A1017" s="271" t="s">
        <v>961</v>
      </c>
      <c r="B1017" s="263" t="s">
        <v>962</v>
      </c>
      <c r="C1017" s="263" t="s">
        <v>2882</v>
      </c>
      <c r="D1017" s="272">
        <v>44160</v>
      </c>
      <c r="E1017" s="272">
        <v>44131</v>
      </c>
      <c r="F1017" s="272">
        <v>44161</v>
      </c>
      <c r="G1017" s="263" t="s">
        <v>965</v>
      </c>
      <c r="H1017" s="263" t="s">
        <v>966</v>
      </c>
      <c r="I1017" s="264">
        <v>3955</v>
      </c>
      <c r="J1017" s="263" t="s">
        <v>967</v>
      </c>
      <c r="K1017" s="263" t="s">
        <v>966</v>
      </c>
      <c r="L1017" s="264">
        <v>3955</v>
      </c>
      <c r="M1017" s="264">
        <v>46.56</v>
      </c>
      <c r="N1017" s="263" t="s">
        <v>2883</v>
      </c>
      <c r="O1017" s="263" t="s">
        <v>969</v>
      </c>
      <c r="P1017" s="263" t="s">
        <v>2625</v>
      </c>
      <c r="Q1017" s="263" t="s">
        <v>961</v>
      </c>
      <c r="R1017" s="263" t="s">
        <v>971</v>
      </c>
      <c r="S1017" s="263" t="s">
        <v>972</v>
      </c>
      <c r="T1017" s="263" t="s">
        <v>35</v>
      </c>
      <c r="U1017" s="263" t="s">
        <v>961</v>
      </c>
      <c r="V1017" s="263" t="s">
        <v>35</v>
      </c>
      <c r="W1017" s="263" t="s">
        <v>973</v>
      </c>
      <c r="X1017" s="263" t="s">
        <v>961</v>
      </c>
      <c r="Y1017" s="272"/>
      <c r="Z1017" s="263" t="s">
        <v>961</v>
      </c>
      <c r="AA1017" s="263" t="s">
        <v>961</v>
      </c>
      <c r="AB1017" s="263" t="s">
        <v>961</v>
      </c>
      <c r="AC1017" s="264">
        <v>0</v>
      </c>
    </row>
    <row r="1018" spans="1:29" x14ac:dyDescent="0.25">
      <c r="A1018" s="271" t="s">
        <v>961</v>
      </c>
      <c r="B1018" s="263" t="s">
        <v>962</v>
      </c>
      <c r="C1018" s="263" t="s">
        <v>2884</v>
      </c>
      <c r="D1018" s="272">
        <v>44160</v>
      </c>
      <c r="E1018" s="272">
        <v>44131</v>
      </c>
      <c r="F1018" s="272">
        <v>44161</v>
      </c>
      <c r="G1018" s="263" t="s">
        <v>965</v>
      </c>
      <c r="H1018" s="263" t="s">
        <v>966</v>
      </c>
      <c r="I1018" s="264">
        <v>2999</v>
      </c>
      <c r="J1018" s="263" t="s">
        <v>967</v>
      </c>
      <c r="K1018" s="263" t="s">
        <v>966</v>
      </c>
      <c r="L1018" s="264">
        <v>2999</v>
      </c>
      <c r="M1018" s="264">
        <v>35.299999999999997</v>
      </c>
      <c r="N1018" s="263" t="s">
        <v>2885</v>
      </c>
      <c r="O1018" s="263" t="s">
        <v>969</v>
      </c>
      <c r="P1018" s="263" t="s">
        <v>2625</v>
      </c>
      <c r="Q1018" s="263" t="s">
        <v>961</v>
      </c>
      <c r="R1018" s="263" t="s">
        <v>971</v>
      </c>
      <c r="S1018" s="263" t="s">
        <v>972</v>
      </c>
      <c r="T1018" s="263" t="s">
        <v>35</v>
      </c>
      <c r="U1018" s="263" t="s">
        <v>961</v>
      </c>
      <c r="V1018" s="263" t="s">
        <v>35</v>
      </c>
      <c r="W1018" s="263" t="s">
        <v>973</v>
      </c>
      <c r="X1018" s="263" t="s">
        <v>961</v>
      </c>
      <c r="Y1018" s="272"/>
      <c r="Z1018" s="263" t="s">
        <v>961</v>
      </c>
      <c r="AA1018" s="263" t="s">
        <v>961</v>
      </c>
      <c r="AB1018" s="263" t="s">
        <v>961</v>
      </c>
      <c r="AC1018" s="264">
        <v>0</v>
      </c>
    </row>
    <row r="1019" spans="1:29" x14ac:dyDescent="0.25">
      <c r="A1019" s="271" t="s">
        <v>961</v>
      </c>
      <c r="B1019" s="263" t="s">
        <v>962</v>
      </c>
      <c r="C1019" s="263" t="s">
        <v>2886</v>
      </c>
      <c r="D1019" s="272">
        <v>44155</v>
      </c>
      <c r="E1019" s="272">
        <v>44132</v>
      </c>
      <c r="F1019" s="272">
        <v>44157</v>
      </c>
      <c r="G1019" s="263" t="s">
        <v>965</v>
      </c>
      <c r="H1019" s="263" t="s">
        <v>966</v>
      </c>
      <c r="I1019" s="264">
        <v>21594</v>
      </c>
      <c r="J1019" s="263" t="s">
        <v>967</v>
      </c>
      <c r="K1019" s="263" t="s">
        <v>966</v>
      </c>
      <c r="L1019" s="264">
        <v>21594</v>
      </c>
      <c r="M1019" s="264">
        <v>254.2</v>
      </c>
      <c r="N1019" s="263" t="s">
        <v>2887</v>
      </c>
      <c r="O1019" s="263" t="s">
        <v>969</v>
      </c>
      <c r="P1019" s="263" t="s">
        <v>2625</v>
      </c>
      <c r="Q1019" s="263" t="s">
        <v>961</v>
      </c>
      <c r="R1019" s="263" t="s">
        <v>971</v>
      </c>
      <c r="S1019" s="263" t="s">
        <v>972</v>
      </c>
      <c r="T1019" s="263" t="s">
        <v>35</v>
      </c>
      <c r="U1019" s="263" t="s">
        <v>961</v>
      </c>
      <c r="V1019" s="263" t="s">
        <v>35</v>
      </c>
      <c r="W1019" s="263" t="s">
        <v>973</v>
      </c>
      <c r="X1019" s="263" t="s">
        <v>961</v>
      </c>
      <c r="Y1019" s="272"/>
      <c r="Z1019" s="263" t="s">
        <v>961</v>
      </c>
      <c r="AA1019" s="263" t="s">
        <v>961</v>
      </c>
      <c r="AB1019" s="263" t="s">
        <v>961</v>
      </c>
      <c r="AC1019" s="264">
        <v>0</v>
      </c>
    </row>
    <row r="1020" spans="1:29" x14ac:dyDescent="0.25">
      <c r="A1020" s="271" t="s">
        <v>961</v>
      </c>
      <c r="B1020" s="263" t="s">
        <v>962</v>
      </c>
      <c r="C1020" s="263" t="s">
        <v>2888</v>
      </c>
      <c r="D1020" s="272">
        <v>44160</v>
      </c>
      <c r="E1020" s="272">
        <v>44132</v>
      </c>
      <c r="F1020" s="272">
        <v>44161</v>
      </c>
      <c r="G1020" s="263" t="s">
        <v>965</v>
      </c>
      <c r="H1020" s="263" t="s">
        <v>966</v>
      </c>
      <c r="I1020" s="264">
        <v>34239</v>
      </c>
      <c r="J1020" s="263" t="s">
        <v>967</v>
      </c>
      <c r="K1020" s="263" t="s">
        <v>966</v>
      </c>
      <c r="L1020" s="264">
        <v>34239</v>
      </c>
      <c r="M1020" s="264">
        <v>403.05</v>
      </c>
      <c r="N1020" s="263" t="s">
        <v>2889</v>
      </c>
      <c r="O1020" s="263" t="s">
        <v>969</v>
      </c>
      <c r="P1020" s="263" t="s">
        <v>2625</v>
      </c>
      <c r="Q1020" s="263" t="s">
        <v>961</v>
      </c>
      <c r="R1020" s="263" t="s">
        <v>971</v>
      </c>
      <c r="S1020" s="263" t="s">
        <v>972</v>
      </c>
      <c r="T1020" s="263" t="s">
        <v>35</v>
      </c>
      <c r="U1020" s="263" t="s">
        <v>961</v>
      </c>
      <c r="V1020" s="263" t="s">
        <v>35</v>
      </c>
      <c r="W1020" s="263" t="s">
        <v>973</v>
      </c>
      <c r="X1020" s="263" t="s">
        <v>961</v>
      </c>
      <c r="Y1020" s="272"/>
      <c r="Z1020" s="263" t="s">
        <v>961</v>
      </c>
      <c r="AA1020" s="263" t="s">
        <v>961</v>
      </c>
      <c r="AB1020" s="263" t="s">
        <v>961</v>
      </c>
      <c r="AC1020" s="264">
        <v>0</v>
      </c>
    </row>
    <row r="1021" spans="1:29" x14ac:dyDescent="0.25">
      <c r="A1021" s="271" t="s">
        <v>961</v>
      </c>
      <c r="B1021" s="263" t="s">
        <v>962</v>
      </c>
      <c r="C1021" s="263" t="s">
        <v>2890</v>
      </c>
      <c r="D1021" s="272">
        <v>44160</v>
      </c>
      <c r="E1021" s="272">
        <v>44132</v>
      </c>
      <c r="F1021" s="272">
        <v>44161</v>
      </c>
      <c r="G1021" s="263" t="s">
        <v>965</v>
      </c>
      <c r="H1021" s="263" t="s">
        <v>966</v>
      </c>
      <c r="I1021" s="264">
        <v>24912</v>
      </c>
      <c r="J1021" s="263" t="s">
        <v>967</v>
      </c>
      <c r="K1021" s="263" t="s">
        <v>966</v>
      </c>
      <c r="L1021" s="264">
        <v>24912</v>
      </c>
      <c r="M1021" s="264">
        <v>293.25</v>
      </c>
      <c r="N1021" s="263" t="s">
        <v>2891</v>
      </c>
      <c r="O1021" s="263" t="s">
        <v>969</v>
      </c>
      <c r="P1021" s="263" t="s">
        <v>2625</v>
      </c>
      <c r="Q1021" s="263" t="s">
        <v>961</v>
      </c>
      <c r="R1021" s="263" t="s">
        <v>971</v>
      </c>
      <c r="S1021" s="263" t="s">
        <v>972</v>
      </c>
      <c r="T1021" s="263" t="s">
        <v>35</v>
      </c>
      <c r="U1021" s="263" t="s">
        <v>961</v>
      </c>
      <c r="V1021" s="263" t="s">
        <v>35</v>
      </c>
      <c r="W1021" s="263" t="s">
        <v>973</v>
      </c>
      <c r="X1021" s="263" t="s">
        <v>961</v>
      </c>
      <c r="Y1021" s="272"/>
      <c r="Z1021" s="263" t="s">
        <v>961</v>
      </c>
      <c r="AA1021" s="263" t="s">
        <v>961</v>
      </c>
      <c r="AB1021" s="263" t="s">
        <v>961</v>
      </c>
      <c r="AC1021" s="264">
        <v>0</v>
      </c>
    </row>
    <row r="1022" spans="1:29" x14ac:dyDescent="0.25">
      <c r="A1022" s="271" t="s">
        <v>961</v>
      </c>
      <c r="B1022" s="263" t="s">
        <v>962</v>
      </c>
      <c r="C1022" s="263" t="s">
        <v>2892</v>
      </c>
      <c r="D1022" s="272">
        <v>44160</v>
      </c>
      <c r="E1022" s="272">
        <v>44132</v>
      </c>
      <c r="F1022" s="272">
        <v>44161</v>
      </c>
      <c r="G1022" s="263" t="s">
        <v>965</v>
      </c>
      <c r="H1022" s="263" t="s">
        <v>966</v>
      </c>
      <c r="I1022" s="264">
        <v>1425</v>
      </c>
      <c r="J1022" s="263" t="s">
        <v>967</v>
      </c>
      <c r="K1022" s="263" t="s">
        <v>966</v>
      </c>
      <c r="L1022" s="264">
        <v>1425</v>
      </c>
      <c r="M1022" s="264">
        <v>16.77</v>
      </c>
      <c r="N1022" s="263" t="s">
        <v>2891</v>
      </c>
      <c r="O1022" s="263" t="s">
        <v>969</v>
      </c>
      <c r="P1022" s="263" t="s">
        <v>2625</v>
      </c>
      <c r="Q1022" s="263" t="s">
        <v>961</v>
      </c>
      <c r="R1022" s="263" t="s">
        <v>971</v>
      </c>
      <c r="S1022" s="263" t="s">
        <v>972</v>
      </c>
      <c r="T1022" s="263" t="s">
        <v>35</v>
      </c>
      <c r="U1022" s="263" t="s">
        <v>961</v>
      </c>
      <c r="V1022" s="263" t="s">
        <v>35</v>
      </c>
      <c r="W1022" s="263" t="s">
        <v>973</v>
      </c>
      <c r="X1022" s="263" t="s">
        <v>961</v>
      </c>
      <c r="Y1022" s="272"/>
      <c r="Z1022" s="263" t="s">
        <v>961</v>
      </c>
      <c r="AA1022" s="263" t="s">
        <v>961</v>
      </c>
      <c r="AB1022" s="263" t="s">
        <v>961</v>
      </c>
      <c r="AC1022" s="264">
        <v>0</v>
      </c>
    </row>
    <row r="1023" spans="1:29" x14ac:dyDescent="0.25">
      <c r="A1023" s="271" t="s">
        <v>961</v>
      </c>
      <c r="B1023" s="263" t="s">
        <v>962</v>
      </c>
      <c r="C1023" s="263" t="s">
        <v>2893</v>
      </c>
      <c r="D1023" s="272">
        <v>44160</v>
      </c>
      <c r="E1023" s="272">
        <v>44132</v>
      </c>
      <c r="F1023" s="272">
        <v>44161</v>
      </c>
      <c r="G1023" s="263" t="s">
        <v>965</v>
      </c>
      <c r="H1023" s="263" t="s">
        <v>966</v>
      </c>
      <c r="I1023" s="264">
        <v>20084</v>
      </c>
      <c r="J1023" s="263" t="s">
        <v>967</v>
      </c>
      <c r="K1023" s="263" t="s">
        <v>966</v>
      </c>
      <c r="L1023" s="264">
        <v>20084</v>
      </c>
      <c r="M1023" s="264">
        <v>236.42</v>
      </c>
      <c r="N1023" s="263" t="s">
        <v>2894</v>
      </c>
      <c r="O1023" s="263" t="s">
        <v>969</v>
      </c>
      <c r="P1023" s="263" t="s">
        <v>2625</v>
      </c>
      <c r="Q1023" s="263" t="s">
        <v>961</v>
      </c>
      <c r="R1023" s="263" t="s">
        <v>971</v>
      </c>
      <c r="S1023" s="263" t="s">
        <v>972</v>
      </c>
      <c r="T1023" s="263" t="s">
        <v>35</v>
      </c>
      <c r="U1023" s="263" t="s">
        <v>961</v>
      </c>
      <c r="V1023" s="263" t="s">
        <v>35</v>
      </c>
      <c r="W1023" s="263" t="s">
        <v>973</v>
      </c>
      <c r="X1023" s="263" t="s">
        <v>961</v>
      </c>
      <c r="Y1023" s="272"/>
      <c r="Z1023" s="263" t="s">
        <v>961</v>
      </c>
      <c r="AA1023" s="263" t="s">
        <v>961</v>
      </c>
      <c r="AB1023" s="263" t="s">
        <v>961</v>
      </c>
      <c r="AC1023" s="264">
        <v>0</v>
      </c>
    </row>
    <row r="1024" spans="1:29" x14ac:dyDescent="0.25">
      <c r="A1024" s="271" t="s">
        <v>961</v>
      </c>
      <c r="B1024" s="263" t="s">
        <v>962</v>
      </c>
      <c r="C1024" s="263" t="s">
        <v>2895</v>
      </c>
      <c r="D1024" s="272">
        <v>44165</v>
      </c>
      <c r="E1024" s="272">
        <v>44132</v>
      </c>
      <c r="F1024" s="272">
        <v>44171</v>
      </c>
      <c r="G1024" s="263" t="s">
        <v>965</v>
      </c>
      <c r="H1024" s="263" t="s">
        <v>966</v>
      </c>
      <c r="I1024" s="264">
        <v>4411</v>
      </c>
      <c r="J1024" s="263" t="s">
        <v>967</v>
      </c>
      <c r="K1024" s="263" t="s">
        <v>966</v>
      </c>
      <c r="L1024" s="264">
        <v>4411</v>
      </c>
      <c r="M1024" s="264">
        <v>51.92</v>
      </c>
      <c r="N1024" s="263" t="s">
        <v>2896</v>
      </c>
      <c r="O1024" s="263" t="s">
        <v>969</v>
      </c>
      <c r="P1024" s="263" t="s">
        <v>2625</v>
      </c>
      <c r="Q1024" s="263" t="s">
        <v>961</v>
      </c>
      <c r="R1024" s="263" t="s">
        <v>971</v>
      </c>
      <c r="S1024" s="263" t="s">
        <v>972</v>
      </c>
      <c r="T1024" s="263" t="s">
        <v>35</v>
      </c>
      <c r="U1024" s="263" t="s">
        <v>961</v>
      </c>
      <c r="V1024" s="263" t="s">
        <v>35</v>
      </c>
      <c r="W1024" s="263" t="s">
        <v>973</v>
      </c>
      <c r="X1024" s="263" t="s">
        <v>961</v>
      </c>
      <c r="Y1024" s="272"/>
      <c r="Z1024" s="263" t="s">
        <v>961</v>
      </c>
      <c r="AA1024" s="263" t="s">
        <v>961</v>
      </c>
      <c r="AB1024" s="263" t="s">
        <v>961</v>
      </c>
      <c r="AC1024" s="264">
        <v>0</v>
      </c>
    </row>
    <row r="1025" spans="1:29" x14ac:dyDescent="0.25">
      <c r="A1025" s="271" t="s">
        <v>961</v>
      </c>
      <c r="B1025" s="263" t="s">
        <v>962</v>
      </c>
      <c r="C1025" s="263" t="s">
        <v>2897</v>
      </c>
      <c r="D1025" s="272">
        <v>44155</v>
      </c>
      <c r="E1025" s="272">
        <v>44133</v>
      </c>
      <c r="F1025" s="272">
        <v>44157</v>
      </c>
      <c r="G1025" s="263" t="s">
        <v>965</v>
      </c>
      <c r="H1025" s="263" t="s">
        <v>966</v>
      </c>
      <c r="I1025" s="264">
        <v>2900</v>
      </c>
      <c r="J1025" s="263" t="s">
        <v>967</v>
      </c>
      <c r="K1025" s="263" t="s">
        <v>966</v>
      </c>
      <c r="L1025" s="264">
        <v>2900</v>
      </c>
      <c r="M1025" s="264">
        <v>34.14</v>
      </c>
      <c r="N1025" s="263" t="s">
        <v>2898</v>
      </c>
      <c r="O1025" s="263" t="s">
        <v>969</v>
      </c>
      <c r="P1025" s="263" t="s">
        <v>2625</v>
      </c>
      <c r="Q1025" s="263" t="s">
        <v>961</v>
      </c>
      <c r="R1025" s="263" t="s">
        <v>971</v>
      </c>
      <c r="S1025" s="263" t="s">
        <v>972</v>
      </c>
      <c r="T1025" s="263" t="s">
        <v>35</v>
      </c>
      <c r="U1025" s="263" t="s">
        <v>961</v>
      </c>
      <c r="V1025" s="263" t="s">
        <v>35</v>
      </c>
      <c r="W1025" s="263" t="s">
        <v>973</v>
      </c>
      <c r="X1025" s="263" t="s">
        <v>961</v>
      </c>
      <c r="Y1025" s="272"/>
      <c r="Z1025" s="263" t="s">
        <v>961</v>
      </c>
      <c r="AA1025" s="263" t="s">
        <v>961</v>
      </c>
      <c r="AB1025" s="263" t="s">
        <v>961</v>
      </c>
      <c r="AC1025" s="264">
        <v>0</v>
      </c>
    </row>
    <row r="1026" spans="1:29" x14ac:dyDescent="0.25">
      <c r="A1026" s="271" t="s">
        <v>961</v>
      </c>
      <c r="B1026" s="263" t="s">
        <v>962</v>
      </c>
      <c r="C1026" s="263" t="s">
        <v>2899</v>
      </c>
      <c r="D1026" s="272">
        <v>44155</v>
      </c>
      <c r="E1026" s="272">
        <v>44133</v>
      </c>
      <c r="F1026" s="272">
        <v>44157</v>
      </c>
      <c r="G1026" s="263" t="s">
        <v>965</v>
      </c>
      <c r="H1026" s="263" t="s">
        <v>966</v>
      </c>
      <c r="I1026" s="264">
        <v>19044</v>
      </c>
      <c r="J1026" s="263" t="s">
        <v>967</v>
      </c>
      <c r="K1026" s="263" t="s">
        <v>966</v>
      </c>
      <c r="L1026" s="264">
        <v>19044</v>
      </c>
      <c r="M1026" s="264">
        <v>224.18</v>
      </c>
      <c r="N1026" s="263" t="s">
        <v>2898</v>
      </c>
      <c r="O1026" s="263" t="s">
        <v>969</v>
      </c>
      <c r="P1026" s="263" t="s">
        <v>2625</v>
      </c>
      <c r="Q1026" s="263" t="s">
        <v>961</v>
      </c>
      <c r="R1026" s="263" t="s">
        <v>971</v>
      </c>
      <c r="S1026" s="263" t="s">
        <v>972</v>
      </c>
      <c r="T1026" s="263" t="s">
        <v>35</v>
      </c>
      <c r="U1026" s="263" t="s">
        <v>961</v>
      </c>
      <c r="V1026" s="263" t="s">
        <v>35</v>
      </c>
      <c r="W1026" s="263" t="s">
        <v>973</v>
      </c>
      <c r="X1026" s="263" t="s">
        <v>961</v>
      </c>
      <c r="Y1026" s="272"/>
      <c r="Z1026" s="263" t="s">
        <v>961</v>
      </c>
      <c r="AA1026" s="263" t="s">
        <v>961</v>
      </c>
      <c r="AB1026" s="263" t="s">
        <v>961</v>
      </c>
      <c r="AC1026" s="264">
        <v>0</v>
      </c>
    </row>
    <row r="1027" spans="1:29" x14ac:dyDescent="0.25">
      <c r="A1027" s="271" t="s">
        <v>961</v>
      </c>
      <c r="B1027" s="263" t="s">
        <v>962</v>
      </c>
      <c r="C1027" s="263" t="s">
        <v>2900</v>
      </c>
      <c r="D1027" s="272">
        <v>44155</v>
      </c>
      <c r="E1027" s="272">
        <v>44133</v>
      </c>
      <c r="F1027" s="272">
        <v>44157</v>
      </c>
      <c r="G1027" s="263" t="s">
        <v>965</v>
      </c>
      <c r="H1027" s="263" t="s">
        <v>966</v>
      </c>
      <c r="I1027" s="264">
        <v>3194</v>
      </c>
      <c r="J1027" s="263" t="s">
        <v>967</v>
      </c>
      <c r="K1027" s="263" t="s">
        <v>966</v>
      </c>
      <c r="L1027" s="264">
        <v>3194</v>
      </c>
      <c r="M1027" s="264">
        <v>37.6</v>
      </c>
      <c r="N1027" s="263" t="s">
        <v>2901</v>
      </c>
      <c r="O1027" s="263" t="s">
        <v>969</v>
      </c>
      <c r="P1027" s="263" t="s">
        <v>2625</v>
      </c>
      <c r="Q1027" s="263" t="s">
        <v>961</v>
      </c>
      <c r="R1027" s="263" t="s">
        <v>971</v>
      </c>
      <c r="S1027" s="263" t="s">
        <v>972</v>
      </c>
      <c r="T1027" s="263" t="s">
        <v>35</v>
      </c>
      <c r="U1027" s="263" t="s">
        <v>961</v>
      </c>
      <c r="V1027" s="263" t="s">
        <v>35</v>
      </c>
      <c r="W1027" s="263" t="s">
        <v>973</v>
      </c>
      <c r="X1027" s="263" t="s">
        <v>961</v>
      </c>
      <c r="Y1027" s="272"/>
      <c r="Z1027" s="263" t="s">
        <v>961</v>
      </c>
      <c r="AA1027" s="263" t="s">
        <v>961</v>
      </c>
      <c r="AB1027" s="263" t="s">
        <v>961</v>
      </c>
      <c r="AC1027" s="264">
        <v>0</v>
      </c>
    </row>
    <row r="1028" spans="1:29" x14ac:dyDescent="0.25">
      <c r="A1028" s="271" t="s">
        <v>961</v>
      </c>
      <c r="B1028" s="263" t="s">
        <v>962</v>
      </c>
      <c r="C1028" s="263" t="s">
        <v>2902</v>
      </c>
      <c r="D1028" s="272">
        <v>44160</v>
      </c>
      <c r="E1028" s="272">
        <v>44133</v>
      </c>
      <c r="F1028" s="272">
        <v>44161</v>
      </c>
      <c r="G1028" s="263" t="s">
        <v>965</v>
      </c>
      <c r="H1028" s="263" t="s">
        <v>966</v>
      </c>
      <c r="I1028" s="264">
        <v>17828</v>
      </c>
      <c r="J1028" s="263" t="s">
        <v>967</v>
      </c>
      <c r="K1028" s="263" t="s">
        <v>966</v>
      </c>
      <c r="L1028" s="264">
        <v>17828</v>
      </c>
      <c r="M1028" s="264">
        <v>209.86</v>
      </c>
      <c r="N1028" s="263" t="s">
        <v>2903</v>
      </c>
      <c r="O1028" s="263" t="s">
        <v>969</v>
      </c>
      <c r="P1028" s="263" t="s">
        <v>2625</v>
      </c>
      <c r="Q1028" s="263" t="s">
        <v>961</v>
      </c>
      <c r="R1028" s="263" t="s">
        <v>971</v>
      </c>
      <c r="S1028" s="263" t="s">
        <v>972</v>
      </c>
      <c r="T1028" s="263" t="s">
        <v>35</v>
      </c>
      <c r="U1028" s="263" t="s">
        <v>961</v>
      </c>
      <c r="V1028" s="263" t="s">
        <v>35</v>
      </c>
      <c r="W1028" s="263" t="s">
        <v>973</v>
      </c>
      <c r="X1028" s="263" t="s">
        <v>961</v>
      </c>
      <c r="Y1028" s="272"/>
      <c r="Z1028" s="263" t="s">
        <v>961</v>
      </c>
      <c r="AA1028" s="263" t="s">
        <v>961</v>
      </c>
      <c r="AB1028" s="263" t="s">
        <v>961</v>
      </c>
      <c r="AC1028" s="264">
        <v>0</v>
      </c>
    </row>
    <row r="1029" spans="1:29" x14ac:dyDescent="0.25">
      <c r="A1029" s="271" t="s">
        <v>961</v>
      </c>
      <c r="B1029" s="263" t="s">
        <v>962</v>
      </c>
      <c r="C1029" s="263" t="s">
        <v>2904</v>
      </c>
      <c r="D1029" s="272">
        <v>44160</v>
      </c>
      <c r="E1029" s="272">
        <v>44133</v>
      </c>
      <c r="F1029" s="272">
        <v>44161</v>
      </c>
      <c r="G1029" s="263" t="s">
        <v>965</v>
      </c>
      <c r="H1029" s="263" t="s">
        <v>966</v>
      </c>
      <c r="I1029" s="264">
        <v>3178</v>
      </c>
      <c r="J1029" s="263" t="s">
        <v>967</v>
      </c>
      <c r="K1029" s="263" t="s">
        <v>966</v>
      </c>
      <c r="L1029" s="264">
        <v>3178</v>
      </c>
      <c r="M1029" s="264">
        <v>37.409999999999997</v>
      </c>
      <c r="N1029" s="263" t="s">
        <v>2905</v>
      </c>
      <c r="O1029" s="263" t="s">
        <v>969</v>
      </c>
      <c r="P1029" s="263" t="s">
        <v>2625</v>
      </c>
      <c r="Q1029" s="263" t="s">
        <v>961</v>
      </c>
      <c r="R1029" s="263" t="s">
        <v>971</v>
      </c>
      <c r="S1029" s="263" t="s">
        <v>972</v>
      </c>
      <c r="T1029" s="263" t="s">
        <v>35</v>
      </c>
      <c r="U1029" s="263" t="s">
        <v>961</v>
      </c>
      <c r="V1029" s="263" t="s">
        <v>35</v>
      </c>
      <c r="W1029" s="263" t="s">
        <v>973</v>
      </c>
      <c r="X1029" s="263" t="s">
        <v>961</v>
      </c>
      <c r="Y1029" s="272"/>
      <c r="Z1029" s="263" t="s">
        <v>961</v>
      </c>
      <c r="AA1029" s="263" t="s">
        <v>961</v>
      </c>
      <c r="AB1029" s="263" t="s">
        <v>961</v>
      </c>
      <c r="AC1029" s="264">
        <v>0</v>
      </c>
    </row>
    <row r="1030" spans="1:29" x14ac:dyDescent="0.25">
      <c r="A1030" s="271" t="s">
        <v>961</v>
      </c>
      <c r="B1030" s="263" t="s">
        <v>962</v>
      </c>
      <c r="C1030" s="263" t="s">
        <v>2906</v>
      </c>
      <c r="D1030" s="272">
        <v>44160</v>
      </c>
      <c r="E1030" s="272">
        <v>44133</v>
      </c>
      <c r="F1030" s="272">
        <v>44161</v>
      </c>
      <c r="G1030" s="263" t="s">
        <v>965</v>
      </c>
      <c r="H1030" s="263" t="s">
        <v>966</v>
      </c>
      <c r="I1030" s="264">
        <v>15947</v>
      </c>
      <c r="J1030" s="263" t="s">
        <v>967</v>
      </c>
      <c r="K1030" s="263" t="s">
        <v>966</v>
      </c>
      <c r="L1030" s="264">
        <v>15947</v>
      </c>
      <c r="M1030" s="264">
        <v>187.72</v>
      </c>
      <c r="N1030" s="263" t="s">
        <v>2907</v>
      </c>
      <c r="O1030" s="263" t="s">
        <v>969</v>
      </c>
      <c r="P1030" s="263" t="s">
        <v>2625</v>
      </c>
      <c r="Q1030" s="263" t="s">
        <v>961</v>
      </c>
      <c r="R1030" s="263" t="s">
        <v>971</v>
      </c>
      <c r="S1030" s="263" t="s">
        <v>972</v>
      </c>
      <c r="T1030" s="263" t="s">
        <v>35</v>
      </c>
      <c r="U1030" s="263" t="s">
        <v>961</v>
      </c>
      <c r="V1030" s="263" t="s">
        <v>35</v>
      </c>
      <c r="W1030" s="263" t="s">
        <v>973</v>
      </c>
      <c r="X1030" s="263" t="s">
        <v>961</v>
      </c>
      <c r="Y1030" s="272"/>
      <c r="Z1030" s="263" t="s">
        <v>961</v>
      </c>
      <c r="AA1030" s="263" t="s">
        <v>961</v>
      </c>
      <c r="AB1030" s="263" t="s">
        <v>961</v>
      </c>
      <c r="AC1030" s="264">
        <v>0</v>
      </c>
    </row>
    <row r="1031" spans="1:29" x14ac:dyDescent="0.25">
      <c r="A1031" s="271" t="s">
        <v>961</v>
      </c>
      <c r="B1031" s="263" t="s">
        <v>962</v>
      </c>
      <c r="C1031" s="263" t="s">
        <v>2908</v>
      </c>
      <c r="D1031" s="272">
        <v>44160</v>
      </c>
      <c r="E1031" s="272">
        <v>44133</v>
      </c>
      <c r="F1031" s="272">
        <v>44161</v>
      </c>
      <c r="G1031" s="263" t="s">
        <v>965</v>
      </c>
      <c r="H1031" s="263" t="s">
        <v>966</v>
      </c>
      <c r="I1031" s="264">
        <v>98</v>
      </c>
      <c r="J1031" s="263" t="s">
        <v>967</v>
      </c>
      <c r="K1031" s="263" t="s">
        <v>966</v>
      </c>
      <c r="L1031" s="264">
        <v>98</v>
      </c>
      <c r="M1031" s="264">
        <v>1.1499999999999999</v>
      </c>
      <c r="N1031" s="263" t="s">
        <v>2907</v>
      </c>
      <c r="O1031" s="263" t="s">
        <v>969</v>
      </c>
      <c r="P1031" s="263" t="s">
        <v>2625</v>
      </c>
      <c r="Q1031" s="263" t="s">
        <v>961</v>
      </c>
      <c r="R1031" s="263" t="s">
        <v>971</v>
      </c>
      <c r="S1031" s="263" t="s">
        <v>972</v>
      </c>
      <c r="T1031" s="263" t="s">
        <v>35</v>
      </c>
      <c r="U1031" s="263" t="s">
        <v>961</v>
      </c>
      <c r="V1031" s="263" t="s">
        <v>35</v>
      </c>
      <c r="W1031" s="263" t="s">
        <v>973</v>
      </c>
      <c r="X1031" s="263" t="s">
        <v>961</v>
      </c>
      <c r="Y1031" s="272"/>
      <c r="Z1031" s="263" t="s">
        <v>961</v>
      </c>
      <c r="AA1031" s="263" t="s">
        <v>961</v>
      </c>
      <c r="AB1031" s="263" t="s">
        <v>961</v>
      </c>
      <c r="AC1031" s="264">
        <v>0</v>
      </c>
    </row>
    <row r="1032" spans="1:29" x14ac:dyDescent="0.25">
      <c r="A1032" s="271" t="s">
        <v>961</v>
      </c>
      <c r="B1032" s="263" t="s">
        <v>962</v>
      </c>
      <c r="C1032" s="263" t="s">
        <v>2909</v>
      </c>
      <c r="D1032" s="272">
        <v>44160</v>
      </c>
      <c r="E1032" s="272">
        <v>44133</v>
      </c>
      <c r="F1032" s="272">
        <v>44161</v>
      </c>
      <c r="G1032" s="263" t="s">
        <v>965</v>
      </c>
      <c r="H1032" s="263" t="s">
        <v>966</v>
      </c>
      <c r="I1032" s="264">
        <v>3136</v>
      </c>
      <c r="J1032" s="263" t="s">
        <v>967</v>
      </c>
      <c r="K1032" s="263" t="s">
        <v>966</v>
      </c>
      <c r="L1032" s="264">
        <v>3136</v>
      </c>
      <c r="M1032" s="264">
        <v>36.92</v>
      </c>
      <c r="N1032" s="263" t="s">
        <v>2910</v>
      </c>
      <c r="O1032" s="263" t="s">
        <v>969</v>
      </c>
      <c r="P1032" s="263" t="s">
        <v>2625</v>
      </c>
      <c r="Q1032" s="263" t="s">
        <v>961</v>
      </c>
      <c r="R1032" s="263" t="s">
        <v>971</v>
      </c>
      <c r="S1032" s="263" t="s">
        <v>972</v>
      </c>
      <c r="T1032" s="263" t="s">
        <v>35</v>
      </c>
      <c r="U1032" s="263" t="s">
        <v>961</v>
      </c>
      <c r="V1032" s="263" t="s">
        <v>35</v>
      </c>
      <c r="W1032" s="263" t="s">
        <v>973</v>
      </c>
      <c r="X1032" s="263" t="s">
        <v>961</v>
      </c>
      <c r="Y1032" s="272"/>
      <c r="Z1032" s="263" t="s">
        <v>961</v>
      </c>
      <c r="AA1032" s="263" t="s">
        <v>961</v>
      </c>
      <c r="AB1032" s="263" t="s">
        <v>961</v>
      </c>
      <c r="AC1032" s="264">
        <v>0</v>
      </c>
    </row>
    <row r="1033" spans="1:29" x14ac:dyDescent="0.25">
      <c r="A1033" s="271" t="s">
        <v>961</v>
      </c>
      <c r="B1033" s="263" t="s">
        <v>962</v>
      </c>
      <c r="C1033" s="263" t="s">
        <v>2911</v>
      </c>
      <c r="D1033" s="272">
        <v>44160</v>
      </c>
      <c r="E1033" s="272">
        <v>44133</v>
      </c>
      <c r="F1033" s="272">
        <v>44161</v>
      </c>
      <c r="G1033" s="263" t="s">
        <v>965</v>
      </c>
      <c r="H1033" s="263" t="s">
        <v>966</v>
      </c>
      <c r="I1033" s="264">
        <v>1881</v>
      </c>
      <c r="J1033" s="263" t="s">
        <v>967</v>
      </c>
      <c r="K1033" s="263" t="s">
        <v>966</v>
      </c>
      <c r="L1033" s="264">
        <v>1881</v>
      </c>
      <c r="M1033" s="264">
        <v>22.14</v>
      </c>
      <c r="N1033" s="263" t="s">
        <v>2912</v>
      </c>
      <c r="O1033" s="263" t="s">
        <v>969</v>
      </c>
      <c r="P1033" s="263" t="s">
        <v>2625</v>
      </c>
      <c r="Q1033" s="263" t="s">
        <v>961</v>
      </c>
      <c r="R1033" s="263" t="s">
        <v>971</v>
      </c>
      <c r="S1033" s="263" t="s">
        <v>972</v>
      </c>
      <c r="T1033" s="263" t="s">
        <v>35</v>
      </c>
      <c r="U1033" s="263" t="s">
        <v>961</v>
      </c>
      <c r="V1033" s="263" t="s">
        <v>35</v>
      </c>
      <c r="W1033" s="263" t="s">
        <v>973</v>
      </c>
      <c r="X1033" s="263" t="s">
        <v>961</v>
      </c>
      <c r="Y1033" s="272"/>
      <c r="Z1033" s="263" t="s">
        <v>961</v>
      </c>
      <c r="AA1033" s="263" t="s">
        <v>961</v>
      </c>
      <c r="AB1033" s="263" t="s">
        <v>961</v>
      </c>
      <c r="AC1033" s="264">
        <v>0</v>
      </c>
    </row>
    <row r="1034" spans="1:29" x14ac:dyDescent="0.25">
      <c r="A1034" s="271" t="s">
        <v>961</v>
      </c>
      <c r="B1034" s="263" t="s">
        <v>962</v>
      </c>
      <c r="C1034" s="263" t="s">
        <v>2913</v>
      </c>
      <c r="D1034" s="272">
        <v>44160</v>
      </c>
      <c r="E1034" s="272">
        <v>44133</v>
      </c>
      <c r="F1034" s="272">
        <v>44161</v>
      </c>
      <c r="G1034" s="263" t="s">
        <v>965</v>
      </c>
      <c r="H1034" s="263" t="s">
        <v>966</v>
      </c>
      <c r="I1034" s="264">
        <v>1832</v>
      </c>
      <c r="J1034" s="263" t="s">
        <v>967</v>
      </c>
      <c r="K1034" s="263" t="s">
        <v>966</v>
      </c>
      <c r="L1034" s="264">
        <v>1832</v>
      </c>
      <c r="M1034" s="264">
        <v>21.57</v>
      </c>
      <c r="N1034" s="263" t="s">
        <v>2914</v>
      </c>
      <c r="O1034" s="263" t="s">
        <v>969</v>
      </c>
      <c r="P1034" s="263" t="s">
        <v>2625</v>
      </c>
      <c r="Q1034" s="263" t="s">
        <v>961</v>
      </c>
      <c r="R1034" s="263" t="s">
        <v>971</v>
      </c>
      <c r="S1034" s="263" t="s">
        <v>972</v>
      </c>
      <c r="T1034" s="263" t="s">
        <v>35</v>
      </c>
      <c r="U1034" s="263" t="s">
        <v>961</v>
      </c>
      <c r="V1034" s="263" t="s">
        <v>35</v>
      </c>
      <c r="W1034" s="263" t="s">
        <v>973</v>
      </c>
      <c r="X1034" s="263" t="s">
        <v>961</v>
      </c>
      <c r="Y1034" s="272"/>
      <c r="Z1034" s="263" t="s">
        <v>961</v>
      </c>
      <c r="AA1034" s="263" t="s">
        <v>961</v>
      </c>
      <c r="AB1034" s="263" t="s">
        <v>961</v>
      </c>
      <c r="AC1034" s="264">
        <v>0</v>
      </c>
    </row>
    <row r="1035" spans="1:29" x14ac:dyDescent="0.25">
      <c r="A1035" s="271" t="s">
        <v>961</v>
      </c>
      <c r="B1035" s="263" t="s">
        <v>962</v>
      </c>
      <c r="C1035" s="263" t="s">
        <v>2915</v>
      </c>
      <c r="D1035" s="272">
        <v>44160</v>
      </c>
      <c r="E1035" s="272">
        <v>44133</v>
      </c>
      <c r="F1035" s="272">
        <v>44161</v>
      </c>
      <c r="G1035" s="263" t="s">
        <v>965</v>
      </c>
      <c r="H1035" s="263" t="s">
        <v>966</v>
      </c>
      <c r="I1035" s="264">
        <v>14954</v>
      </c>
      <c r="J1035" s="263" t="s">
        <v>967</v>
      </c>
      <c r="K1035" s="263" t="s">
        <v>966</v>
      </c>
      <c r="L1035" s="264">
        <v>14954</v>
      </c>
      <c r="M1035" s="264">
        <v>176.03</v>
      </c>
      <c r="N1035" s="263" t="s">
        <v>2916</v>
      </c>
      <c r="O1035" s="263" t="s">
        <v>969</v>
      </c>
      <c r="P1035" s="263" t="s">
        <v>2625</v>
      </c>
      <c r="Q1035" s="263" t="s">
        <v>961</v>
      </c>
      <c r="R1035" s="263" t="s">
        <v>971</v>
      </c>
      <c r="S1035" s="263" t="s">
        <v>972</v>
      </c>
      <c r="T1035" s="263" t="s">
        <v>35</v>
      </c>
      <c r="U1035" s="263" t="s">
        <v>961</v>
      </c>
      <c r="V1035" s="263" t="s">
        <v>35</v>
      </c>
      <c r="W1035" s="263" t="s">
        <v>973</v>
      </c>
      <c r="X1035" s="263" t="s">
        <v>961</v>
      </c>
      <c r="Y1035" s="272"/>
      <c r="Z1035" s="263" t="s">
        <v>961</v>
      </c>
      <c r="AA1035" s="263" t="s">
        <v>961</v>
      </c>
      <c r="AB1035" s="263" t="s">
        <v>961</v>
      </c>
      <c r="AC1035" s="264">
        <v>0</v>
      </c>
    </row>
    <row r="1036" spans="1:29" x14ac:dyDescent="0.25">
      <c r="A1036" s="271" t="s">
        <v>961</v>
      </c>
      <c r="B1036" s="263" t="s">
        <v>962</v>
      </c>
      <c r="C1036" s="263" t="s">
        <v>2917</v>
      </c>
      <c r="D1036" s="272">
        <v>44160</v>
      </c>
      <c r="E1036" s="272">
        <v>44133</v>
      </c>
      <c r="F1036" s="272">
        <v>44161</v>
      </c>
      <c r="G1036" s="263" t="s">
        <v>965</v>
      </c>
      <c r="H1036" s="263" t="s">
        <v>966</v>
      </c>
      <c r="I1036" s="264">
        <v>15901</v>
      </c>
      <c r="J1036" s="263" t="s">
        <v>967</v>
      </c>
      <c r="K1036" s="263" t="s">
        <v>966</v>
      </c>
      <c r="L1036" s="264">
        <v>15901</v>
      </c>
      <c r="M1036" s="264">
        <v>187.18</v>
      </c>
      <c r="N1036" s="263" t="s">
        <v>2918</v>
      </c>
      <c r="O1036" s="263" t="s">
        <v>969</v>
      </c>
      <c r="P1036" s="263" t="s">
        <v>2625</v>
      </c>
      <c r="Q1036" s="263" t="s">
        <v>961</v>
      </c>
      <c r="R1036" s="263" t="s">
        <v>971</v>
      </c>
      <c r="S1036" s="263" t="s">
        <v>972</v>
      </c>
      <c r="T1036" s="263" t="s">
        <v>35</v>
      </c>
      <c r="U1036" s="263" t="s">
        <v>961</v>
      </c>
      <c r="V1036" s="263" t="s">
        <v>35</v>
      </c>
      <c r="W1036" s="263" t="s">
        <v>973</v>
      </c>
      <c r="X1036" s="263" t="s">
        <v>961</v>
      </c>
      <c r="Y1036" s="272"/>
      <c r="Z1036" s="263" t="s">
        <v>961</v>
      </c>
      <c r="AA1036" s="263" t="s">
        <v>961</v>
      </c>
      <c r="AB1036" s="263" t="s">
        <v>961</v>
      </c>
      <c r="AC1036" s="264">
        <v>0</v>
      </c>
    </row>
    <row r="1037" spans="1:29" x14ac:dyDescent="0.25">
      <c r="A1037" s="271" t="s">
        <v>961</v>
      </c>
      <c r="B1037" s="263" t="s">
        <v>962</v>
      </c>
      <c r="C1037" s="263" t="s">
        <v>2919</v>
      </c>
      <c r="D1037" s="272">
        <v>44160</v>
      </c>
      <c r="E1037" s="272">
        <v>44133</v>
      </c>
      <c r="F1037" s="272">
        <v>44161</v>
      </c>
      <c r="G1037" s="263" t="s">
        <v>965</v>
      </c>
      <c r="H1037" s="263" t="s">
        <v>966</v>
      </c>
      <c r="I1037" s="264">
        <v>15887</v>
      </c>
      <c r="J1037" s="263" t="s">
        <v>967</v>
      </c>
      <c r="K1037" s="263" t="s">
        <v>966</v>
      </c>
      <c r="L1037" s="264">
        <v>15887</v>
      </c>
      <c r="M1037" s="264">
        <v>187.02</v>
      </c>
      <c r="N1037" s="263" t="s">
        <v>2920</v>
      </c>
      <c r="O1037" s="263" t="s">
        <v>969</v>
      </c>
      <c r="P1037" s="263" t="s">
        <v>2625</v>
      </c>
      <c r="Q1037" s="263" t="s">
        <v>961</v>
      </c>
      <c r="R1037" s="263" t="s">
        <v>971</v>
      </c>
      <c r="S1037" s="263" t="s">
        <v>972</v>
      </c>
      <c r="T1037" s="263" t="s">
        <v>35</v>
      </c>
      <c r="U1037" s="263" t="s">
        <v>961</v>
      </c>
      <c r="V1037" s="263" t="s">
        <v>35</v>
      </c>
      <c r="W1037" s="263" t="s">
        <v>973</v>
      </c>
      <c r="X1037" s="263" t="s">
        <v>961</v>
      </c>
      <c r="Y1037" s="272"/>
      <c r="Z1037" s="263" t="s">
        <v>961</v>
      </c>
      <c r="AA1037" s="263" t="s">
        <v>961</v>
      </c>
      <c r="AB1037" s="263" t="s">
        <v>961</v>
      </c>
      <c r="AC1037" s="264">
        <v>0</v>
      </c>
    </row>
    <row r="1038" spans="1:29" x14ac:dyDescent="0.25">
      <c r="A1038" s="271" t="s">
        <v>961</v>
      </c>
      <c r="B1038" s="263" t="s">
        <v>962</v>
      </c>
      <c r="C1038" s="263" t="s">
        <v>2921</v>
      </c>
      <c r="D1038" s="272">
        <v>44160</v>
      </c>
      <c r="E1038" s="272">
        <v>44133</v>
      </c>
      <c r="F1038" s="272">
        <v>44161</v>
      </c>
      <c r="G1038" s="263" t="s">
        <v>965</v>
      </c>
      <c r="H1038" s="263" t="s">
        <v>966</v>
      </c>
      <c r="I1038" s="264">
        <v>24474</v>
      </c>
      <c r="J1038" s="263" t="s">
        <v>967</v>
      </c>
      <c r="K1038" s="263" t="s">
        <v>966</v>
      </c>
      <c r="L1038" s="264">
        <v>24474</v>
      </c>
      <c r="M1038" s="264">
        <v>288.10000000000002</v>
      </c>
      <c r="N1038" s="263" t="s">
        <v>2922</v>
      </c>
      <c r="O1038" s="263" t="s">
        <v>969</v>
      </c>
      <c r="P1038" s="263" t="s">
        <v>2625</v>
      </c>
      <c r="Q1038" s="263" t="s">
        <v>961</v>
      </c>
      <c r="R1038" s="263" t="s">
        <v>971</v>
      </c>
      <c r="S1038" s="263" t="s">
        <v>972</v>
      </c>
      <c r="T1038" s="263" t="s">
        <v>35</v>
      </c>
      <c r="U1038" s="263" t="s">
        <v>961</v>
      </c>
      <c r="V1038" s="263" t="s">
        <v>35</v>
      </c>
      <c r="W1038" s="263" t="s">
        <v>973</v>
      </c>
      <c r="X1038" s="263" t="s">
        <v>961</v>
      </c>
      <c r="Y1038" s="272"/>
      <c r="Z1038" s="263" t="s">
        <v>961</v>
      </c>
      <c r="AA1038" s="263" t="s">
        <v>961</v>
      </c>
      <c r="AB1038" s="263" t="s">
        <v>961</v>
      </c>
      <c r="AC1038" s="264">
        <v>0</v>
      </c>
    </row>
    <row r="1039" spans="1:29" x14ac:dyDescent="0.25">
      <c r="A1039" s="271" t="s">
        <v>961</v>
      </c>
      <c r="B1039" s="263" t="s">
        <v>962</v>
      </c>
      <c r="C1039" s="263" t="s">
        <v>2923</v>
      </c>
      <c r="D1039" s="272">
        <v>44160</v>
      </c>
      <c r="E1039" s="272">
        <v>44133</v>
      </c>
      <c r="F1039" s="272">
        <v>44161</v>
      </c>
      <c r="G1039" s="263" t="s">
        <v>965</v>
      </c>
      <c r="H1039" s="263" t="s">
        <v>966</v>
      </c>
      <c r="I1039" s="264">
        <v>17646</v>
      </c>
      <c r="J1039" s="263" t="s">
        <v>967</v>
      </c>
      <c r="K1039" s="263" t="s">
        <v>966</v>
      </c>
      <c r="L1039" s="264">
        <v>17646</v>
      </c>
      <c r="M1039" s="264">
        <v>207.72</v>
      </c>
      <c r="N1039" s="263" t="s">
        <v>2924</v>
      </c>
      <c r="O1039" s="263" t="s">
        <v>969</v>
      </c>
      <c r="P1039" s="263" t="s">
        <v>2625</v>
      </c>
      <c r="Q1039" s="263" t="s">
        <v>961</v>
      </c>
      <c r="R1039" s="263" t="s">
        <v>971</v>
      </c>
      <c r="S1039" s="263" t="s">
        <v>972</v>
      </c>
      <c r="T1039" s="263" t="s">
        <v>35</v>
      </c>
      <c r="U1039" s="263" t="s">
        <v>961</v>
      </c>
      <c r="V1039" s="263" t="s">
        <v>35</v>
      </c>
      <c r="W1039" s="263" t="s">
        <v>973</v>
      </c>
      <c r="X1039" s="263" t="s">
        <v>961</v>
      </c>
      <c r="Y1039" s="272"/>
      <c r="Z1039" s="263" t="s">
        <v>961</v>
      </c>
      <c r="AA1039" s="263" t="s">
        <v>961</v>
      </c>
      <c r="AB1039" s="263" t="s">
        <v>961</v>
      </c>
      <c r="AC1039" s="264">
        <v>0</v>
      </c>
    </row>
    <row r="1040" spans="1:29" x14ac:dyDescent="0.25">
      <c r="A1040" s="271" t="s">
        <v>961</v>
      </c>
      <c r="B1040" s="263" t="s">
        <v>962</v>
      </c>
      <c r="C1040" s="263" t="s">
        <v>2925</v>
      </c>
      <c r="D1040" s="272">
        <v>44160</v>
      </c>
      <c r="E1040" s="272">
        <v>44133</v>
      </c>
      <c r="F1040" s="272">
        <v>44161</v>
      </c>
      <c r="G1040" s="263" t="s">
        <v>965</v>
      </c>
      <c r="H1040" s="263" t="s">
        <v>966</v>
      </c>
      <c r="I1040" s="264">
        <v>1899</v>
      </c>
      <c r="J1040" s="263" t="s">
        <v>967</v>
      </c>
      <c r="K1040" s="263" t="s">
        <v>966</v>
      </c>
      <c r="L1040" s="264">
        <v>1899</v>
      </c>
      <c r="M1040" s="264">
        <v>22.35</v>
      </c>
      <c r="N1040" s="263" t="s">
        <v>2926</v>
      </c>
      <c r="O1040" s="263" t="s">
        <v>969</v>
      </c>
      <c r="P1040" s="263" t="s">
        <v>2625</v>
      </c>
      <c r="Q1040" s="263" t="s">
        <v>961</v>
      </c>
      <c r="R1040" s="263" t="s">
        <v>971</v>
      </c>
      <c r="S1040" s="263" t="s">
        <v>972</v>
      </c>
      <c r="T1040" s="263" t="s">
        <v>35</v>
      </c>
      <c r="U1040" s="263" t="s">
        <v>961</v>
      </c>
      <c r="V1040" s="263" t="s">
        <v>35</v>
      </c>
      <c r="W1040" s="263" t="s">
        <v>973</v>
      </c>
      <c r="X1040" s="263" t="s">
        <v>961</v>
      </c>
      <c r="Y1040" s="272"/>
      <c r="Z1040" s="263" t="s">
        <v>961</v>
      </c>
      <c r="AA1040" s="263" t="s">
        <v>961</v>
      </c>
      <c r="AB1040" s="263" t="s">
        <v>961</v>
      </c>
      <c r="AC1040" s="264">
        <v>0</v>
      </c>
    </row>
    <row r="1041" spans="1:29" x14ac:dyDescent="0.25">
      <c r="A1041" s="271" t="s">
        <v>961</v>
      </c>
      <c r="B1041" s="263" t="s">
        <v>962</v>
      </c>
      <c r="C1041" s="263" t="s">
        <v>2927</v>
      </c>
      <c r="D1041" s="272">
        <v>44160</v>
      </c>
      <c r="E1041" s="272">
        <v>44133</v>
      </c>
      <c r="F1041" s="272">
        <v>44161</v>
      </c>
      <c r="G1041" s="263" t="s">
        <v>965</v>
      </c>
      <c r="H1041" s="263" t="s">
        <v>966</v>
      </c>
      <c r="I1041" s="264">
        <v>40109</v>
      </c>
      <c r="J1041" s="263" t="s">
        <v>967</v>
      </c>
      <c r="K1041" s="263" t="s">
        <v>966</v>
      </c>
      <c r="L1041" s="264">
        <v>40109</v>
      </c>
      <c r="M1041" s="264">
        <v>472.15</v>
      </c>
      <c r="N1041" s="263" t="s">
        <v>2926</v>
      </c>
      <c r="O1041" s="263" t="s">
        <v>969</v>
      </c>
      <c r="P1041" s="263" t="s">
        <v>2625</v>
      </c>
      <c r="Q1041" s="263" t="s">
        <v>961</v>
      </c>
      <c r="R1041" s="263" t="s">
        <v>971</v>
      </c>
      <c r="S1041" s="263" t="s">
        <v>972</v>
      </c>
      <c r="T1041" s="263" t="s">
        <v>35</v>
      </c>
      <c r="U1041" s="263" t="s">
        <v>961</v>
      </c>
      <c r="V1041" s="263" t="s">
        <v>35</v>
      </c>
      <c r="W1041" s="263" t="s">
        <v>973</v>
      </c>
      <c r="X1041" s="263" t="s">
        <v>961</v>
      </c>
      <c r="Y1041" s="272"/>
      <c r="Z1041" s="263" t="s">
        <v>961</v>
      </c>
      <c r="AA1041" s="263" t="s">
        <v>961</v>
      </c>
      <c r="AB1041" s="263" t="s">
        <v>961</v>
      </c>
      <c r="AC1041" s="264">
        <v>0</v>
      </c>
    </row>
    <row r="1042" spans="1:29" x14ac:dyDescent="0.25">
      <c r="A1042" s="271" t="s">
        <v>961</v>
      </c>
      <c r="B1042" s="263" t="s">
        <v>962</v>
      </c>
      <c r="C1042" s="263" t="s">
        <v>2928</v>
      </c>
      <c r="D1042" s="272">
        <v>44160</v>
      </c>
      <c r="E1042" s="272">
        <v>44133</v>
      </c>
      <c r="F1042" s="272">
        <v>44161</v>
      </c>
      <c r="G1042" s="263" t="s">
        <v>965</v>
      </c>
      <c r="H1042" s="263" t="s">
        <v>966</v>
      </c>
      <c r="I1042" s="264">
        <v>13839</v>
      </c>
      <c r="J1042" s="263" t="s">
        <v>967</v>
      </c>
      <c r="K1042" s="263" t="s">
        <v>966</v>
      </c>
      <c r="L1042" s="264">
        <v>13839</v>
      </c>
      <c r="M1042" s="264">
        <v>162.91</v>
      </c>
      <c r="N1042" s="263" t="s">
        <v>2929</v>
      </c>
      <c r="O1042" s="263" t="s">
        <v>969</v>
      </c>
      <c r="P1042" s="263" t="s">
        <v>2625</v>
      </c>
      <c r="Q1042" s="263" t="s">
        <v>961</v>
      </c>
      <c r="R1042" s="263" t="s">
        <v>971</v>
      </c>
      <c r="S1042" s="263" t="s">
        <v>972</v>
      </c>
      <c r="T1042" s="263" t="s">
        <v>35</v>
      </c>
      <c r="U1042" s="263" t="s">
        <v>961</v>
      </c>
      <c r="V1042" s="263" t="s">
        <v>35</v>
      </c>
      <c r="W1042" s="263" t="s">
        <v>973</v>
      </c>
      <c r="X1042" s="263" t="s">
        <v>961</v>
      </c>
      <c r="Y1042" s="272"/>
      <c r="Z1042" s="263" t="s">
        <v>961</v>
      </c>
      <c r="AA1042" s="263" t="s">
        <v>961</v>
      </c>
      <c r="AB1042" s="263" t="s">
        <v>961</v>
      </c>
      <c r="AC1042" s="264">
        <v>0</v>
      </c>
    </row>
    <row r="1043" spans="1:29" x14ac:dyDescent="0.25">
      <c r="A1043" s="271" t="s">
        <v>961</v>
      </c>
      <c r="B1043" s="263" t="s">
        <v>962</v>
      </c>
      <c r="C1043" s="263" t="s">
        <v>2930</v>
      </c>
      <c r="D1043" s="272">
        <v>44160</v>
      </c>
      <c r="E1043" s="272">
        <v>44133</v>
      </c>
      <c r="F1043" s="272">
        <v>44161</v>
      </c>
      <c r="G1043" s="263" t="s">
        <v>965</v>
      </c>
      <c r="H1043" s="263" t="s">
        <v>966</v>
      </c>
      <c r="I1043" s="264">
        <v>1758</v>
      </c>
      <c r="J1043" s="263" t="s">
        <v>967</v>
      </c>
      <c r="K1043" s="263" t="s">
        <v>966</v>
      </c>
      <c r="L1043" s="264">
        <v>1758</v>
      </c>
      <c r="M1043" s="264">
        <v>20.69</v>
      </c>
      <c r="N1043" s="263" t="s">
        <v>2931</v>
      </c>
      <c r="O1043" s="263" t="s">
        <v>969</v>
      </c>
      <c r="P1043" s="263" t="s">
        <v>2625</v>
      </c>
      <c r="Q1043" s="263" t="s">
        <v>961</v>
      </c>
      <c r="R1043" s="263" t="s">
        <v>971</v>
      </c>
      <c r="S1043" s="263" t="s">
        <v>972</v>
      </c>
      <c r="T1043" s="263" t="s">
        <v>35</v>
      </c>
      <c r="U1043" s="263" t="s">
        <v>961</v>
      </c>
      <c r="V1043" s="263" t="s">
        <v>35</v>
      </c>
      <c r="W1043" s="263" t="s">
        <v>973</v>
      </c>
      <c r="X1043" s="263" t="s">
        <v>961</v>
      </c>
      <c r="Y1043" s="272"/>
      <c r="Z1043" s="263" t="s">
        <v>961</v>
      </c>
      <c r="AA1043" s="263" t="s">
        <v>961</v>
      </c>
      <c r="AB1043" s="263" t="s">
        <v>961</v>
      </c>
      <c r="AC1043" s="264">
        <v>0</v>
      </c>
    </row>
    <row r="1044" spans="1:29" x14ac:dyDescent="0.25">
      <c r="A1044" s="271" t="s">
        <v>961</v>
      </c>
      <c r="B1044" s="263" t="s">
        <v>962</v>
      </c>
      <c r="C1044" s="263" t="s">
        <v>2932</v>
      </c>
      <c r="D1044" s="272">
        <v>44160</v>
      </c>
      <c r="E1044" s="272">
        <v>44133</v>
      </c>
      <c r="F1044" s="272">
        <v>44161</v>
      </c>
      <c r="G1044" s="263" t="s">
        <v>965</v>
      </c>
      <c r="H1044" s="263" t="s">
        <v>966</v>
      </c>
      <c r="I1044" s="264">
        <v>1841</v>
      </c>
      <c r="J1044" s="263" t="s">
        <v>967</v>
      </c>
      <c r="K1044" s="263" t="s">
        <v>966</v>
      </c>
      <c r="L1044" s="264">
        <v>1841</v>
      </c>
      <c r="M1044" s="264">
        <v>21.67</v>
      </c>
      <c r="N1044" s="263" t="s">
        <v>2933</v>
      </c>
      <c r="O1044" s="263" t="s">
        <v>969</v>
      </c>
      <c r="P1044" s="263" t="s">
        <v>2625</v>
      </c>
      <c r="Q1044" s="263" t="s">
        <v>961</v>
      </c>
      <c r="R1044" s="263" t="s">
        <v>971</v>
      </c>
      <c r="S1044" s="263" t="s">
        <v>972</v>
      </c>
      <c r="T1044" s="263" t="s">
        <v>35</v>
      </c>
      <c r="U1044" s="263" t="s">
        <v>961</v>
      </c>
      <c r="V1044" s="263" t="s">
        <v>35</v>
      </c>
      <c r="W1044" s="263" t="s">
        <v>973</v>
      </c>
      <c r="X1044" s="263" t="s">
        <v>961</v>
      </c>
      <c r="Y1044" s="272"/>
      <c r="Z1044" s="263" t="s">
        <v>961</v>
      </c>
      <c r="AA1044" s="263" t="s">
        <v>961</v>
      </c>
      <c r="AB1044" s="263" t="s">
        <v>961</v>
      </c>
      <c r="AC1044" s="264">
        <v>0</v>
      </c>
    </row>
    <row r="1045" spans="1:29" x14ac:dyDescent="0.25">
      <c r="A1045" s="271" t="s">
        <v>961</v>
      </c>
      <c r="B1045" s="263" t="s">
        <v>962</v>
      </c>
      <c r="C1045" s="263" t="s">
        <v>2934</v>
      </c>
      <c r="D1045" s="272">
        <v>44160</v>
      </c>
      <c r="E1045" s="272">
        <v>44133</v>
      </c>
      <c r="F1045" s="272">
        <v>44161</v>
      </c>
      <c r="G1045" s="263" t="s">
        <v>965</v>
      </c>
      <c r="H1045" s="263" t="s">
        <v>966</v>
      </c>
      <c r="I1045" s="264">
        <v>250</v>
      </c>
      <c r="J1045" s="263" t="s">
        <v>967</v>
      </c>
      <c r="K1045" s="263" t="s">
        <v>966</v>
      </c>
      <c r="L1045" s="264">
        <v>250</v>
      </c>
      <c r="M1045" s="264">
        <v>2.94</v>
      </c>
      <c r="N1045" s="263" t="s">
        <v>2933</v>
      </c>
      <c r="O1045" s="263" t="s">
        <v>969</v>
      </c>
      <c r="P1045" s="263" t="s">
        <v>2625</v>
      </c>
      <c r="Q1045" s="263" t="s">
        <v>961</v>
      </c>
      <c r="R1045" s="263" t="s">
        <v>971</v>
      </c>
      <c r="S1045" s="263" t="s">
        <v>972</v>
      </c>
      <c r="T1045" s="263" t="s">
        <v>35</v>
      </c>
      <c r="U1045" s="263" t="s">
        <v>961</v>
      </c>
      <c r="V1045" s="263" t="s">
        <v>35</v>
      </c>
      <c r="W1045" s="263" t="s">
        <v>973</v>
      </c>
      <c r="X1045" s="263" t="s">
        <v>961</v>
      </c>
      <c r="Y1045" s="272"/>
      <c r="Z1045" s="263" t="s">
        <v>961</v>
      </c>
      <c r="AA1045" s="263" t="s">
        <v>961</v>
      </c>
      <c r="AB1045" s="263" t="s">
        <v>961</v>
      </c>
      <c r="AC1045" s="264">
        <v>0</v>
      </c>
    </row>
    <row r="1046" spans="1:29" x14ac:dyDescent="0.25">
      <c r="A1046" s="271" t="s">
        <v>961</v>
      </c>
      <c r="B1046" s="263" t="s">
        <v>962</v>
      </c>
      <c r="C1046" s="263" t="s">
        <v>2935</v>
      </c>
      <c r="D1046" s="272">
        <v>44165</v>
      </c>
      <c r="E1046" s="272">
        <v>44133</v>
      </c>
      <c r="F1046" s="272">
        <v>44171</v>
      </c>
      <c r="G1046" s="263" t="s">
        <v>965</v>
      </c>
      <c r="H1046" s="263" t="s">
        <v>966</v>
      </c>
      <c r="I1046" s="264">
        <v>400</v>
      </c>
      <c r="J1046" s="263" t="s">
        <v>967</v>
      </c>
      <c r="K1046" s="263" t="s">
        <v>966</v>
      </c>
      <c r="L1046" s="264">
        <v>400</v>
      </c>
      <c r="M1046" s="264">
        <v>4.71</v>
      </c>
      <c r="N1046" s="263" t="s">
        <v>2936</v>
      </c>
      <c r="O1046" s="263" t="s">
        <v>969</v>
      </c>
      <c r="P1046" s="263" t="s">
        <v>2625</v>
      </c>
      <c r="Q1046" s="263" t="s">
        <v>961</v>
      </c>
      <c r="R1046" s="263" t="s">
        <v>971</v>
      </c>
      <c r="S1046" s="263" t="s">
        <v>972</v>
      </c>
      <c r="T1046" s="263" t="s">
        <v>35</v>
      </c>
      <c r="U1046" s="263" t="s">
        <v>961</v>
      </c>
      <c r="V1046" s="263" t="s">
        <v>35</v>
      </c>
      <c r="W1046" s="263" t="s">
        <v>973</v>
      </c>
      <c r="X1046" s="263" t="s">
        <v>961</v>
      </c>
      <c r="Y1046" s="272"/>
      <c r="Z1046" s="263" t="s">
        <v>961</v>
      </c>
      <c r="AA1046" s="263" t="s">
        <v>961</v>
      </c>
      <c r="AB1046" s="263" t="s">
        <v>961</v>
      </c>
      <c r="AC1046" s="264">
        <v>0</v>
      </c>
    </row>
    <row r="1047" spans="1:29" x14ac:dyDescent="0.25">
      <c r="A1047" s="271" t="s">
        <v>961</v>
      </c>
      <c r="B1047" s="263" t="s">
        <v>962</v>
      </c>
      <c r="C1047" s="263" t="s">
        <v>2937</v>
      </c>
      <c r="D1047" s="272">
        <v>44165</v>
      </c>
      <c r="E1047" s="272">
        <v>44133</v>
      </c>
      <c r="F1047" s="272">
        <v>44171</v>
      </c>
      <c r="G1047" s="263" t="s">
        <v>965</v>
      </c>
      <c r="H1047" s="263" t="s">
        <v>966</v>
      </c>
      <c r="I1047" s="264">
        <v>19866</v>
      </c>
      <c r="J1047" s="263" t="s">
        <v>967</v>
      </c>
      <c r="K1047" s="263" t="s">
        <v>966</v>
      </c>
      <c r="L1047" s="264">
        <v>19866</v>
      </c>
      <c r="M1047" s="264">
        <v>233.86</v>
      </c>
      <c r="N1047" s="263" t="s">
        <v>2936</v>
      </c>
      <c r="O1047" s="263" t="s">
        <v>969</v>
      </c>
      <c r="P1047" s="263" t="s">
        <v>2625</v>
      </c>
      <c r="Q1047" s="263" t="s">
        <v>961</v>
      </c>
      <c r="R1047" s="263" t="s">
        <v>971</v>
      </c>
      <c r="S1047" s="263" t="s">
        <v>972</v>
      </c>
      <c r="T1047" s="263" t="s">
        <v>35</v>
      </c>
      <c r="U1047" s="263" t="s">
        <v>961</v>
      </c>
      <c r="V1047" s="263" t="s">
        <v>35</v>
      </c>
      <c r="W1047" s="263" t="s">
        <v>973</v>
      </c>
      <c r="X1047" s="263" t="s">
        <v>961</v>
      </c>
      <c r="Y1047" s="272"/>
      <c r="Z1047" s="263" t="s">
        <v>961</v>
      </c>
      <c r="AA1047" s="263" t="s">
        <v>961</v>
      </c>
      <c r="AB1047" s="263" t="s">
        <v>961</v>
      </c>
      <c r="AC1047" s="264">
        <v>0</v>
      </c>
    </row>
    <row r="1048" spans="1:29" x14ac:dyDescent="0.25">
      <c r="A1048" s="271" t="s">
        <v>961</v>
      </c>
      <c r="B1048" s="263" t="s">
        <v>962</v>
      </c>
      <c r="C1048" s="263" t="s">
        <v>2938</v>
      </c>
      <c r="D1048" s="272">
        <v>44135</v>
      </c>
      <c r="E1048" s="272">
        <v>44135</v>
      </c>
      <c r="F1048" s="272">
        <v>44144</v>
      </c>
      <c r="G1048" s="263" t="s">
        <v>2220</v>
      </c>
      <c r="H1048" s="263" t="s">
        <v>1931</v>
      </c>
      <c r="I1048" s="264">
        <v>619</v>
      </c>
      <c r="J1048" s="263" t="s">
        <v>1932</v>
      </c>
      <c r="K1048" s="263" t="s">
        <v>966</v>
      </c>
      <c r="L1048" s="264">
        <v>51965.05</v>
      </c>
      <c r="M1048" s="264">
        <v>619</v>
      </c>
      <c r="N1048" s="263" t="s">
        <v>2939</v>
      </c>
      <c r="O1048" s="263" t="s">
        <v>2940</v>
      </c>
      <c r="P1048" s="263" t="s">
        <v>1938</v>
      </c>
      <c r="Q1048" s="263" t="s">
        <v>961</v>
      </c>
      <c r="R1048" s="263" t="s">
        <v>971</v>
      </c>
      <c r="S1048" s="263" t="s">
        <v>2941</v>
      </c>
      <c r="T1048" s="263" t="s">
        <v>961</v>
      </c>
      <c r="U1048" s="263" t="s">
        <v>961</v>
      </c>
      <c r="V1048" s="263" t="s">
        <v>961</v>
      </c>
      <c r="W1048" s="263" t="s">
        <v>973</v>
      </c>
      <c r="X1048" s="263" t="s">
        <v>961</v>
      </c>
      <c r="Y1048" s="272"/>
      <c r="Z1048" s="263" t="s">
        <v>961</v>
      </c>
      <c r="AA1048" s="263" t="s">
        <v>961</v>
      </c>
      <c r="AB1048" s="263" t="s">
        <v>961</v>
      </c>
      <c r="AC1048" s="264">
        <v>0</v>
      </c>
    </row>
    <row r="1049" spans="1:29" x14ac:dyDescent="0.25">
      <c r="A1049" s="271" t="s">
        <v>961</v>
      </c>
      <c r="B1049" s="263" t="s">
        <v>962</v>
      </c>
      <c r="C1049" s="263" t="s">
        <v>2938</v>
      </c>
      <c r="D1049" s="272">
        <v>44135</v>
      </c>
      <c r="E1049" s="272">
        <v>44135</v>
      </c>
      <c r="F1049" s="272">
        <v>44144</v>
      </c>
      <c r="G1049" s="263" t="s">
        <v>2220</v>
      </c>
      <c r="H1049" s="263" t="s">
        <v>1931</v>
      </c>
      <c r="I1049" s="264">
        <v>12820</v>
      </c>
      <c r="J1049" s="263" t="s">
        <v>1932</v>
      </c>
      <c r="K1049" s="263" t="s">
        <v>966</v>
      </c>
      <c r="L1049" s="264">
        <v>1076239</v>
      </c>
      <c r="M1049" s="264">
        <v>12820</v>
      </c>
      <c r="N1049" s="263" t="s">
        <v>2939</v>
      </c>
      <c r="O1049" s="263" t="s">
        <v>2940</v>
      </c>
      <c r="P1049" s="263" t="s">
        <v>1940</v>
      </c>
      <c r="Q1049" s="263" t="s">
        <v>961</v>
      </c>
      <c r="R1049" s="263" t="s">
        <v>971</v>
      </c>
      <c r="S1049" s="263" t="s">
        <v>2941</v>
      </c>
      <c r="T1049" s="263" t="s">
        <v>961</v>
      </c>
      <c r="U1049" s="263" t="s">
        <v>961</v>
      </c>
      <c r="V1049" s="263" t="s">
        <v>961</v>
      </c>
      <c r="W1049" s="263" t="s">
        <v>973</v>
      </c>
      <c r="X1049" s="263" t="s">
        <v>961</v>
      </c>
      <c r="Y1049" s="272"/>
      <c r="Z1049" s="263" t="s">
        <v>961</v>
      </c>
      <c r="AA1049" s="263" t="s">
        <v>961</v>
      </c>
      <c r="AB1049" s="263" t="s">
        <v>961</v>
      </c>
      <c r="AC1049" s="264">
        <v>0</v>
      </c>
    </row>
    <row r="1050" spans="1:29" x14ac:dyDescent="0.25">
      <c r="A1050" s="271" t="s">
        <v>961</v>
      </c>
      <c r="B1050" s="263" t="s">
        <v>962</v>
      </c>
      <c r="C1050" s="263" t="s">
        <v>2938</v>
      </c>
      <c r="D1050" s="272">
        <v>44135</v>
      </c>
      <c r="E1050" s="272">
        <v>44135</v>
      </c>
      <c r="F1050" s="272">
        <v>44144</v>
      </c>
      <c r="G1050" s="263" t="s">
        <v>2220</v>
      </c>
      <c r="H1050" s="263" t="s">
        <v>1931</v>
      </c>
      <c r="I1050" s="264">
        <v>12820</v>
      </c>
      <c r="J1050" s="263" t="s">
        <v>1932</v>
      </c>
      <c r="K1050" s="263" t="s">
        <v>966</v>
      </c>
      <c r="L1050" s="264">
        <v>1076239</v>
      </c>
      <c r="M1050" s="264">
        <v>12820</v>
      </c>
      <c r="N1050" s="263" t="s">
        <v>2939</v>
      </c>
      <c r="O1050" s="263" t="s">
        <v>2940</v>
      </c>
      <c r="P1050" s="263" t="s">
        <v>1940</v>
      </c>
      <c r="Q1050" s="263" t="s">
        <v>961</v>
      </c>
      <c r="R1050" s="263" t="s">
        <v>971</v>
      </c>
      <c r="S1050" s="263" t="s">
        <v>2941</v>
      </c>
      <c r="T1050" s="263" t="s">
        <v>961</v>
      </c>
      <c r="U1050" s="263" t="s">
        <v>961</v>
      </c>
      <c r="V1050" s="263" t="s">
        <v>961</v>
      </c>
      <c r="W1050" s="263" t="s">
        <v>973</v>
      </c>
      <c r="X1050" s="263" t="s">
        <v>961</v>
      </c>
      <c r="Y1050" s="272"/>
      <c r="Z1050" s="263" t="s">
        <v>961</v>
      </c>
      <c r="AA1050" s="263" t="s">
        <v>961</v>
      </c>
      <c r="AB1050" s="263" t="s">
        <v>961</v>
      </c>
      <c r="AC1050" s="264">
        <v>0</v>
      </c>
    </row>
    <row r="1051" spans="1:29" x14ac:dyDescent="0.25">
      <c r="A1051" s="271" t="s">
        <v>961</v>
      </c>
      <c r="B1051" s="263" t="s">
        <v>962</v>
      </c>
      <c r="C1051" s="263" t="s">
        <v>2942</v>
      </c>
      <c r="D1051" s="272">
        <v>44136</v>
      </c>
      <c r="E1051" s="272">
        <v>44135</v>
      </c>
      <c r="F1051" s="272">
        <v>44160</v>
      </c>
      <c r="G1051" s="263" t="s">
        <v>1930</v>
      </c>
      <c r="H1051" s="263" t="s">
        <v>1931</v>
      </c>
      <c r="I1051" s="264">
        <v>-619</v>
      </c>
      <c r="J1051" s="263" t="s">
        <v>1932</v>
      </c>
      <c r="K1051" s="263" t="s">
        <v>966</v>
      </c>
      <c r="L1051" s="264">
        <v>-51965.05</v>
      </c>
      <c r="M1051" s="264">
        <v>-619</v>
      </c>
      <c r="N1051" s="263" t="s">
        <v>2939</v>
      </c>
      <c r="O1051" s="263" t="s">
        <v>2940</v>
      </c>
      <c r="P1051" s="263" t="s">
        <v>1938</v>
      </c>
      <c r="Q1051" s="263" t="s">
        <v>961</v>
      </c>
      <c r="R1051" s="263" t="s">
        <v>971</v>
      </c>
      <c r="S1051" s="263" t="s">
        <v>2941</v>
      </c>
      <c r="T1051" s="263" t="s">
        <v>961</v>
      </c>
      <c r="U1051" s="263" t="s">
        <v>961</v>
      </c>
      <c r="V1051" s="263" t="s">
        <v>961</v>
      </c>
      <c r="W1051" s="263" t="s">
        <v>973</v>
      </c>
      <c r="X1051" s="263" t="s">
        <v>961</v>
      </c>
      <c r="Y1051" s="272"/>
      <c r="Z1051" s="263" t="s">
        <v>961</v>
      </c>
      <c r="AA1051" s="263" t="s">
        <v>961</v>
      </c>
      <c r="AB1051" s="263" t="s">
        <v>961</v>
      </c>
      <c r="AC1051" s="264">
        <v>0</v>
      </c>
    </row>
    <row r="1052" spans="1:29" x14ac:dyDescent="0.25">
      <c r="A1052" s="271" t="s">
        <v>961</v>
      </c>
      <c r="B1052" s="263" t="s">
        <v>962</v>
      </c>
      <c r="C1052" s="263" t="s">
        <v>2942</v>
      </c>
      <c r="D1052" s="272">
        <v>44136</v>
      </c>
      <c r="E1052" s="272">
        <v>44135</v>
      </c>
      <c r="F1052" s="272">
        <v>44160</v>
      </c>
      <c r="G1052" s="263" t="s">
        <v>1930</v>
      </c>
      <c r="H1052" s="263" t="s">
        <v>1931</v>
      </c>
      <c r="I1052" s="264">
        <v>-12820</v>
      </c>
      <c r="J1052" s="263" t="s">
        <v>1932</v>
      </c>
      <c r="K1052" s="263" t="s">
        <v>966</v>
      </c>
      <c r="L1052" s="264">
        <v>-1076239</v>
      </c>
      <c r="M1052" s="264">
        <v>-12820</v>
      </c>
      <c r="N1052" s="263" t="s">
        <v>2939</v>
      </c>
      <c r="O1052" s="263" t="s">
        <v>2940</v>
      </c>
      <c r="P1052" s="263" t="s">
        <v>1940</v>
      </c>
      <c r="Q1052" s="263" t="s">
        <v>961</v>
      </c>
      <c r="R1052" s="263" t="s">
        <v>971</v>
      </c>
      <c r="S1052" s="263" t="s">
        <v>2941</v>
      </c>
      <c r="T1052" s="263" t="s">
        <v>961</v>
      </c>
      <c r="U1052" s="263" t="s">
        <v>961</v>
      </c>
      <c r="V1052" s="263" t="s">
        <v>961</v>
      </c>
      <c r="W1052" s="263" t="s">
        <v>973</v>
      </c>
      <c r="X1052" s="263" t="s">
        <v>961</v>
      </c>
      <c r="Y1052" s="272"/>
      <c r="Z1052" s="263" t="s">
        <v>961</v>
      </c>
      <c r="AA1052" s="263" t="s">
        <v>961</v>
      </c>
      <c r="AB1052" s="263" t="s">
        <v>961</v>
      </c>
      <c r="AC1052" s="264">
        <v>0</v>
      </c>
    </row>
    <row r="1053" spans="1:29" x14ac:dyDescent="0.25">
      <c r="A1053" s="271" t="s">
        <v>961</v>
      </c>
      <c r="B1053" s="263" t="s">
        <v>962</v>
      </c>
      <c r="C1053" s="263" t="s">
        <v>2942</v>
      </c>
      <c r="D1053" s="272">
        <v>44136</v>
      </c>
      <c r="E1053" s="272">
        <v>44135</v>
      </c>
      <c r="F1053" s="272">
        <v>44160</v>
      </c>
      <c r="G1053" s="263" t="s">
        <v>1930</v>
      </c>
      <c r="H1053" s="263" t="s">
        <v>1931</v>
      </c>
      <c r="I1053" s="264">
        <v>-12820</v>
      </c>
      <c r="J1053" s="263" t="s">
        <v>1932</v>
      </c>
      <c r="K1053" s="263" t="s">
        <v>966</v>
      </c>
      <c r="L1053" s="264">
        <v>-1076239</v>
      </c>
      <c r="M1053" s="264">
        <v>-12820</v>
      </c>
      <c r="N1053" s="263" t="s">
        <v>2939</v>
      </c>
      <c r="O1053" s="263" t="s">
        <v>2940</v>
      </c>
      <c r="P1053" s="263" t="s">
        <v>1940</v>
      </c>
      <c r="Q1053" s="263" t="s">
        <v>961</v>
      </c>
      <c r="R1053" s="263" t="s">
        <v>971</v>
      </c>
      <c r="S1053" s="263" t="s">
        <v>2941</v>
      </c>
      <c r="T1053" s="263" t="s">
        <v>961</v>
      </c>
      <c r="U1053" s="263" t="s">
        <v>961</v>
      </c>
      <c r="V1053" s="263" t="s">
        <v>961</v>
      </c>
      <c r="W1053" s="263" t="s">
        <v>973</v>
      </c>
      <c r="X1053" s="263" t="s">
        <v>961</v>
      </c>
      <c r="Y1053" s="272"/>
      <c r="Z1053" s="263" t="s">
        <v>961</v>
      </c>
      <c r="AA1053" s="263" t="s">
        <v>961</v>
      </c>
      <c r="AB1053" s="263" t="s">
        <v>961</v>
      </c>
      <c r="AC1053" s="264">
        <v>0</v>
      </c>
    </row>
    <row r="1054" spans="1:29" x14ac:dyDescent="0.25">
      <c r="A1054" s="271" t="s">
        <v>961</v>
      </c>
      <c r="B1054" s="263" t="s">
        <v>962</v>
      </c>
      <c r="C1054" s="263" t="s">
        <v>2943</v>
      </c>
      <c r="D1054" s="272">
        <v>44160</v>
      </c>
      <c r="E1054" s="272">
        <v>44135</v>
      </c>
      <c r="F1054" s="272">
        <v>44161</v>
      </c>
      <c r="G1054" s="263" t="s">
        <v>965</v>
      </c>
      <c r="H1054" s="263" t="s">
        <v>966</v>
      </c>
      <c r="I1054" s="264">
        <v>13597</v>
      </c>
      <c r="J1054" s="263" t="s">
        <v>967</v>
      </c>
      <c r="K1054" s="263" t="s">
        <v>966</v>
      </c>
      <c r="L1054" s="264">
        <v>13597</v>
      </c>
      <c r="M1054" s="264">
        <v>160.06</v>
      </c>
      <c r="N1054" s="263" t="s">
        <v>2944</v>
      </c>
      <c r="O1054" s="263" t="s">
        <v>969</v>
      </c>
      <c r="P1054" s="263" t="s">
        <v>2625</v>
      </c>
      <c r="Q1054" s="263" t="s">
        <v>961</v>
      </c>
      <c r="R1054" s="263" t="s">
        <v>971</v>
      </c>
      <c r="S1054" s="263" t="s">
        <v>972</v>
      </c>
      <c r="T1054" s="263" t="s">
        <v>35</v>
      </c>
      <c r="U1054" s="263" t="s">
        <v>961</v>
      </c>
      <c r="V1054" s="263" t="s">
        <v>35</v>
      </c>
      <c r="W1054" s="263" t="s">
        <v>973</v>
      </c>
      <c r="X1054" s="263" t="s">
        <v>961</v>
      </c>
      <c r="Y1054" s="272"/>
      <c r="Z1054" s="263" t="s">
        <v>961</v>
      </c>
      <c r="AA1054" s="263" t="s">
        <v>961</v>
      </c>
      <c r="AB1054" s="263" t="s">
        <v>961</v>
      </c>
      <c r="AC1054" s="264">
        <v>0</v>
      </c>
    </row>
    <row r="1055" spans="1:29" x14ac:dyDescent="0.25">
      <c r="A1055" s="271" t="s">
        <v>961</v>
      </c>
      <c r="B1055" s="263" t="s">
        <v>962</v>
      </c>
      <c r="C1055" s="263" t="s">
        <v>2945</v>
      </c>
      <c r="D1055" s="272">
        <v>44160</v>
      </c>
      <c r="E1055" s="272">
        <v>44135</v>
      </c>
      <c r="F1055" s="272">
        <v>44161</v>
      </c>
      <c r="G1055" s="263" t="s">
        <v>965</v>
      </c>
      <c r="H1055" s="263" t="s">
        <v>966</v>
      </c>
      <c r="I1055" s="264">
        <v>37065</v>
      </c>
      <c r="J1055" s="263" t="s">
        <v>967</v>
      </c>
      <c r="K1055" s="263" t="s">
        <v>966</v>
      </c>
      <c r="L1055" s="264">
        <v>37065</v>
      </c>
      <c r="M1055" s="264">
        <v>436.32</v>
      </c>
      <c r="N1055" s="263" t="s">
        <v>2946</v>
      </c>
      <c r="O1055" s="263" t="s">
        <v>969</v>
      </c>
      <c r="P1055" s="263" t="s">
        <v>2625</v>
      </c>
      <c r="Q1055" s="263" t="s">
        <v>961</v>
      </c>
      <c r="R1055" s="263" t="s">
        <v>971</v>
      </c>
      <c r="S1055" s="263" t="s">
        <v>972</v>
      </c>
      <c r="T1055" s="263" t="s">
        <v>35</v>
      </c>
      <c r="U1055" s="263" t="s">
        <v>961</v>
      </c>
      <c r="V1055" s="263" t="s">
        <v>35</v>
      </c>
      <c r="W1055" s="263" t="s">
        <v>973</v>
      </c>
      <c r="X1055" s="263" t="s">
        <v>961</v>
      </c>
      <c r="Y1055" s="272"/>
      <c r="Z1055" s="263" t="s">
        <v>961</v>
      </c>
      <c r="AA1055" s="263" t="s">
        <v>961</v>
      </c>
      <c r="AB1055" s="263" t="s">
        <v>961</v>
      </c>
      <c r="AC1055" s="264">
        <v>0</v>
      </c>
    </row>
    <row r="1056" spans="1:29" x14ac:dyDescent="0.25">
      <c r="A1056" s="271" t="s">
        <v>961</v>
      </c>
      <c r="B1056" s="263" t="s">
        <v>962</v>
      </c>
      <c r="C1056" s="263" t="s">
        <v>2947</v>
      </c>
      <c r="D1056" s="272">
        <v>44160</v>
      </c>
      <c r="E1056" s="272">
        <v>44135</v>
      </c>
      <c r="F1056" s="272">
        <v>44161</v>
      </c>
      <c r="G1056" s="263" t="s">
        <v>965</v>
      </c>
      <c r="H1056" s="263" t="s">
        <v>966</v>
      </c>
      <c r="I1056" s="264">
        <v>17185</v>
      </c>
      <c r="J1056" s="263" t="s">
        <v>967</v>
      </c>
      <c r="K1056" s="263" t="s">
        <v>966</v>
      </c>
      <c r="L1056" s="264">
        <v>17185</v>
      </c>
      <c r="M1056" s="264">
        <v>202.3</v>
      </c>
      <c r="N1056" s="263" t="s">
        <v>2948</v>
      </c>
      <c r="O1056" s="263" t="s">
        <v>969</v>
      </c>
      <c r="P1056" s="263" t="s">
        <v>2625</v>
      </c>
      <c r="Q1056" s="263" t="s">
        <v>961</v>
      </c>
      <c r="R1056" s="263" t="s">
        <v>971</v>
      </c>
      <c r="S1056" s="263" t="s">
        <v>972</v>
      </c>
      <c r="T1056" s="263" t="s">
        <v>35</v>
      </c>
      <c r="U1056" s="263" t="s">
        <v>961</v>
      </c>
      <c r="V1056" s="263" t="s">
        <v>35</v>
      </c>
      <c r="W1056" s="263" t="s">
        <v>973</v>
      </c>
      <c r="X1056" s="263" t="s">
        <v>961</v>
      </c>
      <c r="Y1056" s="272"/>
      <c r="Z1056" s="263" t="s">
        <v>961</v>
      </c>
      <c r="AA1056" s="263" t="s">
        <v>961</v>
      </c>
      <c r="AB1056" s="263" t="s">
        <v>961</v>
      </c>
      <c r="AC1056" s="264">
        <v>0</v>
      </c>
    </row>
    <row r="1057" spans="1:29" x14ac:dyDescent="0.25">
      <c r="A1057" s="271" t="s">
        <v>961</v>
      </c>
      <c r="B1057" s="263" t="s">
        <v>962</v>
      </c>
      <c r="C1057" s="263" t="s">
        <v>2949</v>
      </c>
      <c r="D1057" s="272">
        <v>44160</v>
      </c>
      <c r="E1057" s="272">
        <v>44135</v>
      </c>
      <c r="F1057" s="272">
        <v>44161</v>
      </c>
      <c r="G1057" s="263" t="s">
        <v>965</v>
      </c>
      <c r="H1057" s="263" t="s">
        <v>966</v>
      </c>
      <c r="I1057" s="264">
        <v>17393</v>
      </c>
      <c r="J1057" s="263" t="s">
        <v>967</v>
      </c>
      <c r="K1057" s="263" t="s">
        <v>966</v>
      </c>
      <c r="L1057" s="264">
        <v>17393</v>
      </c>
      <c r="M1057" s="264">
        <v>204.74</v>
      </c>
      <c r="N1057" s="263" t="s">
        <v>2950</v>
      </c>
      <c r="O1057" s="263" t="s">
        <v>969</v>
      </c>
      <c r="P1057" s="263" t="s">
        <v>2625</v>
      </c>
      <c r="Q1057" s="263" t="s">
        <v>961</v>
      </c>
      <c r="R1057" s="263" t="s">
        <v>971</v>
      </c>
      <c r="S1057" s="263" t="s">
        <v>972</v>
      </c>
      <c r="T1057" s="263" t="s">
        <v>35</v>
      </c>
      <c r="U1057" s="263" t="s">
        <v>961</v>
      </c>
      <c r="V1057" s="263" t="s">
        <v>35</v>
      </c>
      <c r="W1057" s="263" t="s">
        <v>973</v>
      </c>
      <c r="X1057" s="263" t="s">
        <v>961</v>
      </c>
      <c r="Y1057" s="272"/>
      <c r="Z1057" s="263" t="s">
        <v>961</v>
      </c>
      <c r="AA1057" s="263" t="s">
        <v>961</v>
      </c>
      <c r="AB1057" s="263" t="s">
        <v>961</v>
      </c>
      <c r="AC1057" s="264">
        <v>0</v>
      </c>
    </row>
    <row r="1058" spans="1:29" x14ac:dyDescent="0.25">
      <c r="A1058" s="271" t="s">
        <v>961</v>
      </c>
      <c r="B1058" s="263" t="s">
        <v>962</v>
      </c>
      <c r="C1058" s="263" t="s">
        <v>2951</v>
      </c>
      <c r="D1058" s="272">
        <v>44191</v>
      </c>
      <c r="E1058" s="272">
        <v>44136</v>
      </c>
      <c r="F1058" s="272">
        <v>44191</v>
      </c>
      <c r="G1058" s="263" t="s">
        <v>965</v>
      </c>
      <c r="H1058" s="263" t="s">
        <v>966</v>
      </c>
      <c r="I1058" s="264">
        <v>22029</v>
      </c>
      <c r="J1058" s="263" t="s">
        <v>967</v>
      </c>
      <c r="K1058" s="263" t="s">
        <v>966</v>
      </c>
      <c r="L1058" s="264">
        <v>22029</v>
      </c>
      <c r="M1058" s="264">
        <v>259.32</v>
      </c>
      <c r="N1058" s="263" t="s">
        <v>2952</v>
      </c>
      <c r="O1058" s="263" t="s">
        <v>969</v>
      </c>
      <c r="P1058" s="263" t="s">
        <v>2953</v>
      </c>
      <c r="Q1058" s="263" t="s">
        <v>961</v>
      </c>
      <c r="R1058" s="263" t="s">
        <v>971</v>
      </c>
      <c r="S1058" s="263" t="s">
        <v>972</v>
      </c>
      <c r="T1058" s="263" t="s">
        <v>35</v>
      </c>
      <c r="U1058" s="263" t="s">
        <v>961</v>
      </c>
      <c r="V1058" s="263" t="s">
        <v>35</v>
      </c>
      <c r="W1058" s="263" t="s">
        <v>973</v>
      </c>
      <c r="X1058" s="263" t="s">
        <v>961</v>
      </c>
      <c r="Y1058" s="272"/>
      <c r="Z1058" s="263" t="s">
        <v>961</v>
      </c>
      <c r="AA1058" s="263" t="s">
        <v>961</v>
      </c>
      <c r="AB1058" s="263" t="s">
        <v>961</v>
      </c>
      <c r="AC1058" s="264">
        <v>0</v>
      </c>
    </row>
    <row r="1059" spans="1:29" x14ac:dyDescent="0.25">
      <c r="A1059" s="271" t="s">
        <v>961</v>
      </c>
      <c r="B1059" s="263" t="s">
        <v>962</v>
      </c>
      <c r="C1059" s="263" t="s">
        <v>2954</v>
      </c>
      <c r="D1059" s="272">
        <v>44187</v>
      </c>
      <c r="E1059" s="272">
        <v>44137</v>
      </c>
      <c r="F1059" s="272">
        <v>44191</v>
      </c>
      <c r="G1059" s="263" t="s">
        <v>965</v>
      </c>
      <c r="H1059" s="263" t="s">
        <v>966</v>
      </c>
      <c r="I1059" s="264">
        <v>27880</v>
      </c>
      <c r="J1059" s="263" t="s">
        <v>967</v>
      </c>
      <c r="K1059" s="263" t="s">
        <v>966</v>
      </c>
      <c r="L1059" s="264">
        <v>27880</v>
      </c>
      <c r="M1059" s="264">
        <v>328.19</v>
      </c>
      <c r="N1059" s="263" t="s">
        <v>2955</v>
      </c>
      <c r="O1059" s="263" t="s">
        <v>969</v>
      </c>
      <c r="P1059" s="263" t="s">
        <v>2953</v>
      </c>
      <c r="Q1059" s="263" t="s">
        <v>961</v>
      </c>
      <c r="R1059" s="263" t="s">
        <v>971</v>
      </c>
      <c r="S1059" s="263" t="s">
        <v>972</v>
      </c>
      <c r="T1059" s="263" t="s">
        <v>35</v>
      </c>
      <c r="U1059" s="263" t="s">
        <v>961</v>
      </c>
      <c r="V1059" s="263" t="s">
        <v>35</v>
      </c>
      <c r="W1059" s="263" t="s">
        <v>973</v>
      </c>
      <c r="X1059" s="263" t="s">
        <v>961</v>
      </c>
      <c r="Y1059" s="272"/>
      <c r="Z1059" s="263" t="s">
        <v>961</v>
      </c>
      <c r="AA1059" s="263" t="s">
        <v>961</v>
      </c>
      <c r="AB1059" s="263" t="s">
        <v>961</v>
      </c>
      <c r="AC1059" s="264">
        <v>0</v>
      </c>
    </row>
    <row r="1060" spans="1:29" x14ac:dyDescent="0.25">
      <c r="A1060" s="271" t="s">
        <v>961</v>
      </c>
      <c r="B1060" s="263" t="s">
        <v>962</v>
      </c>
      <c r="C1060" s="263" t="s">
        <v>2956</v>
      </c>
      <c r="D1060" s="272">
        <v>44187</v>
      </c>
      <c r="E1060" s="272">
        <v>44137</v>
      </c>
      <c r="F1060" s="272">
        <v>44191</v>
      </c>
      <c r="G1060" s="263" t="s">
        <v>965</v>
      </c>
      <c r="H1060" s="263" t="s">
        <v>966</v>
      </c>
      <c r="I1060" s="264">
        <v>2018</v>
      </c>
      <c r="J1060" s="263" t="s">
        <v>967</v>
      </c>
      <c r="K1060" s="263" t="s">
        <v>966</v>
      </c>
      <c r="L1060" s="264">
        <v>2018</v>
      </c>
      <c r="M1060" s="264">
        <v>23.76</v>
      </c>
      <c r="N1060" s="263" t="s">
        <v>2957</v>
      </c>
      <c r="O1060" s="263" t="s">
        <v>969</v>
      </c>
      <c r="P1060" s="263" t="s">
        <v>2953</v>
      </c>
      <c r="Q1060" s="263" t="s">
        <v>961</v>
      </c>
      <c r="R1060" s="263" t="s">
        <v>971</v>
      </c>
      <c r="S1060" s="263" t="s">
        <v>972</v>
      </c>
      <c r="T1060" s="263" t="s">
        <v>35</v>
      </c>
      <c r="U1060" s="263" t="s">
        <v>961</v>
      </c>
      <c r="V1060" s="263" t="s">
        <v>35</v>
      </c>
      <c r="W1060" s="263" t="s">
        <v>973</v>
      </c>
      <c r="X1060" s="263" t="s">
        <v>961</v>
      </c>
      <c r="Y1060" s="272"/>
      <c r="Z1060" s="263" t="s">
        <v>961</v>
      </c>
      <c r="AA1060" s="263" t="s">
        <v>961</v>
      </c>
      <c r="AB1060" s="263" t="s">
        <v>961</v>
      </c>
      <c r="AC1060" s="264">
        <v>0</v>
      </c>
    </row>
    <row r="1061" spans="1:29" x14ac:dyDescent="0.25">
      <c r="A1061" s="271" t="s">
        <v>961</v>
      </c>
      <c r="B1061" s="263" t="s">
        <v>962</v>
      </c>
      <c r="C1061" s="263" t="s">
        <v>2958</v>
      </c>
      <c r="D1061" s="272">
        <v>44187</v>
      </c>
      <c r="E1061" s="272">
        <v>44137</v>
      </c>
      <c r="F1061" s="272">
        <v>44191</v>
      </c>
      <c r="G1061" s="263" t="s">
        <v>965</v>
      </c>
      <c r="H1061" s="263" t="s">
        <v>966</v>
      </c>
      <c r="I1061" s="264">
        <v>14399</v>
      </c>
      <c r="J1061" s="263" t="s">
        <v>967</v>
      </c>
      <c r="K1061" s="263" t="s">
        <v>966</v>
      </c>
      <c r="L1061" s="264">
        <v>14399</v>
      </c>
      <c r="M1061" s="264">
        <v>169.5</v>
      </c>
      <c r="N1061" s="263" t="s">
        <v>2959</v>
      </c>
      <c r="O1061" s="263" t="s">
        <v>969</v>
      </c>
      <c r="P1061" s="263" t="s">
        <v>2953</v>
      </c>
      <c r="Q1061" s="263" t="s">
        <v>961</v>
      </c>
      <c r="R1061" s="263" t="s">
        <v>971</v>
      </c>
      <c r="S1061" s="263" t="s">
        <v>972</v>
      </c>
      <c r="T1061" s="263" t="s">
        <v>35</v>
      </c>
      <c r="U1061" s="263" t="s">
        <v>961</v>
      </c>
      <c r="V1061" s="263" t="s">
        <v>35</v>
      </c>
      <c r="W1061" s="263" t="s">
        <v>973</v>
      </c>
      <c r="X1061" s="263" t="s">
        <v>961</v>
      </c>
      <c r="Y1061" s="272"/>
      <c r="Z1061" s="263" t="s">
        <v>961</v>
      </c>
      <c r="AA1061" s="263" t="s">
        <v>961</v>
      </c>
      <c r="AB1061" s="263" t="s">
        <v>961</v>
      </c>
      <c r="AC1061" s="264">
        <v>0</v>
      </c>
    </row>
    <row r="1062" spans="1:29" x14ac:dyDescent="0.25">
      <c r="A1062" s="271" t="s">
        <v>961</v>
      </c>
      <c r="B1062" s="263" t="s">
        <v>962</v>
      </c>
      <c r="C1062" s="263" t="s">
        <v>2960</v>
      </c>
      <c r="D1062" s="272">
        <v>44187</v>
      </c>
      <c r="E1062" s="272">
        <v>44137</v>
      </c>
      <c r="F1062" s="272">
        <v>44191</v>
      </c>
      <c r="G1062" s="263" t="s">
        <v>965</v>
      </c>
      <c r="H1062" s="263" t="s">
        <v>966</v>
      </c>
      <c r="I1062" s="264">
        <v>2147</v>
      </c>
      <c r="J1062" s="263" t="s">
        <v>967</v>
      </c>
      <c r="K1062" s="263" t="s">
        <v>966</v>
      </c>
      <c r="L1062" s="264">
        <v>2147</v>
      </c>
      <c r="M1062" s="264">
        <v>25.27</v>
      </c>
      <c r="N1062" s="263" t="s">
        <v>2961</v>
      </c>
      <c r="O1062" s="263" t="s">
        <v>969</v>
      </c>
      <c r="P1062" s="263" t="s">
        <v>2953</v>
      </c>
      <c r="Q1062" s="263" t="s">
        <v>961</v>
      </c>
      <c r="R1062" s="263" t="s">
        <v>971</v>
      </c>
      <c r="S1062" s="263" t="s">
        <v>972</v>
      </c>
      <c r="T1062" s="263" t="s">
        <v>35</v>
      </c>
      <c r="U1062" s="263" t="s">
        <v>961</v>
      </c>
      <c r="V1062" s="263" t="s">
        <v>35</v>
      </c>
      <c r="W1062" s="263" t="s">
        <v>973</v>
      </c>
      <c r="X1062" s="263" t="s">
        <v>961</v>
      </c>
      <c r="Y1062" s="272"/>
      <c r="Z1062" s="263" t="s">
        <v>961</v>
      </c>
      <c r="AA1062" s="263" t="s">
        <v>961</v>
      </c>
      <c r="AB1062" s="263" t="s">
        <v>961</v>
      </c>
      <c r="AC1062" s="264">
        <v>0</v>
      </c>
    </row>
    <row r="1063" spans="1:29" x14ac:dyDescent="0.25">
      <c r="A1063" s="271" t="s">
        <v>961</v>
      </c>
      <c r="B1063" s="263" t="s">
        <v>962</v>
      </c>
      <c r="C1063" s="263" t="s">
        <v>2962</v>
      </c>
      <c r="D1063" s="272">
        <v>44187</v>
      </c>
      <c r="E1063" s="272">
        <v>44137</v>
      </c>
      <c r="F1063" s="272">
        <v>44191</v>
      </c>
      <c r="G1063" s="263" t="s">
        <v>965</v>
      </c>
      <c r="H1063" s="263" t="s">
        <v>966</v>
      </c>
      <c r="I1063" s="264">
        <v>2051</v>
      </c>
      <c r="J1063" s="263" t="s">
        <v>967</v>
      </c>
      <c r="K1063" s="263" t="s">
        <v>966</v>
      </c>
      <c r="L1063" s="264">
        <v>2051</v>
      </c>
      <c r="M1063" s="264">
        <v>24.14</v>
      </c>
      <c r="N1063" s="263" t="s">
        <v>2963</v>
      </c>
      <c r="O1063" s="263" t="s">
        <v>969</v>
      </c>
      <c r="P1063" s="263" t="s">
        <v>2953</v>
      </c>
      <c r="Q1063" s="263" t="s">
        <v>961</v>
      </c>
      <c r="R1063" s="263" t="s">
        <v>971</v>
      </c>
      <c r="S1063" s="263" t="s">
        <v>972</v>
      </c>
      <c r="T1063" s="263" t="s">
        <v>35</v>
      </c>
      <c r="U1063" s="263" t="s">
        <v>961</v>
      </c>
      <c r="V1063" s="263" t="s">
        <v>35</v>
      </c>
      <c r="W1063" s="263" t="s">
        <v>973</v>
      </c>
      <c r="X1063" s="263" t="s">
        <v>961</v>
      </c>
      <c r="Y1063" s="272"/>
      <c r="Z1063" s="263" t="s">
        <v>961</v>
      </c>
      <c r="AA1063" s="263" t="s">
        <v>961</v>
      </c>
      <c r="AB1063" s="263" t="s">
        <v>961</v>
      </c>
      <c r="AC1063" s="264">
        <v>0</v>
      </c>
    </row>
    <row r="1064" spans="1:29" x14ac:dyDescent="0.25">
      <c r="A1064" s="271" t="s">
        <v>961</v>
      </c>
      <c r="B1064" s="263" t="s">
        <v>962</v>
      </c>
      <c r="C1064" s="263" t="s">
        <v>2964</v>
      </c>
      <c r="D1064" s="272">
        <v>44187</v>
      </c>
      <c r="E1064" s="272">
        <v>44137</v>
      </c>
      <c r="F1064" s="272">
        <v>44191</v>
      </c>
      <c r="G1064" s="263" t="s">
        <v>965</v>
      </c>
      <c r="H1064" s="263" t="s">
        <v>966</v>
      </c>
      <c r="I1064" s="264">
        <v>14444</v>
      </c>
      <c r="J1064" s="263" t="s">
        <v>967</v>
      </c>
      <c r="K1064" s="263" t="s">
        <v>966</v>
      </c>
      <c r="L1064" s="264">
        <v>14444</v>
      </c>
      <c r="M1064" s="264">
        <v>170.03</v>
      </c>
      <c r="N1064" s="263" t="s">
        <v>2965</v>
      </c>
      <c r="O1064" s="263" t="s">
        <v>969</v>
      </c>
      <c r="P1064" s="263" t="s">
        <v>2953</v>
      </c>
      <c r="Q1064" s="263" t="s">
        <v>961</v>
      </c>
      <c r="R1064" s="263" t="s">
        <v>971</v>
      </c>
      <c r="S1064" s="263" t="s">
        <v>972</v>
      </c>
      <c r="T1064" s="263" t="s">
        <v>35</v>
      </c>
      <c r="U1064" s="263" t="s">
        <v>961</v>
      </c>
      <c r="V1064" s="263" t="s">
        <v>961</v>
      </c>
      <c r="W1064" s="263" t="s">
        <v>973</v>
      </c>
      <c r="X1064" s="263" t="s">
        <v>961</v>
      </c>
      <c r="Y1064" s="272"/>
      <c r="Z1064" s="263" t="s">
        <v>961</v>
      </c>
      <c r="AA1064" s="263" t="s">
        <v>961</v>
      </c>
      <c r="AB1064" s="263" t="s">
        <v>961</v>
      </c>
      <c r="AC1064" s="264">
        <v>0</v>
      </c>
    </row>
    <row r="1065" spans="1:29" x14ac:dyDescent="0.25">
      <c r="A1065" s="271" t="s">
        <v>961</v>
      </c>
      <c r="B1065" s="263" t="s">
        <v>962</v>
      </c>
      <c r="C1065" s="263" t="s">
        <v>2966</v>
      </c>
      <c r="D1065" s="272">
        <v>44187</v>
      </c>
      <c r="E1065" s="272">
        <v>44138</v>
      </c>
      <c r="F1065" s="272">
        <v>44191</v>
      </c>
      <c r="G1065" s="263" t="s">
        <v>965</v>
      </c>
      <c r="H1065" s="263" t="s">
        <v>966</v>
      </c>
      <c r="I1065" s="264">
        <v>560</v>
      </c>
      <c r="J1065" s="263" t="s">
        <v>967</v>
      </c>
      <c r="K1065" s="263" t="s">
        <v>966</v>
      </c>
      <c r="L1065" s="264">
        <v>560</v>
      </c>
      <c r="M1065" s="264">
        <v>6.59</v>
      </c>
      <c r="N1065" s="263" t="s">
        <v>2967</v>
      </c>
      <c r="O1065" s="263" t="s">
        <v>969</v>
      </c>
      <c r="P1065" s="263" t="s">
        <v>2953</v>
      </c>
      <c r="Q1065" s="263" t="s">
        <v>961</v>
      </c>
      <c r="R1065" s="263" t="s">
        <v>971</v>
      </c>
      <c r="S1065" s="263" t="s">
        <v>972</v>
      </c>
      <c r="T1065" s="263" t="s">
        <v>35</v>
      </c>
      <c r="U1065" s="263" t="s">
        <v>961</v>
      </c>
      <c r="V1065" s="263" t="s">
        <v>35</v>
      </c>
      <c r="W1065" s="263" t="s">
        <v>973</v>
      </c>
      <c r="X1065" s="263" t="s">
        <v>961</v>
      </c>
      <c r="Y1065" s="272"/>
      <c r="Z1065" s="263" t="s">
        <v>961</v>
      </c>
      <c r="AA1065" s="263" t="s">
        <v>961</v>
      </c>
      <c r="AB1065" s="263" t="s">
        <v>961</v>
      </c>
      <c r="AC1065" s="264">
        <v>0</v>
      </c>
    </row>
    <row r="1066" spans="1:29" x14ac:dyDescent="0.25">
      <c r="A1066" s="271" t="s">
        <v>961</v>
      </c>
      <c r="B1066" s="263" t="s">
        <v>962</v>
      </c>
      <c r="C1066" s="263" t="s">
        <v>2968</v>
      </c>
      <c r="D1066" s="272">
        <v>44187</v>
      </c>
      <c r="E1066" s="272">
        <v>44138</v>
      </c>
      <c r="F1066" s="272">
        <v>44191</v>
      </c>
      <c r="G1066" s="263" t="s">
        <v>965</v>
      </c>
      <c r="H1066" s="263" t="s">
        <v>966</v>
      </c>
      <c r="I1066" s="264">
        <v>27522</v>
      </c>
      <c r="J1066" s="263" t="s">
        <v>967</v>
      </c>
      <c r="K1066" s="263" t="s">
        <v>966</v>
      </c>
      <c r="L1066" s="264">
        <v>27522</v>
      </c>
      <c r="M1066" s="264">
        <v>323.98</v>
      </c>
      <c r="N1066" s="263" t="s">
        <v>2967</v>
      </c>
      <c r="O1066" s="263" t="s">
        <v>969</v>
      </c>
      <c r="P1066" s="263" t="s">
        <v>2953</v>
      </c>
      <c r="Q1066" s="263" t="s">
        <v>961</v>
      </c>
      <c r="R1066" s="263" t="s">
        <v>971</v>
      </c>
      <c r="S1066" s="263" t="s">
        <v>972</v>
      </c>
      <c r="T1066" s="263" t="s">
        <v>35</v>
      </c>
      <c r="U1066" s="263" t="s">
        <v>961</v>
      </c>
      <c r="V1066" s="263" t="s">
        <v>35</v>
      </c>
      <c r="W1066" s="263" t="s">
        <v>973</v>
      </c>
      <c r="X1066" s="263" t="s">
        <v>961</v>
      </c>
      <c r="Y1066" s="272"/>
      <c r="Z1066" s="263" t="s">
        <v>961</v>
      </c>
      <c r="AA1066" s="263" t="s">
        <v>961</v>
      </c>
      <c r="AB1066" s="263" t="s">
        <v>961</v>
      </c>
      <c r="AC1066" s="264">
        <v>0</v>
      </c>
    </row>
    <row r="1067" spans="1:29" x14ac:dyDescent="0.25">
      <c r="A1067" s="271" t="s">
        <v>961</v>
      </c>
      <c r="B1067" s="263" t="s">
        <v>962</v>
      </c>
      <c r="C1067" s="263" t="s">
        <v>2969</v>
      </c>
      <c r="D1067" s="272">
        <v>44187</v>
      </c>
      <c r="E1067" s="272">
        <v>44138</v>
      </c>
      <c r="F1067" s="272">
        <v>44191</v>
      </c>
      <c r="G1067" s="263" t="s">
        <v>965</v>
      </c>
      <c r="H1067" s="263" t="s">
        <v>966</v>
      </c>
      <c r="I1067" s="264">
        <v>693</v>
      </c>
      <c r="J1067" s="263" t="s">
        <v>967</v>
      </c>
      <c r="K1067" s="263" t="s">
        <v>966</v>
      </c>
      <c r="L1067" s="264">
        <v>693</v>
      </c>
      <c r="M1067" s="264">
        <v>8.16</v>
      </c>
      <c r="N1067" s="263" t="s">
        <v>2970</v>
      </c>
      <c r="O1067" s="263" t="s">
        <v>969</v>
      </c>
      <c r="P1067" s="263" t="s">
        <v>2953</v>
      </c>
      <c r="Q1067" s="263" t="s">
        <v>961</v>
      </c>
      <c r="R1067" s="263" t="s">
        <v>971</v>
      </c>
      <c r="S1067" s="263" t="s">
        <v>972</v>
      </c>
      <c r="T1067" s="263" t="s">
        <v>35</v>
      </c>
      <c r="U1067" s="263" t="s">
        <v>961</v>
      </c>
      <c r="V1067" s="263" t="s">
        <v>35</v>
      </c>
      <c r="W1067" s="263" t="s">
        <v>973</v>
      </c>
      <c r="X1067" s="263" t="s">
        <v>961</v>
      </c>
      <c r="Y1067" s="272"/>
      <c r="Z1067" s="263" t="s">
        <v>961</v>
      </c>
      <c r="AA1067" s="263" t="s">
        <v>961</v>
      </c>
      <c r="AB1067" s="263" t="s">
        <v>961</v>
      </c>
      <c r="AC1067" s="264">
        <v>0</v>
      </c>
    </row>
    <row r="1068" spans="1:29" x14ac:dyDescent="0.25">
      <c r="A1068" s="271" t="s">
        <v>961</v>
      </c>
      <c r="B1068" s="263" t="s">
        <v>962</v>
      </c>
      <c r="C1068" s="263" t="s">
        <v>2971</v>
      </c>
      <c r="D1068" s="272">
        <v>44187</v>
      </c>
      <c r="E1068" s="272">
        <v>44138</v>
      </c>
      <c r="F1068" s="272">
        <v>44191</v>
      </c>
      <c r="G1068" s="263" t="s">
        <v>965</v>
      </c>
      <c r="H1068" s="263" t="s">
        <v>966</v>
      </c>
      <c r="I1068" s="264">
        <v>20309</v>
      </c>
      <c r="J1068" s="263" t="s">
        <v>967</v>
      </c>
      <c r="K1068" s="263" t="s">
        <v>966</v>
      </c>
      <c r="L1068" s="264">
        <v>20309</v>
      </c>
      <c r="M1068" s="264">
        <v>239.07</v>
      </c>
      <c r="N1068" s="263" t="s">
        <v>2970</v>
      </c>
      <c r="O1068" s="263" t="s">
        <v>969</v>
      </c>
      <c r="P1068" s="263" t="s">
        <v>2953</v>
      </c>
      <c r="Q1068" s="263" t="s">
        <v>961</v>
      </c>
      <c r="R1068" s="263" t="s">
        <v>971</v>
      </c>
      <c r="S1068" s="263" t="s">
        <v>972</v>
      </c>
      <c r="T1068" s="263" t="s">
        <v>35</v>
      </c>
      <c r="U1068" s="263" t="s">
        <v>961</v>
      </c>
      <c r="V1068" s="263" t="s">
        <v>35</v>
      </c>
      <c r="W1068" s="263" t="s">
        <v>973</v>
      </c>
      <c r="X1068" s="263" t="s">
        <v>961</v>
      </c>
      <c r="Y1068" s="272"/>
      <c r="Z1068" s="263" t="s">
        <v>961</v>
      </c>
      <c r="AA1068" s="263" t="s">
        <v>961</v>
      </c>
      <c r="AB1068" s="263" t="s">
        <v>961</v>
      </c>
      <c r="AC1068" s="264">
        <v>0</v>
      </c>
    </row>
    <row r="1069" spans="1:29" x14ac:dyDescent="0.25">
      <c r="A1069" s="271" t="s">
        <v>961</v>
      </c>
      <c r="B1069" s="263" t="s">
        <v>962</v>
      </c>
      <c r="C1069" s="263" t="s">
        <v>2972</v>
      </c>
      <c r="D1069" s="272">
        <v>44191</v>
      </c>
      <c r="E1069" s="272">
        <v>44138</v>
      </c>
      <c r="F1069" s="272">
        <v>44191</v>
      </c>
      <c r="G1069" s="263" t="s">
        <v>965</v>
      </c>
      <c r="H1069" s="263" t="s">
        <v>966</v>
      </c>
      <c r="I1069" s="264">
        <v>576</v>
      </c>
      <c r="J1069" s="263" t="s">
        <v>967</v>
      </c>
      <c r="K1069" s="263" t="s">
        <v>966</v>
      </c>
      <c r="L1069" s="264">
        <v>576</v>
      </c>
      <c r="M1069" s="264">
        <v>6.78</v>
      </c>
      <c r="N1069" s="263" t="s">
        <v>2973</v>
      </c>
      <c r="O1069" s="263" t="s">
        <v>969</v>
      </c>
      <c r="P1069" s="263" t="s">
        <v>2953</v>
      </c>
      <c r="Q1069" s="263" t="s">
        <v>961</v>
      </c>
      <c r="R1069" s="263" t="s">
        <v>971</v>
      </c>
      <c r="S1069" s="263" t="s">
        <v>972</v>
      </c>
      <c r="T1069" s="263" t="s">
        <v>35</v>
      </c>
      <c r="U1069" s="263" t="s">
        <v>961</v>
      </c>
      <c r="V1069" s="263" t="s">
        <v>35</v>
      </c>
      <c r="W1069" s="263" t="s">
        <v>973</v>
      </c>
      <c r="X1069" s="263" t="s">
        <v>961</v>
      </c>
      <c r="Y1069" s="272"/>
      <c r="Z1069" s="263" t="s">
        <v>961</v>
      </c>
      <c r="AA1069" s="263" t="s">
        <v>961</v>
      </c>
      <c r="AB1069" s="263" t="s">
        <v>961</v>
      </c>
      <c r="AC1069" s="264">
        <v>0</v>
      </c>
    </row>
    <row r="1070" spans="1:29" x14ac:dyDescent="0.25">
      <c r="A1070" s="271" t="s">
        <v>961</v>
      </c>
      <c r="B1070" s="263" t="s">
        <v>962</v>
      </c>
      <c r="C1070" s="263" t="s">
        <v>2974</v>
      </c>
      <c r="D1070" s="272">
        <v>44191</v>
      </c>
      <c r="E1070" s="272">
        <v>44138</v>
      </c>
      <c r="F1070" s="272">
        <v>44191</v>
      </c>
      <c r="G1070" s="263" t="s">
        <v>965</v>
      </c>
      <c r="H1070" s="263" t="s">
        <v>966</v>
      </c>
      <c r="I1070" s="264">
        <v>10627</v>
      </c>
      <c r="J1070" s="263" t="s">
        <v>967</v>
      </c>
      <c r="K1070" s="263" t="s">
        <v>966</v>
      </c>
      <c r="L1070" s="264">
        <v>10627</v>
      </c>
      <c r="M1070" s="264">
        <v>125.1</v>
      </c>
      <c r="N1070" s="263" t="s">
        <v>2973</v>
      </c>
      <c r="O1070" s="263" t="s">
        <v>969</v>
      </c>
      <c r="P1070" s="263" t="s">
        <v>2953</v>
      </c>
      <c r="Q1070" s="263" t="s">
        <v>961</v>
      </c>
      <c r="R1070" s="263" t="s">
        <v>971</v>
      </c>
      <c r="S1070" s="263" t="s">
        <v>972</v>
      </c>
      <c r="T1070" s="263" t="s">
        <v>35</v>
      </c>
      <c r="U1070" s="263" t="s">
        <v>961</v>
      </c>
      <c r="V1070" s="263" t="s">
        <v>35</v>
      </c>
      <c r="W1070" s="263" t="s">
        <v>973</v>
      </c>
      <c r="X1070" s="263" t="s">
        <v>961</v>
      </c>
      <c r="Y1070" s="272"/>
      <c r="Z1070" s="263" t="s">
        <v>961</v>
      </c>
      <c r="AA1070" s="263" t="s">
        <v>961</v>
      </c>
      <c r="AB1070" s="263" t="s">
        <v>961</v>
      </c>
      <c r="AC1070" s="264">
        <v>0</v>
      </c>
    </row>
    <row r="1071" spans="1:29" x14ac:dyDescent="0.25">
      <c r="A1071" s="271" t="s">
        <v>961</v>
      </c>
      <c r="B1071" s="263" t="s">
        <v>962</v>
      </c>
      <c r="C1071" s="263" t="s">
        <v>2975</v>
      </c>
      <c r="D1071" s="272">
        <v>44187</v>
      </c>
      <c r="E1071" s="272">
        <v>44139</v>
      </c>
      <c r="F1071" s="272">
        <v>44191</v>
      </c>
      <c r="G1071" s="263" t="s">
        <v>965</v>
      </c>
      <c r="H1071" s="263" t="s">
        <v>966</v>
      </c>
      <c r="I1071" s="264">
        <v>24731</v>
      </c>
      <c r="J1071" s="263" t="s">
        <v>967</v>
      </c>
      <c r="K1071" s="263" t="s">
        <v>966</v>
      </c>
      <c r="L1071" s="264">
        <v>24731</v>
      </c>
      <c r="M1071" s="264">
        <v>291.12</v>
      </c>
      <c r="N1071" s="263" t="s">
        <v>2976</v>
      </c>
      <c r="O1071" s="263" t="s">
        <v>969</v>
      </c>
      <c r="P1071" s="263" t="s">
        <v>2953</v>
      </c>
      <c r="Q1071" s="263" t="s">
        <v>961</v>
      </c>
      <c r="R1071" s="263" t="s">
        <v>971</v>
      </c>
      <c r="S1071" s="263" t="s">
        <v>972</v>
      </c>
      <c r="T1071" s="263" t="s">
        <v>35</v>
      </c>
      <c r="U1071" s="263" t="s">
        <v>961</v>
      </c>
      <c r="V1071" s="263" t="s">
        <v>35</v>
      </c>
      <c r="W1071" s="263" t="s">
        <v>973</v>
      </c>
      <c r="X1071" s="263" t="s">
        <v>961</v>
      </c>
      <c r="Y1071" s="272"/>
      <c r="Z1071" s="263" t="s">
        <v>961</v>
      </c>
      <c r="AA1071" s="263" t="s">
        <v>961</v>
      </c>
      <c r="AB1071" s="263" t="s">
        <v>961</v>
      </c>
      <c r="AC1071" s="264">
        <v>0</v>
      </c>
    </row>
    <row r="1072" spans="1:29" x14ac:dyDescent="0.25">
      <c r="A1072" s="271" t="s">
        <v>961</v>
      </c>
      <c r="B1072" s="263" t="s">
        <v>962</v>
      </c>
      <c r="C1072" s="263" t="s">
        <v>2977</v>
      </c>
      <c r="D1072" s="272">
        <v>44187</v>
      </c>
      <c r="E1072" s="272">
        <v>44139</v>
      </c>
      <c r="F1072" s="272">
        <v>44191</v>
      </c>
      <c r="G1072" s="263" t="s">
        <v>965</v>
      </c>
      <c r="H1072" s="263" t="s">
        <v>966</v>
      </c>
      <c r="I1072" s="264">
        <v>15541</v>
      </c>
      <c r="J1072" s="263" t="s">
        <v>967</v>
      </c>
      <c r="K1072" s="263" t="s">
        <v>966</v>
      </c>
      <c r="L1072" s="264">
        <v>15541</v>
      </c>
      <c r="M1072" s="264">
        <v>182.94</v>
      </c>
      <c r="N1072" s="263" t="s">
        <v>2978</v>
      </c>
      <c r="O1072" s="263" t="s">
        <v>969</v>
      </c>
      <c r="P1072" s="263" t="s">
        <v>2953</v>
      </c>
      <c r="Q1072" s="263" t="s">
        <v>961</v>
      </c>
      <c r="R1072" s="263" t="s">
        <v>971</v>
      </c>
      <c r="S1072" s="263" t="s">
        <v>972</v>
      </c>
      <c r="T1072" s="263" t="s">
        <v>35</v>
      </c>
      <c r="U1072" s="263" t="s">
        <v>961</v>
      </c>
      <c r="V1072" s="263" t="s">
        <v>35</v>
      </c>
      <c r="W1072" s="263" t="s">
        <v>973</v>
      </c>
      <c r="X1072" s="263" t="s">
        <v>961</v>
      </c>
      <c r="Y1072" s="272"/>
      <c r="Z1072" s="263" t="s">
        <v>961</v>
      </c>
      <c r="AA1072" s="263" t="s">
        <v>961</v>
      </c>
      <c r="AB1072" s="263" t="s">
        <v>961</v>
      </c>
      <c r="AC1072" s="264">
        <v>0</v>
      </c>
    </row>
    <row r="1073" spans="1:29" x14ac:dyDescent="0.25">
      <c r="A1073" s="271" t="s">
        <v>961</v>
      </c>
      <c r="B1073" s="263" t="s">
        <v>962</v>
      </c>
      <c r="C1073" s="263" t="s">
        <v>2979</v>
      </c>
      <c r="D1073" s="272">
        <v>44191</v>
      </c>
      <c r="E1073" s="272">
        <v>44139</v>
      </c>
      <c r="F1073" s="272">
        <v>44191</v>
      </c>
      <c r="G1073" s="263" t="s">
        <v>965</v>
      </c>
      <c r="H1073" s="263" t="s">
        <v>966</v>
      </c>
      <c r="I1073" s="264">
        <v>6992</v>
      </c>
      <c r="J1073" s="263" t="s">
        <v>967</v>
      </c>
      <c r="K1073" s="263" t="s">
        <v>966</v>
      </c>
      <c r="L1073" s="264">
        <v>6992</v>
      </c>
      <c r="M1073" s="264">
        <v>82.31</v>
      </c>
      <c r="N1073" s="263" t="s">
        <v>2980</v>
      </c>
      <c r="O1073" s="263" t="s">
        <v>969</v>
      </c>
      <c r="P1073" s="263" t="s">
        <v>2953</v>
      </c>
      <c r="Q1073" s="263" t="s">
        <v>961</v>
      </c>
      <c r="R1073" s="263" t="s">
        <v>971</v>
      </c>
      <c r="S1073" s="263" t="s">
        <v>972</v>
      </c>
      <c r="T1073" s="263" t="s">
        <v>35</v>
      </c>
      <c r="U1073" s="263" t="s">
        <v>961</v>
      </c>
      <c r="V1073" s="263" t="s">
        <v>35</v>
      </c>
      <c r="W1073" s="263" t="s">
        <v>973</v>
      </c>
      <c r="X1073" s="263" t="s">
        <v>961</v>
      </c>
      <c r="Y1073" s="272"/>
      <c r="Z1073" s="263" t="s">
        <v>961</v>
      </c>
      <c r="AA1073" s="263" t="s">
        <v>961</v>
      </c>
      <c r="AB1073" s="263" t="s">
        <v>961</v>
      </c>
      <c r="AC1073" s="264">
        <v>0</v>
      </c>
    </row>
    <row r="1074" spans="1:29" x14ac:dyDescent="0.25">
      <c r="A1074" s="271" t="s">
        <v>961</v>
      </c>
      <c r="B1074" s="263" t="s">
        <v>962</v>
      </c>
      <c r="C1074" s="263" t="s">
        <v>2981</v>
      </c>
      <c r="D1074" s="272">
        <v>44191</v>
      </c>
      <c r="E1074" s="272">
        <v>44139</v>
      </c>
      <c r="F1074" s="272">
        <v>44191</v>
      </c>
      <c r="G1074" s="263" t="s">
        <v>965</v>
      </c>
      <c r="H1074" s="263" t="s">
        <v>966</v>
      </c>
      <c r="I1074" s="264">
        <v>6650</v>
      </c>
      <c r="J1074" s="263" t="s">
        <v>967</v>
      </c>
      <c r="K1074" s="263" t="s">
        <v>966</v>
      </c>
      <c r="L1074" s="264">
        <v>6650</v>
      </c>
      <c r="M1074" s="264">
        <v>78.28</v>
      </c>
      <c r="N1074" s="263" t="s">
        <v>2982</v>
      </c>
      <c r="O1074" s="263" t="s">
        <v>969</v>
      </c>
      <c r="P1074" s="263" t="s">
        <v>2953</v>
      </c>
      <c r="Q1074" s="263" t="s">
        <v>961</v>
      </c>
      <c r="R1074" s="263" t="s">
        <v>971</v>
      </c>
      <c r="S1074" s="263" t="s">
        <v>972</v>
      </c>
      <c r="T1074" s="263" t="s">
        <v>35</v>
      </c>
      <c r="U1074" s="263" t="s">
        <v>961</v>
      </c>
      <c r="V1074" s="263" t="s">
        <v>35</v>
      </c>
      <c r="W1074" s="263" t="s">
        <v>973</v>
      </c>
      <c r="X1074" s="263" t="s">
        <v>961</v>
      </c>
      <c r="Y1074" s="272"/>
      <c r="Z1074" s="263" t="s">
        <v>961</v>
      </c>
      <c r="AA1074" s="263" t="s">
        <v>961</v>
      </c>
      <c r="AB1074" s="263" t="s">
        <v>961</v>
      </c>
      <c r="AC1074" s="264">
        <v>0</v>
      </c>
    </row>
    <row r="1075" spans="1:29" x14ac:dyDescent="0.25">
      <c r="A1075" s="271" t="s">
        <v>961</v>
      </c>
      <c r="B1075" s="263" t="s">
        <v>962</v>
      </c>
      <c r="C1075" s="263" t="s">
        <v>2983</v>
      </c>
      <c r="D1075" s="272">
        <v>44187</v>
      </c>
      <c r="E1075" s="272">
        <v>44139</v>
      </c>
      <c r="F1075" s="272">
        <v>44191</v>
      </c>
      <c r="G1075" s="263" t="s">
        <v>965</v>
      </c>
      <c r="H1075" s="263" t="s">
        <v>966</v>
      </c>
      <c r="I1075" s="264">
        <v>14436</v>
      </c>
      <c r="J1075" s="263" t="s">
        <v>967</v>
      </c>
      <c r="K1075" s="263" t="s">
        <v>966</v>
      </c>
      <c r="L1075" s="264">
        <v>14436</v>
      </c>
      <c r="M1075" s="264">
        <v>169.94</v>
      </c>
      <c r="N1075" s="263" t="s">
        <v>2984</v>
      </c>
      <c r="O1075" s="263" t="s">
        <v>969</v>
      </c>
      <c r="P1075" s="263" t="s">
        <v>2953</v>
      </c>
      <c r="Q1075" s="263" t="s">
        <v>961</v>
      </c>
      <c r="R1075" s="263" t="s">
        <v>971</v>
      </c>
      <c r="S1075" s="263" t="s">
        <v>972</v>
      </c>
      <c r="T1075" s="263" t="s">
        <v>35</v>
      </c>
      <c r="U1075" s="263" t="s">
        <v>961</v>
      </c>
      <c r="V1075" s="263" t="s">
        <v>961</v>
      </c>
      <c r="W1075" s="263" t="s">
        <v>973</v>
      </c>
      <c r="X1075" s="263" t="s">
        <v>961</v>
      </c>
      <c r="Y1075" s="272"/>
      <c r="Z1075" s="263" t="s">
        <v>961</v>
      </c>
      <c r="AA1075" s="263" t="s">
        <v>961</v>
      </c>
      <c r="AB1075" s="263" t="s">
        <v>961</v>
      </c>
      <c r="AC1075" s="264">
        <v>0</v>
      </c>
    </row>
    <row r="1076" spans="1:29" x14ac:dyDescent="0.25">
      <c r="A1076" s="271" t="s">
        <v>961</v>
      </c>
      <c r="B1076" s="263" t="s">
        <v>962</v>
      </c>
      <c r="C1076" s="263" t="s">
        <v>2985</v>
      </c>
      <c r="D1076" s="272">
        <v>44187</v>
      </c>
      <c r="E1076" s="272">
        <v>44140</v>
      </c>
      <c r="F1076" s="272">
        <v>44191</v>
      </c>
      <c r="G1076" s="263" t="s">
        <v>965</v>
      </c>
      <c r="H1076" s="263" t="s">
        <v>966</v>
      </c>
      <c r="I1076" s="264">
        <v>20318</v>
      </c>
      <c r="J1076" s="263" t="s">
        <v>967</v>
      </c>
      <c r="K1076" s="263" t="s">
        <v>966</v>
      </c>
      <c r="L1076" s="264">
        <v>20318</v>
      </c>
      <c r="M1076" s="264">
        <v>239.18</v>
      </c>
      <c r="N1076" s="263" t="s">
        <v>2986</v>
      </c>
      <c r="O1076" s="263" t="s">
        <v>969</v>
      </c>
      <c r="P1076" s="263" t="s">
        <v>2953</v>
      </c>
      <c r="Q1076" s="263" t="s">
        <v>961</v>
      </c>
      <c r="R1076" s="263" t="s">
        <v>971</v>
      </c>
      <c r="S1076" s="263" t="s">
        <v>972</v>
      </c>
      <c r="T1076" s="263" t="s">
        <v>35</v>
      </c>
      <c r="U1076" s="263" t="s">
        <v>961</v>
      </c>
      <c r="V1076" s="263" t="s">
        <v>35</v>
      </c>
      <c r="W1076" s="263" t="s">
        <v>973</v>
      </c>
      <c r="X1076" s="263" t="s">
        <v>961</v>
      </c>
      <c r="Y1076" s="272"/>
      <c r="Z1076" s="263" t="s">
        <v>961</v>
      </c>
      <c r="AA1076" s="263" t="s">
        <v>961</v>
      </c>
      <c r="AB1076" s="263" t="s">
        <v>961</v>
      </c>
      <c r="AC1076" s="264">
        <v>0</v>
      </c>
    </row>
    <row r="1077" spans="1:29" x14ac:dyDescent="0.25">
      <c r="A1077" s="271" t="s">
        <v>961</v>
      </c>
      <c r="B1077" s="263" t="s">
        <v>962</v>
      </c>
      <c r="C1077" s="263" t="s">
        <v>2987</v>
      </c>
      <c r="D1077" s="272">
        <v>44187</v>
      </c>
      <c r="E1077" s="272">
        <v>44140</v>
      </c>
      <c r="F1077" s="272">
        <v>44191</v>
      </c>
      <c r="G1077" s="263" t="s">
        <v>965</v>
      </c>
      <c r="H1077" s="263" t="s">
        <v>966</v>
      </c>
      <c r="I1077" s="264">
        <v>200</v>
      </c>
      <c r="J1077" s="263" t="s">
        <v>967</v>
      </c>
      <c r="K1077" s="263" t="s">
        <v>966</v>
      </c>
      <c r="L1077" s="264">
        <v>200</v>
      </c>
      <c r="M1077" s="264">
        <v>2.35</v>
      </c>
      <c r="N1077" s="263" t="s">
        <v>2988</v>
      </c>
      <c r="O1077" s="263" t="s">
        <v>969</v>
      </c>
      <c r="P1077" s="263" t="s">
        <v>2953</v>
      </c>
      <c r="Q1077" s="263" t="s">
        <v>961</v>
      </c>
      <c r="R1077" s="263" t="s">
        <v>971</v>
      </c>
      <c r="S1077" s="263" t="s">
        <v>972</v>
      </c>
      <c r="T1077" s="263" t="s">
        <v>35</v>
      </c>
      <c r="U1077" s="263" t="s">
        <v>961</v>
      </c>
      <c r="V1077" s="263" t="s">
        <v>35</v>
      </c>
      <c r="W1077" s="263" t="s">
        <v>973</v>
      </c>
      <c r="X1077" s="263" t="s">
        <v>961</v>
      </c>
      <c r="Y1077" s="272"/>
      <c r="Z1077" s="263" t="s">
        <v>961</v>
      </c>
      <c r="AA1077" s="263" t="s">
        <v>961</v>
      </c>
      <c r="AB1077" s="263" t="s">
        <v>961</v>
      </c>
      <c r="AC1077" s="264">
        <v>0</v>
      </c>
    </row>
    <row r="1078" spans="1:29" x14ac:dyDescent="0.25">
      <c r="A1078" s="271" t="s">
        <v>961</v>
      </c>
      <c r="B1078" s="263" t="s">
        <v>962</v>
      </c>
      <c r="C1078" s="263" t="s">
        <v>2989</v>
      </c>
      <c r="D1078" s="272">
        <v>44187</v>
      </c>
      <c r="E1078" s="272">
        <v>44140</v>
      </c>
      <c r="F1078" s="272">
        <v>44191</v>
      </c>
      <c r="G1078" s="263" t="s">
        <v>965</v>
      </c>
      <c r="H1078" s="263" t="s">
        <v>966</v>
      </c>
      <c r="I1078" s="264">
        <v>2393</v>
      </c>
      <c r="J1078" s="263" t="s">
        <v>967</v>
      </c>
      <c r="K1078" s="263" t="s">
        <v>966</v>
      </c>
      <c r="L1078" s="264">
        <v>2393</v>
      </c>
      <c r="M1078" s="264">
        <v>28.17</v>
      </c>
      <c r="N1078" s="263" t="s">
        <v>2988</v>
      </c>
      <c r="O1078" s="263" t="s">
        <v>969</v>
      </c>
      <c r="P1078" s="263" t="s">
        <v>2953</v>
      </c>
      <c r="Q1078" s="263" t="s">
        <v>961</v>
      </c>
      <c r="R1078" s="263" t="s">
        <v>971</v>
      </c>
      <c r="S1078" s="263" t="s">
        <v>972</v>
      </c>
      <c r="T1078" s="263" t="s">
        <v>35</v>
      </c>
      <c r="U1078" s="263" t="s">
        <v>961</v>
      </c>
      <c r="V1078" s="263" t="s">
        <v>35</v>
      </c>
      <c r="W1078" s="263" t="s">
        <v>973</v>
      </c>
      <c r="X1078" s="263" t="s">
        <v>961</v>
      </c>
      <c r="Y1078" s="272"/>
      <c r="Z1078" s="263" t="s">
        <v>961</v>
      </c>
      <c r="AA1078" s="263" t="s">
        <v>961</v>
      </c>
      <c r="AB1078" s="263" t="s">
        <v>961</v>
      </c>
      <c r="AC1078" s="264">
        <v>0</v>
      </c>
    </row>
    <row r="1079" spans="1:29" x14ac:dyDescent="0.25">
      <c r="A1079" s="271" t="s">
        <v>961</v>
      </c>
      <c r="B1079" s="263" t="s">
        <v>962</v>
      </c>
      <c r="C1079" s="263" t="s">
        <v>2990</v>
      </c>
      <c r="D1079" s="272">
        <v>44187</v>
      </c>
      <c r="E1079" s="272">
        <v>44140</v>
      </c>
      <c r="F1079" s="272">
        <v>44191</v>
      </c>
      <c r="G1079" s="263" t="s">
        <v>965</v>
      </c>
      <c r="H1079" s="263" t="s">
        <v>966</v>
      </c>
      <c r="I1079" s="264">
        <v>1827</v>
      </c>
      <c r="J1079" s="263" t="s">
        <v>967</v>
      </c>
      <c r="K1079" s="263" t="s">
        <v>966</v>
      </c>
      <c r="L1079" s="264">
        <v>1827</v>
      </c>
      <c r="M1079" s="264">
        <v>21.51</v>
      </c>
      <c r="N1079" s="263" t="s">
        <v>2991</v>
      </c>
      <c r="O1079" s="263" t="s">
        <v>969</v>
      </c>
      <c r="P1079" s="263" t="s">
        <v>2953</v>
      </c>
      <c r="Q1079" s="263" t="s">
        <v>961</v>
      </c>
      <c r="R1079" s="263" t="s">
        <v>971</v>
      </c>
      <c r="S1079" s="263" t="s">
        <v>972</v>
      </c>
      <c r="T1079" s="263" t="s">
        <v>35</v>
      </c>
      <c r="U1079" s="263" t="s">
        <v>961</v>
      </c>
      <c r="V1079" s="263" t="s">
        <v>35</v>
      </c>
      <c r="W1079" s="263" t="s">
        <v>973</v>
      </c>
      <c r="X1079" s="263" t="s">
        <v>961</v>
      </c>
      <c r="Y1079" s="272"/>
      <c r="Z1079" s="263" t="s">
        <v>961</v>
      </c>
      <c r="AA1079" s="263" t="s">
        <v>961</v>
      </c>
      <c r="AB1079" s="263" t="s">
        <v>961</v>
      </c>
      <c r="AC1079" s="264">
        <v>0</v>
      </c>
    </row>
    <row r="1080" spans="1:29" x14ac:dyDescent="0.25">
      <c r="A1080" s="271" t="s">
        <v>961</v>
      </c>
      <c r="B1080" s="263" t="s">
        <v>962</v>
      </c>
      <c r="C1080" s="263" t="s">
        <v>2992</v>
      </c>
      <c r="D1080" s="272">
        <v>44187</v>
      </c>
      <c r="E1080" s="272">
        <v>44140</v>
      </c>
      <c r="F1080" s="272">
        <v>44191</v>
      </c>
      <c r="G1080" s="263" t="s">
        <v>965</v>
      </c>
      <c r="H1080" s="263" t="s">
        <v>966</v>
      </c>
      <c r="I1080" s="264">
        <v>16130</v>
      </c>
      <c r="J1080" s="263" t="s">
        <v>967</v>
      </c>
      <c r="K1080" s="263" t="s">
        <v>966</v>
      </c>
      <c r="L1080" s="264">
        <v>16130</v>
      </c>
      <c r="M1080" s="264">
        <v>189.88</v>
      </c>
      <c r="N1080" s="263" t="s">
        <v>2993</v>
      </c>
      <c r="O1080" s="263" t="s">
        <v>969</v>
      </c>
      <c r="P1080" s="263" t="s">
        <v>2953</v>
      </c>
      <c r="Q1080" s="263" t="s">
        <v>961</v>
      </c>
      <c r="R1080" s="263" t="s">
        <v>971</v>
      </c>
      <c r="S1080" s="263" t="s">
        <v>972</v>
      </c>
      <c r="T1080" s="263" t="s">
        <v>35</v>
      </c>
      <c r="U1080" s="263" t="s">
        <v>961</v>
      </c>
      <c r="V1080" s="263" t="s">
        <v>35</v>
      </c>
      <c r="W1080" s="263" t="s">
        <v>973</v>
      </c>
      <c r="X1080" s="263" t="s">
        <v>961</v>
      </c>
      <c r="Y1080" s="272"/>
      <c r="Z1080" s="263" t="s">
        <v>961</v>
      </c>
      <c r="AA1080" s="263" t="s">
        <v>961</v>
      </c>
      <c r="AB1080" s="263" t="s">
        <v>961</v>
      </c>
      <c r="AC1080" s="264">
        <v>0</v>
      </c>
    </row>
    <row r="1081" spans="1:29" x14ac:dyDescent="0.25">
      <c r="A1081" s="271" t="s">
        <v>961</v>
      </c>
      <c r="B1081" s="263" t="s">
        <v>962</v>
      </c>
      <c r="C1081" s="263" t="s">
        <v>2994</v>
      </c>
      <c r="D1081" s="272">
        <v>44187</v>
      </c>
      <c r="E1081" s="272">
        <v>44140</v>
      </c>
      <c r="F1081" s="272">
        <v>44191</v>
      </c>
      <c r="G1081" s="263" t="s">
        <v>965</v>
      </c>
      <c r="H1081" s="263" t="s">
        <v>966</v>
      </c>
      <c r="I1081" s="264">
        <v>2021.82</v>
      </c>
      <c r="J1081" s="263" t="s">
        <v>967</v>
      </c>
      <c r="K1081" s="263" t="s">
        <v>966</v>
      </c>
      <c r="L1081" s="264">
        <v>2021.82</v>
      </c>
      <c r="M1081" s="264">
        <v>23.8</v>
      </c>
      <c r="N1081" s="263" t="s">
        <v>2995</v>
      </c>
      <c r="O1081" s="263" t="s">
        <v>969</v>
      </c>
      <c r="P1081" s="263" t="s">
        <v>2953</v>
      </c>
      <c r="Q1081" s="263" t="s">
        <v>961</v>
      </c>
      <c r="R1081" s="263" t="s">
        <v>971</v>
      </c>
      <c r="S1081" s="263" t="s">
        <v>972</v>
      </c>
      <c r="T1081" s="263" t="s">
        <v>35</v>
      </c>
      <c r="U1081" s="263" t="s">
        <v>961</v>
      </c>
      <c r="V1081" s="263" t="s">
        <v>35</v>
      </c>
      <c r="W1081" s="263" t="s">
        <v>973</v>
      </c>
      <c r="X1081" s="263" t="s">
        <v>961</v>
      </c>
      <c r="Y1081" s="272"/>
      <c r="Z1081" s="263" t="s">
        <v>961</v>
      </c>
      <c r="AA1081" s="263" t="s">
        <v>961</v>
      </c>
      <c r="AB1081" s="263" t="s">
        <v>961</v>
      </c>
      <c r="AC1081" s="264">
        <v>0</v>
      </c>
    </row>
    <row r="1082" spans="1:29" x14ac:dyDescent="0.25">
      <c r="A1082" s="271" t="s">
        <v>961</v>
      </c>
      <c r="B1082" s="263" t="s">
        <v>962</v>
      </c>
      <c r="C1082" s="263" t="s">
        <v>2996</v>
      </c>
      <c r="D1082" s="272">
        <v>44187</v>
      </c>
      <c r="E1082" s="272">
        <v>44140</v>
      </c>
      <c r="F1082" s="272">
        <v>44191</v>
      </c>
      <c r="G1082" s="263" t="s">
        <v>965</v>
      </c>
      <c r="H1082" s="263" t="s">
        <v>966</v>
      </c>
      <c r="I1082" s="264">
        <v>3733</v>
      </c>
      <c r="J1082" s="263" t="s">
        <v>967</v>
      </c>
      <c r="K1082" s="263" t="s">
        <v>966</v>
      </c>
      <c r="L1082" s="264">
        <v>3733</v>
      </c>
      <c r="M1082" s="264">
        <v>43.94</v>
      </c>
      <c r="N1082" s="263" t="s">
        <v>2997</v>
      </c>
      <c r="O1082" s="263" t="s">
        <v>969</v>
      </c>
      <c r="P1082" s="263" t="s">
        <v>2953</v>
      </c>
      <c r="Q1082" s="263" t="s">
        <v>961</v>
      </c>
      <c r="R1082" s="263" t="s">
        <v>971</v>
      </c>
      <c r="S1082" s="263" t="s">
        <v>972</v>
      </c>
      <c r="T1082" s="263" t="s">
        <v>35</v>
      </c>
      <c r="U1082" s="263" t="s">
        <v>961</v>
      </c>
      <c r="V1082" s="263" t="s">
        <v>35</v>
      </c>
      <c r="W1082" s="263" t="s">
        <v>973</v>
      </c>
      <c r="X1082" s="263" t="s">
        <v>961</v>
      </c>
      <c r="Y1082" s="272"/>
      <c r="Z1082" s="263" t="s">
        <v>961</v>
      </c>
      <c r="AA1082" s="263" t="s">
        <v>961</v>
      </c>
      <c r="AB1082" s="263" t="s">
        <v>961</v>
      </c>
      <c r="AC1082" s="264">
        <v>0</v>
      </c>
    </row>
    <row r="1083" spans="1:29" x14ac:dyDescent="0.25">
      <c r="A1083" s="271" t="s">
        <v>961</v>
      </c>
      <c r="B1083" s="263" t="s">
        <v>962</v>
      </c>
      <c r="C1083" s="263" t="s">
        <v>2998</v>
      </c>
      <c r="D1083" s="272">
        <v>44187</v>
      </c>
      <c r="E1083" s="272">
        <v>44140</v>
      </c>
      <c r="F1083" s="272">
        <v>44191</v>
      </c>
      <c r="G1083" s="263" t="s">
        <v>965</v>
      </c>
      <c r="H1083" s="263" t="s">
        <v>966</v>
      </c>
      <c r="I1083" s="264">
        <v>4761</v>
      </c>
      <c r="J1083" s="263" t="s">
        <v>967</v>
      </c>
      <c r="K1083" s="263" t="s">
        <v>966</v>
      </c>
      <c r="L1083" s="264">
        <v>4761</v>
      </c>
      <c r="M1083" s="264">
        <v>56.04</v>
      </c>
      <c r="N1083" s="263" t="s">
        <v>2999</v>
      </c>
      <c r="O1083" s="263" t="s">
        <v>969</v>
      </c>
      <c r="P1083" s="263" t="s">
        <v>2953</v>
      </c>
      <c r="Q1083" s="263" t="s">
        <v>961</v>
      </c>
      <c r="R1083" s="263" t="s">
        <v>971</v>
      </c>
      <c r="S1083" s="263" t="s">
        <v>972</v>
      </c>
      <c r="T1083" s="263" t="s">
        <v>35</v>
      </c>
      <c r="U1083" s="263" t="s">
        <v>961</v>
      </c>
      <c r="V1083" s="263" t="s">
        <v>35</v>
      </c>
      <c r="W1083" s="263" t="s">
        <v>973</v>
      </c>
      <c r="X1083" s="263" t="s">
        <v>961</v>
      </c>
      <c r="Y1083" s="272"/>
      <c r="Z1083" s="263" t="s">
        <v>961</v>
      </c>
      <c r="AA1083" s="263" t="s">
        <v>961</v>
      </c>
      <c r="AB1083" s="263" t="s">
        <v>961</v>
      </c>
      <c r="AC1083" s="264">
        <v>0</v>
      </c>
    </row>
    <row r="1084" spans="1:29" x14ac:dyDescent="0.25">
      <c r="A1084" s="271" t="s">
        <v>961</v>
      </c>
      <c r="B1084" s="263" t="s">
        <v>962</v>
      </c>
      <c r="C1084" s="263" t="s">
        <v>3000</v>
      </c>
      <c r="D1084" s="272">
        <v>44187</v>
      </c>
      <c r="E1084" s="272">
        <v>44140</v>
      </c>
      <c r="F1084" s="272">
        <v>44191</v>
      </c>
      <c r="G1084" s="263" t="s">
        <v>965</v>
      </c>
      <c r="H1084" s="263" t="s">
        <v>966</v>
      </c>
      <c r="I1084" s="264">
        <v>18891</v>
      </c>
      <c r="J1084" s="263" t="s">
        <v>967</v>
      </c>
      <c r="K1084" s="263" t="s">
        <v>966</v>
      </c>
      <c r="L1084" s="264">
        <v>18891</v>
      </c>
      <c r="M1084" s="264">
        <v>222.38</v>
      </c>
      <c r="N1084" s="263" t="s">
        <v>3001</v>
      </c>
      <c r="O1084" s="263" t="s">
        <v>969</v>
      </c>
      <c r="P1084" s="263" t="s">
        <v>2953</v>
      </c>
      <c r="Q1084" s="263" t="s">
        <v>961</v>
      </c>
      <c r="R1084" s="263" t="s">
        <v>971</v>
      </c>
      <c r="S1084" s="263" t="s">
        <v>972</v>
      </c>
      <c r="T1084" s="263" t="s">
        <v>35</v>
      </c>
      <c r="U1084" s="263" t="s">
        <v>961</v>
      </c>
      <c r="V1084" s="263" t="s">
        <v>35</v>
      </c>
      <c r="W1084" s="263" t="s">
        <v>973</v>
      </c>
      <c r="X1084" s="263" t="s">
        <v>961</v>
      </c>
      <c r="Y1084" s="272"/>
      <c r="Z1084" s="263" t="s">
        <v>961</v>
      </c>
      <c r="AA1084" s="263" t="s">
        <v>961</v>
      </c>
      <c r="AB1084" s="263" t="s">
        <v>961</v>
      </c>
      <c r="AC1084" s="264">
        <v>0</v>
      </c>
    </row>
    <row r="1085" spans="1:29" x14ac:dyDescent="0.25">
      <c r="A1085" s="271" t="s">
        <v>961</v>
      </c>
      <c r="B1085" s="263" t="s">
        <v>962</v>
      </c>
      <c r="C1085" s="263" t="s">
        <v>3002</v>
      </c>
      <c r="D1085" s="272">
        <v>44187</v>
      </c>
      <c r="E1085" s="272">
        <v>44140</v>
      </c>
      <c r="F1085" s="272">
        <v>44191</v>
      </c>
      <c r="G1085" s="263" t="s">
        <v>965</v>
      </c>
      <c r="H1085" s="263" t="s">
        <v>966</v>
      </c>
      <c r="I1085" s="264">
        <v>2991</v>
      </c>
      <c r="J1085" s="263" t="s">
        <v>967</v>
      </c>
      <c r="K1085" s="263" t="s">
        <v>966</v>
      </c>
      <c r="L1085" s="264">
        <v>2991</v>
      </c>
      <c r="M1085" s="264">
        <v>35.21</v>
      </c>
      <c r="N1085" s="263" t="s">
        <v>3003</v>
      </c>
      <c r="O1085" s="263" t="s">
        <v>969</v>
      </c>
      <c r="P1085" s="263" t="s">
        <v>2953</v>
      </c>
      <c r="Q1085" s="263" t="s">
        <v>961</v>
      </c>
      <c r="R1085" s="263" t="s">
        <v>971</v>
      </c>
      <c r="S1085" s="263" t="s">
        <v>972</v>
      </c>
      <c r="T1085" s="263" t="s">
        <v>35</v>
      </c>
      <c r="U1085" s="263" t="s">
        <v>961</v>
      </c>
      <c r="V1085" s="263" t="s">
        <v>35</v>
      </c>
      <c r="W1085" s="263" t="s">
        <v>973</v>
      </c>
      <c r="X1085" s="263" t="s">
        <v>961</v>
      </c>
      <c r="Y1085" s="272"/>
      <c r="Z1085" s="263" t="s">
        <v>961</v>
      </c>
      <c r="AA1085" s="263" t="s">
        <v>961</v>
      </c>
      <c r="AB1085" s="263" t="s">
        <v>961</v>
      </c>
      <c r="AC1085" s="264">
        <v>0</v>
      </c>
    </row>
    <row r="1086" spans="1:29" x14ac:dyDescent="0.25">
      <c r="A1086" s="271" t="s">
        <v>961</v>
      </c>
      <c r="B1086" s="263" t="s">
        <v>962</v>
      </c>
      <c r="C1086" s="263" t="s">
        <v>3004</v>
      </c>
      <c r="D1086" s="272">
        <v>44187</v>
      </c>
      <c r="E1086" s="272">
        <v>44140</v>
      </c>
      <c r="F1086" s="272">
        <v>44191</v>
      </c>
      <c r="G1086" s="263" t="s">
        <v>965</v>
      </c>
      <c r="H1086" s="263" t="s">
        <v>966</v>
      </c>
      <c r="I1086" s="264">
        <v>2039</v>
      </c>
      <c r="J1086" s="263" t="s">
        <v>967</v>
      </c>
      <c r="K1086" s="263" t="s">
        <v>966</v>
      </c>
      <c r="L1086" s="264">
        <v>2039</v>
      </c>
      <c r="M1086" s="264">
        <v>24</v>
      </c>
      <c r="N1086" s="263" t="s">
        <v>3005</v>
      </c>
      <c r="O1086" s="263" t="s">
        <v>969</v>
      </c>
      <c r="P1086" s="263" t="s">
        <v>2953</v>
      </c>
      <c r="Q1086" s="263" t="s">
        <v>961</v>
      </c>
      <c r="R1086" s="263" t="s">
        <v>971</v>
      </c>
      <c r="S1086" s="263" t="s">
        <v>972</v>
      </c>
      <c r="T1086" s="263" t="s">
        <v>35</v>
      </c>
      <c r="U1086" s="263" t="s">
        <v>961</v>
      </c>
      <c r="V1086" s="263" t="s">
        <v>35</v>
      </c>
      <c r="W1086" s="263" t="s">
        <v>973</v>
      </c>
      <c r="X1086" s="263" t="s">
        <v>961</v>
      </c>
      <c r="Y1086" s="272"/>
      <c r="Z1086" s="263" t="s">
        <v>961</v>
      </c>
      <c r="AA1086" s="263" t="s">
        <v>961</v>
      </c>
      <c r="AB1086" s="263" t="s">
        <v>961</v>
      </c>
      <c r="AC1086" s="264">
        <v>0</v>
      </c>
    </row>
    <row r="1087" spans="1:29" x14ac:dyDescent="0.25">
      <c r="A1087" s="271" t="s">
        <v>961</v>
      </c>
      <c r="B1087" s="263" t="s">
        <v>962</v>
      </c>
      <c r="C1087" s="263" t="s">
        <v>3006</v>
      </c>
      <c r="D1087" s="272">
        <v>44187</v>
      </c>
      <c r="E1087" s="272">
        <v>44140</v>
      </c>
      <c r="F1087" s="272">
        <v>44191</v>
      </c>
      <c r="G1087" s="263" t="s">
        <v>965</v>
      </c>
      <c r="H1087" s="263" t="s">
        <v>966</v>
      </c>
      <c r="I1087" s="264">
        <v>17188</v>
      </c>
      <c r="J1087" s="263" t="s">
        <v>967</v>
      </c>
      <c r="K1087" s="263" t="s">
        <v>966</v>
      </c>
      <c r="L1087" s="264">
        <v>17188</v>
      </c>
      <c r="M1087" s="264">
        <v>202.33</v>
      </c>
      <c r="N1087" s="263" t="s">
        <v>3007</v>
      </c>
      <c r="O1087" s="263" t="s">
        <v>969</v>
      </c>
      <c r="P1087" s="263" t="s">
        <v>2953</v>
      </c>
      <c r="Q1087" s="263" t="s">
        <v>961</v>
      </c>
      <c r="R1087" s="263" t="s">
        <v>971</v>
      </c>
      <c r="S1087" s="263" t="s">
        <v>972</v>
      </c>
      <c r="T1087" s="263" t="s">
        <v>35</v>
      </c>
      <c r="U1087" s="263" t="s">
        <v>961</v>
      </c>
      <c r="V1087" s="263" t="s">
        <v>35</v>
      </c>
      <c r="W1087" s="263" t="s">
        <v>973</v>
      </c>
      <c r="X1087" s="263" t="s">
        <v>961</v>
      </c>
      <c r="Y1087" s="272"/>
      <c r="Z1087" s="263" t="s">
        <v>961</v>
      </c>
      <c r="AA1087" s="263" t="s">
        <v>961</v>
      </c>
      <c r="AB1087" s="263" t="s">
        <v>961</v>
      </c>
      <c r="AC1087" s="264">
        <v>0</v>
      </c>
    </row>
    <row r="1088" spans="1:29" x14ac:dyDescent="0.25">
      <c r="A1088" s="271" t="s">
        <v>961</v>
      </c>
      <c r="B1088" s="263" t="s">
        <v>962</v>
      </c>
      <c r="C1088" s="263" t="s">
        <v>3008</v>
      </c>
      <c r="D1088" s="272">
        <v>44187</v>
      </c>
      <c r="E1088" s="272">
        <v>44140</v>
      </c>
      <c r="F1088" s="272">
        <v>44191</v>
      </c>
      <c r="G1088" s="263" t="s">
        <v>965</v>
      </c>
      <c r="H1088" s="263" t="s">
        <v>966</v>
      </c>
      <c r="I1088" s="264">
        <v>2431</v>
      </c>
      <c r="J1088" s="263" t="s">
        <v>967</v>
      </c>
      <c r="K1088" s="263" t="s">
        <v>966</v>
      </c>
      <c r="L1088" s="264">
        <v>2431</v>
      </c>
      <c r="M1088" s="264">
        <v>28.62</v>
      </c>
      <c r="N1088" s="263" t="s">
        <v>3009</v>
      </c>
      <c r="O1088" s="263" t="s">
        <v>969</v>
      </c>
      <c r="P1088" s="263" t="s">
        <v>2953</v>
      </c>
      <c r="Q1088" s="263" t="s">
        <v>961</v>
      </c>
      <c r="R1088" s="263" t="s">
        <v>971</v>
      </c>
      <c r="S1088" s="263" t="s">
        <v>972</v>
      </c>
      <c r="T1088" s="263" t="s">
        <v>35</v>
      </c>
      <c r="U1088" s="263" t="s">
        <v>961</v>
      </c>
      <c r="V1088" s="263" t="s">
        <v>35</v>
      </c>
      <c r="W1088" s="263" t="s">
        <v>973</v>
      </c>
      <c r="X1088" s="263" t="s">
        <v>961</v>
      </c>
      <c r="Y1088" s="272"/>
      <c r="Z1088" s="263" t="s">
        <v>961</v>
      </c>
      <c r="AA1088" s="263" t="s">
        <v>961</v>
      </c>
      <c r="AB1088" s="263" t="s">
        <v>961</v>
      </c>
      <c r="AC1088" s="264">
        <v>0</v>
      </c>
    </row>
    <row r="1089" spans="1:29" x14ac:dyDescent="0.25">
      <c r="A1089" s="271" t="s">
        <v>961</v>
      </c>
      <c r="B1089" s="263" t="s">
        <v>962</v>
      </c>
      <c r="C1089" s="263" t="s">
        <v>3010</v>
      </c>
      <c r="D1089" s="272">
        <v>44187</v>
      </c>
      <c r="E1089" s="272">
        <v>44140</v>
      </c>
      <c r="F1089" s="272">
        <v>44191</v>
      </c>
      <c r="G1089" s="263" t="s">
        <v>965</v>
      </c>
      <c r="H1089" s="263" t="s">
        <v>966</v>
      </c>
      <c r="I1089" s="264">
        <v>16188</v>
      </c>
      <c r="J1089" s="263" t="s">
        <v>967</v>
      </c>
      <c r="K1089" s="263" t="s">
        <v>966</v>
      </c>
      <c r="L1089" s="264">
        <v>16188</v>
      </c>
      <c r="M1089" s="264">
        <v>190.56</v>
      </c>
      <c r="N1089" s="263" t="s">
        <v>3011</v>
      </c>
      <c r="O1089" s="263" t="s">
        <v>969</v>
      </c>
      <c r="P1089" s="263" t="s">
        <v>2953</v>
      </c>
      <c r="Q1089" s="263" t="s">
        <v>961</v>
      </c>
      <c r="R1089" s="263" t="s">
        <v>971</v>
      </c>
      <c r="S1089" s="263" t="s">
        <v>972</v>
      </c>
      <c r="T1089" s="263" t="s">
        <v>35</v>
      </c>
      <c r="U1089" s="263" t="s">
        <v>961</v>
      </c>
      <c r="V1089" s="263" t="s">
        <v>35</v>
      </c>
      <c r="W1089" s="263" t="s">
        <v>973</v>
      </c>
      <c r="X1089" s="263" t="s">
        <v>961</v>
      </c>
      <c r="Y1089" s="272"/>
      <c r="Z1089" s="263" t="s">
        <v>961</v>
      </c>
      <c r="AA1089" s="263" t="s">
        <v>961</v>
      </c>
      <c r="AB1089" s="263" t="s">
        <v>961</v>
      </c>
      <c r="AC1089" s="264">
        <v>0</v>
      </c>
    </row>
    <row r="1090" spans="1:29" x14ac:dyDescent="0.25">
      <c r="A1090" s="271" t="s">
        <v>961</v>
      </c>
      <c r="B1090" s="263" t="s">
        <v>962</v>
      </c>
      <c r="C1090" s="263" t="s">
        <v>3012</v>
      </c>
      <c r="D1090" s="272">
        <v>44191</v>
      </c>
      <c r="E1090" s="272">
        <v>44140</v>
      </c>
      <c r="F1090" s="272">
        <v>44191</v>
      </c>
      <c r="G1090" s="263" t="s">
        <v>965</v>
      </c>
      <c r="H1090" s="263" t="s">
        <v>966</v>
      </c>
      <c r="I1090" s="264">
        <v>22244</v>
      </c>
      <c r="J1090" s="263" t="s">
        <v>967</v>
      </c>
      <c r="K1090" s="263" t="s">
        <v>966</v>
      </c>
      <c r="L1090" s="264">
        <v>22244</v>
      </c>
      <c r="M1090" s="264">
        <v>261.85000000000002</v>
      </c>
      <c r="N1090" s="263" t="s">
        <v>3013</v>
      </c>
      <c r="O1090" s="263" t="s">
        <v>969</v>
      </c>
      <c r="P1090" s="263" t="s">
        <v>2953</v>
      </c>
      <c r="Q1090" s="263" t="s">
        <v>961</v>
      </c>
      <c r="R1090" s="263" t="s">
        <v>971</v>
      </c>
      <c r="S1090" s="263" t="s">
        <v>972</v>
      </c>
      <c r="T1090" s="263" t="s">
        <v>35</v>
      </c>
      <c r="U1090" s="263" t="s">
        <v>961</v>
      </c>
      <c r="V1090" s="263" t="s">
        <v>35</v>
      </c>
      <c r="W1090" s="263" t="s">
        <v>973</v>
      </c>
      <c r="X1090" s="263" t="s">
        <v>961</v>
      </c>
      <c r="Y1090" s="272"/>
      <c r="Z1090" s="263" t="s">
        <v>961</v>
      </c>
      <c r="AA1090" s="263" t="s">
        <v>961</v>
      </c>
      <c r="AB1090" s="263" t="s">
        <v>961</v>
      </c>
      <c r="AC1090" s="264">
        <v>0</v>
      </c>
    </row>
    <row r="1091" spans="1:29" x14ac:dyDescent="0.25">
      <c r="A1091" s="271" t="s">
        <v>961</v>
      </c>
      <c r="B1091" s="263" t="s">
        <v>962</v>
      </c>
      <c r="C1091" s="263" t="s">
        <v>3014</v>
      </c>
      <c r="D1091" s="272">
        <v>44191</v>
      </c>
      <c r="E1091" s="272">
        <v>44140</v>
      </c>
      <c r="F1091" s="272">
        <v>44191</v>
      </c>
      <c r="G1091" s="263" t="s">
        <v>965</v>
      </c>
      <c r="H1091" s="263" t="s">
        <v>966</v>
      </c>
      <c r="I1091" s="264">
        <v>5763</v>
      </c>
      <c r="J1091" s="263" t="s">
        <v>967</v>
      </c>
      <c r="K1091" s="263" t="s">
        <v>966</v>
      </c>
      <c r="L1091" s="264">
        <v>5763</v>
      </c>
      <c r="M1091" s="264">
        <v>67.84</v>
      </c>
      <c r="N1091" s="263" t="s">
        <v>3015</v>
      </c>
      <c r="O1091" s="263" t="s">
        <v>969</v>
      </c>
      <c r="P1091" s="263" t="s">
        <v>2953</v>
      </c>
      <c r="Q1091" s="263" t="s">
        <v>961</v>
      </c>
      <c r="R1091" s="263" t="s">
        <v>971</v>
      </c>
      <c r="S1091" s="263" t="s">
        <v>972</v>
      </c>
      <c r="T1091" s="263" t="s">
        <v>35</v>
      </c>
      <c r="U1091" s="263" t="s">
        <v>961</v>
      </c>
      <c r="V1091" s="263" t="s">
        <v>35</v>
      </c>
      <c r="W1091" s="263" t="s">
        <v>973</v>
      </c>
      <c r="X1091" s="263" t="s">
        <v>961</v>
      </c>
      <c r="Y1091" s="272"/>
      <c r="Z1091" s="263" t="s">
        <v>961</v>
      </c>
      <c r="AA1091" s="263" t="s">
        <v>961</v>
      </c>
      <c r="AB1091" s="263" t="s">
        <v>961</v>
      </c>
      <c r="AC1091" s="264">
        <v>0</v>
      </c>
    </row>
    <row r="1092" spans="1:29" x14ac:dyDescent="0.25">
      <c r="A1092" s="271" t="s">
        <v>961</v>
      </c>
      <c r="B1092" s="263" t="s">
        <v>962</v>
      </c>
      <c r="C1092" s="263" t="s">
        <v>3016</v>
      </c>
      <c r="D1092" s="272">
        <v>44187</v>
      </c>
      <c r="E1092" s="272">
        <v>44140</v>
      </c>
      <c r="F1092" s="272">
        <v>44191</v>
      </c>
      <c r="G1092" s="263" t="s">
        <v>965</v>
      </c>
      <c r="H1092" s="263" t="s">
        <v>966</v>
      </c>
      <c r="I1092" s="264">
        <v>48141</v>
      </c>
      <c r="J1092" s="263" t="s">
        <v>967</v>
      </c>
      <c r="K1092" s="263" t="s">
        <v>966</v>
      </c>
      <c r="L1092" s="264">
        <v>48141</v>
      </c>
      <c r="M1092" s="264">
        <v>566.70000000000005</v>
      </c>
      <c r="N1092" s="263" t="s">
        <v>3017</v>
      </c>
      <c r="O1092" s="263" t="s">
        <v>969</v>
      </c>
      <c r="P1092" s="263" t="s">
        <v>2953</v>
      </c>
      <c r="Q1092" s="263" t="s">
        <v>961</v>
      </c>
      <c r="R1092" s="263" t="s">
        <v>971</v>
      </c>
      <c r="S1092" s="263" t="s">
        <v>972</v>
      </c>
      <c r="T1092" s="263" t="s">
        <v>35</v>
      </c>
      <c r="U1092" s="263" t="s">
        <v>961</v>
      </c>
      <c r="V1092" s="263" t="s">
        <v>35</v>
      </c>
      <c r="W1092" s="263" t="s">
        <v>973</v>
      </c>
      <c r="X1092" s="263" t="s">
        <v>961</v>
      </c>
      <c r="Y1092" s="272"/>
      <c r="Z1092" s="263" t="s">
        <v>961</v>
      </c>
      <c r="AA1092" s="263" t="s">
        <v>961</v>
      </c>
      <c r="AB1092" s="263" t="s">
        <v>961</v>
      </c>
      <c r="AC1092" s="264">
        <v>0</v>
      </c>
    </row>
    <row r="1093" spans="1:29" x14ac:dyDescent="0.25">
      <c r="A1093" s="271" t="s">
        <v>961</v>
      </c>
      <c r="B1093" s="263" t="s">
        <v>962</v>
      </c>
      <c r="C1093" s="263" t="s">
        <v>3018</v>
      </c>
      <c r="D1093" s="272">
        <v>44187</v>
      </c>
      <c r="E1093" s="272">
        <v>44140</v>
      </c>
      <c r="F1093" s="272">
        <v>44191</v>
      </c>
      <c r="G1093" s="263" t="s">
        <v>965</v>
      </c>
      <c r="H1093" s="263" t="s">
        <v>966</v>
      </c>
      <c r="I1093" s="264">
        <v>3433</v>
      </c>
      <c r="J1093" s="263" t="s">
        <v>967</v>
      </c>
      <c r="K1093" s="263" t="s">
        <v>966</v>
      </c>
      <c r="L1093" s="264">
        <v>3433</v>
      </c>
      <c r="M1093" s="264">
        <v>40.409999999999997</v>
      </c>
      <c r="N1093" s="263" t="s">
        <v>3019</v>
      </c>
      <c r="O1093" s="263" t="s">
        <v>969</v>
      </c>
      <c r="P1093" s="263" t="s">
        <v>2953</v>
      </c>
      <c r="Q1093" s="263" t="s">
        <v>961</v>
      </c>
      <c r="R1093" s="263" t="s">
        <v>971</v>
      </c>
      <c r="S1093" s="263" t="s">
        <v>972</v>
      </c>
      <c r="T1093" s="263" t="s">
        <v>35</v>
      </c>
      <c r="U1093" s="263" t="s">
        <v>961</v>
      </c>
      <c r="V1093" s="263" t="s">
        <v>961</v>
      </c>
      <c r="W1093" s="263" t="s">
        <v>973</v>
      </c>
      <c r="X1093" s="263" t="s">
        <v>961</v>
      </c>
      <c r="Y1093" s="272"/>
      <c r="Z1093" s="263" t="s">
        <v>961</v>
      </c>
      <c r="AA1093" s="263" t="s">
        <v>961</v>
      </c>
      <c r="AB1093" s="263" t="s">
        <v>961</v>
      </c>
      <c r="AC1093" s="264">
        <v>0</v>
      </c>
    </row>
    <row r="1094" spans="1:29" x14ac:dyDescent="0.25">
      <c r="A1094" s="271" t="s">
        <v>961</v>
      </c>
      <c r="B1094" s="263" t="s">
        <v>962</v>
      </c>
      <c r="C1094" s="263" t="s">
        <v>3020</v>
      </c>
      <c r="D1094" s="272">
        <v>44187</v>
      </c>
      <c r="E1094" s="272">
        <v>44140</v>
      </c>
      <c r="F1094" s="272">
        <v>44191</v>
      </c>
      <c r="G1094" s="263" t="s">
        <v>965</v>
      </c>
      <c r="H1094" s="263" t="s">
        <v>966</v>
      </c>
      <c r="I1094" s="264">
        <v>245</v>
      </c>
      <c r="J1094" s="263" t="s">
        <v>967</v>
      </c>
      <c r="K1094" s="263" t="s">
        <v>966</v>
      </c>
      <c r="L1094" s="264">
        <v>245</v>
      </c>
      <c r="M1094" s="264">
        <v>2.88</v>
      </c>
      <c r="N1094" s="263" t="s">
        <v>3019</v>
      </c>
      <c r="O1094" s="263" t="s">
        <v>969</v>
      </c>
      <c r="P1094" s="263" t="s">
        <v>2953</v>
      </c>
      <c r="Q1094" s="263" t="s">
        <v>961</v>
      </c>
      <c r="R1094" s="263" t="s">
        <v>971</v>
      </c>
      <c r="S1094" s="263" t="s">
        <v>972</v>
      </c>
      <c r="T1094" s="263" t="s">
        <v>35</v>
      </c>
      <c r="U1094" s="263" t="s">
        <v>961</v>
      </c>
      <c r="V1094" s="263" t="s">
        <v>961</v>
      </c>
      <c r="W1094" s="263" t="s">
        <v>973</v>
      </c>
      <c r="X1094" s="263" t="s">
        <v>961</v>
      </c>
      <c r="Y1094" s="272"/>
      <c r="Z1094" s="263" t="s">
        <v>961</v>
      </c>
      <c r="AA1094" s="263" t="s">
        <v>961</v>
      </c>
      <c r="AB1094" s="263" t="s">
        <v>961</v>
      </c>
      <c r="AC1094" s="264">
        <v>0</v>
      </c>
    </row>
    <row r="1095" spans="1:29" x14ac:dyDescent="0.25">
      <c r="A1095" s="271" t="s">
        <v>961</v>
      </c>
      <c r="B1095" s="263" t="s">
        <v>962</v>
      </c>
      <c r="C1095" s="263" t="s">
        <v>3021</v>
      </c>
      <c r="D1095" s="272">
        <v>44187</v>
      </c>
      <c r="E1095" s="272">
        <v>44140</v>
      </c>
      <c r="F1095" s="272">
        <v>44191</v>
      </c>
      <c r="G1095" s="263" t="s">
        <v>965</v>
      </c>
      <c r="H1095" s="263" t="s">
        <v>966</v>
      </c>
      <c r="I1095" s="264">
        <v>3011</v>
      </c>
      <c r="J1095" s="263" t="s">
        <v>967</v>
      </c>
      <c r="K1095" s="263" t="s">
        <v>966</v>
      </c>
      <c r="L1095" s="264">
        <v>3011</v>
      </c>
      <c r="M1095" s="264">
        <v>35.44</v>
      </c>
      <c r="N1095" s="263" t="s">
        <v>3022</v>
      </c>
      <c r="O1095" s="263" t="s">
        <v>969</v>
      </c>
      <c r="P1095" s="263" t="s">
        <v>2953</v>
      </c>
      <c r="Q1095" s="263" t="s">
        <v>961</v>
      </c>
      <c r="R1095" s="263" t="s">
        <v>971</v>
      </c>
      <c r="S1095" s="263" t="s">
        <v>972</v>
      </c>
      <c r="T1095" s="263" t="s">
        <v>35</v>
      </c>
      <c r="U1095" s="263" t="s">
        <v>961</v>
      </c>
      <c r="V1095" s="263" t="s">
        <v>961</v>
      </c>
      <c r="W1095" s="263" t="s">
        <v>973</v>
      </c>
      <c r="X1095" s="263" t="s">
        <v>961</v>
      </c>
      <c r="Y1095" s="272"/>
      <c r="Z1095" s="263" t="s">
        <v>961</v>
      </c>
      <c r="AA1095" s="263" t="s">
        <v>961</v>
      </c>
      <c r="AB1095" s="263" t="s">
        <v>961</v>
      </c>
      <c r="AC1095" s="264">
        <v>0</v>
      </c>
    </row>
    <row r="1096" spans="1:29" x14ac:dyDescent="0.25">
      <c r="A1096" s="271" t="s">
        <v>961</v>
      </c>
      <c r="B1096" s="263" t="s">
        <v>962</v>
      </c>
      <c r="C1096" s="263" t="s">
        <v>3023</v>
      </c>
      <c r="D1096" s="272">
        <v>44187</v>
      </c>
      <c r="E1096" s="272">
        <v>44140</v>
      </c>
      <c r="F1096" s="272">
        <v>44191</v>
      </c>
      <c r="G1096" s="263" t="s">
        <v>965</v>
      </c>
      <c r="H1096" s="263" t="s">
        <v>966</v>
      </c>
      <c r="I1096" s="264">
        <v>10455</v>
      </c>
      <c r="J1096" s="263" t="s">
        <v>967</v>
      </c>
      <c r="K1096" s="263" t="s">
        <v>966</v>
      </c>
      <c r="L1096" s="264">
        <v>10455</v>
      </c>
      <c r="M1096" s="264">
        <v>123.07</v>
      </c>
      <c r="N1096" s="263" t="s">
        <v>3024</v>
      </c>
      <c r="O1096" s="263" t="s">
        <v>969</v>
      </c>
      <c r="P1096" s="263" t="s">
        <v>2953</v>
      </c>
      <c r="Q1096" s="263" t="s">
        <v>961</v>
      </c>
      <c r="R1096" s="263" t="s">
        <v>971</v>
      </c>
      <c r="S1096" s="263" t="s">
        <v>972</v>
      </c>
      <c r="T1096" s="263" t="s">
        <v>35</v>
      </c>
      <c r="U1096" s="263" t="s">
        <v>961</v>
      </c>
      <c r="V1096" s="263" t="s">
        <v>961</v>
      </c>
      <c r="W1096" s="263" t="s">
        <v>973</v>
      </c>
      <c r="X1096" s="263" t="s">
        <v>961</v>
      </c>
      <c r="Y1096" s="272"/>
      <c r="Z1096" s="263" t="s">
        <v>961</v>
      </c>
      <c r="AA1096" s="263" t="s">
        <v>961</v>
      </c>
      <c r="AB1096" s="263" t="s">
        <v>961</v>
      </c>
      <c r="AC1096" s="264">
        <v>0</v>
      </c>
    </row>
    <row r="1097" spans="1:29" x14ac:dyDescent="0.25">
      <c r="A1097" s="271" t="s">
        <v>961</v>
      </c>
      <c r="B1097" s="263" t="s">
        <v>962</v>
      </c>
      <c r="C1097" s="263" t="s">
        <v>3025</v>
      </c>
      <c r="D1097" s="272">
        <v>44187</v>
      </c>
      <c r="E1097" s="272">
        <v>44142</v>
      </c>
      <c r="F1097" s="272">
        <v>44191</v>
      </c>
      <c r="G1097" s="263" t="s">
        <v>965</v>
      </c>
      <c r="H1097" s="263" t="s">
        <v>966</v>
      </c>
      <c r="I1097" s="264">
        <v>31256</v>
      </c>
      <c r="J1097" s="263" t="s">
        <v>967</v>
      </c>
      <c r="K1097" s="263" t="s">
        <v>966</v>
      </c>
      <c r="L1097" s="264">
        <v>31256</v>
      </c>
      <c r="M1097" s="264">
        <v>367.93</v>
      </c>
      <c r="N1097" s="263" t="s">
        <v>3026</v>
      </c>
      <c r="O1097" s="263" t="s">
        <v>969</v>
      </c>
      <c r="P1097" s="263" t="s">
        <v>2953</v>
      </c>
      <c r="Q1097" s="263" t="s">
        <v>961</v>
      </c>
      <c r="R1097" s="263" t="s">
        <v>971</v>
      </c>
      <c r="S1097" s="263" t="s">
        <v>972</v>
      </c>
      <c r="T1097" s="263" t="s">
        <v>35</v>
      </c>
      <c r="U1097" s="263" t="s">
        <v>961</v>
      </c>
      <c r="V1097" s="263" t="s">
        <v>35</v>
      </c>
      <c r="W1097" s="263" t="s">
        <v>973</v>
      </c>
      <c r="X1097" s="263" t="s">
        <v>961</v>
      </c>
      <c r="Y1097" s="272"/>
      <c r="Z1097" s="263" t="s">
        <v>961</v>
      </c>
      <c r="AA1097" s="263" t="s">
        <v>961</v>
      </c>
      <c r="AB1097" s="263" t="s">
        <v>961</v>
      </c>
      <c r="AC1097" s="264">
        <v>0</v>
      </c>
    </row>
    <row r="1098" spans="1:29" x14ac:dyDescent="0.25">
      <c r="A1098" s="271" t="s">
        <v>961</v>
      </c>
      <c r="B1098" s="263" t="s">
        <v>962</v>
      </c>
      <c r="C1098" s="263" t="s">
        <v>3027</v>
      </c>
      <c r="D1098" s="272">
        <v>44187</v>
      </c>
      <c r="E1098" s="272">
        <v>44142</v>
      </c>
      <c r="F1098" s="272">
        <v>44191</v>
      </c>
      <c r="G1098" s="263" t="s">
        <v>965</v>
      </c>
      <c r="H1098" s="263" t="s">
        <v>966</v>
      </c>
      <c r="I1098" s="264">
        <v>1827</v>
      </c>
      <c r="J1098" s="263" t="s">
        <v>967</v>
      </c>
      <c r="K1098" s="263" t="s">
        <v>966</v>
      </c>
      <c r="L1098" s="264">
        <v>1827</v>
      </c>
      <c r="M1098" s="264">
        <v>21.51</v>
      </c>
      <c r="N1098" s="263" t="s">
        <v>3028</v>
      </c>
      <c r="O1098" s="263" t="s">
        <v>969</v>
      </c>
      <c r="P1098" s="263" t="s">
        <v>2953</v>
      </c>
      <c r="Q1098" s="263" t="s">
        <v>961</v>
      </c>
      <c r="R1098" s="263" t="s">
        <v>971</v>
      </c>
      <c r="S1098" s="263" t="s">
        <v>972</v>
      </c>
      <c r="T1098" s="263" t="s">
        <v>35</v>
      </c>
      <c r="U1098" s="263" t="s">
        <v>961</v>
      </c>
      <c r="V1098" s="263" t="s">
        <v>35</v>
      </c>
      <c r="W1098" s="263" t="s">
        <v>973</v>
      </c>
      <c r="X1098" s="263" t="s">
        <v>961</v>
      </c>
      <c r="Y1098" s="272"/>
      <c r="Z1098" s="263" t="s">
        <v>961</v>
      </c>
      <c r="AA1098" s="263" t="s">
        <v>961</v>
      </c>
      <c r="AB1098" s="263" t="s">
        <v>961</v>
      </c>
      <c r="AC1098" s="264">
        <v>0</v>
      </c>
    </row>
    <row r="1099" spans="1:29" x14ac:dyDescent="0.25">
      <c r="A1099" s="271" t="s">
        <v>961</v>
      </c>
      <c r="B1099" s="263" t="s">
        <v>962</v>
      </c>
      <c r="C1099" s="263" t="s">
        <v>3029</v>
      </c>
      <c r="D1099" s="272">
        <v>44187</v>
      </c>
      <c r="E1099" s="272">
        <v>44143</v>
      </c>
      <c r="F1099" s="272">
        <v>44191</v>
      </c>
      <c r="G1099" s="263" t="s">
        <v>965</v>
      </c>
      <c r="H1099" s="263" t="s">
        <v>966</v>
      </c>
      <c r="I1099" s="264">
        <v>1284</v>
      </c>
      <c r="J1099" s="263" t="s">
        <v>967</v>
      </c>
      <c r="K1099" s="263" t="s">
        <v>966</v>
      </c>
      <c r="L1099" s="264">
        <v>1284</v>
      </c>
      <c r="M1099" s="264">
        <v>15.11</v>
      </c>
      <c r="N1099" s="263" t="s">
        <v>3030</v>
      </c>
      <c r="O1099" s="263" t="s">
        <v>969</v>
      </c>
      <c r="P1099" s="263" t="s">
        <v>2953</v>
      </c>
      <c r="Q1099" s="263" t="s">
        <v>961</v>
      </c>
      <c r="R1099" s="263" t="s">
        <v>971</v>
      </c>
      <c r="S1099" s="263" t="s">
        <v>972</v>
      </c>
      <c r="T1099" s="263" t="s">
        <v>35</v>
      </c>
      <c r="U1099" s="263" t="s">
        <v>961</v>
      </c>
      <c r="V1099" s="263" t="s">
        <v>35</v>
      </c>
      <c r="W1099" s="263" t="s">
        <v>973</v>
      </c>
      <c r="X1099" s="263" t="s">
        <v>961</v>
      </c>
      <c r="Y1099" s="272"/>
      <c r="Z1099" s="263" t="s">
        <v>961</v>
      </c>
      <c r="AA1099" s="263" t="s">
        <v>961</v>
      </c>
      <c r="AB1099" s="263" t="s">
        <v>961</v>
      </c>
      <c r="AC1099" s="264">
        <v>0</v>
      </c>
    </row>
    <row r="1100" spans="1:29" x14ac:dyDescent="0.25">
      <c r="A1100" s="271" t="s">
        <v>961</v>
      </c>
      <c r="B1100" s="263" t="s">
        <v>962</v>
      </c>
      <c r="C1100" s="263" t="s">
        <v>3031</v>
      </c>
      <c r="D1100" s="272">
        <v>44187</v>
      </c>
      <c r="E1100" s="272">
        <v>44143</v>
      </c>
      <c r="F1100" s="272">
        <v>44191</v>
      </c>
      <c r="G1100" s="263" t="s">
        <v>965</v>
      </c>
      <c r="H1100" s="263" t="s">
        <v>966</v>
      </c>
      <c r="I1100" s="264">
        <v>20340</v>
      </c>
      <c r="J1100" s="263" t="s">
        <v>967</v>
      </c>
      <c r="K1100" s="263" t="s">
        <v>966</v>
      </c>
      <c r="L1100" s="264">
        <v>20340</v>
      </c>
      <c r="M1100" s="264">
        <v>239.43</v>
      </c>
      <c r="N1100" s="263" t="s">
        <v>3030</v>
      </c>
      <c r="O1100" s="263" t="s">
        <v>969</v>
      </c>
      <c r="P1100" s="263" t="s">
        <v>2953</v>
      </c>
      <c r="Q1100" s="263" t="s">
        <v>961</v>
      </c>
      <c r="R1100" s="263" t="s">
        <v>971</v>
      </c>
      <c r="S1100" s="263" t="s">
        <v>972</v>
      </c>
      <c r="T1100" s="263" t="s">
        <v>35</v>
      </c>
      <c r="U1100" s="263" t="s">
        <v>961</v>
      </c>
      <c r="V1100" s="263" t="s">
        <v>35</v>
      </c>
      <c r="W1100" s="263" t="s">
        <v>973</v>
      </c>
      <c r="X1100" s="263" t="s">
        <v>961</v>
      </c>
      <c r="Y1100" s="272"/>
      <c r="Z1100" s="263" t="s">
        <v>961</v>
      </c>
      <c r="AA1100" s="263" t="s">
        <v>961</v>
      </c>
      <c r="AB1100" s="263" t="s">
        <v>961</v>
      </c>
      <c r="AC1100" s="264">
        <v>0</v>
      </c>
    </row>
    <row r="1101" spans="1:29" x14ac:dyDescent="0.25">
      <c r="A1101" s="271" t="s">
        <v>961</v>
      </c>
      <c r="B1101" s="263" t="s">
        <v>962</v>
      </c>
      <c r="C1101" s="263" t="s">
        <v>3032</v>
      </c>
      <c r="D1101" s="272">
        <v>44187</v>
      </c>
      <c r="E1101" s="272">
        <v>44143</v>
      </c>
      <c r="F1101" s="272">
        <v>44191</v>
      </c>
      <c r="G1101" s="263" t="s">
        <v>965</v>
      </c>
      <c r="H1101" s="263" t="s">
        <v>966</v>
      </c>
      <c r="I1101" s="264">
        <v>21487</v>
      </c>
      <c r="J1101" s="263" t="s">
        <v>967</v>
      </c>
      <c r="K1101" s="263" t="s">
        <v>966</v>
      </c>
      <c r="L1101" s="264">
        <v>21487</v>
      </c>
      <c r="M1101" s="264">
        <v>252.94</v>
      </c>
      <c r="N1101" s="263" t="s">
        <v>3033</v>
      </c>
      <c r="O1101" s="263" t="s">
        <v>969</v>
      </c>
      <c r="P1101" s="263" t="s">
        <v>2953</v>
      </c>
      <c r="Q1101" s="263" t="s">
        <v>961</v>
      </c>
      <c r="R1101" s="263" t="s">
        <v>971</v>
      </c>
      <c r="S1101" s="263" t="s">
        <v>972</v>
      </c>
      <c r="T1101" s="263" t="s">
        <v>35</v>
      </c>
      <c r="U1101" s="263" t="s">
        <v>961</v>
      </c>
      <c r="V1101" s="263" t="s">
        <v>35</v>
      </c>
      <c r="W1101" s="263" t="s">
        <v>973</v>
      </c>
      <c r="X1101" s="263" t="s">
        <v>961</v>
      </c>
      <c r="Y1101" s="272"/>
      <c r="Z1101" s="263" t="s">
        <v>961</v>
      </c>
      <c r="AA1101" s="263" t="s">
        <v>961</v>
      </c>
      <c r="AB1101" s="263" t="s">
        <v>961</v>
      </c>
      <c r="AC1101" s="264">
        <v>0</v>
      </c>
    </row>
    <row r="1102" spans="1:29" x14ac:dyDescent="0.25">
      <c r="A1102" s="271" t="s">
        <v>961</v>
      </c>
      <c r="B1102" s="263" t="s">
        <v>962</v>
      </c>
      <c r="C1102" s="263" t="s">
        <v>3034</v>
      </c>
      <c r="D1102" s="272">
        <v>44187</v>
      </c>
      <c r="E1102" s="272">
        <v>44143</v>
      </c>
      <c r="F1102" s="272">
        <v>44191</v>
      </c>
      <c r="G1102" s="263" t="s">
        <v>965</v>
      </c>
      <c r="H1102" s="263" t="s">
        <v>966</v>
      </c>
      <c r="I1102" s="264">
        <v>3176</v>
      </c>
      <c r="J1102" s="263" t="s">
        <v>967</v>
      </c>
      <c r="K1102" s="263" t="s">
        <v>966</v>
      </c>
      <c r="L1102" s="264">
        <v>3176</v>
      </c>
      <c r="M1102" s="264">
        <v>37.39</v>
      </c>
      <c r="N1102" s="263" t="s">
        <v>3035</v>
      </c>
      <c r="O1102" s="263" t="s">
        <v>969</v>
      </c>
      <c r="P1102" s="263" t="s">
        <v>2953</v>
      </c>
      <c r="Q1102" s="263" t="s">
        <v>961</v>
      </c>
      <c r="R1102" s="263" t="s">
        <v>971</v>
      </c>
      <c r="S1102" s="263" t="s">
        <v>972</v>
      </c>
      <c r="T1102" s="263" t="s">
        <v>35</v>
      </c>
      <c r="U1102" s="263" t="s">
        <v>961</v>
      </c>
      <c r="V1102" s="263" t="s">
        <v>35</v>
      </c>
      <c r="W1102" s="263" t="s">
        <v>973</v>
      </c>
      <c r="X1102" s="263" t="s">
        <v>961</v>
      </c>
      <c r="Y1102" s="272"/>
      <c r="Z1102" s="263" t="s">
        <v>961</v>
      </c>
      <c r="AA1102" s="263" t="s">
        <v>961</v>
      </c>
      <c r="AB1102" s="263" t="s">
        <v>961</v>
      </c>
      <c r="AC1102" s="264">
        <v>0</v>
      </c>
    </row>
    <row r="1103" spans="1:29" x14ac:dyDescent="0.25">
      <c r="A1103" s="271" t="s">
        <v>961</v>
      </c>
      <c r="B1103" s="263" t="s">
        <v>962</v>
      </c>
      <c r="C1103" s="263" t="s">
        <v>3036</v>
      </c>
      <c r="D1103" s="272">
        <v>44187</v>
      </c>
      <c r="E1103" s="272">
        <v>44143</v>
      </c>
      <c r="F1103" s="272">
        <v>44191</v>
      </c>
      <c r="G1103" s="263" t="s">
        <v>965</v>
      </c>
      <c r="H1103" s="263" t="s">
        <v>966</v>
      </c>
      <c r="I1103" s="264">
        <v>3544</v>
      </c>
      <c r="J1103" s="263" t="s">
        <v>967</v>
      </c>
      <c r="K1103" s="263" t="s">
        <v>966</v>
      </c>
      <c r="L1103" s="264">
        <v>3544</v>
      </c>
      <c r="M1103" s="264">
        <v>41.72</v>
      </c>
      <c r="N1103" s="263" t="s">
        <v>3037</v>
      </c>
      <c r="O1103" s="263" t="s">
        <v>969</v>
      </c>
      <c r="P1103" s="263" t="s">
        <v>2953</v>
      </c>
      <c r="Q1103" s="263" t="s">
        <v>961</v>
      </c>
      <c r="R1103" s="263" t="s">
        <v>971</v>
      </c>
      <c r="S1103" s="263" t="s">
        <v>972</v>
      </c>
      <c r="T1103" s="263" t="s">
        <v>35</v>
      </c>
      <c r="U1103" s="263" t="s">
        <v>961</v>
      </c>
      <c r="V1103" s="263" t="s">
        <v>35</v>
      </c>
      <c r="W1103" s="263" t="s">
        <v>973</v>
      </c>
      <c r="X1103" s="263" t="s">
        <v>961</v>
      </c>
      <c r="Y1103" s="272"/>
      <c r="Z1103" s="263" t="s">
        <v>961</v>
      </c>
      <c r="AA1103" s="263" t="s">
        <v>961</v>
      </c>
      <c r="AB1103" s="263" t="s">
        <v>961</v>
      </c>
      <c r="AC1103" s="264">
        <v>0</v>
      </c>
    </row>
    <row r="1104" spans="1:29" x14ac:dyDescent="0.25">
      <c r="A1104" s="271" t="s">
        <v>961</v>
      </c>
      <c r="B1104" s="263" t="s">
        <v>962</v>
      </c>
      <c r="C1104" s="263" t="s">
        <v>3038</v>
      </c>
      <c r="D1104" s="272">
        <v>44187</v>
      </c>
      <c r="E1104" s="272">
        <v>44143</v>
      </c>
      <c r="F1104" s="272">
        <v>44191</v>
      </c>
      <c r="G1104" s="263" t="s">
        <v>965</v>
      </c>
      <c r="H1104" s="263" t="s">
        <v>966</v>
      </c>
      <c r="I1104" s="264">
        <v>2444</v>
      </c>
      <c r="J1104" s="263" t="s">
        <v>967</v>
      </c>
      <c r="K1104" s="263" t="s">
        <v>966</v>
      </c>
      <c r="L1104" s="264">
        <v>2444</v>
      </c>
      <c r="M1104" s="264">
        <v>28.77</v>
      </c>
      <c r="N1104" s="263" t="s">
        <v>3039</v>
      </c>
      <c r="O1104" s="263" t="s">
        <v>969</v>
      </c>
      <c r="P1104" s="263" t="s">
        <v>2953</v>
      </c>
      <c r="Q1104" s="263" t="s">
        <v>961</v>
      </c>
      <c r="R1104" s="263" t="s">
        <v>971</v>
      </c>
      <c r="S1104" s="263" t="s">
        <v>972</v>
      </c>
      <c r="T1104" s="263" t="s">
        <v>35</v>
      </c>
      <c r="U1104" s="263" t="s">
        <v>961</v>
      </c>
      <c r="V1104" s="263" t="s">
        <v>35</v>
      </c>
      <c r="W1104" s="263" t="s">
        <v>973</v>
      </c>
      <c r="X1104" s="263" t="s">
        <v>961</v>
      </c>
      <c r="Y1104" s="272"/>
      <c r="Z1104" s="263" t="s">
        <v>961</v>
      </c>
      <c r="AA1104" s="263" t="s">
        <v>961</v>
      </c>
      <c r="AB1104" s="263" t="s">
        <v>961</v>
      </c>
      <c r="AC1104" s="264">
        <v>0</v>
      </c>
    </row>
    <row r="1105" spans="1:29" x14ac:dyDescent="0.25">
      <c r="A1105" s="271" t="s">
        <v>961</v>
      </c>
      <c r="B1105" s="263" t="s">
        <v>962</v>
      </c>
      <c r="C1105" s="263" t="s">
        <v>3040</v>
      </c>
      <c r="D1105" s="272">
        <v>44187</v>
      </c>
      <c r="E1105" s="272">
        <v>44143</v>
      </c>
      <c r="F1105" s="272">
        <v>44191</v>
      </c>
      <c r="G1105" s="263" t="s">
        <v>965</v>
      </c>
      <c r="H1105" s="263" t="s">
        <v>966</v>
      </c>
      <c r="I1105" s="264">
        <v>2207</v>
      </c>
      <c r="J1105" s="263" t="s">
        <v>967</v>
      </c>
      <c r="K1105" s="263" t="s">
        <v>966</v>
      </c>
      <c r="L1105" s="264">
        <v>2207</v>
      </c>
      <c r="M1105" s="264">
        <v>25.98</v>
      </c>
      <c r="N1105" s="263" t="s">
        <v>3041</v>
      </c>
      <c r="O1105" s="263" t="s">
        <v>969</v>
      </c>
      <c r="P1105" s="263" t="s">
        <v>2953</v>
      </c>
      <c r="Q1105" s="263" t="s">
        <v>961</v>
      </c>
      <c r="R1105" s="263" t="s">
        <v>971</v>
      </c>
      <c r="S1105" s="263" t="s">
        <v>972</v>
      </c>
      <c r="T1105" s="263" t="s">
        <v>35</v>
      </c>
      <c r="U1105" s="263" t="s">
        <v>961</v>
      </c>
      <c r="V1105" s="263" t="s">
        <v>35</v>
      </c>
      <c r="W1105" s="263" t="s">
        <v>973</v>
      </c>
      <c r="X1105" s="263" t="s">
        <v>961</v>
      </c>
      <c r="Y1105" s="272"/>
      <c r="Z1105" s="263" t="s">
        <v>961</v>
      </c>
      <c r="AA1105" s="263" t="s">
        <v>961</v>
      </c>
      <c r="AB1105" s="263" t="s">
        <v>961</v>
      </c>
      <c r="AC1105" s="264">
        <v>0</v>
      </c>
    </row>
    <row r="1106" spans="1:29" x14ac:dyDescent="0.25">
      <c r="A1106" s="271" t="s">
        <v>961</v>
      </c>
      <c r="B1106" s="263" t="s">
        <v>962</v>
      </c>
      <c r="C1106" s="263" t="s">
        <v>3042</v>
      </c>
      <c r="D1106" s="272">
        <v>44187</v>
      </c>
      <c r="E1106" s="272">
        <v>44143</v>
      </c>
      <c r="F1106" s="272">
        <v>44191</v>
      </c>
      <c r="G1106" s="263" t="s">
        <v>965</v>
      </c>
      <c r="H1106" s="263" t="s">
        <v>966</v>
      </c>
      <c r="I1106" s="264">
        <v>2081</v>
      </c>
      <c r="J1106" s="263" t="s">
        <v>967</v>
      </c>
      <c r="K1106" s="263" t="s">
        <v>966</v>
      </c>
      <c r="L1106" s="264">
        <v>2081</v>
      </c>
      <c r="M1106" s="264">
        <v>24.5</v>
      </c>
      <c r="N1106" s="263" t="s">
        <v>3043</v>
      </c>
      <c r="O1106" s="263" t="s">
        <v>969</v>
      </c>
      <c r="P1106" s="263" t="s">
        <v>2953</v>
      </c>
      <c r="Q1106" s="263" t="s">
        <v>961</v>
      </c>
      <c r="R1106" s="263" t="s">
        <v>971</v>
      </c>
      <c r="S1106" s="263" t="s">
        <v>972</v>
      </c>
      <c r="T1106" s="263" t="s">
        <v>35</v>
      </c>
      <c r="U1106" s="263" t="s">
        <v>961</v>
      </c>
      <c r="V1106" s="263" t="s">
        <v>35</v>
      </c>
      <c r="W1106" s="263" t="s">
        <v>973</v>
      </c>
      <c r="X1106" s="263" t="s">
        <v>961</v>
      </c>
      <c r="Y1106" s="272"/>
      <c r="Z1106" s="263" t="s">
        <v>961</v>
      </c>
      <c r="AA1106" s="263" t="s">
        <v>961</v>
      </c>
      <c r="AB1106" s="263" t="s">
        <v>961</v>
      </c>
      <c r="AC1106" s="264">
        <v>0</v>
      </c>
    </row>
    <row r="1107" spans="1:29" x14ac:dyDescent="0.25">
      <c r="A1107" s="271" t="s">
        <v>961</v>
      </c>
      <c r="B1107" s="263" t="s">
        <v>962</v>
      </c>
      <c r="C1107" s="263" t="s">
        <v>3044</v>
      </c>
      <c r="D1107" s="272">
        <v>44187</v>
      </c>
      <c r="E1107" s="272">
        <v>44143</v>
      </c>
      <c r="F1107" s="272">
        <v>44191</v>
      </c>
      <c r="G1107" s="263" t="s">
        <v>965</v>
      </c>
      <c r="H1107" s="263" t="s">
        <v>966</v>
      </c>
      <c r="I1107" s="264">
        <v>10563</v>
      </c>
      <c r="J1107" s="263" t="s">
        <v>967</v>
      </c>
      <c r="K1107" s="263" t="s">
        <v>966</v>
      </c>
      <c r="L1107" s="264">
        <v>10563</v>
      </c>
      <c r="M1107" s="264">
        <v>124.34</v>
      </c>
      <c r="N1107" s="263" t="s">
        <v>3045</v>
      </c>
      <c r="O1107" s="263" t="s">
        <v>969</v>
      </c>
      <c r="P1107" s="263" t="s">
        <v>2953</v>
      </c>
      <c r="Q1107" s="263" t="s">
        <v>961</v>
      </c>
      <c r="R1107" s="263" t="s">
        <v>971</v>
      </c>
      <c r="S1107" s="263" t="s">
        <v>972</v>
      </c>
      <c r="T1107" s="263" t="s">
        <v>35</v>
      </c>
      <c r="U1107" s="263" t="s">
        <v>961</v>
      </c>
      <c r="V1107" s="263" t="s">
        <v>35</v>
      </c>
      <c r="W1107" s="263" t="s">
        <v>973</v>
      </c>
      <c r="X1107" s="263" t="s">
        <v>961</v>
      </c>
      <c r="Y1107" s="272"/>
      <c r="Z1107" s="263" t="s">
        <v>961</v>
      </c>
      <c r="AA1107" s="263" t="s">
        <v>961</v>
      </c>
      <c r="AB1107" s="263" t="s">
        <v>961</v>
      </c>
      <c r="AC1107" s="264">
        <v>0</v>
      </c>
    </row>
    <row r="1108" spans="1:29" x14ac:dyDescent="0.25">
      <c r="A1108" s="271" t="s">
        <v>961</v>
      </c>
      <c r="B1108" s="263" t="s">
        <v>962</v>
      </c>
      <c r="C1108" s="263" t="s">
        <v>3046</v>
      </c>
      <c r="D1108" s="272">
        <v>44187</v>
      </c>
      <c r="E1108" s="272">
        <v>44144</v>
      </c>
      <c r="F1108" s="272">
        <v>44191</v>
      </c>
      <c r="G1108" s="263" t="s">
        <v>965</v>
      </c>
      <c r="H1108" s="263" t="s">
        <v>966</v>
      </c>
      <c r="I1108" s="264">
        <v>16491</v>
      </c>
      <c r="J1108" s="263" t="s">
        <v>967</v>
      </c>
      <c r="K1108" s="263" t="s">
        <v>966</v>
      </c>
      <c r="L1108" s="264">
        <v>16491</v>
      </c>
      <c r="M1108" s="264">
        <v>194.13</v>
      </c>
      <c r="N1108" s="263" t="s">
        <v>3047</v>
      </c>
      <c r="O1108" s="263" t="s">
        <v>969</v>
      </c>
      <c r="P1108" s="263" t="s">
        <v>2953</v>
      </c>
      <c r="Q1108" s="263" t="s">
        <v>961</v>
      </c>
      <c r="R1108" s="263" t="s">
        <v>971</v>
      </c>
      <c r="S1108" s="263" t="s">
        <v>972</v>
      </c>
      <c r="T1108" s="263" t="s">
        <v>35</v>
      </c>
      <c r="U1108" s="263" t="s">
        <v>961</v>
      </c>
      <c r="V1108" s="263" t="s">
        <v>35</v>
      </c>
      <c r="W1108" s="263" t="s">
        <v>973</v>
      </c>
      <c r="X1108" s="263" t="s">
        <v>961</v>
      </c>
      <c r="Y1108" s="272"/>
      <c r="Z1108" s="263" t="s">
        <v>961</v>
      </c>
      <c r="AA1108" s="263" t="s">
        <v>961</v>
      </c>
      <c r="AB1108" s="263" t="s">
        <v>961</v>
      </c>
      <c r="AC1108" s="264">
        <v>0</v>
      </c>
    </row>
    <row r="1109" spans="1:29" x14ac:dyDescent="0.25">
      <c r="A1109" s="271" t="s">
        <v>961</v>
      </c>
      <c r="B1109" s="263" t="s">
        <v>962</v>
      </c>
      <c r="C1109" s="263" t="s">
        <v>3048</v>
      </c>
      <c r="D1109" s="272">
        <v>44187</v>
      </c>
      <c r="E1109" s="272">
        <v>44144</v>
      </c>
      <c r="F1109" s="272">
        <v>44191</v>
      </c>
      <c r="G1109" s="263" t="s">
        <v>965</v>
      </c>
      <c r="H1109" s="263" t="s">
        <v>966</v>
      </c>
      <c r="I1109" s="264">
        <v>2324</v>
      </c>
      <c r="J1109" s="263" t="s">
        <v>967</v>
      </c>
      <c r="K1109" s="263" t="s">
        <v>966</v>
      </c>
      <c r="L1109" s="264">
        <v>2324</v>
      </c>
      <c r="M1109" s="264">
        <v>27.36</v>
      </c>
      <c r="N1109" s="263" t="s">
        <v>3049</v>
      </c>
      <c r="O1109" s="263" t="s">
        <v>969</v>
      </c>
      <c r="P1109" s="263" t="s">
        <v>2953</v>
      </c>
      <c r="Q1109" s="263" t="s">
        <v>961</v>
      </c>
      <c r="R1109" s="263" t="s">
        <v>971</v>
      </c>
      <c r="S1109" s="263" t="s">
        <v>972</v>
      </c>
      <c r="T1109" s="263" t="s">
        <v>35</v>
      </c>
      <c r="U1109" s="263" t="s">
        <v>961</v>
      </c>
      <c r="V1109" s="263" t="s">
        <v>35</v>
      </c>
      <c r="W1109" s="263" t="s">
        <v>973</v>
      </c>
      <c r="X1109" s="263" t="s">
        <v>961</v>
      </c>
      <c r="Y1109" s="272"/>
      <c r="Z1109" s="263" t="s">
        <v>961</v>
      </c>
      <c r="AA1109" s="263" t="s">
        <v>961</v>
      </c>
      <c r="AB1109" s="263" t="s">
        <v>961</v>
      </c>
      <c r="AC1109" s="264">
        <v>0</v>
      </c>
    </row>
    <row r="1110" spans="1:29" x14ac:dyDescent="0.25">
      <c r="A1110" s="271" t="s">
        <v>961</v>
      </c>
      <c r="B1110" s="263" t="s">
        <v>962</v>
      </c>
      <c r="C1110" s="263" t="s">
        <v>3050</v>
      </c>
      <c r="D1110" s="272">
        <v>44187</v>
      </c>
      <c r="E1110" s="272">
        <v>44144</v>
      </c>
      <c r="F1110" s="272">
        <v>44191</v>
      </c>
      <c r="G1110" s="263" t="s">
        <v>965</v>
      </c>
      <c r="H1110" s="263" t="s">
        <v>966</v>
      </c>
      <c r="I1110" s="264">
        <v>2706</v>
      </c>
      <c r="J1110" s="263" t="s">
        <v>967</v>
      </c>
      <c r="K1110" s="263" t="s">
        <v>966</v>
      </c>
      <c r="L1110" s="264">
        <v>2706</v>
      </c>
      <c r="M1110" s="264">
        <v>31.85</v>
      </c>
      <c r="N1110" s="263" t="s">
        <v>3051</v>
      </c>
      <c r="O1110" s="263" t="s">
        <v>969</v>
      </c>
      <c r="P1110" s="263" t="s">
        <v>2953</v>
      </c>
      <c r="Q1110" s="263" t="s">
        <v>961</v>
      </c>
      <c r="R1110" s="263" t="s">
        <v>971</v>
      </c>
      <c r="S1110" s="263" t="s">
        <v>972</v>
      </c>
      <c r="T1110" s="263" t="s">
        <v>35</v>
      </c>
      <c r="U1110" s="263" t="s">
        <v>961</v>
      </c>
      <c r="V1110" s="263" t="s">
        <v>35</v>
      </c>
      <c r="W1110" s="263" t="s">
        <v>973</v>
      </c>
      <c r="X1110" s="263" t="s">
        <v>961</v>
      </c>
      <c r="Y1110" s="272"/>
      <c r="Z1110" s="263" t="s">
        <v>961</v>
      </c>
      <c r="AA1110" s="263" t="s">
        <v>961</v>
      </c>
      <c r="AB1110" s="263" t="s">
        <v>961</v>
      </c>
      <c r="AC1110" s="264">
        <v>0</v>
      </c>
    </row>
    <row r="1111" spans="1:29" x14ac:dyDescent="0.25">
      <c r="A1111" s="271" t="s">
        <v>961</v>
      </c>
      <c r="B1111" s="263" t="s">
        <v>962</v>
      </c>
      <c r="C1111" s="263" t="s">
        <v>3052</v>
      </c>
      <c r="D1111" s="272">
        <v>44187</v>
      </c>
      <c r="E1111" s="272">
        <v>44144</v>
      </c>
      <c r="F1111" s="272">
        <v>44191</v>
      </c>
      <c r="G1111" s="263" t="s">
        <v>965</v>
      </c>
      <c r="H1111" s="263" t="s">
        <v>966</v>
      </c>
      <c r="I1111" s="264">
        <v>4135</v>
      </c>
      <c r="J1111" s="263" t="s">
        <v>967</v>
      </c>
      <c r="K1111" s="263" t="s">
        <v>966</v>
      </c>
      <c r="L1111" s="264">
        <v>4135</v>
      </c>
      <c r="M1111" s="264">
        <v>48.68</v>
      </c>
      <c r="N1111" s="263" t="s">
        <v>3053</v>
      </c>
      <c r="O1111" s="263" t="s">
        <v>969</v>
      </c>
      <c r="P1111" s="263" t="s">
        <v>2953</v>
      </c>
      <c r="Q1111" s="263" t="s">
        <v>961</v>
      </c>
      <c r="R1111" s="263" t="s">
        <v>971</v>
      </c>
      <c r="S1111" s="263" t="s">
        <v>972</v>
      </c>
      <c r="T1111" s="263" t="s">
        <v>35</v>
      </c>
      <c r="U1111" s="263" t="s">
        <v>961</v>
      </c>
      <c r="V1111" s="263" t="s">
        <v>35</v>
      </c>
      <c r="W1111" s="263" t="s">
        <v>973</v>
      </c>
      <c r="X1111" s="263" t="s">
        <v>961</v>
      </c>
      <c r="Y1111" s="272"/>
      <c r="Z1111" s="263" t="s">
        <v>961</v>
      </c>
      <c r="AA1111" s="263" t="s">
        <v>961</v>
      </c>
      <c r="AB1111" s="263" t="s">
        <v>961</v>
      </c>
      <c r="AC1111" s="264">
        <v>0</v>
      </c>
    </row>
    <row r="1112" spans="1:29" x14ac:dyDescent="0.25">
      <c r="A1112" s="271" t="s">
        <v>961</v>
      </c>
      <c r="B1112" s="263" t="s">
        <v>962</v>
      </c>
      <c r="C1112" s="263" t="s">
        <v>3054</v>
      </c>
      <c r="D1112" s="272">
        <v>44187</v>
      </c>
      <c r="E1112" s="272">
        <v>44144</v>
      </c>
      <c r="F1112" s="272">
        <v>44191</v>
      </c>
      <c r="G1112" s="263" t="s">
        <v>965</v>
      </c>
      <c r="H1112" s="263" t="s">
        <v>966</v>
      </c>
      <c r="I1112" s="264">
        <v>9573</v>
      </c>
      <c r="J1112" s="263" t="s">
        <v>967</v>
      </c>
      <c r="K1112" s="263" t="s">
        <v>966</v>
      </c>
      <c r="L1112" s="264">
        <v>9573</v>
      </c>
      <c r="M1112" s="264">
        <v>112.69</v>
      </c>
      <c r="N1112" s="263" t="s">
        <v>3055</v>
      </c>
      <c r="O1112" s="263" t="s">
        <v>969</v>
      </c>
      <c r="P1112" s="263" t="s">
        <v>2953</v>
      </c>
      <c r="Q1112" s="263" t="s">
        <v>961</v>
      </c>
      <c r="R1112" s="263" t="s">
        <v>971</v>
      </c>
      <c r="S1112" s="263" t="s">
        <v>972</v>
      </c>
      <c r="T1112" s="263" t="s">
        <v>35</v>
      </c>
      <c r="U1112" s="263" t="s">
        <v>961</v>
      </c>
      <c r="V1112" s="263" t="s">
        <v>961</v>
      </c>
      <c r="W1112" s="263" t="s">
        <v>973</v>
      </c>
      <c r="X1112" s="263" t="s">
        <v>961</v>
      </c>
      <c r="Y1112" s="272"/>
      <c r="Z1112" s="263" t="s">
        <v>961</v>
      </c>
      <c r="AA1112" s="263" t="s">
        <v>961</v>
      </c>
      <c r="AB1112" s="263" t="s">
        <v>961</v>
      </c>
      <c r="AC1112" s="264">
        <v>0</v>
      </c>
    </row>
    <row r="1113" spans="1:29" x14ac:dyDescent="0.25">
      <c r="A1113" s="271" t="s">
        <v>961</v>
      </c>
      <c r="B1113" s="263" t="s">
        <v>962</v>
      </c>
      <c r="C1113" s="263" t="s">
        <v>3056</v>
      </c>
      <c r="D1113" s="272">
        <v>44187</v>
      </c>
      <c r="E1113" s="272">
        <v>44144</v>
      </c>
      <c r="F1113" s="272">
        <v>44191</v>
      </c>
      <c r="G1113" s="263" t="s">
        <v>965</v>
      </c>
      <c r="H1113" s="263" t="s">
        <v>966</v>
      </c>
      <c r="I1113" s="264">
        <v>8647</v>
      </c>
      <c r="J1113" s="263" t="s">
        <v>967</v>
      </c>
      <c r="K1113" s="263" t="s">
        <v>966</v>
      </c>
      <c r="L1113" s="264">
        <v>8647</v>
      </c>
      <c r="M1113" s="264">
        <v>101.79</v>
      </c>
      <c r="N1113" s="263" t="s">
        <v>3057</v>
      </c>
      <c r="O1113" s="263" t="s">
        <v>969</v>
      </c>
      <c r="P1113" s="263" t="s">
        <v>2953</v>
      </c>
      <c r="Q1113" s="263" t="s">
        <v>961</v>
      </c>
      <c r="R1113" s="263" t="s">
        <v>971</v>
      </c>
      <c r="S1113" s="263" t="s">
        <v>972</v>
      </c>
      <c r="T1113" s="263" t="s">
        <v>35</v>
      </c>
      <c r="U1113" s="263" t="s">
        <v>961</v>
      </c>
      <c r="V1113" s="263" t="s">
        <v>961</v>
      </c>
      <c r="W1113" s="263" t="s">
        <v>973</v>
      </c>
      <c r="X1113" s="263" t="s">
        <v>961</v>
      </c>
      <c r="Y1113" s="272"/>
      <c r="Z1113" s="263" t="s">
        <v>961</v>
      </c>
      <c r="AA1113" s="263" t="s">
        <v>961</v>
      </c>
      <c r="AB1113" s="263" t="s">
        <v>961</v>
      </c>
      <c r="AC1113" s="264">
        <v>0</v>
      </c>
    </row>
    <row r="1114" spans="1:29" x14ac:dyDescent="0.25">
      <c r="A1114" s="271" t="s">
        <v>961</v>
      </c>
      <c r="B1114" s="263" t="s">
        <v>962</v>
      </c>
      <c r="C1114" s="263" t="s">
        <v>3058</v>
      </c>
      <c r="D1114" s="272">
        <v>44187</v>
      </c>
      <c r="E1114" s="272">
        <v>44145</v>
      </c>
      <c r="F1114" s="272">
        <v>44191</v>
      </c>
      <c r="G1114" s="263" t="s">
        <v>965</v>
      </c>
      <c r="H1114" s="263" t="s">
        <v>966</v>
      </c>
      <c r="I1114" s="264">
        <v>46803</v>
      </c>
      <c r="J1114" s="263" t="s">
        <v>967</v>
      </c>
      <c r="K1114" s="263" t="s">
        <v>966</v>
      </c>
      <c r="L1114" s="264">
        <v>46803</v>
      </c>
      <c r="M1114" s="264">
        <v>550.95000000000005</v>
      </c>
      <c r="N1114" s="263" t="s">
        <v>3059</v>
      </c>
      <c r="O1114" s="263" t="s">
        <v>969</v>
      </c>
      <c r="P1114" s="263" t="s">
        <v>2953</v>
      </c>
      <c r="Q1114" s="263" t="s">
        <v>961</v>
      </c>
      <c r="R1114" s="263" t="s">
        <v>971</v>
      </c>
      <c r="S1114" s="263" t="s">
        <v>972</v>
      </c>
      <c r="T1114" s="263" t="s">
        <v>35</v>
      </c>
      <c r="U1114" s="263" t="s">
        <v>961</v>
      </c>
      <c r="V1114" s="263" t="s">
        <v>35</v>
      </c>
      <c r="W1114" s="263" t="s">
        <v>973</v>
      </c>
      <c r="X1114" s="263" t="s">
        <v>961</v>
      </c>
      <c r="Y1114" s="272"/>
      <c r="Z1114" s="263" t="s">
        <v>961</v>
      </c>
      <c r="AA1114" s="263" t="s">
        <v>961</v>
      </c>
      <c r="AB1114" s="263" t="s">
        <v>961</v>
      </c>
      <c r="AC1114" s="264">
        <v>0</v>
      </c>
    </row>
    <row r="1115" spans="1:29" x14ac:dyDescent="0.25">
      <c r="A1115" s="271" t="s">
        <v>961</v>
      </c>
      <c r="B1115" s="263" t="s">
        <v>962</v>
      </c>
      <c r="C1115" s="263" t="s">
        <v>3060</v>
      </c>
      <c r="D1115" s="272">
        <v>44187</v>
      </c>
      <c r="E1115" s="272">
        <v>44145</v>
      </c>
      <c r="F1115" s="272">
        <v>44191</v>
      </c>
      <c r="G1115" s="263" t="s">
        <v>965</v>
      </c>
      <c r="H1115" s="263" t="s">
        <v>966</v>
      </c>
      <c r="I1115" s="264">
        <v>2043</v>
      </c>
      <c r="J1115" s="263" t="s">
        <v>967</v>
      </c>
      <c r="K1115" s="263" t="s">
        <v>966</v>
      </c>
      <c r="L1115" s="264">
        <v>2043</v>
      </c>
      <c r="M1115" s="264">
        <v>24.05</v>
      </c>
      <c r="N1115" s="263" t="s">
        <v>3061</v>
      </c>
      <c r="O1115" s="263" t="s">
        <v>969</v>
      </c>
      <c r="P1115" s="263" t="s">
        <v>2953</v>
      </c>
      <c r="Q1115" s="263" t="s">
        <v>961</v>
      </c>
      <c r="R1115" s="263" t="s">
        <v>971</v>
      </c>
      <c r="S1115" s="263" t="s">
        <v>972</v>
      </c>
      <c r="T1115" s="263" t="s">
        <v>35</v>
      </c>
      <c r="U1115" s="263" t="s">
        <v>961</v>
      </c>
      <c r="V1115" s="263" t="s">
        <v>35</v>
      </c>
      <c r="W1115" s="263" t="s">
        <v>973</v>
      </c>
      <c r="X1115" s="263" t="s">
        <v>961</v>
      </c>
      <c r="Y1115" s="272"/>
      <c r="Z1115" s="263" t="s">
        <v>961</v>
      </c>
      <c r="AA1115" s="263" t="s">
        <v>961</v>
      </c>
      <c r="AB1115" s="263" t="s">
        <v>961</v>
      </c>
      <c r="AC1115" s="264">
        <v>0</v>
      </c>
    </row>
    <row r="1116" spans="1:29" x14ac:dyDescent="0.25">
      <c r="A1116" s="271" t="s">
        <v>961</v>
      </c>
      <c r="B1116" s="263" t="s">
        <v>962</v>
      </c>
      <c r="C1116" s="263" t="s">
        <v>3062</v>
      </c>
      <c r="D1116" s="272">
        <v>44187</v>
      </c>
      <c r="E1116" s="272">
        <v>44145</v>
      </c>
      <c r="F1116" s="272">
        <v>44191</v>
      </c>
      <c r="G1116" s="263" t="s">
        <v>965</v>
      </c>
      <c r="H1116" s="263" t="s">
        <v>966</v>
      </c>
      <c r="I1116" s="264">
        <v>3293</v>
      </c>
      <c r="J1116" s="263" t="s">
        <v>967</v>
      </c>
      <c r="K1116" s="263" t="s">
        <v>966</v>
      </c>
      <c r="L1116" s="264">
        <v>3293</v>
      </c>
      <c r="M1116" s="264">
        <v>38.76</v>
      </c>
      <c r="N1116" s="263" t="s">
        <v>3063</v>
      </c>
      <c r="O1116" s="263" t="s">
        <v>969</v>
      </c>
      <c r="P1116" s="263" t="s">
        <v>2953</v>
      </c>
      <c r="Q1116" s="263" t="s">
        <v>961</v>
      </c>
      <c r="R1116" s="263" t="s">
        <v>971</v>
      </c>
      <c r="S1116" s="263" t="s">
        <v>972</v>
      </c>
      <c r="T1116" s="263" t="s">
        <v>35</v>
      </c>
      <c r="U1116" s="263" t="s">
        <v>961</v>
      </c>
      <c r="V1116" s="263" t="s">
        <v>35</v>
      </c>
      <c r="W1116" s="263" t="s">
        <v>973</v>
      </c>
      <c r="X1116" s="263" t="s">
        <v>961</v>
      </c>
      <c r="Y1116" s="272"/>
      <c r="Z1116" s="263" t="s">
        <v>961</v>
      </c>
      <c r="AA1116" s="263" t="s">
        <v>961</v>
      </c>
      <c r="AB1116" s="263" t="s">
        <v>961</v>
      </c>
      <c r="AC1116" s="264">
        <v>0</v>
      </c>
    </row>
    <row r="1117" spans="1:29" x14ac:dyDescent="0.25">
      <c r="A1117" s="271" t="s">
        <v>961</v>
      </c>
      <c r="B1117" s="263" t="s">
        <v>962</v>
      </c>
      <c r="C1117" s="263" t="s">
        <v>3064</v>
      </c>
      <c r="D1117" s="272">
        <v>44187</v>
      </c>
      <c r="E1117" s="272">
        <v>44145</v>
      </c>
      <c r="F1117" s="272">
        <v>44191</v>
      </c>
      <c r="G1117" s="263" t="s">
        <v>965</v>
      </c>
      <c r="H1117" s="263" t="s">
        <v>966</v>
      </c>
      <c r="I1117" s="264">
        <v>3353</v>
      </c>
      <c r="J1117" s="263" t="s">
        <v>967</v>
      </c>
      <c r="K1117" s="263" t="s">
        <v>966</v>
      </c>
      <c r="L1117" s="264">
        <v>3353</v>
      </c>
      <c r="M1117" s="264">
        <v>39.47</v>
      </c>
      <c r="N1117" s="263" t="s">
        <v>3065</v>
      </c>
      <c r="O1117" s="263" t="s">
        <v>969</v>
      </c>
      <c r="P1117" s="263" t="s">
        <v>2953</v>
      </c>
      <c r="Q1117" s="263" t="s">
        <v>961</v>
      </c>
      <c r="R1117" s="263" t="s">
        <v>971</v>
      </c>
      <c r="S1117" s="263" t="s">
        <v>972</v>
      </c>
      <c r="T1117" s="263" t="s">
        <v>35</v>
      </c>
      <c r="U1117" s="263" t="s">
        <v>961</v>
      </c>
      <c r="V1117" s="263" t="s">
        <v>35</v>
      </c>
      <c r="W1117" s="263" t="s">
        <v>973</v>
      </c>
      <c r="X1117" s="263" t="s">
        <v>961</v>
      </c>
      <c r="Y1117" s="272"/>
      <c r="Z1117" s="263" t="s">
        <v>961</v>
      </c>
      <c r="AA1117" s="263" t="s">
        <v>961</v>
      </c>
      <c r="AB1117" s="263" t="s">
        <v>961</v>
      </c>
      <c r="AC1117" s="264">
        <v>0</v>
      </c>
    </row>
    <row r="1118" spans="1:29" x14ac:dyDescent="0.25">
      <c r="A1118" s="271" t="s">
        <v>961</v>
      </c>
      <c r="B1118" s="263" t="s">
        <v>962</v>
      </c>
      <c r="C1118" s="263" t="s">
        <v>3066</v>
      </c>
      <c r="D1118" s="272">
        <v>44187</v>
      </c>
      <c r="E1118" s="272">
        <v>44145</v>
      </c>
      <c r="F1118" s="272">
        <v>44191</v>
      </c>
      <c r="G1118" s="263" t="s">
        <v>965</v>
      </c>
      <c r="H1118" s="263" t="s">
        <v>966</v>
      </c>
      <c r="I1118" s="264">
        <v>15235</v>
      </c>
      <c r="J1118" s="263" t="s">
        <v>967</v>
      </c>
      <c r="K1118" s="263" t="s">
        <v>966</v>
      </c>
      <c r="L1118" s="264">
        <v>15235</v>
      </c>
      <c r="M1118" s="264">
        <v>179.34</v>
      </c>
      <c r="N1118" s="263" t="s">
        <v>3067</v>
      </c>
      <c r="O1118" s="263" t="s">
        <v>969</v>
      </c>
      <c r="P1118" s="263" t="s">
        <v>2953</v>
      </c>
      <c r="Q1118" s="263" t="s">
        <v>961</v>
      </c>
      <c r="R1118" s="263" t="s">
        <v>971</v>
      </c>
      <c r="S1118" s="263" t="s">
        <v>972</v>
      </c>
      <c r="T1118" s="263" t="s">
        <v>35</v>
      </c>
      <c r="U1118" s="263" t="s">
        <v>961</v>
      </c>
      <c r="V1118" s="263" t="s">
        <v>35</v>
      </c>
      <c r="W1118" s="263" t="s">
        <v>973</v>
      </c>
      <c r="X1118" s="263" t="s">
        <v>961</v>
      </c>
      <c r="Y1118" s="272"/>
      <c r="Z1118" s="263" t="s">
        <v>961</v>
      </c>
      <c r="AA1118" s="263" t="s">
        <v>961</v>
      </c>
      <c r="AB1118" s="263" t="s">
        <v>961</v>
      </c>
      <c r="AC1118" s="264">
        <v>0</v>
      </c>
    </row>
    <row r="1119" spans="1:29" x14ac:dyDescent="0.25">
      <c r="A1119" s="271" t="s">
        <v>961</v>
      </c>
      <c r="B1119" s="263" t="s">
        <v>962</v>
      </c>
      <c r="C1119" s="263" t="s">
        <v>3068</v>
      </c>
      <c r="D1119" s="272">
        <v>44191</v>
      </c>
      <c r="E1119" s="272">
        <v>44145</v>
      </c>
      <c r="F1119" s="272">
        <v>44191</v>
      </c>
      <c r="G1119" s="263" t="s">
        <v>965</v>
      </c>
      <c r="H1119" s="263" t="s">
        <v>966</v>
      </c>
      <c r="I1119" s="264">
        <v>15976</v>
      </c>
      <c r="J1119" s="263" t="s">
        <v>967</v>
      </c>
      <c r="K1119" s="263" t="s">
        <v>966</v>
      </c>
      <c r="L1119" s="264">
        <v>15976</v>
      </c>
      <c r="M1119" s="264">
        <v>188.06</v>
      </c>
      <c r="N1119" s="263" t="s">
        <v>3069</v>
      </c>
      <c r="O1119" s="263" t="s">
        <v>969</v>
      </c>
      <c r="P1119" s="263" t="s">
        <v>2953</v>
      </c>
      <c r="Q1119" s="263" t="s">
        <v>961</v>
      </c>
      <c r="R1119" s="263" t="s">
        <v>971</v>
      </c>
      <c r="S1119" s="263" t="s">
        <v>972</v>
      </c>
      <c r="T1119" s="263" t="s">
        <v>35</v>
      </c>
      <c r="U1119" s="263" t="s">
        <v>961</v>
      </c>
      <c r="V1119" s="263" t="s">
        <v>35</v>
      </c>
      <c r="W1119" s="263" t="s">
        <v>973</v>
      </c>
      <c r="X1119" s="263" t="s">
        <v>961</v>
      </c>
      <c r="Y1119" s="272"/>
      <c r="Z1119" s="263" t="s">
        <v>961</v>
      </c>
      <c r="AA1119" s="263" t="s">
        <v>961</v>
      </c>
      <c r="AB1119" s="263" t="s">
        <v>961</v>
      </c>
      <c r="AC1119" s="264">
        <v>0</v>
      </c>
    </row>
    <row r="1120" spans="1:29" x14ac:dyDescent="0.25">
      <c r="A1120" s="271" t="s">
        <v>961</v>
      </c>
      <c r="B1120" s="263" t="s">
        <v>962</v>
      </c>
      <c r="C1120" s="263" t="s">
        <v>3070</v>
      </c>
      <c r="D1120" s="272">
        <v>44187</v>
      </c>
      <c r="E1120" s="272">
        <v>44145</v>
      </c>
      <c r="F1120" s="272">
        <v>44191</v>
      </c>
      <c r="G1120" s="263" t="s">
        <v>965</v>
      </c>
      <c r="H1120" s="263" t="s">
        <v>966</v>
      </c>
      <c r="I1120" s="264">
        <v>5146</v>
      </c>
      <c r="J1120" s="263" t="s">
        <v>967</v>
      </c>
      <c r="K1120" s="263" t="s">
        <v>966</v>
      </c>
      <c r="L1120" s="264">
        <v>5146</v>
      </c>
      <c r="M1120" s="264">
        <v>60.58</v>
      </c>
      <c r="N1120" s="263" t="s">
        <v>3071</v>
      </c>
      <c r="O1120" s="263" t="s">
        <v>969</v>
      </c>
      <c r="P1120" s="263" t="s">
        <v>2953</v>
      </c>
      <c r="Q1120" s="263" t="s">
        <v>961</v>
      </c>
      <c r="R1120" s="263" t="s">
        <v>971</v>
      </c>
      <c r="S1120" s="263" t="s">
        <v>972</v>
      </c>
      <c r="T1120" s="263" t="s">
        <v>35</v>
      </c>
      <c r="U1120" s="263" t="s">
        <v>961</v>
      </c>
      <c r="V1120" s="263" t="s">
        <v>35</v>
      </c>
      <c r="W1120" s="263" t="s">
        <v>973</v>
      </c>
      <c r="X1120" s="263" t="s">
        <v>961</v>
      </c>
      <c r="Y1120" s="272"/>
      <c r="Z1120" s="263" t="s">
        <v>961</v>
      </c>
      <c r="AA1120" s="263" t="s">
        <v>961</v>
      </c>
      <c r="AB1120" s="263" t="s">
        <v>961</v>
      </c>
      <c r="AC1120" s="264">
        <v>0</v>
      </c>
    </row>
    <row r="1121" spans="1:29" x14ac:dyDescent="0.25">
      <c r="A1121" s="271" t="s">
        <v>961</v>
      </c>
      <c r="B1121" s="263" t="s">
        <v>962</v>
      </c>
      <c r="C1121" s="263" t="s">
        <v>3072</v>
      </c>
      <c r="D1121" s="272">
        <v>44187</v>
      </c>
      <c r="E1121" s="272">
        <v>44146</v>
      </c>
      <c r="F1121" s="272">
        <v>44191</v>
      </c>
      <c r="G1121" s="263" t="s">
        <v>965</v>
      </c>
      <c r="H1121" s="263" t="s">
        <v>966</v>
      </c>
      <c r="I1121" s="264">
        <v>14599</v>
      </c>
      <c r="J1121" s="263" t="s">
        <v>967</v>
      </c>
      <c r="K1121" s="263" t="s">
        <v>966</v>
      </c>
      <c r="L1121" s="264">
        <v>14599</v>
      </c>
      <c r="M1121" s="264">
        <v>171.85</v>
      </c>
      <c r="N1121" s="263" t="s">
        <v>3073</v>
      </c>
      <c r="O1121" s="263" t="s">
        <v>969</v>
      </c>
      <c r="P1121" s="263" t="s">
        <v>2953</v>
      </c>
      <c r="Q1121" s="263" t="s">
        <v>961</v>
      </c>
      <c r="R1121" s="263" t="s">
        <v>971</v>
      </c>
      <c r="S1121" s="263" t="s">
        <v>972</v>
      </c>
      <c r="T1121" s="263" t="s">
        <v>35</v>
      </c>
      <c r="U1121" s="263" t="s">
        <v>961</v>
      </c>
      <c r="V1121" s="263" t="s">
        <v>35</v>
      </c>
      <c r="W1121" s="263" t="s">
        <v>973</v>
      </c>
      <c r="X1121" s="263" t="s">
        <v>961</v>
      </c>
      <c r="Y1121" s="272"/>
      <c r="Z1121" s="263" t="s">
        <v>961</v>
      </c>
      <c r="AA1121" s="263" t="s">
        <v>961</v>
      </c>
      <c r="AB1121" s="263" t="s">
        <v>961</v>
      </c>
      <c r="AC1121" s="264">
        <v>0</v>
      </c>
    </row>
    <row r="1122" spans="1:29" x14ac:dyDescent="0.25">
      <c r="A1122" s="271" t="s">
        <v>961</v>
      </c>
      <c r="B1122" s="263" t="s">
        <v>962</v>
      </c>
      <c r="C1122" s="263" t="s">
        <v>3074</v>
      </c>
      <c r="D1122" s="272">
        <v>44187</v>
      </c>
      <c r="E1122" s="272">
        <v>44146</v>
      </c>
      <c r="F1122" s="272">
        <v>44191</v>
      </c>
      <c r="G1122" s="263" t="s">
        <v>965</v>
      </c>
      <c r="H1122" s="263" t="s">
        <v>966</v>
      </c>
      <c r="I1122" s="264">
        <v>62519</v>
      </c>
      <c r="J1122" s="263" t="s">
        <v>967</v>
      </c>
      <c r="K1122" s="263" t="s">
        <v>966</v>
      </c>
      <c r="L1122" s="264">
        <v>62519</v>
      </c>
      <c r="M1122" s="264">
        <v>735.95</v>
      </c>
      <c r="N1122" s="263" t="s">
        <v>3075</v>
      </c>
      <c r="O1122" s="263" t="s">
        <v>969</v>
      </c>
      <c r="P1122" s="263" t="s">
        <v>2953</v>
      </c>
      <c r="Q1122" s="263" t="s">
        <v>961</v>
      </c>
      <c r="R1122" s="263" t="s">
        <v>971</v>
      </c>
      <c r="S1122" s="263" t="s">
        <v>972</v>
      </c>
      <c r="T1122" s="263" t="s">
        <v>35</v>
      </c>
      <c r="U1122" s="263" t="s">
        <v>961</v>
      </c>
      <c r="V1122" s="263" t="s">
        <v>35</v>
      </c>
      <c r="W1122" s="263" t="s">
        <v>973</v>
      </c>
      <c r="X1122" s="263" t="s">
        <v>961</v>
      </c>
      <c r="Y1122" s="272"/>
      <c r="Z1122" s="263" t="s">
        <v>961</v>
      </c>
      <c r="AA1122" s="263" t="s">
        <v>961</v>
      </c>
      <c r="AB1122" s="263" t="s">
        <v>961</v>
      </c>
      <c r="AC1122" s="264">
        <v>0</v>
      </c>
    </row>
    <row r="1123" spans="1:29" x14ac:dyDescent="0.25">
      <c r="A1123" s="271" t="s">
        <v>961</v>
      </c>
      <c r="B1123" s="263" t="s">
        <v>962</v>
      </c>
      <c r="C1123" s="263" t="s">
        <v>3076</v>
      </c>
      <c r="D1123" s="272">
        <v>44187</v>
      </c>
      <c r="E1123" s="272">
        <v>44146</v>
      </c>
      <c r="F1123" s="272">
        <v>44191</v>
      </c>
      <c r="G1123" s="263" t="s">
        <v>965</v>
      </c>
      <c r="H1123" s="263" t="s">
        <v>966</v>
      </c>
      <c r="I1123" s="264">
        <v>1983</v>
      </c>
      <c r="J1123" s="263" t="s">
        <v>967</v>
      </c>
      <c r="K1123" s="263" t="s">
        <v>966</v>
      </c>
      <c r="L1123" s="264">
        <v>1983</v>
      </c>
      <c r="M1123" s="264">
        <v>23.34</v>
      </c>
      <c r="N1123" s="263" t="s">
        <v>3077</v>
      </c>
      <c r="O1123" s="263" t="s">
        <v>969</v>
      </c>
      <c r="P1123" s="263" t="s">
        <v>2953</v>
      </c>
      <c r="Q1123" s="263" t="s">
        <v>961</v>
      </c>
      <c r="R1123" s="263" t="s">
        <v>971</v>
      </c>
      <c r="S1123" s="263" t="s">
        <v>972</v>
      </c>
      <c r="T1123" s="263" t="s">
        <v>35</v>
      </c>
      <c r="U1123" s="263" t="s">
        <v>961</v>
      </c>
      <c r="V1123" s="263" t="s">
        <v>35</v>
      </c>
      <c r="W1123" s="263" t="s">
        <v>973</v>
      </c>
      <c r="X1123" s="263" t="s">
        <v>961</v>
      </c>
      <c r="Y1123" s="272"/>
      <c r="Z1123" s="263" t="s">
        <v>961</v>
      </c>
      <c r="AA1123" s="263" t="s">
        <v>961</v>
      </c>
      <c r="AB1123" s="263" t="s">
        <v>961</v>
      </c>
      <c r="AC1123" s="264">
        <v>0</v>
      </c>
    </row>
    <row r="1124" spans="1:29" x14ac:dyDescent="0.25">
      <c r="A1124" s="271" t="s">
        <v>961</v>
      </c>
      <c r="B1124" s="263" t="s">
        <v>962</v>
      </c>
      <c r="C1124" s="263" t="s">
        <v>3078</v>
      </c>
      <c r="D1124" s="272">
        <v>44187</v>
      </c>
      <c r="E1124" s="272">
        <v>44146</v>
      </c>
      <c r="F1124" s="272">
        <v>44191</v>
      </c>
      <c r="G1124" s="263" t="s">
        <v>965</v>
      </c>
      <c r="H1124" s="263" t="s">
        <v>966</v>
      </c>
      <c r="I1124" s="264">
        <v>10929</v>
      </c>
      <c r="J1124" s="263" t="s">
        <v>967</v>
      </c>
      <c r="K1124" s="263" t="s">
        <v>966</v>
      </c>
      <c r="L1124" s="264">
        <v>10929</v>
      </c>
      <c r="M1124" s="264">
        <v>128.65</v>
      </c>
      <c r="N1124" s="263" t="s">
        <v>3079</v>
      </c>
      <c r="O1124" s="263" t="s">
        <v>969</v>
      </c>
      <c r="P1124" s="263" t="s">
        <v>2953</v>
      </c>
      <c r="Q1124" s="263" t="s">
        <v>961</v>
      </c>
      <c r="R1124" s="263" t="s">
        <v>971</v>
      </c>
      <c r="S1124" s="263" t="s">
        <v>972</v>
      </c>
      <c r="T1124" s="263" t="s">
        <v>35</v>
      </c>
      <c r="U1124" s="263" t="s">
        <v>961</v>
      </c>
      <c r="V1124" s="263" t="s">
        <v>35</v>
      </c>
      <c r="W1124" s="263" t="s">
        <v>973</v>
      </c>
      <c r="X1124" s="263" t="s">
        <v>961</v>
      </c>
      <c r="Y1124" s="272"/>
      <c r="Z1124" s="263" t="s">
        <v>961</v>
      </c>
      <c r="AA1124" s="263" t="s">
        <v>961</v>
      </c>
      <c r="AB1124" s="263" t="s">
        <v>961</v>
      </c>
      <c r="AC1124" s="264">
        <v>0</v>
      </c>
    </row>
    <row r="1125" spans="1:29" x14ac:dyDescent="0.25">
      <c r="A1125" s="271" t="s">
        <v>961</v>
      </c>
      <c r="B1125" s="263" t="s">
        <v>962</v>
      </c>
      <c r="C1125" s="263" t="s">
        <v>3080</v>
      </c>
      <c r="D1125" s="272">
        <v>44187</v>
      </c>
      <c r="E1125" s="272">
        <v>44146</v>
      </c>
      <c r="F1125" s="272">
        <v>44191</v>
      </c>
      <c r="G1125" s="263" t="s">
        <v>965</v>
      </c>
      <c r="H1125" s="263" t="s">
        <v>966</v>
      </c>
      <c r="I1125" s="264">
        <v>4528</v>
      </c>
      <c r="J1125" s="263" t="s">
        <v>967</v>
      </c>
      <c r="K1125" s="263" t="s">
        <v>966</v>
      </c>
      <c r="L1125" s="264">
        <v>4528</v>
      </c>
      <c r="M1125" s="264">
        <v>53.3</v>
      </c>
      <c r="N1125" s="263" t="s">
        <v>3081</v>
      </c>
      <c r="O1125" s="263" t="s">
        <v>969</v>
      </c>
      <c r="P1125" s="263" t="s">
        <v>2953</v>
      </c>
      <c r="Q1125" s="263" t="s">
        <v>961</v>
      </c>
      <c r="R1125" s="263" t="s">
        <v>971</v>
      </c>
      <c r="S1125" s="263" t="s">
        <v>972</v>
      </c>
      <c r="T1125" s="263" t="s">
        <v>35</v>
      </c>
      <c r="U1125" s="263" t="s">
        <v>961</v>
      </c>
      <c r="V1125" s="263" t="s">
        <v>961</v>
      </c>
      <c r="W1125" s="263" t="s">
        <v>973</v>
      </c>
      <c r="X1125" s="263" t="s">
        <v>961</v>
      </c>
      <c r="Y1125" s="272"/>
      <c r="Z1125" s="263" t="s">
        <v>961</v>
      </c>
      <c r="AA1125" s="263" t="s">
        <v>961</v>
      </c>
      <c r="AB1125" s="263" t="s">
        <v>961</v>
      </c>
      <c r="AC1125" s="264">
        <v>0</v>
      </c>
    </row>
    <row r="1126" spans="1:29" x14ac:dyDescent="0.25">
      <c r="A1126" s="271" t="s">
        <v>961</v>
      </c>
      <c r="B1126" s="263" t="s">
        <v>962</v>
      </c>
      <c r="C1126" s="263" t="s">
        <v>3082</v>
      </c>
      <c r="D1126" s="272">
        <v>44187</v>
      </c>
      <c r="E1126" s="272">
        <v>44147</v>
      </c>
      <c r="F1126" s="272">
        <v>44191</v>
      </c>
      <c r="G1126" s="263" t="s">
        <v>965</v>
      </c>
      <c r="H1126" s="263" t="s">
        <v>966</v>
      </c>
      <c r="I1126" s="264">
        <v>18033</v>
      </c>
      <c r="J1126" s="263" t="s">
        <v>967</v>
      </c>
      <c r="K1126" s="263" t="s">
        <v>966</v>
      </c>
      <c r="L1126" s="264">
        <v>18033</v>
      </c>
      <c r="M1126" s="264">
        <v>212.28</v>
      </c>
      <c r="N1126" s="263" t="s">
        <v>3083</v>
      </c>
      <c r="O1126" s="263" t="s">
        <v>969</v>
      </c>
      <c r="P1126" s="263" t="s">
        <v>2953</v>
      </c>
      <c r="Q1126" s="263" t="s">
        <v>961</v>
      </c>
      <c r="R1126" s="263" t="s">
        <v>971</v>
      </c>
      <c r="S1126" s="263" t="s">
        <v>972</v>
      </c>
      <c r="T1126" s="263" t="s">
        <v>35</v>
      </c>
      <c r="U1126" s="263" t="s">
        <v>961</v>
      </c>
      <c r="V1126" s="263" t="s">
        <v>35</v>
      </c>
      <c r="W1126" s="263" t="s">
        <v>973</v>
      </c>
      <c r="X1126" s="263" t="s">
        <v>961</v>
      </c>
      <c r="Y1126" s="272"/>
      <c r="Z1126" s="263" t="s">
        <v>961</v>
      </c>
      <c r="AA1126" s="263" t="s">
        <v>961</v>
      </c>
      <c r="AB1126" s="263" t="s">
        <v>961</v>
      </c>
      <c r="AC1126" s="264">
        <v>0</v>
      </c>
    </row>
    <row r="1127" spans="1:29" x14ac:dyDescent="0.25">
      <c r="A1127" s="271" t="s">
        <v>961</v>
      </c>
      <c r="B1127" s="263" t="s">
        <v>962</v>
      </c>
      <c r="C1127" s="263" t="s">
        <v>3084</v>
      </c>
      <c r="D1127" s="272">
        <v>44187</v>
      </c>
      <c r="E1127" s="272">
        <v>44147</v>
      </c>
      <c r="F1127" s="272">
        <v>44191</v>
      </c>
      <c r="G1127" s="263" t="s">
        <v>965</v>
      </c>
      <c r="H1127" s="263" t="s">
        <v>966</v>
      </c>
      <c r="I1127" s="264">
        <v>877</v>
      </c>
      <c r="J1127" s="263" t="s">
        <v>967</v>
      </c>
      <c r="K1127" s="263" t="s">
        <v>966</v>
      </c>
      <c r="L1127" s="264">
        <v>877</v>
      </c>
      <c r="M1127" s="264">
        <v>10.32</v>
      </c>
      <c r="N1127" s="263" t="s">
        <v>3083</v>
      </c>
      <c r="O1127" s="263" t="s">
        <v>969</v>
      </c>
      <c r="P1127" s="263" t="s">
        <v>2953</v>
      </c>
      <c r="Q1127" s="263" t="s">
        <v>961</v>
      </c>
      <c r="R1127" s="263" t="s">
        <v>971</v>
      </c>
      <c r="S1127" s="263" t="s">
        <v>972</v>
      </c>
      <c r="T1127" s="263" t="s">
        <v>35</v>
      </c>
      <c r="U1127" s="263" t="s">
        <v>961</v>
      </c>
      <c r="V1127" s="263" t="s">
        <v>35</v>
      </c>
      <c r="W1127" s="263" t="s">
        <v>973</v>
      </c>
      <c r="X1127" s="263" t="s">
        <v>961</v>
      </c>
      <c r="Y1127" s="272"/>
      <c r="Z1127" s="263" t="s">
        <v>961</v>
      </c>
      <c r="AA1127" s="263" t="s">
        <v>961</v>
      </c>
      <c r="AB1127" s="263" t="s">
        <v>961</v>
      </c>
      <c r="AC1127" s="264">
        <v>0</v>
      </c>
    </row>
    <row r="1128" spans="1:29" x14ac:dyDescent="0.25">
      <c r="A1128" s="271" t="s">
        <v>961</v>
      </c>
      <c r="B1128" s="263" t="s">
        <v>962</v>
      </c>
      <c r="C1128" s="263" t="s">
        <v>3085</v>
      </c>
      <c r="D1128" s="272">
        <v>44187</v>
      </c>
      <c r="E1128" s="272">
        <v>44147</v>
      </c>
      <c r="F1128" s="272">
        <v>44191</v>
      </c>
      <c r="G1128" s="263" t="s">
        <v>965</v>
      </c>
      <c r="H1128" s="263" t="s">
        <v>966</v>
      </c>
      <c r="I1128" s="264">
        <v>2104</v>
      </c>
      <c r="J1128" s="263" t="s">
        <v>967</v>
      </c>
      <c r="K1128" s="263" t="s">
        <v>966</v>
      </c>
      <c r="L1128" s="264">
        <v>2104</v>
      </c>
      <c r="M1128" s="264">
        <v>24.77</v>
      </c>
      <c r="N1128" s="263" t="s">
        <v>3086</v>
      </c>
      <c r="O1128" s="263" t="s">
        <v>969</v>
      </c>
      <c r="P1128" s="263" t="s">
        <v>2953</v>
      </c>
      <c r="Q1128" s="263" t="s">
        <v>961</v>
      </c>
      <c r="R1128" s="263" t="s">
        <v>971</v>
      </c>
      <c r="S1128" s="263" t="s">
        <v>972</v>
      </c>
      <c r="T1128" s="263" t="s">
        <v>35</v>
      </c>
      <c r="U1128" s="263" t="s">
        <v>961</v>
      </c>
      <c r="V1128" s="263" t="s">
        <v>35</v>
      </c>
      <c r="W1128" s="263" t="s">
        <v>973</v>
      </c>
      <c r="X1128" s="263" t="s">
        <v>961</v>
      </c>
      <c r="Y1128" s="272"/>
      <c r="Z1128" s="263" t="s">
        <v>961</v>
      </c>
      <c r="AA1128" s="263" t="s">
        <v>961</v>
      </c>
      <c r="AB1128" s="263" t="s">
        <v>961</v>
      </c>
      <c r="AC1128" s="264">
        <v>0</v>
      </c>
    </row>
    <row r="1129" spans="1:29" x14ac:dyDescent="0.25">
      <c r="A1129" s="271" t="s">
        <v>961</v>
      </c>
      <c r="B1129" s="263" t="s">
        <v>962</v>
      </c>
      <c r="C1129" s="263" t="s">
        <v>3087</v>
      </c>
      <c r="D1129" s="272">
        <v>44187</v>
      </c>
      <c r="E1129" s="272">
        <v>44147</v>
      </c>
      <c r="F1129" s="272">
        <v>44191</v>
      </c>
      <c r="G1129" s="263" t="s">
        <v>965</v>
      </c>
      <c r="H1129" s="263" t="s">
        <v>966</v>
      </c>
      <c r="I1129" s="264">
        <v>2971</v>
      </c>
      <c r="J1129" s="263" t="s">
        <v>967</v>
      </c>
      <c r="K1129" s="263" t="s">
        <v>966</v>
      </c>
      <c r="L1129" s="264">
        <v>2971</v>
      </c>
      <c r="M1129" s="264">
        <v>34.97</v>
      </c>
      <c r="N1129" s="263" t="s">
        <v>3086</v>
      </c>
      <c r="O1129" s="263" t="s">
        <v>969</v>
      </c>
      <c r="P1129" s="263" t="s">
        <v>2953</v>
      </c>
      <c r="Q1129" s="263" t="s">
        <v>961</v>
      </c>
      <c r="R1129" s="263" t="s">
        <v>971</v>
      </c>
      <c r="S1129" s="263" t="s">
        <v>972</v>
      </c>
      <c r="T1129" s="263" t="s">
        <v>35</v>
      </c>
      <c r="U1129" s="263" t="s">
        <v>961</v>
      </c>
      <c r="V1129" s="263" t="s">
        <v>35</v>
      </c>
      <c r="W1129" s="263" t="s">
        <v>973</v>
      </c>
      <c r="X1129" s="263" t="s">
        <v>961</v>
      </c>
      <c r="Y1129" s="272"/>
      <c r="Z1129" s="263" t="s">
        <v>961</v>
      </c>
      <c r="AA1129" s="263" t="s">
        <v>961</v>
      </c>
      <c r="AB1129" s="263" t="s">
        <v>961</v>
      </c>
      <c r="AC1129" s="264">
        <v>0</v>
      </c>
    </row>
    <row r="1130" spans="1:29" x14ac:dyDescent="0.25">
      <c r="A1130" s="271" t="s">
        <v>961</v>
      </c>
      <c r="B1130" s="263" t="s">
        <v>962</v>
      </c>
      <c r="C1130" s="263" t="s">
        <v>3088</v>
      </c>
      <c r="D1130" s="272">
        <v>44187</v>
      </c>
      <c r="E1130" s="272">
        <v>44147</v>
      </c>
      <c r="F1130" s="272">
        <v>44191</v>
      </c>
      <c r="G1130" s="263" t="s">
        <v>965</v>
      </c>
      <c r="H1130" s="263" t="s">
        <v>966</v>
      </c>
      <c r="I1130" s="264">
        <v>14244</v>
      </c>
      <c r="J1130" s="263" t="s">
        <v>967</v>
      </c>
      <c r="K1130" s="263" t="s">
        <v>966</v>
      </c>
      <c r="L1130" s="264">
        <v>14244</v>
      </c>
      <c r="M1130" s="264">
        <v>167.68</v>
      </c>
      <c r="N1130" s="263" t="s">
        <v>3086</v>
      </c>
      <c r="O1130" s="263" t="s">
        <v>969</v>
      </c>
      <c r="P1130" s="263" t="s">
        <v>2953</v>
      </c>
      <c r="Q1130" s="263" t="s">
        <v>961</v>
      </c>
      <c r="R1130" s="263" t="s">
        <v>971</v>
      </c>
      <c r="S1130" s="263" t="s">
        <v>972</v>
      </c>
      <c r="T1130" s="263" t="s">
        <v>35</v>
      </c>
      <c r="U1130" s="263" t="s">
        <v>961</v>
      </c>
      <c r="V1130" s="263" t="s">
        <v>35</v>
      </c>
      <c r="W1130" s="263" t="s">
        <v>973</v>
      </c>
      <c r="X1130" s="263" t="s">
        <v>961</v>
      </c>
      <c r="Y1130" s="272"/>
      <c r="Z1130" s="263" t="s">
        <v>961</v>
      </c>
      <c r="AA1130" s="263" t="s">
        <v>961</v>
      </c>
      <c r="AB1130" s="263" t="s">
        <v>961</v>
      </c>
      <c r="AC1130" s="264">
        <v>0</v>
      </c>
    </row>
    <row r="1131" spans="1:29" x14ac:dyDescent="0.25">
      <c r="A1131" s="271" t="s">
        <v>961</v>
      </c>
      <c r="B1131" s="263" t="s">
        <v>962</v>
      </c>
      <c r="C1131" s="263" t="s">
        <v>3089</v>
      </c>
      <c r="D1131" s="272">
        <v>44187</v>
      </c>
      <c r="E1131" s="272">
        <v>44147</v>
      </c>
      <c r="F1131" s="272">
        <v>44191</v>
      </c>
      <c r="G1131" s="263" t="s">
        <v>965</v>
      </c>
      <c r="H1131" s="263" t="s">
        <v>966</v>
      </c>
      <c r="I1131" s="264">
        <v>1244</v>
      </c>
      <c r="J1131" s="263" t="s">
        <v>967</v>
      </c>
      <c r="K1131" s="263" t="s">
        <v>966</v>
      </c>
      <c r="L1131" s="264">
        <v>1244</v>
      </c>
      <c r="M1131" s="264">
        <v>14.64</v>
      </c>
      <c r="N1131" s="263" t="s">
        <v>3086</v>
      </c>
      <c r="O1131" s="263" t="s">
        <v>969</v>
      </c>
      <c r="P1131" s="263" t="s">
        <v>2953</v>
      </c>
      <c r="Q1131" s="263" t="s">
        <v>961</v>
      </c>
      <c r="R1131" s="263" t="s">
        <v>971</v>
      </c>
      <c r="S1131" s="263" t="s">
        <v>972</v>
      </c>
      <c r="T1131" s="263" t="s">
        <v>35</v>
      </c>
      <c r="U1131" s="263" t="s">
        <v>961</v>
      </c>
      <c r="V1131" s="263" t="s">
        <v>35</v>
      </c>
      <c r="W1131" s="263" t="s">
        <v>973</v>
      </c>
      <c r="X1131" s="263" t="s">
        <v>961</v>
      </c>
      <c r="Y1131" s="272"/>
      <c r="Z1131" s="263" t="s">
        <v>961</v>
      </c>
      <c r="AA1131" s="263" t="s">
        <v>961</v>
      </c>
      <c r="AB1131" s="263" t="s">
        <v>961</v>
      </c>
      <c r="AC1131" s="264">
        <v>0</v>
      </c>
    </row>
    <row r="1132" spans="1:29" x14ac:dyDescent="0.25">
      <c r="A1132" s="271" t="s">
        <v>961</v>
      </c>
      <c r="B1132" s="263" t="s">
        <v>962</v>
      </c>
      <c r="C1132" s="263" t="s">
        <v>3090</v>
      </c>
      <c r="D1132" s="272">
        <v>44187</v>
      </c>
      <c r="E1132" s="272">
        <v>44147</v>
      </c>
      <c r="F1132" s="272">
        <v>44191</v>
      </c>
      <c r="G1132" s="263" t="s">
        <v>965</v>
      </c>
      <c r="H1132" s="263" t="s">
        <v>966</v>
      </c>
      <c r="I1132" s="264">
        <v>1982</v>
      </c>
      <c r="J1132" s="263" t="s">
        <v>967</v>
      </c>
      <c r="K1132" s="263" t="s">
        <v>966</v>
      </c>
      <c r="L1132" s="264">
        <v>1982</v>
      </c>
      <c r="M1132" s="264">
        <v>23.33</v>
      </c>
      <c r="N1132" s="263" t="s">
        <v>3091</v>
      </c>
      <c r="O1132" s="263" t="s">
        <v>969</v>
      </c>
      <c r="P1132" s="263" t="s">
        <v>2953</v>
      </c>
      <c r="Q1132" s="263" t="s">
        <v>961</v>
      </c>
      <c r="R1132" s="263" t="s">
        <v>971</v>
      </c>
      <c r="S1132" s="263" t="s">
        <v>972</v>
      </c>
      <c r="T1132" s="263" t="s">
        <v>35</v>
      </c>
      <c r="U1132" s="263" t="s">
        <v>961</v>
      </c>
      <c r="V1132" s="263" t="s">
        <v>35</v>
      </c>
      <c r="W1132" s="263" t="s">
        <v>973</v>
      </c>
      <c r="X1132" s="263" t="s">
        <v>961</v>
      </c>
      <c r="Y1132" s="272"/>
      <c r="Z1132" s="263" t="s">
        <v>961</v>
      </c>
      <c r="AA1132" s="263" t="s">
        <v>961</v>
      </c>
      <c r="AB1132" s="263" t="s">
        <v>961</v>
      </c>
      <c r="AC1132" s="264">
        <v>0</v>
      </c>
    </row>
    <row r="1133" spans="1:29" x14ac:dyDescent="0.25">
      <c r="A1133" s="271" t="s">
        <v>961</v>
      </c>
      <c r="B1133" s="263" t="s">
        <v>962</v>
      </c>
      <c r="C1133" s="263" t="s">
        <v>3092</v>
      </c>
      <c r="D1133" s="272">
        <v>44187</v>
      </c>
      <c r="E1133" s="272">
        <v>44147</v>
      </c>
      <c r="F1133" s="272">
        <v>44191</v>
      </c>
      <c r="G1133" s="263" t="s">
        <v>965</v>
      </c>
      <c r="H1133" s="263" t="s">
        <v>966</v>
      </c>
      <c r="I1133" s="264">
        <v>2518</v>
      </c>
      <c r="J1133" s="263" t="s">
        <v>967</v>
      </c>
      <c r="K1133" s="263" t="s">
        <v>966</v>
      </c>
      <c r="L1133" s="264">
        <v>2518</v>
      </c>
      <c r="M1133" s="264">
        <v>29.64</v>
      </c>
      <c r="N1133" s="263" t="s">
        <v>3093</v>
      </c>
      <c r="O1133" s="263" t="s">
        <v>969</v>
      </c>
      <c r="P1133" s="263" t="s">
        <v>2953</v>
      </c>
      <c r="Q1133" s="263" t="s">
        <v>961</v>
      </c>
      <c r="R1133" s="263" t="s">
        <v>971</v>
      </c>
      <c r="S1133" s="263" t="s">
        <v>972</v>
      </c>
      <c r="T1133" s="263" t="s">
        <v>35</v>
      </c>
      <c r="U1133" s="263" t="s">
        <v>961</v>
      </c>
      <c r="V1133" s="263" t="s">
        <v>35</v>
      </c>
      <c r="W1133" s="263" t="s">
        <v>973</v>
      </c>
      <c r="X1133" s="263" t="s">
        <v>961</v>
      </c>
      <c r="Y1133" s="272"/>
      <c r="Z1133" s="263" t="s">
        <v>961</v>
      </c>
      <c r="AA1133" s="263" t="s">
        <v>961</v>
      </c>
      <c r="AB1133" s="263" t="s">
        <v>961</v>
      </c>
      <c r="AC1133" s="264">
        <v>0</v>
      </c>
    </row>
    <row r="1134" spans="1:29" x14ac:dyDescent="0.25">
      <c r="A1134" s="271" t="s">
        <v>961</v>
      </c>
      <c r="B1134" s="263" t="s">
        <v>962</v>
      </c>
      <c r="C1134" s="263" t="s">
        <v>3094</v>
      </c>
      <c r="D1134" s="272">
        <v>44187</v>
      </c>
      <c r="E1134" s="272">
        <v>44147</v>
      </c>
      <c r="F1134" s="272">
        <v>44191</v>
      </c>
      <c r="G1134" s="263" t="s">
        <v>965</v>
      </c>
      <c r="H1134" s="263" t="s">
        <v>966</v>
      </c>
      <c r="I1134" s="264">
        <v>1126</v>
      </c>
      <c r="J1134" s="263" t="s">
        <v>967</v>
      </c>
      <c r="K1134" s="263" t="s">
        <v>966</v>
      </c>
      <c r="L1134" s="264">
        <v>1126</v>
      </c>
      <c r="M1134" s="264">
        <v>13.25</v>
      </c>
      <c r="N1134" s="263" t="s">
        <v>3095</v>
      </c>
      <c r="O1134" s="263" t="s">
        <v>969</v>
      </c>
      <c r="P1134" s="263" t="s">
        <v>2953</v>
      </c>
      <c r="Q1134" s="263" t="s">
        <v>961</v>
      </c>
      <c r="R1134" s="263" t="s">
        <v>971</v>
      </c>
      <c r="S1134" s="263" t="s">
        <v>972</v>
      </c>
      <c r="T1134" s="263" t="s">
        <v>35</v>
      </c>
      <c r="U1134" s="263" t="s">
        <v>961</v>
      </c>
      <c r="V1134" s="263" t="s">
        <v>35</v>
      </c>
      <c r="W1134" s="263" t="s">
        <v>973</v>
      </c>
      <c r="X1134" s="263" t="s">
        <v>961</v>
      </c>
      <c r="Y1134" s="272"/>
      <c r="Z1134" s="263" t="s">
        <v>961</v>
      </c>
      <c r="AA1134" s="263" t="s">
        <v>961</v>
      </c>
      <c r="AB1134" s="263" t="s">
        <v>961</v>
      </c>
      <c r="AC1134" s="264">
        <v>0</v>
      </c>
    </row>
    <row r="1135" spans="1:29" x14ac:dyDescent="0.25">
      <c r="A1135" s="271" t="s">
        <v>961</v>
      </c>
      <c r="B1135" s="263" t="s">
        <v>962</v>
      </c>
      <c r="C1135" s="263" t="s">
        <v>3096</v>
      </c>
      <c r="D1135" s="272">
        <v>44187</v>
      </c>
      <c r="E1135" s="272">
        <v>44147</v>
      </c>
      <c r="F1135" s="272">
        <v>44191</v>
      </c>
      <c r="G1135" s="263" t="s">
        <v>965</v>
      </c>
      <c r="H1135" s="263" t="s">
        <v>966</v>
      </c>
      <c r="I1135" s="264">
        <v>2129</v>
      </c>
      <c r="J1135" s="263" t="s">
        <v>967</v>
      </c>
      <c r="K1135" s="263" t="s">
        <v>966</v>
      </c>
      <c r="L1135" s="264">
        <v>2129</v>
      </c>
      <c r="M1135" s="264">
        <v>25.06</v>
      </c>
      <c r="N1135" s="263" t="s">
        <v>3095</v>
      </c>
      <c r="O1135" s="263" t="s">
        <v>969</v>
      </c>
      <c r="P1135" s="263" t="s">
        <v>2953</v>
      </c>
      <c r="Q1135" s="263" t="s">
        <v>961</v>
      </c>
      <c r="R1135" s="263" t="s">
        <v>971</v>
      </c>
      <c r="S1135" s="263" t="s">
        <v>972</v>
      </c>
      <c r="T1135" s="263" t="s">
        <v>35</v>
      </c>
      <c r="U1135" s="263" t="s">
        <v>961</v>
      </c>
      <c r="V1135" s="263" t="s">
        <v>35</v>
      </c>
      <c r="W1135" s="263" t="s">
        <v>973</v>
      </c>
      <c r="X1135" s="263" t="s">
        <v>961</v>
      </c>
      <c r="Y1135" s="272"/>
      <c r="Z1135" s="263" t="s">
        <v>961</v>
      </c>
      <c r="AA1135" s="263" t="s">
        <v>961</v>
      </c>
      <c r="AB1135" s="263" t="s">
        <v>961</v>
      </c>
      <c r="AC1135" s="264">
        <v>0</v>
      </c>
    </row>
    <row r="1136" spans="1:29" x14ac:dyDescent="0.25">
      <c r="A1136" s="271" t="s">
        <v>961</v>
      </c>
      <c r="B1136" s="263" t="s">
        <v>962</v>
      </c>
      <c r="C1136" s="263" t="s">
        <v>3097</v>
      </c>
      <c r="D1136" s="272">
        <v>44187</v>
      </c>
      <c r="E1136" s="272">
        <v>44147</v>
      </c>
      <c r="F1136" s="272">
        <v>44191</v>
      </c>
      <c r="G1136" s="263" t="s">
        <v>965</v>
      </c>
      <c r="H1136" s="263" t="s">
        <v>966</v>
      </c>
      <c r="I1136" s="264">
        <v>5707</v>
      </c>
      <c r="J1136" s="263" t="s">
        <v>967</v>
      </c>
      <c r="K1136" s="263" t="s">
        <v>966</v>
      </c>
      <c r="L1136" s="264">
        <v>5707</v>
      </c>
      <c r="M1136" s="264">
        <v>67.180000000000007</v>
      </c>
      <c r="N1136" s="263" t="s">
        <v>3095</v>
      </c>
      <c r="O1136" s="263" t="s">
        <v>969</v>
      </c>
      <c r="P1136" s="263" t="s">
        <v>2953</v>
      </c>
      <c r="Q1136" s="263" t="s">
        <v>961</v>
      </c>
      <c r="R1136" s="263" t="s">
        <v>971</v>
      </c>
      <c r="S1136" s="263" t="s">
        <v>972</v>
      </c>
      <c r="T1136" s="263" t="s">
        <v>35</v>
      </c>
      <c r="U1136" s="263" t="s">
        <v>961</v>
      </c>
      <c r="V1136" s="263" t="s">
        <v>35</v>
      </c>
      <c r="W1136" s="263" t="s">
        <v>973</v>
      </c>
      <c r="X1136" s="263" t="s">
        <v>961</v>
      </c>
      <c r="Y1136" s="272"/>
      <c r="Z1136" s="263" t="s">
        <v>961</v>
      </c>
      <c r="AA1136" s="263" t="s">
        <v>961</v>
      </c>
      <c r="AB1136" s="263" t="s">
        <v>961</v>
      </c>
      <c r="AC1136" s="264">
        <v>0</v>
      </c>
    </row>
    <row r="1137" spans="1:29" x14ac:dyDescent="0.25">
      <c r="A1137" s="271" t="s">
        <v>961</v>
      </c>
      <c r="B1137" s="263" t="s">
        <v>962</v>
      </c>
      <c r="C1137" s="263" t="s">
        <v>3098</v>
      </c>
      <c r="D1137" s="272">
        <v>44187</v>
      </c>
      <c r="E1137" s="272">
        <v>44147</v>
      </c>
      <c r="F1137" s="272">
        <v>44191</v>
      </c>
      <c r="G1137" s="263" t="s">
        <v>965</v>
      </c>
      <c r="H1137" s="263" t="s">
        <v>966</v>
      </c>
      <c r="I1137" s="264">
        <v>12400</v>
      </c>
      <c r="J1137" s="263" t="s">
        <v>967</v>
      </c>
      <c r="K1137" s="263" t="s">
        <v>966</v>
      </c>
      <c r="L1137" s="264">
        <v>12400</v>
      </c>
      <c r="M1137" s="264">
        <v>145.97</v>
      </c>
      <c r="N1137" s="263" t="s">
        <v>3095</v>
      </c>
      <c r="O1137" s="263" t="s">
        <v>969</v>
      </c>
      <c r="P1137" s="263" t="s">
        <v>2953</v>
      </c>
      <c r="Q1137" s="263" t="s">
        <v>961</v>
      </c>
      <c r="R1137" s="263" t="s">
        <v>971</v>
      </c>
      <c r="S1137" s="263" t="s">
        <v>972</v>
      </c>
      <c r="T1137" s="263" t="s">
        <v>35</v>
      </c>
      <c r="U1137" s="263" t="s">
        <v>961</v>
      </c>
      <c r="V1137" s="263" t="s">
        <v>35</v>
      </c>
      <c r="W1137" s="263" t="s">
        <v>973</v>
      </c>
      <c r="X1137" s="263" t="s">
        <v>961</v>
      </c>
      <c r="Y1137" s="272"/>
      <c r="Z1137" s="263" t="s">
        <v>961</v>
      </c>
      <c r="AA1137" s="263" t="s">
        <v>961</v>
      </c>
      <c r="AB1137" s="263" t="s">
        <v>961</v>
      </c>
      <c r="AC1137" s="264">
        <v>0</v>
      </c>
    </row>
    <row r="1138" spans="1:29" x14ac:dyDescent="0.25">
      <c r="A1138" s="271" t="s">
        <v>961</v>
      </c>
      <c r="B1138" s="263" t="s">
        <v>962</v>
      </c>
      <c r="C1138" s="263" t="s">
        <v>3099</v>
      </c>
      <c r="D1138" s="272">
        <v>44187</v>
      </c>
      <c r="E1138" s="272">
        <v>44147</v>
      </c>
      <c r="F1138" s="272">
        <v>44191</v>
      </c>
      <c r="G1138" s="263" t="s">
        <v>965</v>
      </c>
      <c r="H1138" s="263" t="s">
        <v>966</v>
      </c>
      <c r="I1138" s="264">
        <v>13969</v>
      </c>
      <c r="J1138" s="263" t="s">
        <v>967</v>
      </c>
      <c r="K1138" s="263" t="s">
        <v>966</v>
      </c>
      <c r="L1138" s="264">
        <v>13969</v>
      </c>
      <c r="M1138" s="264">
        <v>164.44</v>
      </c>
      <c r="N1138" s="263" t="s">
        <v>3100</v>
      </c>
      <c r="O1138" s="263" t="s">
        <v>969</v>
      </c>
      <c r="P1138" s="263" t="s">
        <v>2953</v>
      </c>
      <c r="Q1138" s="263" t="s">
        <v>961</v>
      </c>
      <c r="R1138" s="263" t="s">
        <v>971</v>
      </c>
      <c r="S1138" s="263" t="s">
        <v>972</v>
      </c>
      <c r="T1138" s="263" t="s">
        <v>35</v>
      </c>
      <c r="U1138" s="263" t="s">
        <v>961</v>
      </c>
      <c r="V1138" s="263" t="s">
        <v>35</v>
      </c>
      <c r="W1138" s="263" t="s">
        <v>973</v>
      </c>
      <c r="X1138" s="263" t="s">
        <v>961</v>
      </c>
      <c r="Y1138" s="272"/>
      <c r="Z1138" s="263" t="s">
        <v>961</v>
      </c>
      <c r="AA1138" s="263" t="s">
        <v>961</v>
      </c>
      <c r="AB1138" s="263" t="s">
        <v>961</v>
      </c>
      <c r="AC1138" s="264">
        <v>0</v>
      </c>
    </row>
    <row r="1139" spans="1:29" x14ac:dyDescent="0.25">
      <c r="A1139" s="271" t="s">
        <v>961</v>
      </c>
      <c r="B1139" s="263" t="s">
        <v>962</v>
      </c>
      <c r="C1139" s="263" t="s">
        <v>3101</v>
      </c>
      <c r="D1139" s="272">
        <v>44187</v>
      </c>
      <c r="E1139" s="272">
        <v>44147</v>
      </c>
      <c r="F1139" s="272">
        <v>44191</v>
      </c>
      <c r="G1139" s="263" t="s">
        <v>965</v>
      </c>
      <c r="H1139" s="263" t="s">
        <v>966</v>
      </c>
      <c r="I1139" s="264">
        <v>21499</v>
      </c>
      <c r="J1139" s="263" t="s">
        <v>967</v>
      </c>
      <c r="K1139" s="263" t="s">
        <v>966</v>
      </c>
      <c r="L1139" s="264">
        <v>21499</v>
      </c>
      <c r="M1139" s="264">
        <v>253.08</v>
      </c>
      <c r="N1139" s="263" t="s">
        <v>3102</v>
      </c>
      <c r="O1139" s="263" t="s">
        <v>969</v>
      </c>
      <c r="P1139" s="263" t="s">
        <v>2953</v>
      </c>
      <c r="Q1139" s="263" t="s">
        <v>961</v>
      </c>
      <c r="R1139" s="263" t="s">
        <v>971</v>
      </c>
      <c r="S1139" s="263" t="s">
        <v>972</v>
      </c>
      <c r="T1139" s="263" t="s">
        <v>35</v>
      </c>
      <c r="U1139" s="263" t="s">
        <v>961</v>
      </c>
      <c r="V1139" s="263" t="s">
        <v>35</v>
      </c>
      <c r="W1139" s="263" t="s">
        <v>973</v>
      </c>
      <c r="X1139" s="263" t="s">
        <v>961</v>
      </c>
      <c r="Y1139" s="272"/>
      <c r="Z1139" s="263" t="s">
        <v>961</v>
      </c>
      <c r="AA1139" s="263" t="s">
        <v>961</v>
      </c>
      <c r="AB1139" s="263" t="s">
        <v>961</v>
      </c>
      <c r="AC1139" s="264">
        <v>0</v>
      </c>
    </row>
    <row r="1140" spans="1:29" x14ac:dyDescent="0.25">
      <c r="A1140" s="271" t="s">
        <v>961</v>
      </c>
      <c r="B1140" s="263" t="s">
        <v>962</v>
      </c>
      <c r="C1140" s="263" t="s">
        <v>3103</v>
      </c>
      <c r="D1140" s="272">
        <v>44191</v>
      </c>
      <c r="E1140" s="272">
        <v>44147</v>
      </c>
      <c r="F1140" s="272">
        <v>44191</v>
      </c>
      <c r="G1140" s="263" t="s">
        <v>965</v>
      </c>
      <c r="H1140" s="263" t="s">
        <v>966</v>
      </c>
      <c r="I1140" s="264">
        <v>22177</v>
      </c>
      <c r="J1140" s="263" t="s">
        <v>967</v>
      </c>
      <c r="K1140" s="263" t="s">
        <v>966</v>
      </c>
      <c r="L1140" s="264">
        <v>22177</v>
      </c>
      <c r="M1140" s="264">
        <v>261.06</v>
      </c>
      <c r="N1140" s="263" t="s">
        <v>3104</v>
      </c>
      <c r="O1140" s="263" t="s">
        <v>969</v>
      </c>
      <c r="P1140" s="263" t="s">
        <v>2953</v>
      </c>
      <c r="Q1140" s="263" t="s">
        <v>961</v>
      </c>
      <c r="R1140" s="263" t="s">
        <v>971</v>
      </c>
      <c r="S1140" s="263" t="s">
        <v>972</v>
      </c>
      <c r="T1140" s="263" t="s">
        <v>35</v>
      </c>
      <c r="U1140" s="263" t="s">
        <v>961</v>
      </c>
      <c r="V1140" s="263" t="s">
        <v>35</v>
      </c>
      <c r="W1140" s="263" t="s">
        <v>973</v>
      </c>
      <c r="X1140" s="263" t="s">
        <v>961</v>
      </c>
      <c r="Y1140" s="272"/>
      <c r="Z1140" s="263" t="s">
        <v>961</v>
      </c>
      <c r="AA1140" s="263" t="s">
        <v>961</v>
      </c>
      <c r="AB1140" s="263" t="s">
        <v>961</v>
      </c>
      <c r="AC1140" s="264">
        <v>0</v>
      </c>
    </row>
    <row r="1141" spans="1:29" x14ac:dyDescent="0.25">
      <c r="A1141" s="271" t="s">
        <v>961</v>
      </c>
      <c r="B1141" s="263" t="s">
        <v>962</v>
      </c>
      <c r="C1141" s="263" t="s">
        <v>3105</v>
      </c>
      <c r="D1141" s="272">
        <v>44191</v>
      </c>
      <c r="E1141" s="272">
        <v>44147</v>
      </c>
      <c r="F1141" s="272">
        <v>44191</v>
      </c>
      <c r="G1141" s="263" t="s">
        <v>965</v>
      </c>
      <c r="H1141" s="263" t="s">
        <v>966</v>
      </c>
      <c r="I1141" s="264">
        <v>2067</v>
      </c>
      <c r="J1141" s="263" t="s">
        <v>967</v>
      </c>
      <c r="K1141" s="263" t="s">
        <v>966</v>
      </c>
      <c r="L1141" s="264">
        <v>2067</v>
      </c>
      <c r="M1141" s="264">
        <v>24.33</v>
      </c>
      <c r="N1141" s="263" t="s">
        <v>3106</v>
      </c>
      <c r="O1141" s="263" t="s">
        <v>969</v>
      </c>
      <c r="P1141" s="263" t="s">
        <v>2953</v>
      </c>
      <c r="Q1141" s="263" t="s">
        <v>961</v>
      </c>
      <c r="R1141" s="263" t="s">
        <v>971</v>
      </c>
      <c r="S1141" s="263" t="s">
        <v>972</v>
      </c>
      <c r="T1141" s="263" t="s">
        <v>35</v>
      </c>
      <c r="U1141" s="263" t="s">
        <v>961</v>
      </c>
      <c r="V1141" s="263" t="s">
        <v>35</v>
      </c>
      <c r="W1141" s="263" t="s">
        <v>973</v>
      </c>
      <c r="X1141" s="263" t="s">
        <v>961</v>
      </c>
      <c r="Y1141" s="272"/>
      <c r="Z1141" s="263" t="s">
        <v>961</v>
      </c>
      <c r="AA1141" s="263" t="s">
        <v>961</v>
      </c>
      <c r="AB1141" s="263" t="s">
        <v>961</v>
      </c>
      <c r="AC1141" s="264">
        <v>0</v>
      </c>
    </row>
    <row r="1142" spans="1:29" x14ac:dyDescent="0.25">
      <c r="A1142" s="271" t="s">
        <v>961</v>
      </c>
      <c r="B1142" s="263" t="s">
        <v>962</v>
      </c>
      <c r="C1142" s="263" t="s">
        <v>3107</v>
      </c>
      <c r="D1142" s="272">
        <v>44191</v>
      </c>
      <c r="E1142" s="272">
        <v>44147</v>
      </c>
      <c r="F1142" s="272">
        <v>44191</v>
      </c>
      <c r="G1142" s="263" t="s">
        <v>965</v>
      </c>
      <c r="H1142" s="263" t="s">
        <v>966</v>
      </c>
      <c r="I1142" s="264">
        <v>1985</v>
      </c>
      <c r="J1142" s="263" t="s">
        <v>967</v>
      </c>
      <c r="K1142" s="263" t="s">
        <v>966</v>
      </c>
      <c r="L1142" s="264">
        <v>1985</v>
      </c>
      <c r="M1142" s="264">
        <v>23.37</v>
      </c>
      <c r="N1142" s="263" t="s">
        <v>3108</v>
      </c>
      <c r="O1142" s="263" t="s">
        <v>969</v>
      </c>
      <c r="P1142" s="263" t="s">
        <v>2953</v>
      </c>
      <c r="Q1142" s="263" t="s">
        <v>961</v>
      </c>
      <c r="R1142" s="263" t="s">
        <v>971</v>
      </c>
      <c r="S1142" s="263" t="s">
        <v>972</v>
      </c>
      <c r="T1142" s="263" t="s">
        <v>35</v>
      </c>
      <c r="U1142" s="263" t="s">
        <v>961</v>
      </c>
      <c r="V1142" s="263" t="s">
        <v>35</v>
      </c>
      <c r="W1142" s="263" t="s">
        <v>973</v>
      </c>
      <c r="X1142" s="263" t="s">
        <v>961</v>
      </c>
      <c r="Y1142" s="272"/>
      <c r="Z1142" s="263" t="s">
        <v>961</v>
      </c>
      <c r="AA1142" s="263" t="s">
        <v>961</v>
      </c>
      <c r="AB1142" s="263" t="s">
        <v>961</v>
      </c>
      <c r="AC1142" s="264">
        <v>0</v>
      </c>
    </row>
    <row r="1143" spans="1:29" x14ac:dyDescent="0.25">
      <c r="A1143" s="271" t="s">
        <v>961</v>
      </c>
      <c r="B1143" s="263" t="s">
        <v>962</v>
      </c>
      <c r="C1143" s="263" t="s">
        <v>3109</v>
      </c>
      <c r="D1143" s="272">
        <v>44191</v>
      </c>
      <c r="E1143" s="272">
        <v>44147</v>
      </c>
      <c r="F1143" s="272">
        <v>44191</v>
      </c>
      <c r="G1143" s="263" t="s">
        <v>965</v>
      </c>
      <c r="H1143" s="263" t="s">
        <v>966</v>
      </c>
      <c r="I1143" s="264">
        <v>2678</v>
      </c>
      <c r="J1143" s="263" t="s">
        <v>967</v>
      </c>
      <c r="K1143" s="263" t="s">
        <v>966</v>
      </c>
      <c r="L1143" s="264">
        <v>2678</v>
      </c>
      <c r="M1143" s="264">
        <v>31.52</v>
      </c>
      <c r="N1143" s="263" t="s">
        <v>3110</v>
      </c>
      <c r="O1143" s="263" t="s">
        <v>969</v>
      </c>
      <c r="P1143" s="263" t="s">
        <v>2953</v>
      </c>
      <c r="Q1143" s="263" t="s">
        <v>961</v>
      </c>
      <c r="R1143" s="263" t="s">
        <v>971</v>
      </c>
      <c r="S1143" s="263" t="s">
        <v>972</v>
      </c>
      <c r="T1143" s="263" t="s">
        <v>35</v>
      </c>
      <c r="U1143" s="263" t="s">
        <v>961</v>
      </c>
      <c r="V1143" s="263" t="s">
        <v>35</v>
      </c>
      <c r="W1143" s="263" t="s">
        <v>973</v>
      </c>
      <c r="X1143" s="263" t="s">
        <v>961</v>
      </c>
      <c r="Y1143" s="272"/>
      <c r="Z1143" s="263" t="s">
        <v>961</v>
      </c>
      <c r="AA1143" s="263" t="s">
        <v>961</v>
      </c>
      <c r="AB1143" s="263" t="s">
        <v>961</v>
      </c>
      <c r="AC1143" s="264">
        <v>0</v>
      </c>
    </row>
    <row r="1144" spans="1:29" x14ac:dyDescent="0.25">
      <c r="A1144" s="271" t="s">
        <v>961</v>
      </c>
      <c r="B1144" s="263" t="s">
        <v>962</v>
      </c>
      <c r="C1144" s="263" t="s">
        <v>3111</v>
      </c>
      <c r="D1144" s="272">
        <v>44191</v>
      </c>
      <c r="E1144" s="272">
        <v>44147</v>
      </c>
      <c r="F1144" s="272">
        <v>44191</v>
      </c>
      <c r="G1144" s="263" t="s">
        <v>965</v>
      </c>
      <c r="H1144" s="263" t="s">
        <v>966</v>
      </c>
      <c r="I1144" s="264">
        <v>1800</v>
      </c>
      <c r="J1144" s="263" t="s">
        <v>967</v>
      </c>
      <c r="K1144" s="263" t="s">
        <v>966</v>
      </c>
      <c r="L1144" s="264">
        <v>1800</v>
      </c>
      <c r="M1144" s="264">
        <v>21.19</v>
      </c>
      <c r="N1144" s="263" t="s">
        <v>3112</v>
      </c>
      <c r="O1144" s="263" t="s">
        <v>969</v>
      </c>
      <c r="P1144" s="263" t="s">
        <v>2953</v>
      </c>
      <c r="Q1144" s="263" t="s">
        <v>961</v>
      </c>
      <c r="R1144" s="263" t="s">
        <v>971</v>
      </c>
      <c r="S1144" s="263" t="s">
        <v>972</v>
      </c>
      <c r="T1144" s="263" t="s">
        <v>35</v>
      </c>
      <c r="U1144" s="263" t="s">
        <v>961</v>
      </c>
      <c r="V1144" s="263" t="s">
        <v>35</v>
      </c>
      <c r="W1144" s="263" t="s">
        <v>973</v>
      </c>
      <c r="X1144" s="263" t="s">
        <v>961</v>
      </c>
      <c r="Y1144" s="272"/>
      <c r="Z1144" s="263" t="s">
        <v>961</v>
      </c>
      <c r="AA1144" s="263" t="s">
        <v>961</v>
      </c>
      <c r="AB1144" s="263" t="s">
        <v>961</v>
      </c>
      <c r="AC1144" s="264">
        <v>0</v>
      </c>
    </row>
    <row r="1145" spans="1:29" x14ac:dyDescent="0.25">
      <c r="A1145" s="271" t="s">
        <v>961</v>
      </c>
      <c r="B1145" s="263" t="s">
        <v>962</v>
      </c>
      <c r="C1145" s="263" t="s">
        <v>3113</v>
      </c>
      <c r="D1145" s="272">
        <v>44191</v>
      </c>
      <c r="E1145" s="272">
        <v>44147</v>
      </c>
      <c r="F1145" s="272">
        <v>44191</v>
      </c>
      <c r="G1145" s="263" t="s">
        <v>965</v>
      </c>
      <c r="H1145" s="263" t="s">
        <v>966</v>
      </c>
      <c r="I1145" s="264">
        <v>1234</v>
      </c>
      <c r="J1145" s="263" t="s">
        <v>967</v>
      </c>
      <c r="K1145" s="263" t="s">
        <v>966</v>
      </c>
      <c r="L1145" s="264">
        <v>1234</v>
      </c>
      <c r="M1145" s="264">
        <v>14.53</v>
      </c>
      <c r="N1145" s="263" t="s">
        <v>3112</v>
      </c>
      <c r="O1145" s="263" t="s">
        <v>969</v>
      </c>
      <c r="P1145" s="263" t="s">
        <v>2953</v>
      </c>
      <c r="Q1145" s="263" t="s">
        <v>961</v>
      </c>
      <c r="R1145" s="263" t="s">
        <v>971</v>
      </c>
      <c r="S1145" s="263" t="s">
        <v>972</v>
      </c>
      <c r="T1145" s="263" t="s">
        <v>35</v>
      </c>
      <c r="U1145" s="263" t="s">
        <v>961</v>
      </c>
      <c r="V1145" s="263" t="s">
        <v>35</v>
      </c>
      <c r="W1145" s="263" t="s">
        <v>973</v>
      </c>
      <c r="X1145" s="263" t="s">
        <v>961</v>
      </c>
      <c r="Y1145" s="272"/>
      <c r="Z1145" s="263" t="s">
        <v>961</v>
      </c>
      <c r="AA1145" s="263" t="s">
        <v>961</v>
      </c>
      <c r="AB1145" s="263" t="s">
        <v>961</v>
      </c>
      <c r="AC1145" s="264">
        <v>0</v>
      </c>
    </row>
    <row r="1146" spans="1:29" x14ac:dyDescent="0.25">
      <c r="A1146" s="271" t="s">
        <v>961</v>
      </c>
      <c r="B1146" s="263" t="s">
        <v>962</v>
      </c>
      <c r="C1146" s="263" t="s">
        <v>3114</v>
      </c>
      <c r="D1146" s="272">
        <v>44191</v>
      </c>
      <c r="E1146" s="272">
        <v>44147</v>
      </c>
      <c r="F1146" s="272">
        <v>44191</v>
      </c>
      <c r="G1146" s="263" t="s">
        <v>965</v>
      </c>
      <c r="H1146" s="263" t="s">
        <v>966</v>
      </c>
      <c r="I1146" s="264">
        <v>1989</v>
      </c>
      <c r="J1146" s="263" t="s">
        <v>967</v>
      </c>
      <c r="K1146" s="263" t="s">
        <v>966</v>
      </c>
      <c r="L1146" s="264">
        <v>1989</v>
      </c>
      <c r="M1146" s="264">
        <v>23.41</v>
      </c>
      <c r="N1146" s="263" t="s">
        <v>3115</v>
      </c>
      <c r="O1146" s="263" t="s">
        <v>969</v>
      </c>
      <c r="P1146" s="263" t="s">
        <v>2953</v>
      </c>
      <c r="Q1146" s="263" t="s">
        <v>961</v>
      </c>
      <c r="R1146" s="263" t="s">
        <v>971</v>
      </c>
      <c r="S1146" s="263" t="s">
        <v>972</v>
      </c>
      <c r="T1146" s="263" t="s">
        <v>35</v>
      </c>
      <c r="U1146" s="263" t="s">
        <v>961</v>
      </c>
      <c r="V1146" s="263" t="s">
        <v>35</v>
      </c>
      <c r="W1146" s="263" t="s">
        <v>973</v>
      </c>
      <c r="X1146" s="263" t="s">
        <v>961</v>
      </c>
      <c r="Y1146" s="272"/>
      <c r="Z1146" s="263" t="s">
        <v>961</v>
      </c>
      <c r="AA1146" s="263" t="s">
        <v>961</v>
      </c>
      <c r="AB1146" s="263" t="s">
        <v>961</v>
      </c>
      <c r="AC1146" s="264">
        <v>0</v>
      </c>
    </row>
    <row r="1147" spans="1:29" x14ac:dyDescent="0.25">
      <c r="A1147" s="271" t="s">
        <v>961</v>
      </c>
      <c r="B1147" s="263" t="s">
        <v>962</v>
      </c>
      <c r="C1147" s="263" t="s">
        <v>3116</v>
      </c>
      <c r="D1147" s="272">
        <v>44187</v>
      </c>
      <c r="E1147" s="272">
        <v>44147</v>
      </c>
      <c r="F1147" s="272">
        <v>44191</v>
      </c>
      <c r="G1147" s="263" t="s">
        <v>965</v>
      </c>
      <c r="H1147" s="263" t="s">
        <v>966</v>
      </c>
      <c r="I1147" s="264">
        <v>9148</v>
      </c>
      <c r="J1147" s="263" t="s">
        <v>967</v>
      </c>
      <c r="K1147" s="263" t="s">
        <v>966</v>
      </c>
      <c r="L1147" s="264">
        <v>9148</v>
      </c>
      <c r="M1147" s="264">
        <v>107.69</v>
      </c>
      <c r="N1147" s="263" t="s">
        <v>3117</v>
      </c>
      <c r="O1147" s="263" t="s">
        <v>969</v>
      </c>
      <c r="P1147" s="263" t="s">
        <v>2953</v>
      </c>
      <c r="Q1147" s="263" t="s">
        <v>961</v>
      </c>
      <c r="R1147" s="263" t="s">
        <v>971</v>
      </c>
      <c r="S1147" s="263" t="s">
        <v>972</v>
      </c>
      <c r="T1147" s="263" t="s">
        <v>35</v>
      </c>
      <c r="U1147" s="263" t="s">
        <v>961</v>
      </c>
      <c r="V1147" s="263" t="s">
        <v>35</v>
      </c>
      <c r="W1147" s="263" t="s">
        <v>973</v>
      </c>
      <c r="X1147" s="263" t="s">
        <v>961</v>
      </c>
      <c r="Y1147" s="272"/>
      <c r="Z1147" s="263" t="s">
        <v>961</v>
      </c>
      <c r="AA1147" s="263" t="s">
        <v>961</v>
      </c>
      <c r="AB1147" s="263" t="s">
        <v>961</v>
      </c>
      <c r="AC1147" s="264">
        <v>0</v>
      </c>
    </row>
    <row r="1148" spans="1:29" x14ac:dyDescent="0.25">
      <c r="A1148" s="271" t="s">
        <v>961</v>
      </c>
      <c r="B1148" s="263" t="s">
        <v>962</v>
      </c>
      <c r="C1148" s="263" t="s">
        <v>3118</v>
      </c>
      <c r="D1148" s="272">
        <v>44187</v>
      </c>
      <c r="E1148" s="272">
        <v>44147</v>
      </c>
      <c r="F1148" s="272">
        <v>44191</v>
      </c>
      <c r="G1148" s="263" t="s">
        <v>965</v>
      </c>
      <c r="H1148" s="263" t="s">
        <v>966</v>
      </c>
      <c r="I1148" s="264">
        <v>2013</v>
      </c>
      <c r="J1148" s="263" t="s">
        <v>967</v>
      </c>
      <c r="K1148" s="263" t="s">
        <v>966</v>
      </c>
      <c r="L1148" s="264">
        <v>2013</v>
      </c>
      <c r="M1148" s="264">
        <v>23.7</v>
      </c>
      <c r="N1148" s="263" t="s">
        <v>3119</v>
      </c>
      <c r="O1148" s="263" t="s">
        <v>969</v>
      </c>
      <c r="P1148" s="263" t="s">
        <v>2953</v>
      </c>
      <c r="Q1148" s="263" t="s">
        <v>961</v>
      </c>
      <c r="R1148" s="263" t="s">
        <v>971</v>
      </c>
      <c r="S1148" s="263" t="s">
        <v>972</v>
      </c>
      <c r="T1148" s="263" t="s">
        <v>35</v>
      </c>
      <c r="U1148" s="263" t="s">
        <v>961</v>
      </c>
      <c r="V1148" s="263" t="s">
        <v>35</v>
      </c>
      <c r="W1148" s="263" t="s">
        <v>973</v>
      </c>
      <c r="X1148" s="263" t="s">
        <v>961</v>
      </c>
      <c r="Y1148" s="272"/>
      <c r="Z1148" s="263" t="s">
        <v>961</v>
      </c>
      <c r="AA1148" s="263" t="s">
        <v>961</v>
      </c>
      <c r="AB1148" s="263" t="s">
        <v>961</v>
      </c>
      <c r="AC1148" s="264">
        <v>0</v>
      </c>
    </row>
    <row r="1149" spans="1:29" x14ac:dyDescent="0.25">
      <c r="A1149" s="271" t="s">
        <v>961</v>
      </c>
      <c r="B1149" s="263" t="s">
        <v>962</v>
      </c>
      <c r="C1149" s="263" t="s">
        <v>3120</v>
      </c>
      <c r="D1149" s="272">
        <v>44187</v>
      </c>
      <c r="E1149" s="272">
        <v>44147</v>
      </c>
      <c r="F1149" s="272">
        <v>44191</v>
      </c>
      <c r="G1149" s="263" t="s">
        <v>965</v>
      </c>
      <c r="H1149" s="263" t="s">
        <v>966</v>
      </c>
      <c r="I1149" s="264">
        <v>1588</v>
      </c>
      <c r="J1149" s="263" t="s">
        <v>967</v>
      </c>
      <c r="K1149" s="263" t="s">
        <v>966</v>
      </c>
      <c r="L1149" s="264">
        <v>1588</v>
      </c>
      <c r="M1149" s="264">
        <v>18.690000000000001</v>
      </c>
      <c r="N1149" s="263" t="s">
        <v>3121</v>
      </c>
      <c r="O1149" s="263" t="s">
        <v>969</v>
      </c>
      <c r="P1149" s="263" t="s">
        <v>2953</v>
      </c>
      <c r="Q1149" s="263" t="s">
        <v>961</v>
      </c>
      <c r="R1149" s="263" t="s">
        <v>971</v>
      </c>
      <c r="S1149" s="263" t="s">
        <v>972</v>
      </c>
      <c r="T1149" s="263" t="s">
        <v>35</v>
      </c>
      <c r="U1149" s="263" t="s">
        <v>961</v>
      </c>
      <c r="V1149" s="263" t="s">
        <v>35</v>
      </c>
      <c r="W1149" s="263" t="s">
        <v>973</v>
      </c>
      <c r="X1149" s="263" t="s">
        <v>961</v>
      </c>
      <c r="Y1149" s="272"/>
      <c r="Z1149" s="263" t="s">
        <v>961</v>
      </c>
      <c r="AA1149" s="263" t="s">
        <v>961</v>
      </c>
      <c r="AB1149" s="263" t="s">
        <v>961</v>
      </c>
      <c r="AC1149" s="264">
        <v>0</v>
      </c>
    </row>
    <row r="1150" spans="1:29" x14ac:dyDescent="0.25">
      <c r="A1150" s="271" t="s">
        <v>961</v>
      </c>
      <c r="B1150" s="263" t="s">
        <v>962</v>
      </c>
      <c r="C1150" s="263" t="s">
        <v>3122</v>
      </c>
      <c r="D1150" s="272">
        <v>44187</v>
      </c>
      <c r="E1150" s="272">
        <v>44147</v>
      </c>
      <c r="F1150" s="272">
        <v>44191</v>
      </c>
      <c r="G1150" s="263" t="s">
        <v>965</v>
      </c>
      <c r="H1150" s="263" t="s">
        <v>966</v>
      </c>
      <c r="I1150" s="264">
        <v>1570</v>
      </c>
      <c r="J1150" s="263" t="s">
        <v>967</v>
      </c>
      <c r="K1150" s="263" t="s">
        <v>966</v>
      </c>
      <c r="L1150" s="264">
        <v>1570</v>
      </c>
      <c r="M1150" s="264">
        <v>18.48</v>
      </c>
      <c r="N1150" s="263" t="s">
        <v>3123</v>
      </c>
      <c r="O1150" s="263" t="s">
        <v>969</v>
      </c>
      <c r="P1150" s="263" t="s">
        <v>2953</v>
      </c>
      <c r="Q1150" s="263" t="s">
        <v>961</v>
      </c>
      <c r="R1150" s="263" t="s">
        <v>971</v>
      </c>
      <c r="S1150" s="263" t="s">
        <v>972</v>
      </c>
      <c r="T1150" s="263" t="s">
        <v>35</v>
      </c>
      <c r="U1150" s="263" t="s">
        <v>961</v>
      </c>
      <c r="V1150" s="263" t="s">
        <v>35</v>
      </c>
      <c r="W1150" s="263" t="s">
        <v>973</v>
      </c>
      <c r="X1150" s="263" t="s">
        <v>961</v>
      </c>
      <c r="Y1150" s="272"/>
      <c r="Z1150" s="263" t="s">
        <v>961</v>
      </c>
      <c r="AA1150" s="263" t="s">
        <v>961</v>
      </c>
      <c r="AB1150" s="263" t="s">
        <v>961</v>
      </c>
      <c r="AC1150" s="264">
        <v>0</v>
      </c>
    </row>
    <row r="1151" spans="1:29" x14ac:dyDescent="0.25">
      <c r="A1151" s="271" t="s">
        <v>961</v>
      </c>
      <c r="B1151" s="263" t="s">
        <v>962</v>
      </c>
      <c r="C1151" s="263" t="s">
        <v>3124</v>
      </c>
      <c r="D1151" s="272">
        <v>44187</v>
      </c>
      <c r="E1151" s="272">
        <v>44147</v>
      </c>
      <c r="F1151" s="272">
        <v>44191</v>
      </c>
      <c r="G1151" s="263" t="s">
        <v>965</v>
      </c>
      <c r="H1151" s="263" t="s">
        <v>966</v>
      </c>
      <c r="I1151" s="264">
        <v>10372</v>
      </c>
      <c r="J1151" s="263" t="s">
        <v>967</v>
      </c>
      <c r="K1151" s="263" t="s">
        <v>966</v>
      </c>
      <c r="L1151" s="264">
        <v>10372</v>
      </c>
      <c r="M1151" s="264">
        <v>122.1</v>
      </c>
      <c r="N1151" s="263" t="s">
        <v>3125</v>
      </c>
      <c r="O1151" s="263" t="s">
        <v>969</v>
      </c>
      <c r="P1151" s="263" t="s">
        <v>2953</v>
      </c>
      <c r="Q1151" s="263" t="s">
        <v>961</v>
      </c>
      <c r="R1151" s="263" t="s">
        <v>971</v>
      </c>
      <c r="S1151" s="263" t="s">
        <v>972</v>
      </c>
      <c r="T1151" s="263" t="s">
        <v>35</v>
      </c>
      <c r="U1151" s="263" t="s">
        <v>961</v>
      </c>
      <c r="V1151" s="263" t="s">
        <v>35</v>
      </c>
      <c r="W1151" s="263" t="s">
        <v>973</v>
      </c>
      <c r="X1151" s="263" t="s">
        <v>961</v>
      </c>
      <c r="Y1151" s="272"/>
      <c r="Z1151" s="263" t="s">
        <v>961</v>
      </c>
      <c r="AA1151" s="263" t="s">
        <v>961</v>
      </c>
      <c r="AB1151" s="263" t="s">
        <v>961</v>
      </c>
      <c r="AC1151" s="264">
        <v>0</v>
      </c>
    </row>
    <row r="1152" spans="1:29" x14ac:dyDescent="0.25">
      <c r="A1152" s="271" t="s">
        <v>961</v>
      </c>
      <c r="B1152" s="263" t="s">
        <v>962</v>
      </c>
      <c r="C1152" s="263" t="s">
        <v>3126</v>
      </c>
      <c r="D1152" s="272">
        <v>44187</v>
      </c>
      <c r="E1152" s="272">
        <v>44147</v>
      </c>
      <c r="F1152" s="272">
        <v>44191</v>
      </c>
      <c r="G1152" s="263" t="s">
        <v>965</v>
      </c>
      <c r="H1152" s="263" t="s">
        <v>966</v>
      </c>
      <c r="I1152" s="264">
        <v>4460</v>
      </c>
      <c r="J1152" s="263" t="s">
        <v>967</v>
      </c>
      <c r="K1152" s="263" t="s">
        <v>966</v>
      </c>
      <c r="L1152" s="264">
        <v>4460</v>
      </c>
      <c r="M1152" s="264">
        <v>52.5</v>
      </c>
      <c r="N1152" s="263" t="s">
        <v>3127</v>
      </c>
      <c r="O1152" s="263" t="s">
        <v>969</v>
      </c>
      <c r="P1152" s="263" t="s">
        <v>2953</v>
      </c>
      <c r="Q1152" s="263" t="s">
        <v>961</v>
      </c>
      <c r="R1152" s="263" t="s">
        <v>971</v>
      </c>
      <c r="S1152" s="263" t="s">
        <v>972</v>
      </c>
      <c r="T1152" s="263" t="s">
        <v>35</v>
      </c>
      <c r="U1152" s="263" t="s">
        <v>961</v>
      </c>
      <c r="V1152" s="263" t="s">
        <v>35</v>
      </c>
      <c r="W1152" s="263" t="s">
        <v>973</v>
      </c>
      <c r="X1152" s="263" t="s">
        <v>961</v>
      </c>
      <c r="Y1152" s="272"/>
      <c r="Z1152" s="263" t="s">
        <v>961</v>
      </c>
      <c r="AA1152" s="263" t="s">
        <v>961</v>
      </c>
      <c r="AB1152" s="263" t="s">
        <v>961</v>
      </c>
      <c r="AC1152" s="264">
        <v>0</v>
      </c>
    </row>
    <row r="1153" spans="1:29" x14ac:dyDescent="0.25">
      <c r="A1153" s="271" t="s">
        <v>961</v>
      </c>
      <c r="B1153" s="263" t="s">
        <v>962</v>
      </c>
      <c r="C1153" s="263" t="s">
        <v>3128</v>
      </c>
      <c r="D1153" s="272">
        <v>44187</v>
      </c>
      <c r="E1153" s="272">
        <v>44147</v>
      </c>
      <c r="F1153" s="272">
        <v>44191</v>
      </c>
      <c r="G1153" s="263" t="s">
        <v>965</v>
      </c>
      <c r="H1153" s="263" t="s">
        <v>966</v>
      </c>
      <c r="I1153" s="264">
        <v>10291</v>
      </c>
      <c r="J1153" s="263" t="s">
        <v>967</v>
      </c>
      <c r="K1153" s="263" t="s">
        <v>966</v>
      </c>
      <c r="L1153" s="264">
        <v>10291</v>
      </c>
      <c r="M1153" s="264">
        <v>121.14</v>
      </c>
      <c r="N1153" s="263" t="s">
        <v>3129</v>
      </c>
      <c r="O1153" s="263" t="s">
        <v>969</v>
      </c>
      <c r="P1153" s="263" t="s">
        <v>2953</v>
      </c>
      <c r="Q1153" s="263" t="s">
        <v>961</v>
      </c>
      <c r="R1153" s="263" t="s">
        <v>971</v>
      </c>
      <c r="S1153" s="263" t="s">
        <v>972</v>
      </c>
      <c r="T1153" s="263" t="s">
        <v>35</v>
      </c>
      <c r="U1153" s="263" t="s">
        <v>961</v>
      </c>
      <c r="V1153" s="263" t="s">
        <v>961</v>
      </c>
      <c r="W1153" s="263" t="s">
        <v>973</v>
      </c>
      <c r="X1153" s="263" t="s">
        <v>961</v>
      </c>
      <c r="Y1153" s="272"/>
      <c r="Z1153" s="263" t="s">
        <v>961</v>
      </c>
      <c r="AA1153" s="263" t="s">
        <v>961</v>
      </c>
      <c r="AB1153" s="263" t="s">
        <v>961</v>
      </c>
      <c r="AC1153" s="264">
        <v>0</v>
      </c>
    </row>
    <row r="1154" spans="1:29" x14ac:dyDescent="0.25">
      <c r="A1154" s="271" t="s">
        <v>961</v>
      </c>
      <c r="B1154" s="263" t="s">
        <v>962</v>
      </c>
      <c r="C1154" s="263" t="s">
        <v>3130</v>
      </c>
      <c r="D1154" s="272">
        <v>44187</v>
      </c>
      <c r="E1154" s="272">
        <v>44149</v>
      </c>
      <c r="F1154" s="272">
        <v>44191</v>
      </c>
      <c r="G1154" s="263" t="s">
        <v>965</v>
      </c>
      <c r="H1154" s="263" t="s">
        <v>966</v>
      </c>
      <c r="I1154" s="264">
        <v>8561</v>
      </c>
      <c r="J1154" s="263" t="s">
        <v>967</v>
      </c>
      <c r="K1154" s="263" t="s">
        <v>966</v>
      </c>
      <c r="L1154" s="264">
        <v>8561</v>
      </c>
      <c r="M1154" s="264">
        <v>100.78</v>
      </c>
      <c r="N1154" s="263" t="s">
        <v>3131</v>
      </c>
      <c r="O1154" s="263" t="s">
        <v>969</v>
      </c>
      <c r="P1154" s="263" t="s">
        <v>2953</v>
      </c>
      <c r="Q1154" s="263" t="s">
        <v>961</v>
      </c>
      <c r="R1154" s="263" t="s">
        <v>971</v>
      </c>
      <c r="S1154" s="263" t="s">
        <v>972</v>
      </c>
      <c r="T1154" s="263" t="s">
        <v>35</v>
      </c>
      <c r="U1154" s="263" t="s">
        <v>961</v>
      </c>
      <c r="V1154" s="263" t="s">
        <v>35</v>
      </c>
      <c r="W1154" s="263" t="s">
        <v>973</v>
      </c>
      <c r="X1154" s="263" t="s">
        <v>961</v>
      </c>
      <c r="Y1154" s="272"/>
      <c r="Z1154" s="263" t="s">
        <v>961</v>
      </c>
      <c r="AA1154" s="263" t="s">
        <v>961</v>
      </c>
      <c r="AB1154" s="263" t="s">
        <v>961</v>
      </c>
      <c r="AC1154" s="264">
        <v>0</v>
      </c>
    </row>
    <row r="1155" spans="1:29" x14ac:dyDescent="0.25">
      <c r="A1155" s="271" t="s">
        <v>961</v>
      </c>
      <c r="B1155" s="263" t="s">
        <v>962</v>
      </c>
      <c r="C1155" s="263" t="s">
        <v>3132</v>
      </c>
      <c r="D1155" s="272">
        <v>44187</v>
      </c>
      <c r="E1155" s="272">
        <v>44149</v>
      </c>
      <c r="F1155" s="272">
        <v>44191</v>
      </c>
      <c r="G1155" s="263" t="s">
        <v>965</v>
      </c>
      <c r="H1155" s="263" t="s">
        <v>966</v>
      </c>
      <c r="I1155" s="264">
        <v>5023</v>
      </c>
      <c r="J1155" s="263" t="s">
        <v>967</v>
      </c>
      <c r="K1155" s="263" t="s">
        <v>966</v>
      </c>
      <c r="L1155" s="264">
        <v>5023</v>
      </c>
      <c r="M1155" s="264">
        <v>59.13</v>
      </c>
      <c r="N1155" s="263" t="s">
        <v>3133</v>
      </c>
      <c r="O1155" s="263" t="s">
        <v>969</v>
      </c>
      <c r="P1155" s="263" t="s">
        <v>2953</v>
      </c>
      <c r="Q1155" s="263" t="s">
        <v>961</v>
      </c>
      <c r="R1155" s="263" t="s">
        <v>971</v>
      </c>
      <c r="S1155" s="263" t="s">
        <v>972</v>
      </c>
      <c r="T1155" s="263" t="s">
        <v>35</v>
      </c>
      <c r="U1155" s="263" t="s">
        <v>961</v>
      </c>
      <c r="V1155" s="263" t="s">
        <v>35</v>
      </c>
      <c r="W1155" s="263" t="s">
        <v>973</v>
      </c>
      <c r="X1155" s="263" t="s">
        <v>961</v>
      </c>
      <c r="Y1155" s="272"/>
      <c r="Z1155" s="263" t="s">
        <v>961</v>
      </c>
      <c r="AA1155" s="263" t="s">
        <v>961</v>
      </c>
      <c r="AB1155" s="263" t="s">
        <v>961</v>
      </c>
      <c r="AC1155" s="264">
        <v>0</v>
      </c>
    </row>
    <row r="1156" spans="1:29" x14ac:dyDescent="0.25">
      <c r="A1156" s="271" t="s">
        <v>961</v>
      </c>
      <c r="B1156" s="263" t="s">
        <v>962</v>
      </c>
      <c r="C1156" s="263" t="s">
        <v>3134</v>
      </c>
      <c r="D1156" s="272">
        <v>44187</v>
      </c>
      <c r="E1156" s="272">
        <v>44149</v>
      </c>
      <c r="F1156" s="272">
        <v>44191</v>
      </c>
      <c r="G1156" s="263" t="s">
        <v>965</v>
      </c>
      <c r="H1156" s="263" t="s">
        <v>966</v>
      </c>
      <c r="I1156" s="264">
        <v>48482</v>
      </c>
      <c r="J1156" s="263" t="s">
        <v>967</v>
      </c>
      <c r="K1156" s="263" t="s">
        <v>966</v>
      </c>
      <c r="L1156" s="264">
        <v>48482</v>
      </c>
      <c r="M1156" s="264">
        <v>570.71</v>
      </c>
      <c r="N1156" s="263" t="s">
        <v>3133</v>
      </c>
      <c r="O1156" s="263" t="s">
        <v>969</v>
      </c>
      <c r="P1156" s="263" t="s">
        <v>2953</v>
      </c>
      <c r="Q1156" s="263" t="s">
        <v>961</v>
      </c>
      <c r="R1156" s="263" t="s">
        <v>971</v>
      </c>
      <c r="S1156" s="263" t="s">
        <v>972</v>
      </c>
      <c r="T1156" s="263" t="s">
        <v>35</v>
      </c>
      <c r="U1156" s="263" t="s">
        <v>961</v>
      </c>
      <c r="V1156" s="263" t="s">
        <v>35</v>
      </c>
      <c r="W1156" s="263" t="s">
        <v>973</v>
      </c>
      <c r="X1156" s="263" t="s">
        <v>961</v>
      </c>
      <c r="Y1156" s="272"/>
      <c r="Z1156" s="263" t="s">
        <v>961</v>
      </c>
      <c r="AA1156" s="263" t="s">
        <v>961</v>
      </c>
      <c r="AB1156" s="263" t="s">
        <v>961</v>
      </c>
      <c r="AC1156" s="264">
        <v>0</v>
      </c>
    </row>
    <row r="1157" spans="1:29" x14ac:dyDescent="0.25">
      <c r="A1157" s="271" t="s">
        <v>961</v>
      </c>
      <c r="B1157" s="263" t="s">
        <v>962</v>
      </c>
      <c r="C1157" s="263" t="s">
        <v>3135</v>
      </c>
      <c r="D1157" s="272">
        <v>44187</v>
      </c>
      <c r="E1157" s="272">
        <v>44149</v>
      </c>
      <c r="F1157" s="272">
        <v>44191</v>
      </c>
      <c r="G1157" s="263" t="s">
        <v>965</v>
      </c>
      <c r="H1157" s="263" t="s">
        <v>966</v>
      </c>
      <c r="I1157" s="264">
        <v>1815</v>
      </c>
      <c r="J1157" s="263" t="s">
        <v>967</v>
      </c>
      <c r="K1157" s="263" t="s">
        <v>966</v>
      </c>
      <c r="L1157" s="264">
        <v>1815</v>
      </c>
      <c r="M1157" s="264">
        <v>21.37</v>
      </c>
      <c r="N1157" s="263" t="s">
        <v>3136</v>
      </c>
      <c r="O1157" s="263" t="s">
        <v>969</v>
      </c>
      <c r="P1157" s="263" t="s">
        <v>2953</v>
      </c>
      <c r="Q1157" s="263" t="s">
        <v>961</v>
      </c>
      <c r="R1157" s="263" t="s">
        <v>971</v>
      </c>
      <c r="S1157" s="263" t="s">
        <v>972</v>
      </c>
      <c r="T1157" s="263" t="s">
        <v>35</v>
      </c>
      <c r="U1157" s="263" t="s">
        <v>961</v>
      </c>
      <c r="V1157" s="263" t="s">
        <v>35</v>
      </c>
      <c r="W1157" s="263" t="s">
        <v>973</v>
      </c>
      <c r="X1157" s="263" t="s">
        <v>961</v>
      </c>
      <c r="Y1157" s="272"/>
      <c r="Z1157" s="263" t="s">
        <v>961</v>
      </c>
      <c r="AA1157" s="263" t="s">
        <v>961</v>
      </c>
      <c r="AB1157" s="263" t="s">
        <v>961</v>
      </c>
      <c r="AC1157" s="264">
        <v>0</v>
      </c>
    </row>
    <row r="1158" spans="1:29" x14ac:dyDescent="0.25">
      <c r="A1158" s="271" t="s">
        <v>961</v>
      </c>
      <c r="B1158" s="263" t="s">
        <v>962</v>
      </c>
      <c r="C1158" s="263" t="s">
        <v>3137</v>
      </c>
      <c r="D1158" s="272">
        <v>44196</v>
      </c>
      <c r="E1158" s="272">
        <v>44149</v>
      </c>
      <c r="F1158" s="272">
        <v>44200</v>
      </c>
      <c r="G1158" s="263" t="s">
        <v>965</v>
      </c>
      <c r="H1158" s="263" t="s">
        <v>966</v>
      </c>
      <c r="I1158" s="264">
        <v>23070</v>
      </c>
      <c r="J1158" s="263" t="s">
        <v>967</v>
      </c>
      <c r="K1158" s="263" t="s">
        <v>966</v>
      </c>
      <c r="L1158" s="264">
        <v>23070</v>
      </c>
      <c r="M1158" s="264">
        <v>271.57</v>
      </c>
      <c r="N1158" s="263" t="s">
        <v>3138</v>
      </c>
      <c r="O1158" s="263" t="s">
        <v>969</v>
      </c>
      <c r="P1158" s="263" t="s">
        <v>2953</v>
      </c>
      <c r="Q1158" s="263" t="s">
        <v>961</v>
      </c>
      <c r="R1158" s="263" t="s">
        <v>971</v>
      </c>
      <c r="S1158" s="263" t="s">
        <v>972</v>
      </c>
      <c r="T1158" s="263" t="s">
        <v>35</v>
      </c>
      <c r="U1158" s="263" t="s">
        <v>961</v>
      </c>
      <c r="V1158" s="263" t="s">
        <v>35</v>
      </c>
      <c r="W1158" s="263" t="s">
        <v>973</v>
      </c>
      <c r="X1158" s="263" t="s">
        <v>961</v>
      </c>
      <c r="Y1158" s="272"/>
      <c r="Z1158" s="263" t="s">
        <v>961</v>
      </c>
      <c r="AA1158" s="263" t="s">
        <v>961</v>
      </c>
      <c r="AB1158" s="263" t="s">
        <v>961</v>
      </c>
      <c r="AC1158" s="264">
        <v>0</v>
      </c>
    </row>
    <row r="1159" spans="1:29" x14ac:dyDescent="0.25">
      <c r="A1159" s="271" t="s">
        <v>961</v>
      </c>
      <c r="B1159" s="263" t="s">
        <v>962</v>
      </c>
      <c r="C1159" s="263" t="s">
        <v>3139</v>
      </c>
      <c r="D1159" s="272">
        <v>44191</v>
      </c>
      <c r="E1159" s="272">
        <v>44150</v>
      </c>
      <c r="F1159" s="272">
        <v>44191</v>
      </c>
      <c r="G1159" s="263" t="s">
        <v>965</v>
      </c>
      <c r="H1159" s="263" t="s">
        <v>966</v>
      </c>
      <c r="I1159" s="264">
        <v>2475</v>
      </c>
      <c r="J1159" s="263" t="s">
        <v>967</v>
      </c>
      <c r="K1159" s="263" t="s">
        <v>966</v>
      </c>
      <c r="L1159" s="264">
        <v>2475</v>
      </c>
      <c r="M1159" s="264">
        <v>29.13</v>
      </c>
      <c r="N1159" s="263" t="s">
        <v>3140</v>
      </c>
      <c r="O1159" s="263" t="s">
        <v>969</v>
      </c>
      <c r="P1159" s="263" t="s">
        <v>2953</v>
      </c>
      <c r="Q1159" s="263" t="s">
        <v>961</v>
      </c>
      <c r="R1159" s="263" t="s">
        <v>971</v>
      </c>
      <c r="S1159" s="263" t="s">
        <v>972</v>
      </c>
      <c r="T1159" s="263" t="s">
        <v>35</v>
      </c>
      <c r="U1159" s="263" t="s">
        <v>961</v>
      </c>
      <c r="V1159" s="263" t="s">
        <v>35</v>
      </c>
      <c r="W1159" s="263" t="s">
        <v>973</v>
      </c>
      <c r="X1159" s="263" t="s">
        <v>961</v>
      </c>
      <c r="Y1159" s="272"/>
      <c r="Z1159" s="263" t="s">
        <v>961</v>
      </c>
      <c r="AA1159" s="263" t="s">
        <v>961</v>
      </c>
      <c r="AB1159" s="263" t="s">
        <v>961</v>
      </c>
      <c r="AC1159" s="264">
        <v>0</v>
      </c>
    </row>
    <row r="1160" spans="1:29" x14ac:dyDescent="0.25">
      <c r="A1160" s="271" t="s">
        <v>961</v>
      </c>
      <c r="B1160" s="263" t="s">
        <v>962</v>
      </c>
      <c r="C1160" s="263" t="s">
        <v>3141</v>
      </c>
      <c r="D1160" s="272">
        <v>44191</v>
      </c>
      <c r="E1160" s="272">
        <v>44150</v>
      </c>
      <c r="F1160" s="272">
        <v>44191</v>
      </c>
      <c r="G1160" s="263" t="s">
        <v>965</v>
      </c>
      <c r="H1160" s="263" t="s">
        <v>966</v>
      </c>
      <c r="I1160" s="264">
        <v>2439</v>
      </c>
      <c r="J1160" s="263" t="s">
        <v>967</v>
      </c>
      <c r="K1160" s="263" t="s">
        <v>966</v>
      </c>
      <c r="L1160" s="264">
        <v>2439</v>
      </c>
      <c r="M1160" s="264">
        <v>28.71</v>
      </c>
      <c r="N1160" s="263" t="s">
        <v>3142</v>
      </c>
      <c r="O1160" s="263" t="s">
        <v>969</v>
      </c>
      <c r="P1160" s="263" t="s">
        <v>2953</v>
      </c>
      <c r="Q1160" s="263" t="s">
        <v>961</v>
      </c>
      <c r="R1160" s="263" t="s">
        <v>971</v>
      </c>
      <c r="S1160" s="263" t="s">
        <v>972</v>
      </c>
      <c r="T1160" s="263" t="s">
        <v>35</v>
      </c>
      <c r="U1160" s="263" t="s">
        <v>961</v>
      </c>
      <c r="V1160" s="263" t="s">
        <v>35</v>
      </c>
      <c r="W1160" s="263" t="s">
        <v>973</v>
      </c>
      <c r="X1160" s="263" t="s">
        <v>961</v>
      </c>
      <c r="Y1160" s="272"/>
      <c r="Z1160" s="263" t="s">
        <v>961</v>
      </c>
      <c r="AA1160" s="263" t="s">
        <v>961</v>
      </c>
      <c r="AB1160" s="263" t="s">
        <v>961</v>
      </c>
      <c r="AC1160" s="264">
        <v>0</v>
      </c>
    </row>
    <row r="1161" spans="1:29" x14ac:dyDescent="0.25">
      <c r="A1161" s="271" t="s">
        <v>961</v>
      </c>
      <c r="B1161" s="263" t="s">
        <v>962</v>
      </c>
      <c r="C1161" s="263" t="s">
        <v>3143</v>
      </c>
      <c r="D1161" s="272">
        <v>44191</v>
      </c>
      <c r="E1161" s="272">
        <v>44150</v>
      </c>
      <c r="F1161" s="272">
        <v>44191</v>
      </c>
      <c r="G1161" s="263" t="s">
        <v>965</v>
      </c>
      <c r="H1161" s="263" t="s">
        <v>966</v>
      </c>
      <c r="I1161" s="264">
        <v>3160</v>
      </c>
      <c r="J1161" s="263" t="s">
        <v>967</v>
      </c>
      <c r="K1161" s="263" t="s">
        <v>966</v>
      </c>
      <c r="L1161" s="264">
        <v>3160</v>
      </c>
      <c r="M1161" s="264">
        <v>37.200000000000003</v>
      </c>
      <c r="N1161" s="263" t="s">
        <v>3144</v>
      </c>
      <c r="O1161" s="263" t="s">
        <v>969</v>
      </c>
      <c r="P1161" s="263" t="s">
        <v>2953</v>
      </c>
      <c r="Q1161" s="263" t="s">
        <v>961</v>
      </c>
      <c r="R1161" s="263" t="s">
        <v>971</v>
      </c>
      <c r="S1161" s="263" t="s">
        <v>972</v>
      </c>
      <c r="T1161" s="263" t="s">
        <v>35</v>
      </c>
      <c r="U1161" s="263" t="s">
        <v>961</v>
      </c>
      <c r="V1161" s="263" t="s">
        <v>35</v>
      </c>
      <c r="W1161" s="263" t="s">
        <v>973</v>
      </c>
      <c r="X1161" s="263" t="s">
        <v>961</v>
      </c>
      <c r="Y1161" s="272"/>
      <c r="Z1161" s="263" t="s">
        <v>961</v>
      </c>
      <c r="AA1161" s="263" t="s">
        <v>961</v>
      </c>
      <c r="AB1161" s="263" t="s">
        <v>961</v>
      </c>
      <c r="AC1161" s="264">
        <v>0</v>
      </c>
    </row>
    <row r="1162" spans="1:29" x14ac:dyDescent="0.25">
      <c r="A1162" s="271" t="s">
        <v>961</v>
      </c>
      <c r="B1162" s="263" t="s">
        <v>962</v>
      </c>
      <c r="C1162" s="263" t="s">
        <v>3145</v>
      </c>
      <c r="D1162" s="272">
        <v>44187</v>
      </c>
      <c r="E1162" s="272">
        <v>44150</v>
      </c>
      <c r="F1162" s="272">
        <v>44191</v>
      </c>
      <c r="G1162" s="263" t="s">
        <v>965</v>
      </c>
      <c r="H1162" s="263" t="s">
        <v>966</v>
      </c>
      <c r="I1162" s="264">
        <v>39216</v>
      </c>
      <c r="J1162" s="263" t="s">
        <v>967</v>
      </c>
      <c r="K1162" s="263" t="s">
        <v>966</v>
      </c>
      <c r="L1162" s="264">
        <v>39216</v>
      </c>
      <c r="M1162" s="264">
        <v>461.64</v>
      </c>
      <c r="N1162" s="263" t="s">
        <v>3146</v>
      </c>
      <c r="O1162" s="263" t="s">
        <v>969</v>
      </c>
      <c r="P1162" s="263" t="s">
        <v>2953</v>
      </c>
      <c r="Q1162" s="263" t="s">
        <v>961</v>
      </c>
      <c r="R1162" s="263" t="s">
        <v>971</v>
      </c>
      <c r="S1162" s="263" t="s">
        <v>972</v>
      </c>
      <c r="T1162" s="263" t="s">
        <v>35</v>
      </c>
      <c r="U1162" s="263" t="s">
        <v>961</v>
      </c>
      <c r="V1162" s="263" t="s">
        <v>35</v>
      </c>
      <c r="W1162" s="263" t="s">
        <v>973</v>
      </c>
      <c r="X1162" s="263" t="s">
        <v>961</v>
      </c>
      <c r="Y1162" s="272"/>
      <c r="Z1162" s="263" t="s">
        <v>961</v>
      </c>
      <c r="AA1162" s="263" t="s">
        <v>961</v>
      </c>
      <c r="AB1162" s="263" t="s">
        <v>961</v>
      </c>
      <c r="AC1162" s="264">
        <v>0</v>
      </c>
    </row>
    <row r="1163" spans="1:29" x14ac:dyDescent="0.25">
      <c r="A1163" s="271" t="s">
        <v>961</v>
      </c>
      <c r="B1163" s="263" t="s">
        <v>962</v>
      </c>
      <c r="C1163" s="263" t="s">
        <v>3147</v>
      </c>
      <c r="D1163" s="272">
        <v>44187</v>
      </c>
      <c r="E1163" s="272">
        <v>44150</v>
      </c>
      <c r="F1163" s="272">
        <v>44191</v>
      </c>
      <c r="G1163" s="263" t="s">
        <v>965</v>
      </c>
      <c r="H1163" s="263" t="s">
        <v>966</v>
      </c>
      <c r="I1163" s="264">
        <v>8570</v>
      </c>
      <c r="J1163" s="263" t="s">
        <v>967</v>
      </c>
      <c r="K1163" s="263" t="s">
        <v>966</v>
      </c>
      <c r="L1163" s="264">
        <v>8570</v>
      </c>
      <c r="M1163" s="264">
        <v>100.88</v>
      </c>
      <c r="N1163" s="263" t="s">
        <v>3148</v>
      </c>
      <c r="O1163" s="263" t="s">
        <v>969</v>
      </c>
      <c r="P1163" s="263" t="s">
        <v>2953</v>
      </c>
      <c r="Q1163" s="263" t="s">
        <v>961</v>
      </c>
      <c r="R1163" s="263" t="s">
        <v>971</v>
      </c>
      <c r="S1163" s="263" t="s">
        <v>972</v>
      </c>
      <c r="T1163" s="263" t="s">
        <v>35</v>
      </c>
      <c r="U1163" s="263" t="s">
        <v>961</v>
      </c>
      <c r="V1163" s="263" t="s">
        <v>35</v>
      </c>
      <c r="W1163" s="263" t="s">
        <v>973</v>
      </c>
      <c r="X1163" s="263" t="s">
        <v>961</v>
      </c>
      <c r="Y1163" s="272"/>
      <c r="Z1163" s="263" t="s">
        <v>961</v>
      </c>
      <c r="AA1163" s="263" t="s">
        <v>961</v>
      </c>
      <c r="AB1163" s="263" t="s">
        <v>961</v>
      </c>
      <c r="AC1163" s="264">
        <v>0</v>
      </c>
    </row>
    <row r="1164" spans="1:29" x14ac:dyDescent="0.25">
      <c r="A1164" s="271" t="s">
        <v>961</v>
      </c>
      <c r="B1164" s="263" t="s">
        <v>962</v>
      </c>
      <c r="C1164" s="263" t="s">
        <v>3149</v>
      </c>
      <c r="D1164" s="272">
        <v>44187</v>
      </c>
      <c r="E1164" s="272">
        <v>44150</v>
      </c>
      <c r="F1164" s="272">
        <v>44191</v>
      </c>
      <c r="G1164" s="263" t="s">
        <v>965</v>
      </c>
      <c r="H1164" s="263" t="s">
        <v>966</v>
      </c>
      <c r="I1164" s="264">
        <v>17268</v>
      </c>
      <c r="J1164" s="263" t="s">
        <v>967</v>
      </c>
      <c r="K1164" s="263" t="s">
        <v>966</v>
      </c>
      <c r="L1164" s="264">
        <v>17268</v>
      </c>
      <c r="M1164" s="264">
        <v>203.27</v>
      </c>
      <c r="N1164" s="263" t="s">
        <v>3150</v>
      </c>
      <c r="O1164" s="263" t="s">
        <v>969</v>
      </c>
      <c r="P1164" s="263" t="s">
        <v>2953</v>
      </c>
      <c r="Q1164" s="263" t="s">
        <v>961</v>
      </c>
      <c r="R1164" s="263" t="s">
        <v>971</v>
      </c>
      <c r="S1164" s="263" t="s">
        <v>972</v>
      </c>
      <c r="T1164" s="263" t="s">
        <v>35</v>
      </c>
      <c r="U1164" s="263" t="s">
        <v>961</v>
      </c>
      <c r="V1164" s="263" t="s">
        <v>35</v>
      </c>
      <c r="W1164" s="263" t="s">
        <v>973</v>
      </c>
      <c r="X1164" s="263" t="s">
        <v>961</v>
      </c>
      <c r="Y1164" s="272"/>
      <c r="Z1164" s="263" t="s">
        <v>961</v>
      </c>
      <c r="AA1164" s="263" t="s">
        <v>961</v>
      </c>
      <c r="AB1164" s="263" t="s">
        <v>961</v>
      </c>
      <c r="AC1164" s="264">
        <v>0</v>
      </c>
    </row>
    <row r="1165" spans="1:29" x14ac:dyDescent="0.25">
      <c r="A1165" s="271" t="s">
        <v>961</v>
      </c>
      <c r="B1165" s="263" t="s">
        <v>962</v>
      </c>
      <c r="C1165" s="263" t="s">
        <v>3151</v>
      </c>
      <c r="D1165" s="272">
        <v>44187</v>
      </c>
      <c r="E1165" s="272">
        <v>44150</v>
      </c>
      <c r="F1165" s="272">
        <v>44191</v>
      </c>
      <c r="G1165" s="263" t="s">
        <v>965</v>
      </c>
      <c r="H1165" s="263" t="s">
        <v>966</v>
      </c>
      <c r="I1165" s="264">
        <v>1363</v>
      </c>
      <c r="J1165" s="263" t="s">
        <v>967</v>
      </c>
      <c r="K1165" s="263" t="s">
        <v>966</v>
      </c>
      <c r="L1165" s="264">
        <v>1363</v>
      </c>
      <c r="M1165" s="264">
        <v>16.04</v>
      </c>
      <c r="N1165" s="263" t="s">
        <v>3152</v>
      </c>
      <c r="O1165" s="263" t="s">
        <v>969</v>
      </c>
      <c r="P1165" s="263" t="s">
        <v>2953</v>
      </c>
      <c r="Q1165" s="263" t="s">
        <v>961</v>
      </c>
      <c r="R1165" s="263" t="s">
        <v>971</v>
      </c>
      <c r="S1165" s="263" t="s">
        <v>972</v>
      </c>
      <c r="T1165" s="263" t="s">
        <v>35</v>
      </c>
      <c r="U1165" s="263" t="s">
        <v>961</v>
      </c>
      <c r="V1165" s="263" t="s">
        <v>961</v>
      </c>
      <c r="W1165" s="263" t="s">
        <v>973</v>
      </c>
      <c r="X1165" s="263" t="s">
        <v>961</v>
      </c>
      <c r="Y1165" s="272"/>
      <c r="Z1165" s="263" t="s">
        <v>961</v>
      </c>
      <c r="AA1165" s="263" t="s">
        <v>961</v>
      </c>
      <c r="AB1165" s="263" t="s">
        <v>961</v>
      </c>
      <c r="AC1165" s="264">
        <v>0</v>
      </c>
    </row>
    <row r="1166" spans="1:29" x14ac:dyDescent="0.25">
      <c r="A1166" s="271" t="s">
        <v>961</v>
      </c>
      <c r="B1166" s="263" t="s">
        <v>962</v>
      </c>
      <c r="C1166" s="263" t="s">
        <v>3153</v>
      </c>
      <c r="D1166" s="272">
        <v>44187</v>
      </c>
      <c r="E1166" s="272">
        <v>44150</v>
      </c>
      <c r="F1166" s="272">
        <v>44191</v>
      </c>
      <c r="G1166" s="263" t="s">
        <v>965</v>
      </c>
      <c r="H1166" s="263" t="s">
        <v>966</v>
      </c>
      <c r="I1166" s="264">
        <v>250</v>
      </c>
      <c r="J1166" s="263" t="s">
        <v>967</v>
      </c>
      <c r="K1166" s="263" t="s">
        <v>966</v>
      </c>
      <c r="L1166" s="264">
        <v>250</v>
      </c>
      <c r="M1166" s="264">
        <v>2.94</v>
      </c>
      <c r="N1166" s="263" t="s">
        <v>3152</v>
      </c>
      <c r="O1166" s="263" t="s">
        <v>969</v>
      </c>
      <c r="P1166" s="263" t="s">
        <v>2953</v>
      </c>
      <c r="Q1166" s="263" t="s">
        <v>961</v>
      </c>
      <c r="R1166" s="263" t="s">
        <v>971</v>
      </c>
      <c r="S1166" s="263" t="s">
        <v>972</v>
      </c>
      <c r="T1166" s="263" t="s">
        <v>35</v>
      </c>
      <c r="U1166" s="263" t="s">
        <v>961</v>
      </c>
      <c r="V1166" s="263" t="s">
        <v>961</v>
      </c>
      <c r="W1166" s="263" t="s">
        <v>973</v>
      </c>
      <c r="X1166" s="263" t="s">
        <v>961</v>
      </c>
      <c r="Y1166" s="272"/>
      <c r="Z1166" s="263" t="s">
        <v>961</v>
      </c>
      <c r="AA1166" s="263" t="s">
        <v>961</v>
      </c>
      <c r="AB1166" s="263" t="s">
        <v>961</v>
      </c>
      <c r="AC1166" s="264">
        <v>0</v>
      </c>
    </row>
    <row r="1167" spans="1:29" x14ac:dyDescent="0.25">
      <c r="A1167" s="271" t="s">
        <v>961</v>
      </c>
      <c r="B1167" s="263" t="s">
        <v>962</v>
      </c>
      <c r="C1167" s="263" t="s">
        <v>3154</v>
      </c>
      <c r="D1167" s="272">
        <v>44196</v>
      </c>
      <c r="E1167" s="272">
        <v>44151</v>
      </c>
      <c r="F1167" s="272">
        <v>44200</v>
      </c>
      <c r="G1167" s="263" t="s">
        <v>965</v>
      </c>
      <c r="H1167" s="263" t="s">
        <v>966</v>
      </c>
      <c r="I1167" s="264">
        <v>58885</v>
      </c>
      <c r="J1167" s="263" t="s">
        <v>967</v>
      </c>
      <c r="K1167" s="263" t="s">
        <v>966</v>
      </c>
      <c r="L1167" s="264">
        <v>58885</v>
      </c>
      <c r="M1167" s="264">
        <v>693.17</v>
      </c>
      <c r="N1167" s="263" t="s">
        <v>3155</v>
      </c>
      <c r="O1167" s="263" t="s">
        <v>969</v>
      </c>
      <c r="P1167" s="263" t="s">
        <v>2953</v>
      </c>
      <c r="Q1167" s="263" t="s">
        <v>961</v>
      </c>
      <c r="R1167" s="263" t="s">
        <v>971</v>
      </c>
      <c r="S1167" s="263" t="s">
        <v>972</v>
      </c>
      <c r="T1167" s="263" t="s">
        <v>35</v>
      </c>
      <c r="U1167" s="263" t="s">
        <v>961</v>
      </c>
      <c r="V1167" s="263" t="s">
        <v>35</v>
      </c>
      <c r="W1167" s="263" t="s">
        <v>973</v>
      </c>
      <c r="X1167" s="263" t="s">
        <v>961</v>
      </c>
      <c r="Y1167" s="272"/>
      <c r="Z1167" s="263" t="s">
        <v>961</v>
      </c>
      <c r="AA1167" s="263" t="s">
        <v>961</v>
      </c>
      <c r="AB1167" s="263" t="s">
        <v>961</v>
      </c>
      <c r="AC1167" s="264">
        <v>0</v>
      </c>
    </row>
    <row r="1168" spans="1:29" x14ac:dyDescent="0.25">
      <c r="A1168" s="271" t="s">
        <v>961</v>
      </c>
      <c r="B1168" s="263" t="s">
        <v>962</v>
      </c>
      <c r="C1168" s="263" t="s">
        <v>3156</v>
      </c>
      <c r="D1168" s="272">
        <v>44191</v>
      </c>
      <c r="E1168" s="272">
        <v>44153</v>
      </c>
      <c r="F1168" s="272">
        <v>44191</v>
      </c>
      <c r="G1168" s="263" t="s">
        <v>965</v>
      </c>
      <c r="H1168" s="263" t="s">
        <v>966</v>
      </c>
      <c r="I1168" s="264">
        <v>2171</v>
      </c>
      <c r="J1168" s="263" t="s">
        <v>967</v>
      </c>
      <c r="K1168" s="263" t="s">
        <v>966</v>
      </c>
      <c r="L1168" s="264">
        <v>2171</v>
      </c>
      <c r="M1168" s="264">
        <v>25.56</v>
      </c>
      <c r="N1168" s="263" t="s">
        <v>3157</v>
      </c>
      <c r="O1168" s="263" t="s">
        <v>969</v>
      </c>
      <c r="P1168" s="263" t="s">
        <v>2953</v>
      </c>
      <c r="Q1168" s="263" t="s">
        <v>961</v>
      </c>
      <c r="R1168" s="263" t="s">
        <v>971</v>
      </c>
      <c r="S1168" s="263" t="s">
        <v>972</v>
      </c>
      <c r="T1168" s="263" t="s">
        <v>35</v>
      </c>
      <c r="U1168" s="263" t="s">
        <v>961</v>
      </c>
      <c r="V1168" s="263" t="s">
        <v>35</v>
      </c>
      <c r="W1168" s="263" t="s">
        <v>973</v>
      </c>
      <c r="X1168" s="263" t="s">
        <v>961</v>
      </c>
      <c r="Y1168" s="272"/>
      <c r="Z1168" s="263" t="s">
        <v>961</v>
      </c>
      <c r="AA1168" s="263" t="s">
        <v>961</v>
      </c>
      <c r="AB1168" s="263" t="s">
        <v>961</v>
      </c>
      <c r="AC1168" s="264">
        <v>0</v>
      </c>
    </row>
    <row r="1169" spans="1:29" x14ac:dyDescent="0.25">
      <c r="A1169" s="271" t="s">
        <v>961</v>
      </c>
      <c r="B1169" s="263" t="s">
        <v>962</v>
      </c>
      <c r="C1169" s="263" t="s">
        <v>3158</v>
      </c>
      <c r="D1169" s="272">
        <v>44187</v>
      </c>
      <c r="E1169" s="272">
        <v>44153</v>
      </c>
      <c r="F1169" s="272">
        <v>44191</v>
      </c>
      <c r="G1169" s="263" t="s">
        <v>965</v>
      </c>
      <c r="H1169" s="263" t="s">
        <v>966</v>
      </c>
      <c r="I1169" s="264">
        <v>16322</v>
      </c>
      <c r="J1169" s="263" t="s">
        <v>967</v>
      </c>
      <c r="K1169" s="263" t="s">
        <v>966</v>
      </c>
      <c r="L1169" s="264">
        <v>16322</v>
      </c>
      <c r="M1169" s="264">
        <v>192.14</v>
      </c>
      <c r="N1169" s="263" t="s">
        <v>3159</v>
      </c>
      <c r="O1169" s="263" t="s">
        <v>969</v>
      </c>
      <c r="P1169" s="263" t="s">
        <v>2953</v>
      </c>
      <c r="Q1169" s="263" t="s">
        <v>961</v>
      </c>
      <c r="R1169" s="263" t="s">
        <v>971</v>
      </c>
      <c r="S1169" s="263" t="s">
        <v>972</v>
      </c>
      <c r="T1169" s="263" t="s">
        <v>35</v>
      </c>
      <c r="U1169" s="263" t="s">
        <v>961</v>
      </c>
      <c r="V1169" s="263" t="s">
        <v>35</v>
      </c>
      <c r="W1169" s="263" t="s">
        <v>973</v>
      </c>
      <c r="X1169" s="263" t="s">
        <v>961</v>
      </c>
      <c r="Y1169" s="272"/>
      <c r="Z1169" s="263" t="s">
        <v>961</v>
      </c>
      <c r="AA1169" s="263" t="s">
        <v>961</v>
      </c>
      <c r="AB1169" s="263" t="s">
        <v>961</v>
      </c>
      <c r="AC1169" s="264">
        <v>0</v>
      </c>
    </row>
    <row r="1170" spans="1:29" x14ac:dyDescent="0.25">
      <c r="A1170" s="271" t="s">
        <v>961</v>
      </c>
      <c r="B1170" s="263" t="s">
        <v>962</v>
      </c>
      <c r="C1170" s="263" t="s">
        <v>3160</v>
      </c>
      <c r="D1170" s="272">
        <v>44187</v>
      </c>
      <c r="E1170" s="272">
        <v>44153</v>
      </c>
      <c r="F1170" s="272">
        <v>44191</v>
      </c>
      <c r="G1170" s="263" t="s">
        <v>965</v>
      </c>
      <c r="H1170" s="263" t="s">
        <v>966</v>
      </c>
      <c r="I1170" s="264">
        <v>426</v>
      </c>
      <c r="J1170" s="263" t="s">
        <v>967</v>
      </c>
      <c r="K1170" s="263" t="s">
        <v>966</v>
      </c>
      <c r="L1170" s="264">
        <v>426</v>
      </c>
      <c r="M1170" s="264">
        <v>5.01</v>
      </c>
      <c r="N1170" s="263" t="s">
        <v>3159</v>
      </c>
      <c r="O1170" s="263" t="s">
        <v>969</v>
      </c>
      <c r="P1170" s="263" t="s">
        <v>2953</v>
      </c>
      <c r="Q1170" s="263" t="s">
        <v>961</v>
      </c>
      <c r="R1170" s="263" t="s">
        <v>971</v>
      </c>
      <c r="S1170" s="263" t="s">
        <v>972</v>
      </c>
      <c r="T1170" s="263" t="s">
        <v>35</v>
      </c>
      <c r="U1170" s="263" t="s">
        <v>961</v>
      </c>
      <c r="V1170" s="263" t="s">
        <v>35</v>
      </c>
      <c r="W1170" s="263" t="s">
        <v>973</v>
      </c>
      <c r="X1170" s="263" t="s">
        <v>961</v>
      </c>
      <c r="Y1170" s="272"/>
      <c r="Z1170" s="263" t="s">
        <v>961</v>
      </c>
      <c r="AA1170" s="263" t="s">
        <v>961</v>
      </c>
      <c r="AB1170" s="263" t="s">
        <v>961</v>
      </c>
      <c r="AC1170" s="264">
        <v>0</v>
      </c>
    </row>
    <row r="1171" spans="1:29" x14ac:dyDescent="0.25">
      <c r="A1171" s="271" t="s">
        <v>961</v>
      </c>
      <c r="B1171" s="263" t="s">
        <v>962</v>
      </c>
      <c r="C1171" s="263" t="s">
        <v>3161</v>
      </c>
      <c r="D1171" s="272">
        <v>44187</v>
      </c>
      <c r="E1171" s="272">
        <v>44153</v>
      </c>
      <c r="F1171" s="272">
        <v>44191</v>
      </c>
      <c r="G1171" s="263" t="s">
        <v>965</v>
      </c>
      <c r="H1171" s="263" t="s">
        <v>966</v>
      </c>
      <c r="I1171" s="264">
        <v>381</v>
      </c>
      <c r="J1171" s="263" t="s">
        <v>967</v>
      </c>
      <c r="K1171" s="263" t="s">
        <v>966</v>
      </c>
      <c r="L1171" s="264">
        <v>381</v>
      </c>
      <c r="M1171" s="264">
        <v>4.4800000000000004</v>
      </c>
      <c r="N1171" s="263" t="s">
        <v>3159</v>
      </c>
      <c r="O1171" s="263" t="s">
        <v>969</v>
      </c>
      <c r="P1171" s="263" t="s">
        <v>2953</v>
      </c>
      <c r="Q1171" s="263" t="s">
        <v>961</v>
      </c>
      <c r="R1171" s="263" t="s">
        <v>971</v>
      </c>
      <c r="S1171" s="263" t="s">
        <v>972</v>
      </c>
      <c r="T1171" s="263" t="s">
        <v>35</v>
      </c>
      <c r="U1171" s="263" t="s">
        <v>961</v>
      </c>
      <c r="V1171" s="263" t="s">
        <v>35</v>
      </c>
      <c r="W1171" s="263" t="s">
        <v>973</v>
      </c>
      <c r="X1171" s="263" t="s">
        <v>961</v>
      </c>
      <c r="Y1171" s="272"/>
      <c r="Z1171" s="263" t="s">
        <v>961</v>
      </c>
      <c r="AA1171" s="263" t="s">
        <v>961</v>
      </c>
      <c r="AB1171" s="263" t="s">
        <v>961</v>
      </c>
      <c r="AC1171" s="264">
        <v>0</v>
      </c>
    </row>
    <row r="1172" spans="1:29" x14ac:dyDescent="0.25">
      <c r="A1172" s="271" t="s">
        <v>961</v>
      </c>
      <c r="B1172" s="263" t="s">
        <v>962</v>
      </c>
      <c r="C1172" s="263" t="s">
        <v>3162</v>
      </c>
      <c r="D1172" s="272">
        <v>44187</v>
      </c>
      <c r="E1172" s="272">
        <v>44153</v>
      </c>
      <c r="F1172" s="272">
        <v>44191</v>
      </c>
      <c r="G1172" s="263" t="s">
        <v>965</v>
      </c>
      <c r="H1172" s="263" t="s">
        <v>966</v>
      </c>
      <c r="I1172" s="264">
        <v>100</v>
      </c>
      <c r="J1172" s="263" t="s">
        <v>967</v>
      </c>
      <c r="K1172" s="263" t="s">
        <v>966</v>
      </c>
      <c r="L1172" s="264">
        <v>100</v>
      </c>
      <c r="M1172" s="264">
        <v>1.18</v>
      </c>
      <c r="N1172" s="263" t="s">
        <v>3159</v>
      </c>
      <c r="O1172" s="263" t="s">
        <v>969</v>
      </c>
      <c r="P1172" s="263" t="s">
        <v>2953</v>
      </c>
      <c r="Q1172" s="263" t="s">
        <v>961</v>
      </c>
      <c r="R1172" s="263" t="s">
        <v>971</v>
      </c>
      <c r="S1172" s="263" t="s">
        <v>972</v>
      </c>
      <c r="T1172" s="263" t="s">
        <v>35</v>
      </c>
      <c r="U1172" s="263" t="s">
        <v>961</v>
      </c>
      <c r="V1172" s="263" t="s">
        <v>35</v>
      </c>
      <c r="W1172" s="263" t="s">
        <v>973</v>
      </c>
      <c r="X1172" s="263" t="s">
        <v>961</v>
      </c>
      <c r="Y1172" s="272"/>
      <c r="Z1172" s="263" t="s">
        <v>961</v>
      </c>
      <c r="AA1172" s="263" t="s">
        <v>961</v>
      </c>
      <c r="AB1172" s="263" t="s">
        <v>961</v>
      </c>
      <c r="AC1172" s="264">
        <v>0</v>
      </c>
    </row>
    <row r="1173" spans="1:29" x14ac:dyDescent="0.25">
      <c r="A1173" s="271" t="s">
        <v>961</v>
      </c>
      <c r="B1173" s="263" t="s">
        <v>962</v>
      </c>
      <c r="C1173" s="263" t="s">
        <v>3163</v>
      </c>
      <c r="D1173" s="272">
        <v>44187</v>
      </c>
      <c r="E1173" s="272">
        <v>44153</v>
      </c>
      <c r="F1173" s="272">
        <v>44191</v>
      </c>
      <c r="G1173" s="263" t="s">
        <v>965</v>
      </c>
      <c r="H1173" s="263" t="s">
        <v>966</v>
      </c>
      <c r="I1173" s="264">
        <v>18515</v>
      </c>
      <c r="J1173" s="263" t="s">
        <v>967</v>
      </c>
      <c r="K1173" s="263" t="s">
        <v>966</v>
      </c>
      <c r="L1173" s="264">
        <v>18515</v>
      </c>
      <c r="M1173" s="264">
        <v>217.95</v>
      </c>
      <c r="N1173" s="263" t="s">
        <v>3164</v>
      </c>
      <c r="O1173" s="263" t="s">
        <v>969</v>
      </c>
      <c r="P1173" s="263" t="s">
        <v>2953</v>
      </c>
      <c r="Q1173" s="263" t="s">
        <v>961</v>
      </c>
      <c r="R1173" s="263" t="s">
        <v>971</v>
      </c>
      <c r="S1173" s="263" t="s">
        <v>972</v>
      </c>
      <c r="T1173" s="263" t="s">
        <v>35</v>
      </c>
      <c r="U1173" s="263" t="s">
        <v>961</v>
      </c>
      <c r="V1173" s="263" t="s">
        <v>961</v>
      </c>
      <c r="W1173" s="263" t="s">
        <v>973</v>
      </c>
      <c r="X1173" s="263" t="s">
        <v>961</v>
      </c>
      <c r="Y1173" s="272"/>
      <c r="Z1173" s="263" t="s">
        <v>961</v>
      </c>
      <c r="AA1173" s="263" t="s">
        <v>961</v>
      </c>
      <c r="AB1173" s="263" t="s">
        <v>961</v>
      </c>
      <c r="AC1173" s="264">
        <v>0</v>
      </c>
    </row>
    <row r="1174" spans="1:29" x14ac:dyDescent="0.25">
      <c r="A1174" s="271" t="s">
        <v>961</v>
      </c>
      <c r="B1174" s="263" t="s">
        <v>962</v>
      </c>
      <c r="C1174" s="263" t="s">
        <v>3165</v>
      </c>
      <c r="D1174" s="272">
        <v>44187</v>
      </c>
      <c r="E1174" s="272">
        <v>44153</v>
      </c>
      <c r="F1174" s="272">
        <v>44191</v>
      </c>
      <c r="G1174" s="263" t="s">
        <v>965</v>
      </c>
      <c r="H1174" s="263" t="s">
        <v>966</v>
      </c>
      <c r="I1174" s="264">
        <v>16187</v>
      </c>
      <c r="J1174" s="263" t="s">
        <v>967</v>
      </c>
      <c r="K1174" s="263" t="s">
        <v>966</v>
      </c>
      <c r="L1174" s="264">
        <v>16187</v>
      </c>
      <c r="M1174" s="264">
        <v>190.55</v>
      </c>
      <c r="N1174" s="263" t="s">
        <v>3166</v>
      </c>
      <c r="O1174" s="263" t="s">
        <v>969</v>
      </c>
      <c r="P1174" s="263" t="s">
        <v>2953</v>
      </c>
      <c r="Q1174" s="263" t="s">
        <v>961</v>
      </c>
      <c r="R1174" s="263" t="s">
        <v>971</v>
      </c>
      <c r="S1174" s="263" t="s">
        <v>972</v>
      </c>
      <c r="T1174" s="263" t="s">
        <v>35</v>
      </c>
      <c r="U1174" s="263" t="s">
        <v>961</v>
      </c>
      <c r="V1174" s="263" t="s">
        <v>35</v>
      </c>
      <c r="W1174" s="263" t="s">
        <v>973</v>
      </c>
      <c r="X1174" s="263" t="s">
        <v>961</v>
      </c>
      <c r="Y1174" s="272"/>
      <c r="Z1174" s="263" t="s">
        <v>961</v>
      </c>
      <c r="AA1174" s="263" t="s">
        <v>961</v>
      </c>
      <c r="AB1174" s="263" t="s">
        <v>961</v>
      </c>
      <c r="AC1174" s="264">
        <v>0</v>
      </c>
    </row>
    <row r="1175" spans="1:29" x14ac:dyDescent="0.25">
      <c r="A1175" s="271" t="s">
        <v>961</v>
      </c>
      <c r="B1175" s="263" t="s">
        <v>962</v>
      </c>
      <c r="C1175" s="263" t="s">
        <v>3167</v>
      </c>
      <c r="D1175" s="272">
        <v>44187</v>
      </c>
      <c r="E1175" s="272">
        <v>44153</v>
      </c>
      <c r="F1175" s="272">
        <v>44191</v>
      </c>
      <c r="G1175" s="263" t="s">
        <v>965</v>
      </c>
      <c r="H1175" s="263" t="s">
        <v>966</v>
      </c>
      <c r="I1175" s="264">
        <v>15602</v>
      </c>
      <c r="J1175" s="263" t="s">
        <v>967</v>
      </c>
      <c r="K1175" s="263" t="s">
        <v>966</v>
      </c>
      <c r="L1175" s="264">
        <v>15602</v>
      </c>
      <c r="M1175" s="264">
        <v>183.66</v>
      </c>
      <c r="N1175" s="263" t="s">
        <v>3168</v>
      </c>
      <c r="O1175" s="263" t="s">
        <v>969</v>
      </c>
      <c r="P1175" s="263" t="s">
        <v>2953</v>
      </c>
      <c r="Q1175" s="263" t="s">
        <v>961</v>
      </c>
      <c r="R1175" s="263" t="s">
        <v>971</v>
      </c>
      <c r="S1175" s="263" t="s">
        <v>972</v>
      </c>
      <c r="T1175" s="263" t="s">
        <v>35</v>
      </c>
      <c r="U1175" s="263" t="s">
        <v>961</v>
      </c>
      <c r="V1175" s="263" t="s">
        <v>35</v>
      </c>
      <c r="W1175" s="263" t="s">
        <v>973</v>
      </c>
      <c r="X1175" s="263" t="s">
        <v>961</v>
      </c>
      <c r="Y1175" s="272"/>
      <c r="Z1175" s="263" t="s">
        <v>961</v>
      </c>
      <c r="AA1175" s="263" t="s">
        <v>961</v>
      </c>
      <c r="AB1175" s="263" t="s">
        <v>961</v>
      </c>
      <c r="AC1175" s="264">
        <v>0</v>
      </c>
    </row>
    <row r="1176" spans="1:29" x14ac:dyDescent="0.25">
      <c r="A1176" s="271" t="s">
        <v>961</v>
      </c>
      <c r="B1176" s="263" t="s">
        <v>962</v>
      </c>
      <c r="C1176" s="263" t="s">
        <v>3169</v>
      </c>
      <c r="D1176" s="272">
        <v>44187</v>
      </c>
      <c r="E1176" s="272">
        <v>44153</v>
      </c>
      <c r="F1176" s="272">
        <v>44191</v>
      </c>
      <c r="G1176" s="263" t="s">
        <v>965</v>
      </c>
      <c r="H1176" s="263" t="s">
        <v>966</v>
      </c>
      <c r="I1176" s="264">
        <v>17495</v>
      </c>
      <c r="J1176" s="263" t="s">
        <v>967</v>
      </c>
      <c r="K1176" s="263" t="s">
        <v>966</v>
      </c>
      <c r="L1176" s="264">
        <v>17495</v>
      </c>
      <c r="M1176" s="264">
        <v>205.94</v>
      </c>
      <c r="N1176" s="263" t="s">
        <v>3170</v>
      </c>
      <c r="O1176" s="263" t="s">
        <v>969</v>
      </c>
      <c r="P1176" s="263" t="s">
        <v>2953</v>
      </c>
      <c r="Q1176" s="263" t="s">
        <v>961</v>
      </c>
      <c r="R1176" s="263" t="s">
        <v>971</v>
      </c>
      <c r="S1176" s="263" t="s">
        <v>972</v>
      </c>
      <c r="T1176" s="263" t="s">
        <v>35</v>
      </c>
      <c r="U1176" s="263" t="s">
        <v>961</v>
      </c>
      <c r="V1176" s="263" t="s">
        <v>35</v>
      </c>
      <c r="W1176" s="263" t="s">
        <v>973</v>
      </c>
      <c r="X1176" s="263" t="s">
        <v>961</v>
      </c>
      <c r="Y1176" s="272"/>
      <c r="Z1176" s="263" t="s">
        <v>961</v>
      </c>
      <c r="AA1176" s="263" t="s">
        <v>961</v>
      </c>
      <c r="AB1176" s="263" t="s">
        <v>961</v>
      </c>
      <c r="AC1176" s="264">
        <v>0</v>
      </c>
    </row>
    <row r="1177" spans="1:29" x14ac:dyDescent="0.25">
      <c r="A1177" s="271" t="s">
        <v>961</v>
      </c>
      <c r="B1177" s="263" t="s">
        <v>962</v>
      </c>
      <c r="C1177" s="263" t="s">
        <v>3171</v>
      </c>
      <c r="D1177" s="272">
        <v>44187</v>
      </c>
      <c r="E1177" s="272">
        <v>44153</v>
      </c>
      <c r="F1177" s="272">
        <v>44191</v>
      </c>
      <c r="G1177" s="263" t="s">
        <v>965</v>
      </c>
      <c r="H1177" s="263" t="s">
        <v>966</v>
      </c>
      <c r="I1177" s="264">
        <v>35193</v>
      </c>
      <c r="J1177" s="263" t="s">
        <v>967</v>
      </c>
      <c r="K1177" s="263" t="s">
        <v>966</v>
      </c>
      <c r="L1177" s="264">
        <v>35193</v>
      </c>
      <c r="M1177" s="264">
        <v>414.28</v>
      </c>
      <c r="N1177" s="263" t="s">
        <v>3172</v>
      </c>
      <c r="O1177" s="263" t="s">
        <v>969</v>
      </c>
      <c r="P1177" s="263" t="s">
        <v>2953</v>
      </c>
      <c r="Q1177" s="263" t="s">
        <v>961</v>
      </c>
      <c r="R1177" s="263" t="s">
        <v>971</v>
      </c>
      <c r="S1177" s="263" t="s">
        <v>972</v>
      </c>
      <c r="T1177" s="263" t="s">
        <v>35</v>
      </c>
      <c r="U1177" s="263" t="s">
        <v>961</v>
      </c>
      <c r="V1177" s="263" t="s">
        <v>35</v>
      </c>
      <c r="W1177" s="263" t="s">
        <v>973</v>
      </c>
      <c r="X1177" s="263" t="s">
        <v>961</v>
      </c>
      <c r="Y1177" s="272"/>
      <c r="Z1177" s="263" t="s">
        <v>961</v>
      </c>
      <c r="AA1177" s="263" t="s">
        <v>961</v>
      </c>
      <c r="AB1177" s="263" t="s">
        <v>961</v>
      </c>
      <c r="AC1177" s="264">
        <v>0</v>
      </c>
    </row>
    <row r="1178" spans="1:29" x14ac:dyDescent="0.25">
      <c r="A1178" s="271" t="s">
        <v>961</v>
      </c>
      <c r="B1178" s="263" t="s">
        <v>962</v>
      </c>
      <c r="C1178" s="263" t="s">
        <v>3173</v>
      </c>
      <c r="D1178" s="272">
        <v>44191</v>
      </c>
      <c r="E1178" s="272">
        <v>44154</v>
      </c>
      <c r="F1178" s="272">
        <v>44191</v>
      </c>
      <c r="G1178" s="263" t="s">
        <v>965</v>
      </c>
      <c r="H1178" s="263" t="s">
        <v>966</v>
      </c>
      <c r="I1178" s="264">
        <v>2025</v>
      </c>
      <c r="J1178" s="263" t="s">
        <v>967</v>
      </c>
      <c r="K1178" s="263" t="s">
        <v>966</v>
      </c>
      <c r="L1178" s="264">
        <v>2025</v>
      </c>
      <c r="M1178" s="264">
        <v>23.84</v>
      </c>
      <c r="N1178" s="263" t="s">
        <v>3174</v>
      </c>
      <c r="O1178" s="263" t="s">
        <v>969</v>
      </c>
      <c r="P1178" s="263" t="s">
        <v>2953</v>
      </c>
      <c r="Q1178" s="263" t="s">
        <v>961</v>
      </c>
      <c r="R1178" s="263" t="s">
        <v>971</v>
      </c>
      <c r="S1178" s="263" t="s">
        <v>972</v>
      </c>
      <c r="T1178" s="263" t="s">
        <v>35</v>
      </c>
      <c r="U1178" s="263" t="s">
        <v>961</v>
      </c>
      <c r="V1178" s="263" t="s">
        <v>35</v>
      </c>
      <c r="W1178" s="263" t="s">
        <v>973</v>
      </c>
      <c r="X1178" s="263" t="s">
        <v>961</v>
      </c>
      <c r="Y1178" s="272"/>
      <c r="Z1178" s="263" t="s">
        <v>961</v>
      </c>
      <c r="AA1178" s="263" t="s">
        <v>961</v>
      </c>
      <c r="AB1178" s="263" t="s">
        <v>961</v>
      </c>
      <c r="AC1178" s="264">
        <v>0</v>
      </c>
    </row>
    <row r="1179" spans="1:29" x14ac:dyDescent="0.25">
      <c r="A1179" s="271" t="s">
        <v>961</v>
      </c>
      <c r="B1179" s="263" t="s">
        <v>962</v>
      </c>
      <c r="C1179" s="263" t="s">
        <v>3175</v>
      </c>
      <c r="D1179" s="272">
        <v>44191</v>
      </c>
      <c r="E1179" s="272">
        <v>44154</v>
      </c>
      <c r="F1179" s="272">
        <v>44191</v>
      </c>
      <c r="G1179" s="263" t="s">
        <v>965</v>
      </c>
      <c r="H1179" s="263" t="s">
        <v>966</v>
      </c>
      <c r="I1179" s="264">
        <v>2332</v>
      </c>
      <c r="J1179" s="263" t="s">
        <v>967</v>
      </c>
      <c r="K1179" s="263" t="s">
        <v>966</v>
      </c>
      <c r="L1179" s="264">
        <v>2332</v>
      </c>
      <c r="M1179" s="264">
        <v>27.45</v>
      </c>
      <c r="N1179" s="263" t="s">
        <v>3176</v>
      </c>
      <c r="O1179" s="263" t="s">
        <v>969</v>
      </c>
      <c r="P1179" s="263" t="s">
        <v>2953</v>
      </c>
      <c r="Q1179" s="263" t="s">
        <v>961</v>
      </c>
      <c r="R1179" s="263" t="s">
        <v>971</v>
      </c>
      <c r="S1179" s="263" t="s">
        <v>972</v>
      </c>
      <c r="T1179" s="263" t="s">
        <v>35</v>
      </c>
      <c r="U1179" s="263" t="s">
        <v>961</v>
      </c>
      <c r="V1179" s="263" t="s">
        <v>35</v>
      </c>
      <c r="W1179" s="263" t="s">
        <v>973</v>
      </c>
      <c r="X1179" s="263" t="s">
        <v>961</v>
      </c>
      <c r="Y1179" s="272"/>
      <c r="Z1179" s="263" t="s">
        <v>961</v>
      </c>
      <c r="AA1179" s="263" t="s">
        <v>961</v>
      </c>
      <c r="AB1179" s="263" t="s">
        <v>961</v>
      </c>
      <c r="AC1179" s="264">
        <v>0</v>
      </c>
    </row>
    <row r="1180" spans="1:29" x14ac:dyDescent="0.25">
      <c r="A1180" s="271" t="s">
        <v>961</v>
      </c>
      <c r="B1180" s="263" t="s">
        <v>962</v>
      </c>
      <c r="C1180" s="263" t="s">
        <v>3177</v>
      </c>
      <c r="D1180" s="272">
        <v>44187</v>
      </c>
      <c r="E1180" s="272">
        <v>44154</v>
      </c>
      <c r="F1180" s="272">
        <v>44191</v>
      </c>
      <c r="G1180" s="263" t="s">
        <v>965</v>
      </c>
      <c r="H1180" s="263" t="s">
        <v>966</v>
      </c>
      <c r="I1180" s="264">
        <v>1340</v>
      </c>
      <c r="J1180" s="263" t="s">
        <v>967</v>
      </c>
      <c r="K1180" s="263" t="s">
        <v>966</v>
      </c>
      <c r="L1180" s="264">
        <v>1340</v>
      </c>
      <c r="M1180" s="264">
        <v>15.77</v>
      </c>
      <c r="N1180" s="263" t="s">
        <v>3178</v>
      </c>
      <c r="O1180" s="263" t="s">
        <v>969</v>
      </c>
      <c r="P1180" s="263" t="s">
        <v>2953</v>
      </c>
      <c r="Q1180" s="263" t="s">
        <v>961</v>
      </c>
      <c r="R1180" s="263" t="s">
        <v>971</v>
      </c>
      <c r="S1180" s="263" t="s">
        <v>972</v>
      </c>
      <c r="T1180" s="263" t="s">
        <v>35</v>
      </c>
      <c r="U1180" s="263" t="s">
        <v>961</v>
      </c>
      <c r="V1180" s="263" t="s">
        <v>35</v>
      </c>
      <c r="W1180" s="263" t="s">
        <v>973</v>
      </c>
      <c r="X1180" s="263" t="s">
        <v>961</v>
      </c>
      <c r="Y1180" s="272"/>
      <c r="Z1180" s="263" t="s">
        <v>961</v>
      </c>
      <c r="AA1180" s="263" t="s">
        <v>961</v>
      </c>
      <c r="AB1180" s="263" t="s">
        <v>961</v>
      </c>
      <c r="AC1180" s="264">
        <v>0</v>
      </c>
    </row>
    <row r="1181" spans="1:29" x14ac:dyDescent="0.25">
      <c r="A1181" s="271" t="s">
        <v>961</v>
      </c>
      <c r="B1181" s="263" t="s">
        <v>962</v>
      </c>
      <c r="C1181" s="263" t="s">
        <v>3179</v>
      </c>
      <c r="D1181" s="272">
        <v>44187</v>
      </c>
      <c r="E1181" s="272">
        <v>44154</v>
      </c>
      <c r="F1181" s="272">
        <v>44191</v>
      </c>
      <c r="G1181" s="263" t="s">
        <v>965</v>
      </c>
      <c r="H1181" s="263" t="s">
        <v>966</v>
      </c>
      <c r="I1181" s="264">
        <v>49810</v>
      </c>
      <c r="J1181" s="263" t="s">
        <v>967</v>
      </c>
      <c r="K1181" s="263" t="s">
        <v>966</v>
      </c>
      <c r="L1181" s="264">
        <v>49810</v>
      </c>
      <c r="M1181" s="264">
        <v>586.34</v>
      </c>
      <c r="N1181" s="263" t="s">
        <v>3178</v>
      </c>
      <c r="O1181" s="263" t="s">
        <v>969</v>
      </c>
      <c r="P1181" s="263" t="s">
        <v>2953</v>
      </c>
      <c r="Q1181" s="263" t="s">
        <v>961</v>
      </c>
      <c r="R1181" s="263" t="s">
        <v>971</v>
      </c>
      <c r="S1181" s="263" t="s">
        <v>972</v>
      </c>
      <c r="T1181" s="263" t="s">
        <v>35</v>
      </c>
      <c r="U1181" s="263" t="s">
        <v>961</v>
      </c>
      <c r="V1181" s="263" t="s">
        <v>35</v>
      </c>
      <c r="W1181" s="263" t="s">
        <v>973</v>
      </c>
      <c r="X1181" s="263" t="s">
        <v>961</v>
      </c>
      <c r="Y1181" s="272"/>
      <c r="Z1181" s="263" t="s">
        <v>961</v>
      </c>
      <c r="AA1181" s="263" t="s">
        <v>961</v>
      </c>
      <c r="AB1181" s="263" t="s">
        <v>961</v>
      </c>
      <c r="AC1181" s="264">
        <v>0</v>
      </c>
    </row>
    <row r="1182" spans="1:29" x14ac:dyDescent="0.25">
      <c r="A1182" s="271" t="s">
        <v>961</v>
      </c>
      <c r="B1182" s="263" t="s">
        <v>962</v>
      </c>
      <c r="C1182" s="263" t="s">
        <v>3180</v>
      </c>
      <c r="D1182" s="272">
        <v>44187</v>
      </c>
      <c r="E1182" s="272">
        <v>44154</v>
      </c>
      <c r="F1182" s="272">
        <v>44191</v>
      </c>
      <c r="G1182" s="263" t="s">
        <v>965</v>
      </c>
      <c r="H1182" s="263" t="s">
        <v>966</v>
      </c>
      <c r="I1182" s="264">
        <v>3205</v>
      </c>
      <c r="J1182" s="263" t="s">
        <v>967</v>
      </c>
      <c r="K1182" s="263" t="s">
        <v>966</v>
      </c>
      <c r="L1182" s="264">
        <v>3205</v>
      </c>
      <c r="M1182" s="264">
        <v>37.729999999999997</v>
      </c>
      <c r="N1182" s="263" t="s">
        <v>3178</v>
      </c>
      <c r="O1182" s="263" t="s">
        <v>969</v>
      </c>
      <c r="P1182" s="263" t="s">
        <v>2953</v>
      </c>
      <c r="Q1182" s="263" t="s">
        <v>961</v>
      </c>
      <c r="R1182" s="263" t="s">
        <v>971</v>
      </c>
      <c r="S1182" s="263" t="s">
        <v>972</v>
      </c>
      <c r="T1182" s="263" t="s">
        <v>35</v>
      </c>
      <c r="U1182" s="263" t="s">
        <v>961</v>
      </c>
      <c r="V1182" s="263" t="s">
        <v>35</v>
      </c>
      <c r="W1182" s="263" t="s">
        <v>973</v>
      </c>
      <c r="X1182" s="263" t="s">
        <v>961</v>
      </c>
      <c r="Y1182" s="272"/>
      <c r="Z1182" s="263" t="s">
        <v>961</v>
      </c>
      <c r="AA1182" s="263" t="s">
        <v>961</v>
      </c>
      <c r="AB1182" s="263" t="s">
        <v>961</v>
      </c>
      <c r="AC1182" s="264">
        <v>0</v>
      </c>
    </row>
    <row r="1183" spans="1:29" x14ac:dyDescent="0.25">
      <c r="A1183" s="271" t="s">
        <v>961</v>
      </c>
      <c r="B1183" s="263" t="s">
        <v>962</v>
      </c>
      <c r="C1183" s="263" t="s">
        <v>3181</v>
      </c>
      <c r="D1183" s="272">
        <v>44187</v>
      </c>
      <c r="E1183" s="272">
        <v>44154</v>
      </c>
      <c r="F1183" s="272">
        <v>44191</v>
      </c>
      <c r="G1183" s="263" t="s">
        <v>965</v>
      </c>
      <c r="H1183" s="263" t="s">
        <v>966</v>
      </c>
      <c r="I1183" s="264">
        <v>18357</v>
      </c>
      <c r="J1183" s="263" t="s">
        <v>967</v>
      </c>
      <c r="K1183" s="263" t="s">
        <v>966</v>
      </c>
      <c r="L1183" s="264">
        <v>18357</v>
      </c>
      <c r="M1183" s="264">
        <v>216.09</v>
      </c>
      <c r="N1183" s="263" t="s">
        <v>3182</v>
      </c>
      <c r="O1183" s="263" t="s">
        <v>969</v>
      </c>
      <c r="P1183" s="263" t="s">
        <v>2953</v>
      </c>
      <c r="Q1183" s="263" t="s">
        <v>961</v>
      </c>
      <c r="R1183" s="263" t="s">
        <v>971</v>
      </c>
      <c r="S1183" s="263" t="s">
        <v>972</v>
      </c>
      <c r="T1183" s="263" t="s">
        <v>35</v>
      </c>
      <c r="U1183" s="263" t="s">
        <v>961</v>
      </c>
      <c r="V1183" s="263" t="s">
        <v>35</v>
      </c>
      <c r="W1183" s="263" t="s">
        <v>973</v>
      </c>
      <c r="X1183" s="263" t="s">
        <v>961</v>
      </c>
      <c r="Y1183" s="272"/>
      <c r="Z1183" s="263" t="s">
        <v>961</v>
      </c>
      <c r="AA1183" s="263" t="s">
        <v>961</v>
      </c>
      <c r="AB1183" s="263" t="s">
        <v>961</v>
      </c>
      <c r="AC1183" s="264">
        <v>0</v>
      </c>
    </row>
    <row r="1184" spans="1:29" x14ac:dyDescent="0.25">
      <c r="A1184" s="271" t="s">
        <v>961</v>
      </c>
      <c r="B1184" s="263" t="s">
        <v>962</v>
      </c>
      <c r="C1184" s="263" t="s">
        <v>3183</v>
      </c>
      <c r="D1184" s="272">
        <v>44187</v>
      </c>
      <c r="E1184" s="272">
        <v>44154</v>
      </c>
      <c r="F1184" s="272">
        <v>44191</v>
      </c>
      <c r="G1184" s="263" t="s">
        <v>965</v>
      </c>
      <c r="H1184" s="263" t="s">
        <v>966</v>
      </c>
      <c r="I1184" s="264">
        <v>20483</v>
      </c>
      <c r="J1184" s="263" t="s">
        <v>967</v>
      </c>
      <c r="K1184" s="263" t="s">
        <v>966</v>
      </c>
      <c r="L1184" s="264">
        <v>20483</v>
      </c>
      <c r="M1184" s="264">
        <v>241.12</v>
      </c>
      <c r="N1184" s="263" t="s">
        <v>3184</v>
      </c>
      <c r="O1184" s="263" t="s">
        <v>969</v>
      </c>
      <c r="P1184" s="263" t="s">
        <v>2953</v>
      </c>
      <c r="Q1184" s="263" t="s">
        <v>961</v>
      </c>
      <c r="R1184" s="263" t="s">
        <v>971</v>
      </c>
      <c r="S1184" s="263" t="s">
        <v>972</v>
      </c>
      <c r="T1184" s="263" t="s">
        <v>35</v>
      </c>
      <c r="U1184" s="263" t="s">
        <v>961</v>
      </c>
      <c r="V1184" s="263" t="s">
        <v>35</v>
      </c>
      <c r="W1184" s="263" t="s">
        <v>973</v>
      </c>
      <c r="X1184" s="263" t="s">
        <v>961</v>
      </c>
      <c r="Y1184" s="272"/>
      <c r="Z1184" s="263" t="s">
        <v>961</v>
      </c>
      <c r="AA1184" s="263" t="s">
        <v>961</v>
      </c>
      <c r="AB1184" s="263" t="s">
        <v>961</v>
      </c>
      <c r="AC1184" s="264">
        <v>0</v>
      </c>
    </row>
    <row r="1185" spans="1:29" x14ac:dyDescent="0.25">
      <c r="A1185" s="271" t="s">
        <v>961</v>
      </c>
      <c r="B1185" s="263" t="s">
        <v>962</v>
      </c>
      <c r="C1185" s="263" t="s">
        <v>3185</v>
      </c>
      <c r="D1185" s="272">
        <v>44187</v>
      </c>
      <c r="E1185" s="272">
        <v>44154</v>
      </c>
      <c r="F1185" s="272">
        <v>44191</v>
      </c>
      <c r="G1185" s="263" t="s">
        <v>965</v>
      </c>
      <c r="H1185" s="263" t="s">
        <v>966</v>
      </c>
      <c r="I1185" s="264">
        <v>1127</v>
      </c>
      <c r="J1185" s="263" t="s">
        <v>967</v>
      </c>
      <c r="K1185" s="263" t="s">
        <v>966</v>
      </c>
      <c r="L1185" s="264">
        <v>1127</v>
      </c>
      <c r="M1185" s="264">
        <v>13.27</v>
      </c>
      <c r="N1185" s="263" t="s">
        <v>3184</v>
      </c>
      <c r="O1185" s="263" t="s">
        <v>969</v>
      </c>
      <c r="P1185" s="263" t="s">
        <v>2953</v>
      </c>
      <c r="Q1185" s="263" t="s">
        <v>961</v>
      </c>
      <c r="R1185" s="263" t="s">
        <v>971</v>
      </c>
      <c r="S1185" s="263" t="s">
        <v>972</v>
      </c>
      <c r="T1185" s="263" t="s">
        <v>35</v>
      </c>
      <c r="U1185" s="263" t="s">
        <v>961</v>
      </c>
      <c r="V1185" s="263" t="s">
        <v>35</v>
      </c>
      <c r="W1185" s="263" t="s">
        <v>973</v>
      </c>
      <c r="X1185" s="263" t="s">
        <v>961</v>
      </c>
      <c r="Y1185" s="272"/>
      <c r="Z1185" s="263" t="s">
        <v>961</v>
      </c>
      <c r="AA1185" s="263" t="s">
        <v>961</v>
      </c>
      <c r="AB1185" s="263" t="s">
        <v>961</v>
      </c>
      <c r="AC1185" s="264">
        <v>0</v>
      </c>
    </row>
    <row r="1186" spans="1:29" x14ac:dyDescent="0.25">
      <c r="A1186" s="271" t="s">
        <v>961</v>
      </c>
      <c r="B1186" s="263" t="s">
        <v>962</v>
      </c>
      <c r="C1186" s="263" t="s">
        <v>3186</v>
      </c>
      <c r="D1186" s="272">
        <v>44187</v>
      </c>
      <c r="E1186" s="272">
        <v>44154</v>
      </c>
      <c r="F1186" s="272">
        <v>44191</v>
      </c>
      <c r="G1186" s="263" t="s">
        <v>965</v>
      </c>
      <c r="H1186" s="263" t="s">
        <v>966</v>
      </c>
      <c r="I1186" s="264">
        <v>1920</v>
      </c>
      <c r="J1186" s="263" t="s">
        <v>967</v>
      </c>
      <c r="K1186" s="263" t="s">
        <v>966</v>
      </c>
      <c r="L1186" s="264">
        <v>1920</v>
      </c>
      <c r="M1186" s="264">
        <v>22.6</v>
      </c>
      <c r="N1186" s="263" t="s">
        <v>3187</v>
      </c>
      <c r="O1186" s="263" t="s">
        <v>969</v>
      </c>
      <c r="P1186" s="263" t="s">
        <v>2953</v>
      </c>
      <c r="Q1186" s="263" t="s">
        <v>961</v>
      </c>
      <c r="R1186" s="263" t="s">
        <v>971</v>
      </c>
      <c r="S1186" s="263" t="s">
        <v>972</v>
      </c>
      <c r="T1186" s="263" t="s">
        <v>35</v>
      </c>
      <c r="U1186" s="263" t="s">
        <v>961</v>
      </c>
      <c r="V1186" s="263" t="s">
        <v>35</v>
      </c>
      <c r="W1186" s="263" t="s">
        <v>973</v>
      </c>
      <c r="X1186" s="263" t="s">
        <v>961</v>
      </c>
      <c r="Y1186" s="272"/>
      <c r="Z1186" s="263" t="s">
        <v>961</v>
      </c>
      <c r="AA1186" s="263" t="s">
        <v>961</v>
      </c>
      <c r="AB1186" s="263" t="s">
        <v>961</v>
      </c>
      <c r="AC1186" s="264">
        <v>0</v>
      </c>
    </row>
    <row r="1187" spans="1:29" x14ac:dyDescent="0.25">
      <c r="A1187" s="271" t="s">
        <v>961</v>
      </c>
      <c r="B1187" s="263" t="s">
        <v>962</v>
      </c>
      <c r="C1187" s="263" t="s">
        <v>3188</v>
      </c>
      <c r="D1187" s="272">
        <v>44187</v>
      </c>
      <c r="E1187" s="272">
        <v>44154</v>
      </c>
      <c r="F1187" s="272">
        <v>44191</v>
      </c>
      <c r="G1187" s="263" t="s">
        <v>965</v>
      </c>
      <c r="H1187" s="263" t="s">
        <v>966</v>
      </c>
      <c r="I1187" s="264">
        <v>19094</v>
      </c>
      <c r="J1187" s="263" t="s">
        <v>967</v>
      </c>
      <c r="K1187" s="263" t="s">
        <v>966</v>
      </c>
      <c r="L1187" s="264">
        <v>19094</v>
      </c>
      <c r="M1187" s="264">
        <v>224.77</v>
      </c>
      <c r="N1187" s="263" t="s">
        <v>3189</v>
      </c>
      <c r="O1187" s="263" t="s">
        <v>969</v>
      </c>
      <c r="P1187" s="263" t="s">
        <v>2953</v>
      </c>
      <c r="Q1187" s="263" t="s">
        <v>961</v>
      </c>
      <c r="R1187" s="263" t="s">
        <v>971</v>
      </c>
      <c r="S1187" s="263" t="s">
        <v>972</v>
      </c>
      <c r="T1187" s="263" t="s">
        <v>35</v>
      </c>
      <c r="U1187" s="263" t="s">
        <v>961</v>
      </c>
      <c r="V1187" s="263" t="s">
        <v>35</v>
      </c>
      <c r="W1187" s="263" t="s">
        <v>973</v>
      </c>
      <c r="X1187" s="263" t="s">
        <v>961</v>
      </c>
      <c r="Y1187" s="272"/>
      <c r="Z1187" s="263" t="s">
        <v>961</v>
      </c>
      <c r="AA1187" s="263" t="s">
        <v>961</v>
      </c>
      <c r="AB1187" s="263" t="s">
        <v>961</v>
      </c>
      <c r="AC1187" s="264">
        <v>0</v>
      </c>
    </row>
    <row r="1188" spans="1:29" x14ac:dyDescent="0.25">
      <c r="A1188" s="271" t="s">
        <v>961</v>
      </c>
      <c r="B1188" s="263" t="s">
        <v>962</v>
      </c>
      <c r="C1188" s="263" t="s">
        <v>3190</v>
      </c>
      <c r="D1188" s="272">
        <v>44187</v>
      </c>
      <c r="E1188" s="272">
        <v>44154</v>
      </c>
      <c r="F1188" s="272">
        <v>44191</v>
      </c>
      <c r="G1188" s="263" t="s">
        <v>965</v>
      </c>
      <c r="H1188" s="263" t="s">
        <v>966</v>
      </c>
      <c r="I1188" s="264">
        <v>61</v>
      </c>
      <c r="J1188" s="263" t="s">
        <v>967</v>
      </c>
      <c r="K1188" s="263" t="s">
        <v>966</v>
      </c>
      <c r="L1188" s="264">
        <v>61</v>
      </c>
      <c r="M1188" s="264">
        <v>0.72</v>
      </c>
      <c r="N1188" s="263" t="s">
        <v>3189</v>
      </c>
      <c r="O1188" s="263" t="s">
        <v>969</v>
      </c>
      <c r="P1188" s="263" t="s">
        <v>2953</v>
      </c>
      <c r="Q1188" s="263" t="s">
        <v>961</v>
      </c>
      <c r="R1188" s="263" t="s">
        <v>971</v>
      </c>
      <c r="S1188" s="263" t="s">
        <v>972</v>
      </c>
      <c r="T1188" s="263" t="s">
        <v>35</v>
      </c>
      <c r="U1188" s="263" t="s">
        <v>961</v>
      </c>
      <c r="V1188" s="263" t="s">
        <v>35</v>
      </c>
      <c r="W1188" s="263" t="s">
        <v>973</v>
      </c>
      <c r="X1188" s="263" t="s">
        <v>961</v>
      </c>
      <c r="Y1188" s="272"/>
      <c r="Z1188" s="263" t="s">
        <v>961</v>
      </c>
      <c r="AA1188" s="263" t="s">
        <v>961</v>
      </c>
      <c r="AB1188" s="263" t="s">
        <v>961</v>
      </c>
      <c r="AC1188" s="264">
        <v>0</v>
      </c>
    </row>
    <row r="1189" spans="1:29" x14ac:dyDescent="0.25">
      <c r="A1189" s="271" t="s">
        <v>961</v>
      </c>
      <c r="B1189" s="263" t="s">
        <v>962</v>
      </c>
      <c r="C1189" s="263" t="s">
        <v>3191</v>
      </c>
      <c r="D1189" s="272">
        <v>44187</v>
      </c>
      <c r="E1189" s="272">
        <v>44154</v>
      </c>
      <c r="F1189" s="272">
        <v>44191</v>
      </c>
      <c r="G1189" s="263" t="s">
        <v>965</v>
      </c>
      <c r="H1189" s="263" t="s">
        <v>966</v>
      </c>
      <c r="I1189" s="264">
        <v>60</v>
      </c>
      <c r="J1189" s="263" t="s">
        <v>967</v>
      </c>
      <c r="K1189" s="263" t="s">
        <v>966</v>
      </c>
      <c r="L1189" s="264">
        <v>60</v>
      </c>
      <c r="M1189" s="264">
        <v>0.71</v>
      </c>
      <c r="N1189" s="263" t="s">
        <v>3189</v>
      </c>
      <c r="O1189" s="263" t="s">
        <v>969</v>
      </c>
      <c r="P1189" s="263" t="s">
        <v>2953</v>
      </c>
      <c r="Q1189" s="263" t="s">
        <v>961</v>
      </c>
      <c r="R1189" s="263" t="s">
        <v>971</v>
      </c>
      <c r="S1189" s="263" t="s">
        <v>972</v>
      </c>
      <c r="T1189" s="263" t="s">
        <v>35</v>
      </c>
      <c r="U1189" s="263" t="s">
        <v>961</v>
      </c>
      <c r="V1189" s="263" t="s">
        <v>35</v>
      </c>
      <c r="W1189" s="263" t="s">
        <v>973</v>
      </c>
      <c r="X1189" s="263" t="s">
        <v>961</v>
      </c>
      <c r="Y1189" s="272"/>
      <c r="Z1189" s="263" t="s">
        <v>961</v>
      </c>
      <c r="AA1189" s="263" t="s">
        <v>961</v>
      </c>
      <c r="AB1189" s="263" t="s">
        <v>961</v>
      </c>
      <c r="AC1189" s="264">
        <v>0</v>
      </c>
    </row>
    <row r="1190" spans="1:29" x14ac:dyDescent="0.25">
      <c r="A1190" s="271" t="s">
        <v>961</v>
      </c>
      <c r="B1190" s="263" t="s">
        <v>962</v>
      </c>
      <c r="C1190" s="263" t="s">
        <v>3192</v>
      </c>
      <c r="D1190" s="272">
        <v>44187</v>
      </c>
      <c r="E1190" s="272">
        <v>44154</v>
      </c>
      <c r="F1190" s="272">
        <v>44191</v>
      </c>
      <c r="G1190" s="263" t="s">
        <v>965</v>
      </c>
      <c r="H1190" s="263" t="s">
        <v>966</v>
      </c>
      <c r="I1190" s="264">
        <v>300</v>
      </c>
      <c r="J1190" s="263" t="s">
        <v>967</v>
      </c>
      <c r="K1190" s="263" t="s">
        <v>966</v>
      </c>
      <c r="L1190" s="264">
        <v>300</v>
      </c>
      <c r="M1190" s="264">
        <v>3.53</v>
      </c>
      <c r="N1190" s="263" t="s">
        <v>3189</v>
      </c>
      <c r="O1190" s="263" t="s">
        <v>969</v>
      </c>
      <c r="P1190" s="263" t="s">
        <v>2953</v>
      </c>
      <c r="Q1190" s="263" t="s">
        <v>961</v>
      </c>
      <c r="R1190" s="263" t="s">
        <v>971</v>
      </c>
      <c r="S1190" s="263" t="s">
        <v>972</v>
      </c>
      <c r="T1190" s="263" t="s">
        <v>35</v>
      </c>
      <c r="U1190" s="263" t="s">
        <v>961</v>
      </c>
      <c r="V1190" s="263" t="s">
        <v>35</v>
      </c>
      <c r="W1190" s="263" t="s">
        <v>973</v>
      </c>
      <c r="X1190" s="263" t="s">
        <v>961</v>
      </c>
      <c r="Y1190" s="272"/>
      <c r="Z1190" s="263" t="s">
        <v>961</v>
      </c>
      <c r="AA1190" s="263" t="s">
        <v>961</v>
      </c>
      <c r="AB1190" s="263" t="s">
        <v>961</v>
      </c>
      <c r="AC1190" s="264">
        <v>0</v>
      </c>
    </row>
    <row r="1191" spans="1:29" x14ac:dyDescent="0.25">
      <c r="A1191" s="271" t="s">
        <v>961</v>
      </c>
      <c r="B1191" s="263" t="s">
        <v>962</v>
      </c>
      <c r="C1191" s="263" t="s">
        <v>3193</v>
      </c>
      <c r="D1191" s="272">
        <v>44187</v>
      </c>
      <c r="E1191" s="272">
        <v>44154</v>
      </c>
      <c r="F1191" s="272">
        <v>44191</v>
      </c>
      <c r="G1191" s="263" t="s">
        <v>965</v>
      </c>
      <c r="H1191" s="263" t="s">
        <v>966</v>
      </c>
      <c r="I1191" s="264">
        <v>14489</v>
      </c>
      <c r="J1191" s="263" t="s">
        <v>967</v>
      </c>
      <c r="K1191" s="263" t="s">
        <v>966</v>
      </c>
      <c r="L1191" s="264">
        <v>14489</v>
      </c>
      <c r="M1191" s="264">
        <v>170.56</v>
      </c>
      <c r="N1191" s="263" t="s">
        <v>3194</v>
      </c>
      <c r="O1191" s="263" t="s">
        <v>969</v>
      </c>
      <c r="P1191" s="263" t="s">
        <v>2953</v>
      </c>
      <c r="Q1191" s="263" t="s">
        <v>961</v>
      </c>
      <c r="R1191" s="263" t="s">
        <v>971</v>
      </c>
      <c r="S1191" s="263" t="s">
        <v>972</v>
      </c>
      <c r="T1191" s="263" t="s">
        <v>35</v>
      </c>
      <c r="U1191" s="263" t="s">
        <v>961</v>
      </c>
      <c r="V1191" s="263" t="s">
        <v>35</v>
      </c>
      <c r="W1191" s="263" t="s">
        <v>973</v>
      </c>
      <c r="X1191" s="263" t="s">
        <v>961</v>
      </c>
      <c r="Y1191" s="272"/>
      <c r="Z1191" s="263" t="s">
        <v>961</v>
      </c>
      <c r="AA1191" s="263" t="s">
        <v>961</v>
      </c>
      <c r="AB1191" s="263" t="s">
        <v>961</v>
      </c>
      <c r="AC1191" s="264">
        <v>0</v>
      </c>
    </row>
    <row r="1192" spans="1:29" x14ac:dyDescent="0.25">
      <c r="A1192" s="271" t="s">
        <v>961</v>
      </c>
      <c r="B1192" s="263" t="s">
        <v>962</v>
      </c>
      <c r="C1192" s="263" t="s">
        <v>3195</v>
      </c>
      <c r="D1192" s="272">
        <v>44187</v>
      </c>
      <c r="E1192" s="272">
        <v>44154</v>
      </c>
      <c r="F1192" s="272">
        <v>44191</v>
      </c>
      <c r="G1192" s="263" t="s">
        <v>965</v>
      </c>
      <c r="H1192" s="263" t="s">
        <v>966</v>
      </c>
      <c r="I1192" s="264">
        <v>16628</v>
      </c>
      <c r="J1192" s="263" t="s">
        <v>967</v>
      </c>
      <c r="K1192" s="263" t="s">
        <v>966</v>
      </c>
      <c r="L1192" s="264">
        <v>16628</v>
      </c>
      <c r="M1192" s="264">
        <v>195.74</v>
      </c>
      <c r="N1192" s="263" t="s">
        <v>3196</v>
      </c>
      <c r="O1192" s="263" t="s">
        <v>969</v>
      </c>
      <c r="P1192" s="263" t="s">
        <v>2953</v>
      </c>
      <c r="Q1192" s="263" t="s">
        <v>961</v>
      </c>
      <c r="R1192" s="263" t="s">
        <v>971</v>
      </c>
      <c r="S1192" s="263" t="s">
        <v>972</v>
      </c>
      <c r="T1192" s="263" t="s">
        <v>35</v>
      </c>
      <c r="U1192" s="263" t="s">
        <v>961</v>
      </c>
      <c r="V1192" s="263" t="s">
        <v>35</v>
      </c>
      <c r="W1192" s="263" t="s">
        <v>973</v>
      </c>
      <c r="X1192" s="263" t="s">
        <v>961</v>
      </c>
      <c r="Y1192" s="272"/>
      <c r="Z1192" s="263" t="s">
        <v>961</v>
      </c>
      <c r="AA1192" s="263" t="s">
        <v>961</v>
      </c>
      <c r="AB1192" s="263" t="s">
        <v>961</v>
      </c>
      <c r="AC1192" s="264">
        <v>0</v>
      </c>
    </row>
    <row r="1193" spans="1:29" x14ac:dyDescent="0.25">
      <c r="A1193" s="271" t="s">
        <v>961</v>
      </c>
      <c r="B1193" s="263" t="s">
        <v>962</v>
      </c>
      <c r="C1193" s="263" t="s">
        <v>3197</v>
      </c>
      <c r="D1193" s="272">
        <v>44187</v>
      </c>
      <c r="E1193" s="272">
        <v>44154</v>
      </c>
      <c r="F1193" s="272">
        <v>44191</v>
      </c>
      <c r="G1193" s="263" t="s">
        <v>965</v>
      </c>
      <c r="H1193" s="263" t="s">
        <v>966</v>
      </c>
      <c r="I1193" s="264">
        <v>10051</v>
      </c>
      <c r="J1193" s="263" t="s">
        <v>967</v>
      </c>
      <c r="K1193" s="263" t="s">
        <v>966</v>
      </c>
      <c r="L1193" s="264">
        <v>10051</v>
      </c>
      <c r="M1193" s="264">
        <v>118.32</v>
      </c>
      <c r="N1193" s="263" t="s">
        <v>3198</v>
      </c>
      <c r="O1193" s="263" t="s">
        <v>969</v>
      </c>
      <c r="P1193" s="263" t="s">
        <v>2953</v>
      </c>
      <c r="Q1193" s="263" t="s">
        <v>961</v>
      </c>
      <c r="R1193" s="263" t="s">
        <v>971</v>
      </c>
      <c r="S1193" s="263" t="s">
        <v>972</v>
      </c>
      <c r="T1193" s="263" t="s">
        <v>35</v>
      </c>
      <c r="U1193" s="263" t="s">
        <v>961</v>
      </c>
      <c r="V1193" s="263" t="s">
        <v>961</v>
      </c>
      <c r="W1193" s="263" t="s">
        <v>973</v>
      </c>
      <c r="X1193" s="263" t="s">
        <v>961</v>
      </c>
      <c r="Y1193" s="272"/>
      <c r="Z1193" s="263" t="s">
        <v>961</v>
      </c>
      <c r="AA1193" s="263" t="s">
        <v>961</v>
      </c>
      <c r="AB1193" s="263" t="s">
        <v>961</v>
      </c>
      <c r="AC1193" s="264">
        <v>0</v>
      </c>
    </row>
    <row r="1194" spans="1:29" x14ac:dyDescent="0.25">
      <c r="A1194" s="271" t="s">
        <v>961</v>
      </c>
      <c r="B1194" s="263" t="s">
        <v>962</v>
      </c>
      <c r="C1194" s="263" t="s">
        <v>3199</v>
      </c>
      <c r="D1194" s="272">
        <v>44187</v>
      </c>
      <c r="E1194" s="272">
        <v>44154</v>
      </c>
      <c r="F1194" s="272">
        <v>44191</v>
      </c>
      <c r="G1194" s="263" t="s">
        <v>965</v>
      </c>
      <c r="H1194" s="263" t="s">
        <v>966</v>
      </c>
      <c r="I1194" s="264">
        <v>2056</v>
      </c>
      <c r="J1194" s="263" t="s">
        <v>967</v>
      </c>
      <c r="K1194" s="263" t="s">
        <v>966</v>
      </c>
      <c r="L1194" s="264">
        <v>2056</v>
      </c>
      <c r="M1194" s="264">
        <v>24.2</v>
      </c>
      <c r="N1194" s="263" t="s">
        <v>3200</v>
      </c>
      <c r="O1194" s="263" t="s">
        <v>969</v>
      </c>
      <c r="P1194" s="263" t="s">
        <v>2953</v>
      </c>
      <c r="Q1194" s="263" t="s">
        <v>961</v>
      </c>
      <c r="R1194" s="263" t="s">
        <v>971</v>
      </c>
      <c r="S1194" s="263" t="s">
        <v>972</v>
      </c>
      <c r="T1194" s="263" t="s">
        <v>35</v>
      </c>
      <c r="U1194" s="263" t="s">
        <v>961</v>
      </c>
      <c r="V1194" s="263" t="s">
        <v>961</v>
      </c>
      <c r="W1194" s="263" t="s">
        <v>973</v>
      </c>
      <c r="X1194" s="263" t="s">
        <v>961</v>
      </c>
      <c r="Y1194" s="272"/>
      <c r="Z1194" s="263" t="s">
        <v>961</v>
      </c>
      <c r="AA1194" s="263" t="s">
        <v>961</v>
      </c>
      <c r="AB1194" s="263" t="s">
        <v>961</v>
      </c>
      <c r="AC1194" s="264">
        <v>0</v>
      </c>
    </row>
    <row r="1195" spans="1:29" x14ac:dyDescent="0.25">
      <c r="A1195" s="271" t="s">
        <v>961</v>
      </c>
      <c r="B1195" s="263" t="s">
        <v>962</v>
      </c>
      <c r="C1195" s="263" t="s">
        <v>3201</v>
      </c>
      <c r="D1195" s="272">
        <v>44187</v>
      </c>
      <c r="E1195" s="272">
        <v>44154</v>
      </c>
      <c r="F1195" s="272">
        <v>44191</v>
      </c>
      <c r="G1195" s="263" t="s">
        <v>965</v>
      </c>
      <c r="H1195" s="263" t="s">
        <v>966</v>
      </c>
      <c r="I1195" s="264">
        <v>1872</v>
      </c>
      <c r="J1195" s="263" t="s">
        <v>967</v>
      </c>
      <c r="K1195" s="263" t="s">
        <v>966</v>
      </c>
      <c r="L1195" s="264">
        <v>1872</v>
      </c>
      <c r="M1195" s="264">
        <v>22.04</v>
      </c>
      <c r="N1195" s="263" t="s">
        <v>3202</v>
      </c>
      <c r="O1195" s="263" t="s">
        <v>969</v>
      </c>
      <c r="P1195" s="263" t="s">
        <v>2953</v>
      </c>
      <c r="Q1195" s="263" t="s">
        <v>961</v>
      </c>
      <c r="R1195" s="263" t="s">
        <v>971</v>
      </c>
      <c r="S1195" s="263" t="s">
        <v>972</v>
      </c>
      <c r="T1195" s="263" t="s">
        <v>35</v>
      </c>
      <c r="U1195" s="263" t="s">
        <v>961</v>
      </c>
      <c r="V1195" s="263" t="s">
        <v>961</v>
      </c>
      <c r="W1195" s="263" t="s">
        <v>973</v>
      </c>
      <c r="X1195" s="263" t="s">
        <v>961</v>
      </c>
      <c r="Y1195" s="272"/>
      <c r="Z1195" s="263" t="s">
        <v>961</v>
      </c>
      <c r="AA1195" s="263" t="s">
        <v>961</v>
      </c>
      <c r="AB1195" s="263" t="s">
        <v>961</v>
      </c>
      <c r="AC1195" s="264">
        <v>0</v>
      </c>
    </row>
    <row r="1196" spans="1:29" x14ac:dyDescent="0.25">
      <c r="A1196" s="271" t="s">
        <v>961</v>
      </c>
      <c r="B1196" s="263" t="s">
        <v>962</v>
      </c>
      <c r="C1196" s="263" t="s">
        <v>3203</v>
      </c>
      <c r="D1196" s="272">
        <v>44187</v>
      </c>
      <c r="E1196" s="272">
        <v>44154</v>
      </c>
      <c r="F1196" s="272">
        <v>44191</v>
      </c>
      <c r="G1196" s="263" t="s">
        <v>965</v>
      </c>
      <c r="H1196" s="263" t="s">
        <v>966</v>
      </c>
      <c r="I1196" s="264">
        <v>17577</v>
      </c>
      <c r="J1196" s="263" t="s">
        <v>967</v>
      </c>
      <c r="K1196" s="263" t="s">
        <v>966</v>
      </c>
      <c r="L1196" s="264">
        <v>17577</v>
      </c>
      <c r="M1196" s="264">
        <v>206.91</v>
      </c>
      <c r="N1196" s="263" t="s">
        <v>3204</v>
      </c>
      <c r="O1196" s="263" t="s">
        <v>969</v>
      </c>
      <c r="P1196" s="263" t="s">
        <v>2953</v>
      </c>
      <c r="Q1196" s="263" t="s">
        <v>961</v>
      </c>
      <c r="R1196" s="263" t="s">
        <v>971</v>
      </c>
      <c r="S1196" s="263" t="s">
        <v>972</v>
      </c>
      <c r="T1196" s="263" t="s">
        <v>35</v>
      </c>
      <c r="U1196" s="263" t="s">
        <v>961</v>
      </c>
      <c r="V1196" s="263" t="s">
        <v>961</v>
      </c>
      <c r="W1196" s="263" t="s">
        <v>973</v>
      </c>
      <c r="X1196" s="263" t="s">
        <v>961</v>
      </c>
      <c r="Y1196" s="272"/>
      <c r="Z1196" s="263" t="s">
        <v>961</v>
      </c>
      <c r="AA1196" s="263" t="s">
        <v>961</v>
      </c>
      <c r="AB1196" s="263" t="s">
        <v>961</v>
      </c>
      <c r="AC1196" s="264">
        <v>0</v>
      </c>
    </row>
    <row r="1197" spans="1:29" x14ac:dyDescent="0.25">
      <c r="A1197" s="271" t="s">
        <v>961</v>
      </c>
      <c r="B1197" s="263" t="s">
        <v>962</v>
      </c>
      <c r="C1197" s="263" t="s">
        <v>3205</v>
      </c>
      <c r="D1197" s="272">
        <v>44187</v>
      </c>
      <c r="E1197" s="272">
        <v>44154</v>
      </c>
      <c r="F1197" s="272">
        <v>44191</v>
      </c>
      <c r="G1197" s="263" t="s">
        <v>965</v>
      </c>
      <c r="H1197" s="263" t="s">
        <v>966</v>
      </c>
      <c r="I1197" s="264">
        <v>4255</v>
      </c>
      <c r="J1197" s="263" t="s">
        <v>967</v>
      </c>
      <c r="K1197" s="263" t="s">
        <v>966</v>
      </c>
      <c r="L1197" s="264">
        <v>4255</v>
      </c>
      <c r="M1197" s="264">
        <v>50.09</v>
      </c>
      <c r="N1197" s="263" t="s">
        <v>3206</v>
      </c>
      <c r="O1197" s="263" t="s">
        <v>969</v>
      </c>
      <c r="P1197" s="263" t="s">
        <v>2953</v>
      </c>
      <c r="Q1197" s="263" t="s">
        <v>961</v>
      </c>
      <c r="R1197" s="263" t="s">
        <v>971</v>
      </c>
      <c r="S1197" s="263" t="s">
        <v>972</v>
      </c>
      <c r="T1197" s="263" t="s">
        <v>35</v>
      </c>
      <c r="U1197" s="263" t="s">
        <v>961</v>
      </c>
      <c r="V1197" s="263" t="s">
        <v>35</v>
      </c>
      <c r="W1197" s="263" t="s">
        <v>973</v>
      </c>
      <c r="X1197" s="263" t="s">
        <v>961</v>
      </c>
      <c r="Y1197" s="272"/>
      <c r="Z1197" s="263" t="s">
        <v>961</v>
      </c>
      <c r="AA1197" s="263" t="s">
        <v>961</v>
      </c>
      <c r="AB1197" s="263" t="s">
        <v>961</v>
      </c>
      <c r="AC1197" s="264">
        <v>0</v>
      </c>
    </row>
    <row r="1198" spans="1:29" x14ac:dyDescent="0.25">
      <c r="A1198" s="271" t="s">
        <v>961</v>
      </c>
      <c r="B1198" s="263" t="s">
        <v>962</v>
      </c>
      <c r="C1198" s="263" t="s">
        <v>3207</v>
      </c>
      <c r="D1198" s="272">
        <v>44187</v>
      </c>
      <c r="E1198" s="272">
        <v>44154</v>
      </c>
      <c r="F1198" s="272">
        <v>44191</v>
      </c>
      <c r="G1198" s="263" t="s">
        <v>965</v>
      </c>
      <c r="H1198" s="263" t="s">
        <v>966</v>
      </c>
      <c r="I1198" s="264">
        <v>22771</v>
      </c>
      <c r="J1198" s="263" t="s">
        <v>967</v>
      </c>
      <c r="K1198" s="263" t="s">
        <v>966</v>
      </c>
      <c r="L1198" s="264">
        <v>22771</v>
      </c>
      <c r="M1198" s="264">
        <v>268.05</v>
      </c>
      <c r="N1198" s="263" t="s">
        <v>3208</v>
      </c>
      <c r="O1198" s="263" t="s">
        <v>969</v>
      </c>
      <c r="P1198" s="263" t="s">
        <v>2953</v>
      </c>
      <c r="Q1198" s="263" t="s">
        <v>961</v>
      </c>
      <c r="R1198" s="263" t="s">
        <v>971</v>
      </c>
      <c r="S1198" s="263" t="s">
        <v>972</v>
      </c>
      <c r="T1198" s="263" t="s">
        <v>35</v>
      </c>
      <c r="U1198" s="263" t="s">
        <v>961</v>
      </c>
      <c r="V1198" s="263" t="s">
        <v>35</v>
      </c>
      <c r="W1198" s="263" t="s">
        <v>973</v>
      </c>
      <c r="X1198" s="263" t="s">
        <v>961</v>
      </c>
      <c r="Y1198" s="272"/>
      <c r="Z1198" s="263" t="s">
        <v>961</v>
      </c>
      <c r="AA1198" s="263" t="s">
        <v>961</v>
      </c>
      <c r="AB1198" s="263" t="s">
        <v>961</v>
      </c>
      <c r="AC1198" s="264">
        <v>0</v>
      </c>
    </row>
    <row r="1199" spans="1:29" x14ac:dyDescent="0.25">
      <c r="A1199" s="271" t="s">
        <v>961</v>
      </c>
      <c r="B1199" s="263" t="s">
        <v>962</v>
      </c>
      <c r="C1199" s="263" t="s">
        <v>3209</v>
      </c>
      <c r="D1199" s="272">
        <v>44196</v>
      </c>
      <c r="E1199" s="272">
        <v>44154</v>
      </c>
      <c r="F1199" s="272">
        <v>44199</v>
      </c>
      <c r="G1199" s="263" t="s">
        <v>965</v>
      </c>
      <c r="H1199" s="263" t="s">
        <v>966</v>
      </c>
      <c r="I1199" s="264">
        <v>3432</v>
      </c>
      <c r="J1199" s="263" t="s">
        <v>967</v>
      </c>
      <c r="K1199" s="263" t="s">
        <v>966</v>
      </c>
      <c r="L1199" s="264">
        <v>3432</v>
      </c>
      <c r="M1199" s="264">
        <v>40.4</v>
      </c>
      <c r="N1199" s="263" t="s">
        <v>3210</v>
      </c>
      <c r="O1199" s="263" t="s">
        <v>969</v>
      </c>
      <c r="P1199" s="263" t="s">
        <v>2953</v>
      </c>
      <c r="Q1199" s="263" t="s">
        <v>961</v>
      </c>
      <c r="R1199" s="263" t="s">
        <v>971</v>
      </c>
      <c r="S1199" s="263" t="s">
        <v>972</v>
      </c>
      <c r="T1199" s="263" t="s">
        <v>35</v>
      </c>
      <c r="U1199" s="263" t="s">
        <v>961</v>
      </c>
      <c r="V1199" s="263" t="s">
        <v>35</v>
      </c>
      <c r="W1199" s="263" t="s">
        <v>973</v>
      </c>
      <c r="X1199" s="263" t="s">
        <v>961</v>
      </c>
      <c r="Y1199" s="272"/>
      <c r="Z1199" s="263" t="s">
        <v>961</v>
      </c>
      <c r="AA1199" s="263" t="s">
        <v>961</v>
      </c>
      <c r="AB1199" s="263" t="s">
        <v>961</v>
      </c>
      <c r="AC1199" s="264">
        <v>0</v>
      </c>
    </row>
    <row r="1200" spans="1:29" x14ac:dyDescent="0.25">
      <c r="A1200" s="271" t="s">
        <v>961</v>
      </c>
      <c r="B1200" s="263" t="s">
        <v>962</v>
      </c>
      <c r="C1200" s="263" t="s">
        <v>3211</v>
      </c>
      <c r="D1200" s="272">
        <v>44196</v>
      </c>
      <c r="E1200" s="272">
        <v>44154</v>
      </c>
      <c r="F1200" s="272">
        <v>44199</v>
      </c>
      <c r="G1200" s="263" t="s">
        <v>965</v>
      </c>
      <c r="H1200" s="263" t="s">
        <v>966</v>
      </c>
      <c r="I1200" s="264">
        <v>1327</v>
      </c>
      <c r="J1200" s="263" t="s">
        <v>967</v>
      </c>
      <c r="K1200" s="263" t="s">
        <v>966</v>
      </c>
      <c r="L1200" s="264">
        <v>1327</v>
      </c>
      <c r="M1200" s="264">
        <v>15.62</v>
      </c>
      <c r="N1200" s="263" t="s">
        <v>3210</v>
      </c>
      <c r="O1200" s="263" t="s">
        <v>969</v>
      </c>
      <c r="P1200" s="263" t="s">
        <v>2953</v>
      </c>
      <c r="Q1200" s="263" t="s">
        <v>961</v>
      </c>
      <c r="R1200" s="263" t="s">
        <v>971</v>
      </c>
      <c r="S1200" s="263" t="s">
        <v>972</v>
      </c>
      <c r="T1200" s="263" t="s">
        <v>35</v>
      </c>
      <c r="U1200" s="263" t="s">
        <v>961</v>
      </c>
      <c r="V1200" s="263" t="s">
        <v>35</v>
      </c>
      <c r="W1200" s="263" t="s">
        <v>973</v>
      </c>
      <c r="X1200" s="263" t="s">
        <v>961</v>
      </c>
      <c r="Y1200" s="272"/>
      <c r="Z1200" s="263" t="s">
        <v>961</v>
      </c>
      <c r="AA1200" s="263" t="s">
        <v>961</v>
      </c>
      <c r="AB1200" s="263" t="s">
        <v>961</v>
      </c>
      <c r="AC1200" s="264">
        <v>0</v>
      </c>
    </row>
    <row r="1201" spans="1:29" x14ac:dyDescent="0.25">
      <c r="A1201" s="271" t="s">
        <v>961</v>
      </c>
      <c r="B1201" s="263" t="s">
        <v>962</v>
      </c>
      <c r="C1201" s="263" t="s">
        <v>3212</v>
      </c>
      <c r="D1201" s="272">
        <v>44187</v>
      </c>
      <c r="E1201" s="272">
        <v>44156</v>
      </c>
      <c r="F1201" s="272">
        <v>44199</v>
      </c>
      <c r="G1201" s="263" t="s">
        <v>1930</v>
      </c>
      <c r="H1201" s="263" t="s">
        <v>966</v>
      </c>
      <c r="I1201" s="264">
        <v>-6286</v>
      </c>
      <c r="J1201" s="263" t="s">
        <v>967</v>
      </c>
      <c r="K1201" s="263" t="s">
        <v>966</v>
      </c>
      <c r="L1201" s="264">
        <v>-6286</v>
      </c>
      <c r="M1201" s="264">
        <v>-74</v>
      </c>
      <c r="N1201" s="263" t="s">
        <v>3213</v>
      </c>
      <c r="O1201" s="263" t="s">
        <v>969</v>
      </c>
      <c r="P1201" s="263" t="s">
        <v>3214</v>
      </c>
      <c r="Q1201" s="263" t="s">
        <v>961</v>
      </c>
      <c r="R1201" s="263" t="s">
        <v>971</v>
      </c>
      <c r="S1201" s="263" t="s">
        <v>3215</v>
      </c>
      <c r="T1201" s="263" t="s">
        <v>35</v>
      </c>
      <c r="U1201" s="263" t="s">
        <v>961</v>
      </c>
      <c r="V1201" s="263" t="s">
        <v>35</v>
      </c>
      <c r="W1201" s="263" t="s">
        <v>973</v>
      </c>
      <c r="X1201" s="263" t="s">
        <v>961</v>
      </c>
      <c r="Y1201" s="272"/>
      <c r="Z1201" s="263" t="s">
        <v>961</v>
      </c>
      <c r="AA1201" s="263" t="s">
        <v>961</v>
      </c>
      <c r="AB1201" s="263" t="s">
        <v>961</v>
      </c>
      <c r="AC1201" s="264">
        <v>0</v>
      </c>
    </row>
    <row r="1202" spans="1:29" x14ac:dyDescent="0.25">
      <c r="A1202" s="271" t="s">
        <v>961</v>
      </c>
      <c r="B1202" s="263" t="s">
        <v>962</v>
      </c>
      <c r="C1202" s="263" t="s">
        <v>3216</v>
      </c>
      <c r="D1202" s="272">
        <v>44187</v>
      </c>
      <c r="E1202" s="272">
        <v>44156</v>
      </c>
      <c r="F1202" s="272">
        <v>44191</v>
      </c>
      <c r="G1202" s="263" t="s">
        <v>965</v>
      </c>
      <c r="H1202" s="263" t="s">
        <v>966</v>
      </c>
      <c r="I1202" s="264">
        <v>6286</v>
      </c>
      <c r="J1202" s="263" t="s">
        <v>967</v>
      </c>
      <c r="K1202" s="263" t="s">
        <v>966</v>
      </c>
      <c r="L1202" s="264">
        <v>6286</v>
      </c>
      <c r="M1202" s="264">
        <v>74</v>
      </c>
      <c r="N1202" s="263" t="s">
        <v>3213</v>
      </c>
      <c r="O1202" s="263" t="s">
        <v>969</v>
      </c>
      <c r="P1202" s="263" t="s">
        <v>3214</v>
      </c>
      <c r="Q1202" s="263" t="s">
        <v>961</v>
      </c>
      <c r="R1202" s="263" t="s">
        <v>971</v>
      </c>
      <c r="S1202" s="263" t="s">
        <v>3215</v>
      </c>
      <c r="T1202" s="263" t="s">
        <v>35</v>
      </c>
      <c r="U1202" s="263" t="s">
        <v>961</v>
      </c>
      <c r="V1202" s="263" t="s">
        <v>35</v>
      </c>
      <c r="W1202" s="263" t="s">
        <v>973</v>
      </c>
      <c r="X1202" s="263" t="s">
        <v>961</v>
      </c>
      <c r="Y1202" s="272"/>
      <c r="Z1202" s="263" t="s">
        <v>961</v>
      </c>
      <c r="AA1202" s="263" t="s">
        <v>961</v>
      </c>
      <c r="AB1202" s="263" t="s">
        <v>961</v>
      </c>
      <c r="AC1202" s="264">
        <v>0</v>
      </c>
    </row>
    <row r="1203" spans="1:29" x14ac:dyDescent="0.25">
      <c r="A1203" s="271" t="s">
        <v>961</v>
      </c>
      <c r="B1203" s="263" t="s">
        <v>962</v>
      </c>
      <c r="C1203" s="263" t="s">
        <v>3217</v>
      </c>
      <c r="D1203" s="272">
        <v>44187</v>
      </c>
      <c r="E1203" s="272">
        <v>44156</v>
      </c>
      <c r="F1203" s="272">
        <v>44191</v>
      </c>
      <c r="G1203" s="263" t="s">
        <v>965</v>
      </c>
      <c r="H1203" s="263" t="s">
        <v>966</v>
      </c>
      <c r="I1203" s="264">
        <v>36480</v>
      </c>
      <c r="J1203" s="263" t="s">
        <v>967</v>
      </c>
      <c r="K1203" s="263" t="s">
        <v>966</v>
      </c>
      <c r="L1203" s="264">
        <v>36480</v>
      </c>
      <c r="M1203" s="264">
        <v>429.43</v>
      </c>
      <c r="N1203" s="263" t="s">
        <v>3218</v>
      </c>
      <c r="O1203" s="263" t="s">
        <v>969</v>
      </c>
      <c r="P1203" s="263" t="s">
        <v>2953</v>
      </c>
      <c r="Q1203" s="263" t="s">
        <v>961</v>
      </c>
      <c r="R1203" s="263" t="s">
        <v>971</v>
      </c>
      <c r="S1203" s="263" t="s">
        <v>972</v>
      </c>
      <c r="T1203" s="263" t="s">
        <v>35</v>
      </c>
      <c r="U1203" s="263" t="s">
        <v>961</v>
      </c>
      <c r="V1203" s="263" t="s">
        <v>35</v>
      </c>
      <c r="W1203" s="263" t="s">
        <v>973</v>
      </c>
      <c r="X1203" s="263" t="s">
        <v>961</v>
      </c>
      <c r="Y1203" s="272"/>
      <c r="Z1203" s="263" t="s">
        <v>961</v>
      </c>
      <c r="AA1203" s="263" t="s">
        <v>961</v>
      </c>
      <c r="AB1203" s="263" t="s">
        <v>961</v>
      </c>
      <c r="AC1203" s="264">
        <v>0</v>
      </c>
    </row>
    <row r="1204" spans="1:29" x14ac:dyDescent="0.25">
      <c r="A1204" s="271" t="s">
        <v>961</v>
      </c>
      <c r="B1204" s="263" t="s">
        <v>962</v>
      </c>
      <c r="C1204" s="263" t="s">
        <v>3219</v>
      </c>
      <c r="D1204" s="272">
        <v>44187</v>
      </c>
      <c r="E1204" s="272">
        <v>44156</v>
      </c>
      <c r="F1204" s="272">
        <v>44191</v>
      </c>
      <c r="G1204" s="263" t="s">
        <v>965</v>
      </c>
      <c r="H1204" s="263" t="s">
        <v>966</v>
      </c>
      <c r="I1204" s="264">
        <v>18737</v>
      </c>
      <c r="J1204" s="263" t="s">
        <v>967</v>
      </c>
      <c r="K1204" s="263" t="s">
        <v>966</v>
      </c>
      <c r="L1204" s="264">
        <v>18737</v>
      </c>
      <c r="M1204" s="264">
        <v>220.57</v>
      </c>
      <c r="N1204" s="263" t="s">
        <v>3220</v>
      </c>
      <c r="O1204" s="263" t="s">
        <v>969</v>
      </c>
      <c r="P1204" s="263" t="s">
        <v>2953</v>
      </c>
      <c r="Q1204" s="263" t="s">
        <v>961</v>
      </c>
      <c r="R1204" s="263" t="s">
        <v>971</v>
      </c>
      <c r="S1204" s="263" t="s">
        <v>972</v>
      </c>
      <c r="T1204" s="263" t="s">
        <v>35</v>
      </c>
      <c r="U1204" s="263" t="s">
        <v>961</v>
      </c>
      <c r="V1204" s="263" t="s">
        <v>35</v>
      </c>
      <c r="W1204" s="263" t="s">
        <v>973</v>
      </c>
      <c r="X1204" s="263" t="s">
        <v>961</v>
      </c>
      <c r="Y1204" s="272"/>
      <c r="Z1204" s="263" t="s">
        <v>961</v>
      </c>
      <c r="AA1204" s="263" t="s">
        <v>961</v>
      </c>
      <c r="AB1204" s="263" t="s">
        <v>961</v>
      </c>
      <c r="AC1204" s="264">
        <v>0</v>
      </c>
    </row>
    <row r="1205" spans="1:29" x14ac:dyDescent="0.25">
      <c r="A1205" s="271" t="s">
        <v>961</v>
      </c>
      <c r="B1205" s="263" t="s">
        <v>962</v>
      </c>
      <c r="C1205" s="263" t="s">
        <v>3221</v>
      </c>
      <c r="D1205" s="272">
        <v>44187</v>
      </c>
      <c r="E1205" s="272">
        <v>44156</v>
      </c>
      <c r="F1205" s="272">
        <v>44191</v>
      </c>
      <c r="G1205" s="263" t="s">
        <v>965</v>
      </c>
      <c r="H1205" s="263" t="s">
        <v>966</v>
      </c>
      <c r="I1205" s="264">
        <v>278</v>
      </c>
      <c r="J1205" s="263" t="s">
        <v>967</v>
      </c>
      <c r="K1205" s="263" t="s">
        <v>966</v>
      </c>
      <c r="L1205" s="264">
        <v>278</v>
      </c>
      <c r="M1205" s="264">
        <v>3.27</v>
      </c>
      <c r="N1205" s="263" t="s">
        <v>3220</v>
      </c>
      <c r="O1205" s="263" t="s">
        <v>969</v>
      </c>
      <c r="P1205" s="263" t="s">
        <v>2953</v>
      </c>
      <c r="Q1205" s="263" t="s">
        <v>961</v>
      </c>
      <c r="R1205" s="263" t="s">
        <v>971</v>
      </c>
      <c r="S1205" s="263" t="s">
        <v>972</v>
      </c>
      <c r="T1205" s="263" t="s">
        <v>35</v>
      </c>
      <c r="U1205" s="263" t="s">
        <v>961</v>
      </c>
      <c r="V1205" s="263" t="s">
        <v>35</v>
      </c>
      <c r="W1205" s="263" t="s">
        <v>973</v>
      </c>
      <c r="X1205" s="263" t="s">
        <v>961</v>
      </c>
      <c r="Y1205" s="272"/>
      <c r="Z1205" s="263" t="s">
        <v>961</v>
      </c>
      <c r="AA1205" s="263" t="s">
        <v>961</v>
      </c>
      <c r="AB1205" s="263" t="s">
        <v>961</v>
      </c>
      <c r="AC1205" s="264">
        <v>0</v>
      </c>
    </row>
    <row r="1206" spans="1:29" x14ac:dyDescent="0.25">
      <c r="A1206" s="271" t="s">
        <v>961</v>
      </c>
      <c r="B1206" s="263" t="s">
        <v>962</v>
      </c>
      <c r="C1206" s="263" t="s">
        <v>3222</v>
      </c>
      <c r="D1206" s="272">
        <v>44187</v>
      </c>
      <c r="E1206" s="272">
        <v>44156</v>
      </c>
      <c r="F1206" s="272">
        <v>44191</v>
      </c>
      <c r="G1206" s="263" t="s">
        <v>965</v>
      </c>
      <c r="H1206" s="263" t="s">
        <v>966</v>
      </c>
      <c r="I1206" s="264">
        <v>1972</v>
      </c>
      <c r="J1206" s="263" t="s">
        <v>967</v>
      </c>
      <c r="K1206" s="263" t="s">
        <v>966</v>
      </c>
      <c r="L1206" s="264">
        <v>1972</v>
      </c>
      <c r="M1206" s="264">
        <v>23.21</v>
      </c>
      <c r="N1206" s="263" t="s">
        <v>3223</v>
      </c>
      <c r="O1206" s="263" t="s">
        <v>969</v>
      </c>
      <c r="P1206" s="263" t="s">
        <v>2953</v>
      </c>
      <c r="Q1206" s="263" t="s">
        <v>961</v>
      </c>
      <c r="R1206" s="263" t="s">
        <v>971</v>
      </c>
      <c r="S1206" s="263" t="s">
        <v>972</v>
      </c>
      <c r="T1206" s="263" t="s">
        <v>35</v>
      </c>
      <c r="U1206" s="263" t="s">
        <v>961</v>
      </c>
      <c r="V1206" s="263" t="s">
        <v>961</v>
      </c>
      <c r="W1206" s="263" t="s">
        <v>973</v>
      </c>
      <c r="X1206" s="263" t="s">
        <v>961</v>
      </c>
      <c r="Y1206" s="272"/>
      <c r="Z1206" s="263" t="s">
        <v>961</v>
      </c>
      <c r="AA1206" s="263" t="s">
        <v>961</v>
      </c>
      <c r="AB1206" s="263" t="s">
        <v>961</v>
      </c>
      <c r="AC1206" s="264">
        <v>0</v>
      </c>
    </row>
    <row r="1207" spans="1:29" x14ac:dyDescent="0.25">
      <c r="A1207" s="271" t="s">
        <v>961</v>
      </c>
      <c r="B1207" s="263" t="s">
        <v>962</v>
      </c>
      <c r="C1207" s="263" t="s">
        <v>3224</v>
      </c>
      <c r="D1207" s="272">
        <v>44187</v>
      </c>
      <c r="E1207" s="272">
        <v>44156</v>
      </c>
      <c r="F1207" s="272">
        <v>44191</v>
      </c>
      <c r="G1207" s="263" t="s">
        <v>965</v>
      </c>
      <c r="H1207" s="263" t="s">
        <v>966</v>
      </c>
      <c r="I1207" s="264">
        <v>33420</v>
      </c>
      <c r="J1207" s="263" t="s">
        <v>967</v>
      </c>
      <c r="K1207" s="263" t="s">
        <v>966</v>
      </c>
      <c r="L1207" s="264">
        <v>33420</v>
      </c>
      <c r="M1207" s="264">
        <v>393.41</v>
      </c>
      <c r="N1207" s="263" t="s">
        <v>3223</v>
      </c>
      <c r="O1207" s="263" t="s">
        <v>969</v>
      </c>
      <c r="P1207" s="263" t="s">
        <v>2953</v>
      </c>
      <c r="Q1207" s="263" t="s">
        <v>961</v>
      </c>
      <c r="R1207" s="263" t="s">
        <v>971</v>
      </c>
      <c r="S1207" s="263" t="s">
        <v>972</v>
      </c>
      <c r="T1207" s="263" t="s">
        <v>35</v>
      </c>
      <c r="U1207" s="263" t="s">
        <v>961</v>
      </c>
      <c r="V1207" s="263" t="s">
        <v>961</v>
      </c>
      <c r="W1207" s="263" t="s">
        <v>973</v>
      </c>
      <c r="X1207" s="263" t="s">
        <v>961</v>
      </c>
      <c r="Y1207" s="272"/>
      <c r="Z1207" s="263" t="s">
        <v>961</v>
      </c>
      <c r="AA1207" s="263" t="s">
        <v>961</v>
      </c>
      <c r="AB1207" s="263" t="s">
        <v>961</v>
      </c>
      <c r="AC1207" s="264">
        <v>0</v>
      </c>
    </row>
    <row r="1208" spans="1:29" x14ac:dyDescent="0.25">
      <c r="A1208" s="271" t="s">
        <v>961</v>
      </c>
      <c r="B1208" s="263" t="s">
        <v>962</v>
      </c>
      <c r="C1208" s="263" t="s">
        <v>3225</v>
      </c>
      <c r="D1208" s="272">
        <v>44187</v>
      </c>
      <c r="E1208" s="272">
        <v>44156</v>
      </c>
      <c r="F1208" s="272">
        <v>44191</v>
      </c>
      <c r="G1208" s="263" t="s">
        <v>965</v>
      </c>
      <c r="H1208" s="263" t="s">
        <v>966</v>
      </c>
      <c r="I1208" s="264">
        <v>15930</v>
      </c>
      <c r="J1208" s="263" t="s">
        <v>967</v>
      </c>
      <c r="K1208" s="263" t="s">
        <v>966</v>
      </c>
      <c r="L1208" s="264">
        <v>15930</v>
      </c>
      <c r="M1208" s="264">
        <v>187.52</v>
      </c>
      <c r="N1208" s="263" t="s">
        <v>3226</v>
      </c>
      <c r="O1208" s="263" t="s">
        <v>969</v>
      </c>
      <c r="P1208" s="263" t="s">
        <v>2953</v>
      </c>
      <c r="Q1208" s="263" t="s">
        <v>961</v>
      </c>
      <c r="R1208" s="263" t="s">
        <v>971</v>
      </c>
      <c r="S1208" s="263" t="s">
        <v>972</v>
      </c>
      <c r="T1208" s="263" t="s">
        <v>35</v>
      </c>
      <c r="U1208" s="263" t="s">
        <v>961</v>
      </c>
      <c r="V1208" s="263" t="s">
        <v>961</v>
      </c>
      <c r="W1208" s="263" t="s">
        <v>973</v>
      </c>
      <c r="X1208" s="263" t="s">
        <v>961</v>
      </c>
      <c r="Y1208" s="272"/>
      <c r="Z1208" s="263" t="s">
        <v>961</v>
      </c>
      <c r="AA1208" s="263" t="s">
        <v>961</v>
      </c>
      <c r="AB1208" s="263" t="s">
        <v>961</v>
      </c>
      <c r="AC1208" s="264">
        <v>0</v>
      </c>
    </row>
    <row r="1209" spans="1:29" x14ac:dyDescent="0.25">
      <c r="A1209" s="271" t="s">
        <v>961</v>
      </c>
      <c r="B1209" s="263" t="s">
        <v>962</v>
      </c>
      <c r="C1209" s="263" t="s">
        <v>3227</v>
      </c>
      <c r="D1209" s="272">
        <v>44187</v>
      </c>
      <c r="E1209" s="272">
        <v>44156</v>
      </c>
      <c r="F1209" s="272">
        <v>44191</v>
      </c>
      <c r="G1209" s="263" t="s">
        <v>965</v>
      </c>
      <c r="H1209" s="263" t="s">
        <v>966</v>
      </c>
      <c r="I1209" s="264">
        <v>400</v>
      </c>
      <c r="J1209" s="263" t="s">
        <v>967</v>
      </c>
      <c r="K1209" s="263" t="s">
        <v>966</v>
      </c>
      <c r="L1209" s="264">
        <v>400</v>
      </c>
      <c r="M1209" s="264">
        <v>4.71</v>
      </c>
      <c r="N1209" s="263" t="s">
        <v>3226</v>
      </c>
      <c r="O1209" s="263" t="s">
        <v>969</v>
      </c>
      <c r="P1209" s="263" t="s">
        <v>2953</v>
      </c>
      <c r="Q1209" s="263" t="s">
        <v>961</v>
      </c>
      <c r="R1209" s="263" t="s">
        <v>971</v>
      </c>
      <c r="S1209" s="263" t="s">
        <v>972</v>
      </c>
      <c r="T1209" s="263" t="s">
        <v>35</v>
      </c>
      <c r="U1209" s="263" t="s">
        <v>961</v>
      </c>
      <c r="V1209" s="263" t="s">
        <v>961</v>
      </c>
      <c r="W1209" s="263" t="s">
        <v>973</v>
      </c>
      <c r="X1209" s="263" t="s">
        <v>961</v>
      </c>
      <c r="Y1209" s="272"/>
      <c r="Z1209" s="263" t="s">
        <v>961</v>
      </c>
      <c r="AA1209" s="263" t="s">
        <v>961</v>
      </c>
      <c r="AB1209" s="263" t="s">
        <v>961</v>
      </c>
      <c r="AC1209" s="264">
        <v>0</v>
      </c>
    </row>
    <row r="1210" spans="1:29" x14ac:dyDescent="0.25">
      <c r="A1210" s="271" t="s">
        <v>961</v>
      </c>
      <c r="B1210" s="263" t="s">
        <v>962</v>
      </c>
      <c r="C1210" s="263" t="s">
        <v>3228</v>
      </c>
      <c r="D1210" s="272">
        <v>44187</v>
      </c>
      <c r="E1210" s="272">
        <v>44156</v>
      </c>
      <c r="F1210" s="272">
        <v>44191</v>
      </c>
      <c r="G1210" s="263" t="s">
        <v>965</v>
      </c>
      <c r="H1210" s="263" t="s">
        <v>966</v>
      </c>
      <c r="I1210" s="264">
        <v>4643</v>
      </c>
      <c r="J1210" s="263" t="s">
        <v>967</v>
      </c>
      <c r="K1210" s="263" t="s">
        <v>966</v>
      </c>
      <c r="L1210" s="264">
        <v>4643</v>
      </c>
      <c r="M1210" s="264">
        <v>54.66</v>
      </c>
      <c r="N1210" s="263" t="s">
        <v>3229</v>
      </c>
      <c r="O1210" s="263" t="s">
        <v>969</v>
      </c>
      <c r="P1210" s="263" t="s">
        <v>2953</v>
      </c>
      <c r="Q1210" s="263" t="s">
        <v>961</v>
      </c>
      <c r="R1210" s="263" t="s">
        <v>971</v>
      </c>
      <c r="S1210" s="263" t="s">
        <v>972</v>
      </c>
      <c r="T1210" s="263" t="s">
        <v>35</v>
      </c>
      <c r="U1210" s="263" t="s">
        <v>961</v>
      </c>
      <c r="V1210" s="263" t="s">
        <v>35</v>
      </c>
      <c r="W1210" s="263" t="s">
        <v>973</v>
      </c>
      <c r="X1210" s="263" t="s">
        <v>961</v>
      </c>
      <c r="Y1210" s="272"/>
      <c r="Z1210" s="263" t="s">
        <v>961</v>
      </c>
      <c r="AA1210" s="263" t="s">
        <v>961</v>
      </c>
      <c r="AB1210" s="263" t="s">
        <v>961</v>
      </c>
      <c r="AC1210" s="264">
        <v>0</v>
      </c>
    </row>
    <row r="1211" spans="1:29" x14ac:dyDescent="0.25">
      <c r="A1211" s="271" t="s">
        <v>961</v>
      </c>
      <c r="B1211" s="263" t="s">
        <v>962</v>
      </c>
      <c r="C1211" s="263" t="s">
        <v>3230</v>
      </c>
      <c r="D1211" s="272">
        <v>44187</v>
      </c>
      <c r="E1211" s="272">
        <v>44157</v>
      </c>
      <c r="F1211" s="272">
        <v>44191</v>
      </c>
      <c r="G1211" s="263" t="s">
        <v>965</v>
      </c>
      <c r="H1211" s="263" t="s">
        <v>966</v>
      </c>
      <c r="I1211" s="264">
        <v>2201</v>
      </c>
      <c r="J1211" s="263" t="s">
        <v>967</v>
      </c>
      <c r="K1211" s="263" t="s">
        <v>966</v>
      </c>
      <c r="L1211" s="264">
        <v>2201</v>
      </c>
      <c r="M1211" s="264">
        <v>25.91</v>
      </c>
      <c r="N1211" s="263" t="s">
        <v>3231</v>
      </c>
      <c r="O1211" s="263" t="s">
        <v>969</v>
      </c>
      <c r="P1211" s="263" t="s">
        <v>2953</v>
      </c>
      <c r="Q1211" s="263" t="s">
        <v>961</v>
      </c>
      <c r="R1211" s="263" t="s">
        <v>971</v>
      </c>
      <c r="S1211" s="263" t="s">
        <v>972</v>
      </c>
      <c r="T1211" s="263" t="s">
        <v>35</v>
      </c>
      <c r="U1211" s="263" t="s">
        <v>961</v>
      </c>
      <c r="V1211" s="263" t="s">
        <v>35</v>
      </c>
      <c r="W1211" s="263" t="s">
        <v>973</v>
      </c>
      <c r="X1211" s="263" t="s">
        <v>961</v>
      </c>
      <c r="Y1211" s="272"/>
      <c r="Z1211" s="263" t="s">
        <v>961</v>
      </c>
      <c r="AA1211" s="263" t="s">
        <v>961</v>
      </c>
      <c r="AB1211" s="263" t="s">
        <v>961</v>
      </c>
      <c r="AC1211" s="264">
        <v>0</v>
      </c>
    </row>
    <row r="1212" spans="1:29" x14ac:dyDescent="0.25">
      <c r="A1212" s="271" t="s">
        <v>961</v>
      </c>
      <c r="B1212" s="263" t="s">
        <v>962</v>
      </c>
      <c r="C1212" s="263" t="s">
        <v>3232</v>
      </c>
      <c r="D1212" s="272">
        <v>44187</v>
      </c>
      <c r="E1212" s="272">
        <v>44157</v>
      </c>
      <c r="F1212" s="272">
        <v>44191</v>
      </c>
      <c r="G1212" s="263" t="s">
        <v>965</v>
      </c>
      <c r="H1212" s="263" t="s">
        <v>966</v>
      </c>
      <c r="I1212" s="264">
        <v>43688</v>
      </c>
      <c r="J1212" s="263" t="s">
        <v>967</v>
      </c>
      <c r="K1212" s="263" t="s">
        <v>966</v>
      </c>
      <c r="L1212" s="264">
        <v>43688</v>
      </c>
      <c r="M1212" s="264">
        <v>514.28</v>
      </c>
      <c r="N1212" s="263" t="s">
        <v>3233</v>
      </c>
      <c r="O1212" s="263" t="s">
        <v>969</v>
      </c>
      <c r="P1212" s="263" t="s">
        <v>2953</v>
      </c>
      <c r="Q1212" s="263" t="s">
        <v>961</v>
      </c>
      <c r="R1212" s="263" t="s">
        <v>971</v>
      </c>
      <c r="S1212" s="263" t="s">
        <v>972</v>
      </c>
      <c r="T1212" s="263" t="s">
        <v>35</v>
      </c>
      <c r="U1212" s="263" t="s">
        <v>961</v>
      </c>
      <c r="V1212" s="263" t="s">
        <v>35</v>
      </c>
      <c r="W1212" s="263" t="s">
        <v>973</v>
      </c>
      <c r="X1212" s="263" t="s">
        <v>961</v>
      </c>
      <c r="Y1212" s="272"/>
      <c r="Z1212" s="263" t="s">
        <v>961</v>
      </c>
      <c r="AA1212" s="263" t="s">
        <v>961</v>
      </c>
      <c r="AB1212" s="263" t="s">
        <v>961</v>
      </c>
      <c r="AC1212" s="264">
        <v>0</v>
      </c>
    </row>
    <row r="1213" spans="1:29" x14ac:dyDescent="0.25">
      <c r="A1213" s="271" t="s">
        <v>961</v>
      </c>
      <c r="B1213" s="263" t="s">
        <v>962</v>
      </c>
      <c r="C1213" s="263" t="s">
        <v>3234</v>
      </c>
      <c r="D1213" s="272">
        <v>44187</v>
      </c>
      <c r="E1213" s="272">
        <v>44157</v>
      </c>
      <c r="F1213" s="272">
        <v>44191</v>
      </c>
      <c r="G1213" s="263" t="s">
        <v>965</v>
      </c>
      <c r="H1213" s="263" t="s">
        <v>966</v>
      </c>
      <c r="I1213" s="264">
        <v>15820</v>
      </c>
      <c r="J1213" s="263" t="s">
        <v>967</v>
      </c>
      <c r="K1213" s="263" t="s">
        <v>966</v>
      </c>
      <c r="L1213" s="264">
        <v>15820</v>
      </c>
      <c r="M1213" s="264">
        <v>186.23</v>
      </c>
      <c r="N1213" s="263" t="s">
        <v>3235</v>
      </c>
      <c r="O1213" s="263" t="s">
        <v>969</v>
      </c>
      <c r="P1213" s="263" t="s">
        <v>2953</v>
      </c>
      <c r="Q1213" s="263" t="s">
        <v>961</v>
      </c>
      <c r="R1213" s="263" t="s">
        <v>971</v>
      </c>
      <c r="S1213" s="263" t="s">
        <v>972</v>
      </c>
      <c r="T1213" s="263" t="s">
        <v>35</v>
      </c>
      <c r="U1213" s="263" t="s">
        <v>961</v>
      </c>
      <c r="V1213" s="263" t="s">
        <v>35</v>
      </c>
      <c r="W1213" s="263" t="s">
        <v>973</v>
      </c>
      <c r="X1213" s="263" t="s">
        <v>961</v>
      </c>
      <c r="Y1213" s="272"/>
      <c r="Z1213" s="263" t="s">
        <v>961</v>
      </c>
      <c r="AA1213" s="263" t="s">
        <v>961</v>
      </c>
      <c r="AB1213" s="263" t="s">
        <v>961</v>
      </c>
      <c r="AC1213" s="264">
        <v>0</v>
      </c>
    </row>
    <row r="1214" spans="1:29" x14ac:dyDescent="0.25">
      <c r="A1214" s="271" t="s">
        <v>961</v>
      </c>
      <c r="B1214" s="263" t="s">
        <v>962</v>
      </c>
      <c r="C1214" s="263" t="s">
        <v>3236</v>
      </c>
      <c r="D1214" s="272">
        <v>44187</v>
      </c>
      <c r="E1214" s="272">
        <v>44157</v>
      </c>
      <c r="F1214" s="272">
        <v>44191</v>
      </c>
      <c r="G1214" s="263" t="s">
        <v>965</v>
      </c>
      <c r="H1214" s="263" t="s">
        <v>966</v>
      </c>
      <c r="I1214" s="264">
        <v>16222</v>
      </c>
      <c r="J1214" s="263" t="s">
        <v>967</v>
      </c>
      <c r="K1214" s="263" t="s">
        <v>966</v>
      </c>
      <c r="L1214" s="264">
        <v>16222</v>
      </c>
      <c r="M1214" s="264">
        <v>190.96</v>
      </c>
      <c r="N1214" s="263" t="s">
        <v>3237</v>
      </c>
      <c r="O1214" s="263" t="s">
        <v>969</v>
      </c>
      <c r="P1214" s="263" t="s">
        <v>2953</v>
      </c>
      <c r="Q1214" s="263" t="s">
        <v>961</v>
      </c>
      <c r="R1214" s="263" t="s">
        <v>971</v>
      </c>
      <c r="S1214" s="263" t="s">
        <v>972</v>
      </c>
      <c r="T1214" s="263" t="s">
        <v>35</v>
      </c>
      <c r="U1214" s="263" t="s">
        <v>961</v>
      </c>
      <c r="V1214" s="263" t="s">
        <v>35</v>
      </c>
      <c r="W1214" s="263" t="s">
        <v>973</v>
      </c>
      <c r="X1214" s="263" t="s">
        <v>961</v>
      </c>
      <c r="Y1214" s="272"/>
      <c r="Z1214" s="263" t="s">
        <v>961</v>
      </c>
      <c r="AA1214" s="263" t="s">
        <v>961</v>
      </c>
      <c r="AB1214" s="263" t="s">
        <v>961</v>
      </c>
      <c r="AC1214" s="264">
        <v>0</v>
      </c>
    </row>
    <row r="1215" spans="1:29" x14ac:dyDescent="0.25">
      <c r="A1215" s="271" t="s">
        <v>961</v>
      </c>
      <c r="B1215" s="263" t="s">
        <v>962</v>
      </c>
      <c r="C1215" s="263" t="s">
        <v>3238</v>
      </c>
      <c r="D1215" s="272">
        <v>44196</v>
      </c>
      <c r="E1215" s="272">
        <v>44157</v>
      </c>
      <c r="F1215" s="272">
        <v>44199</v>
      </c>
      <c r="G1215" s="263" t="s">
        <v>965</v>
      </c>
      <c r="H1215" s="263" t="s">
        <v>966</v>
      </c>
      <c r="I1215" s="264">
        <v>43720</v>
      </c>
      <c r="J1215" s="263" t="s">
        <v>967</v>
      </c>
      <c r="K1215" s="263" t="s">
        <v>966</v>
      </c>
      <c r="L1215" s="264">
        <v>43720</v>
      </c>
      <c r="M1215" s="264">
        <v>514.66</v>
      </c>
      <c r="N1215" s="263" t="s">
        <v>3239</v>
      </c>
      <c r="O1215" s="263" t="s">
        <v>969</v>
      </c>
      <c r="P1215" s="263" t="s">
        <v>2953</v>
      </c>
      <c r="Q1215" s="263" t="s">
        <v>961</v>
      </c>
      <c r="R1215" s="263" t="s">
        <v>971</v>
      </c>
      <c r="S1215" s="263" t="s">
        <v>972</v>
      </c>
      <c r="T1215" s="263" t="s">
        <v>35</v>
      </c>
      <c r="U1215" s="263" t="s">
        <v>961</v>
      </c>
      <c r="V1215" s="263" t="s">
        <v>35</v>
      </c>
      <c r="W1215" s="263" t="s">
        <v>973</v>
      </c>
      <c r="X1215" s="263" t="s">
        <v>961</v>
      </c>
      <c r="Y1215" s="272"/>
      <c r="Z1215" s="263" t="s">
        <v>961</v>
      </c>
      <c r="AA1215" s="263" t="s">
        <v>961</v>
      </c>
      <c r="AB1215" s="263" t="s">
        <v>961</v>
      </c>
      <c r="AC1215" s="264">
        <v>0</v>
      </c>
    </row>
    <row r="1216" spans="1:29" x14ac:dyDescent="0.25">
      <c r="A1216" s="271" t="s">
        <v>961</v>
      </c>
      <c r="B1216" s="263" t="s">
        <v>962</v>
      </c>
      <c r="C1216" s="263" t="s">
        <v>3240</v>
      </c>
      <c r="D1216" s="272">
        <v>44196</v>
      </c>
      <c r="E1216" s="272">
        <v>44157</v>
      </c>
      <c r="F1216" s="272">
        <v>44199</v>
      </c>
      <c r="G1216" s="263" t="s">
        <v>965</v>
      </c>
      <c r="H1216" s="263" t="s">
        <v>966</v>
      </c>
      <c r="I1216" s="264">
        <v>30771</v>
      </c>
      <c r="J1216" s="263" t="s">
        <v>967</v>
      </c>
      <c r="K1216" s="263" t="s">
        <v>966</v>
      </c>
      <c r="L1216" s="264">
        <v>30771</v>
      </c>
      <c r="M1216" s="264">
        <v>362.22</v>
      </c>
      <c r="N1216" s="263" t="s">
        <v>3241</v>
      </c>
      <c r="O1216" s="263" t="s">
        <v>969</v>
      </c>
      <c r="P1216" s="263" t="s">
        <v>2953</v>
      </c>
      <c r="Q1216" s="263" t="s">
        <v>961</v>
      </c>
      <c r="R1216" s="263" t="s">
        <v>971</v>
      </c>
      <c r="S1216" s="263" t="s">
        <v>972</v>
      </c>
      <c r="T1216" s="263" t="s">
        <v>35</v>
      </c>
      <c r="U1216" s="263" t="s">
        <v>961</v>
      </c>
      <c r="V1216" s="263" t="s">
        <v>35</v>
      </c>
      <c r="W1216" s="263" t="s">
        <v>973</v>
      </c>
      <c r="X1216" s="263" t="s">
        <v>961</v>
      </c>
      <c r="Y1216" s="272"/>
      <c r="Z1216" s="263" t="s">
        <v>961</v>
      </c>
      <c r="AA1216" s="263" t="s">
        <v>961</v>
      </c>
      <c r="AB1216" s="263" t="s">
        <v>961</v>
      </c>
      <c r="AC1216" s="264">
        <v>0</v>
      </c>
    </row>
    <row r="1217" spans="1:29" x14ac:dyDescent="0.25">
      <c r="A1217" s="271" t="s">
        <v>961</v>
      </c>
      <c r="B1217" s="263" t="s">
        <v>962</v>
      </c>
      <c r="C1217" s="263" t="s">
        <v>3242</v>
      </c>
      <c r="D1217" s="272">
        <v>44187</v>
      </c>
      <c r="E1217" s="272">
        <v>44159</v>
      </c>
      <c r="F1217" s="272">
        <v>44191</v>
      </c>
      <c r="G1217" s="263" t="s">
        <v>965</v>
      </c>
      <c r="H1217" s="263" t="s">
        <v>966</v>
      </c>
      <c r="I1217" s="264">
        <v>7593</v>
      </c>
      <c r="J1217" s="263" t="s">
        <v>967</v>
      </c>
      <c r="K1217" s="263" t="s">
        <v>966</v>
      </c>
      <c r="L1217" s="264">
        <v>7593</v>
      </c>
      <c r="M1217" s="264">
        <v>89.38</v>
      </c>
      <c r="N1217" s="263" t="s">
        <v>3243</v>
      </c>
      <c r="O1217" s="263" t="s">
        <v>969</v>
      </c>
      <c r="P1217" s="263" t="s">
        <v>2953</v>
      </c>
      <c r="Q1217" s="263" t="s">
        <v>961</v>
      </c>
      <c r="R1217" s="263" t="s">
        <v>971</v>
      </c>
      <c r="S1217" s="263" t="s">
        <v>972</v>
      </c>
      <c r="T1217" s="263" t="s">
        <v>35</v>
      </c>
      <c r="U1217" s="263" t="s">
        <v>961</v>
      </c>
      <c r="V1217" s="263" t="s">
        <v>35</v>
      </c>
      <c r="W1217" s="263" t="s">
        <v>973</v>
      </c>
      <c r="X1217" s="263" t="s">
        <v>961</v>
      </c>
      <c r="Y1217" s="272"/>
      <c r="Z1217" s="263" t="s">
        <v>961</v>
      </c>
      <c r="AA1217" s="263" t="s">
        <v>961</v>
      </c>
      <c r="AB1217" s="263" t="s">
        <v>961</v>
      </c>
      <c r="AC1217" s="264">
        <v>0</v>
      </c>
    </row>
    <row r="1218" spans="1:29" x14ac:dyDescent="0.25">
      <c r="A1218" s="271" t="s">
        <v>961</v>
      </c>
      <c r="B1218" s="263" t="s">
        <v>962</v>
      </c>
      <c r="C1218" s="263" t="s">
        <v>3244</v>
      </c>
      <c r="D1218" s="272">
        <v>44187</v>
      </c>
      <c r="E1218" s="272">
        <v>44159</v>
      </c>
      <c r="F1218" s="272">
        <v>44191</v>
      </c>
      <c r="G1218" s="263" t="s">
        <v>965</v>
      </c>
      <c r="H1218" s="263" t="s">
        <v>966</v>
      </c>
      <c r="I1218" s="264">
        <v>14860</v>
      </c>
      <c r="J1218" s="263" t="s">
        <v>967</v>
      </c>
      <c r="K1218" s="263" t="s">
        <v>966</v>
      </c>
      <c r="L1218" s="264">
        <v>14860</v>
      </c>
      <c r="M1218" s="264">
        <v>174.93</v>
      </c>
      <c r="N1218" s="263" t="s">
        <v>3245</v>
      </c>
      <c r="O1218" s="263" t="s">
        <v>969</v>
      </c>
      <c r="P1218" s="263" t="s">
        <v>2953</v>
      </c>
      <c r="Q1218" s="263" t="s">
        <v>961</v>
      </c>
      <c r="R1218" s="263" t="s">
        <v>971</v>
      </c>
      <c r="S1218" s="263" t="s">
        <v>972</v>
      </c>
      <c r="T1218" s="263" t="s">
        <v>35</v>
      </c>
      <c r="U1218" s="263" t="s">
        <v>961</v>
      </c>
      <c r="V1218" s="263" t="s">
        <v>35</v>
      </c>
      <c r="W1218" s="263" t="s">
        <v>973</v>
      </c>
      <c r="X1218" s="263" t="s">
        <v>961</v>
      </c>
      <c r="Y1218" s="272"/>
      <c r="Z1218" s="263" t="s">
        <v>961</v>
      </c>
      <c r="AA1218" s="263" t="s">
        <v>961</v>
      </c>
      <c r="AB1218" s="263" t="s">
        <v>961</v>
      </c>
      <c r="AC1218" s="264">
        <v>0</v>
      </c>
    </row>
    <row r="1219" spans="1:29" x14ac:dyDescent="0.25">
      <c r="A1219" s="271" t="s">
        <v>961</v>
      </c>
      <c r="B1219" s="263" t="s">
        <v>962</v>
      </c>
      <c r="C1219" s="263" t="s">
        <v>3246</v>
      </c>
      <c r="D1219" s="272">
        <v>44187</v>
      </c>
      <c r="E1219" s="272">
        <v>44160</v>
      </c>
      <c r="F1219" s="272">
        <v>44191</v>
      </c>
      <c r="G1219" s="263" t="s">
        <v>965</v>
      </c>
      <c r="H1219" s="263" t="s">
        <v>966</v>
      </c>
      <c r="I1219" s="264">
        <v>39351</v>
      </c>
      <c r="J1219" s="263" t="s">
        <v>967</v>
      </c>
      <c r="K1219" s="263" t="s">
        <v>966</v>
      </c>
      <c r="L1219" s="264">
        <v>39351</v>
      </c>
      <c r="M1219" s="264">
        <v>463.23</v>
      </c>
      <c r="N1219" s="263" t="s">
        <v>3247</v>
      </c>
      <c r="O1219" s="263" t="s">
        <v>969</v>
      </c>
      <c r="P1219" s="263" t="s">
        <v>2953</v>
      </c>
      <c r="Q1219" s="263" t="s">
        <v>961</v>
      </c>
      <c r="R1219" s="263" t="s">
        <v>971</v>
      </c>
      <c r="S1219" s="263" t="s">
        <v>972</v>
      </c>
      <c r="T1219" s="263" t="s">
        <v>35</v>
      </c>
      <c r="U1219" s="263" t="s">
        <v>961</v>
      </c>
      <c r="V1219" s="263" t="s">
        <v>35</v>
      </c>
      <c r="W1219" s="263" t="s">
        <v>973</v>
      </c>
      <c r="X1219" s="263" t="s">
        <v>961</v>
      </c>
      <c r="Y1219" s="272"/>
      <c r="Z1219" s="263" t="s">
        <v>961</v>
      </c>
      <c r="AA1219" s="263" t="s">
        <v>961</v>
      </c>
      <c r="AB1219" s="263" t="s">
        <v>961</v>
      </c>
      <c r="AC1219" s="264">
        <v>0</v>
      </c>
    </row>
    <row r="1220" spans="1:29" x14ac:dyDescent="0.25">
      <c r="A1220" s="271" t="s">
        <v>961</v>
      </c>
      <c r="B1220" s="263" t="s">
        <v>962</v>
      </c>
      <c r="C1220" s="263" t="s">
        <v>3248</v>
      </c>
      <c r="D1220" s="272">
        <v>44187</v>
      </c>
      <c r="E1220" s="272">
        <v>44160</v>
      </c>
      <c r="F1220" s="272">
        <v>44191</v>
      </c>
      <c r="G1220" s="263" t="s">
        <v>965</v>
      </c>
      <c r="H1220" s="263" t="s">
        <v>966</v>
      </c>
      <c r="I1220" s="264">
        <v>400</v>
      </c>
      <c r="J1220" s="263" t="s">
        <v>967</v>
      </c>
      <c r="K1220" s="263" t="s">
        <v>966</v>
      </c>
      <c r="L1220" s="264">
        <v>400</v>
      </c>
      <c r="M1220" s="264">
        <v>4.71</v>
      </c>
      <c r="N1220" s="263" t="s">
        <v>3249</v>
      </c>
      <c r="O1220" s="263" t="s">
        <v>969</v>
      </c>
      <c r="P1220" s="263" t="s">
        <v>2953</v>
      </c>
      <c r="Q1220" s="263" t="s">
        <v>961</v>
      </c>
      <c r="R1220" s="263" t="s">
        <v>971</v>
      </c>
      <c r="S1220" s="263" t="s">
        <v>972</v>
      </c>
      <c r="T1220" s="263" t="s">
        <v>35</v>
      </c>
      <c r="U1220" s="263" t="s">
        <v>961</v>
      </c>
      <c r="V1220" s="263" t="s">
        <v>35</v>
      </c>
      <c r="W1220" s="263" t="s">
        <v>973</v>
      </c>
      <c r="X1220" s="263" t="s">
        <v>961</v>
      </c>
      <c r="Y1220" s="272"/>
      <c r="Z1220" s="263" t="s">
        <v>961</v>
      </c>
      <c r="AA1220" s="263" t="s">
        <v>961</v>
      </c>
      <c r="AB1220" s="263" t="s">
        <v>961</v>
      </c>
      <c r="AC1220" s="264">
        <v>0</v>
      </c>
    </row>
    <row r="1221" spans="1:29" x14ac:dyDescent="0.25">
      <c r="A1221" s="271" t="s">
        <v>961</v>
      </c>
      <c r="B1221" s="263" t="s">
        <v>962</v>
      </c>
      <c r="C1221" s="263" t="s">
        <v>3250</v>
      </c>
      <c r="D1221" s="272">
        <v>44187</v>
      </c>
      <c r="E1221" s="272">
        <v>44160</v>
      </c>
      <c r="F1221" s="272">
        <v>44191</v>
      </c>
      <c r="G1221" s="263" t="s">
        <v>965</v>
      </c>
      <c r="H1221" s="263" t="s">
        <v>966</v>
      </c>
      <c r="I1221" s="264">
        <v>15396</v>
      </c>
      <c r="J1221" s="263" t="s">
        <v>967</v>
      </c>
      <c r="K1221" s="263" t="s">
        <v>966</v>
      </c>
      <c r="L1221" s="264">
        <v>15396</v>
      </c>
      <c r="M1221" s="264">
        <v>181.24</v>
      </c>
      <c r="N1221" s="263" t="s">
        <v>3249</v>
      </c>
      <c r="O1221" s="263" t="s">
        <v>969</v>
      </c>
      <c r="P1221" s="263" t="s">
        <v>2953</v>
      </c>
      <c r="Q1221" s="263" t="s">
        <v>961</v>
      </c>
      <c r="R1221" s="263" t="s">
        <v>971</v>
      </c>
      <c r="S1221" s="263" t="s">
        <v>972</v>
      </c>
      <c r="T1221" s="263" t="s">
        <v>35</v>
      </c>
      <c r="U1221" s="263" t="s">
        <v>961</v>
      </c>
      <c r="V1221" s="263" t="s">
        <v>35</v>
      </c>
      <c r="W1221" s="263" t="s">
        <v>973</v>
      </c>
      <c r="X1221" s="263" t="s">
        <v>961</v>
      </c>
      <c r="Y1221" s="272"/>
      <c r="Z1221" s="263" t="s">
        <v>961</v>
      </c>
      <c r="AA1221" s="263" t="s">
        <v>961</v>
      </c>
      <c r="AB1221" s="263" t="s">
        <v>961</v>
      </c>
      <c r="AC1221" s="264">
        <v>0</v>
      </c>
    </row>
    <row r="1222" spans="1:29" x14ac:dyDescent="0.25">
      <c r="A1222" s="271" t="s">
        <v>961</v>
      </c>
      <c r="B1222" s="263" t="s">
        <v>962</v>
      </c>
      <c r="C1222" s="263" t="s">
        <v>3251</v>
      </c>
      <c r="D1222" s="272">
        <v>44187</v>
      </c>
      <c r="E1222" s="272">
        <v>44160</v>
      </c>
      <c r="F1222" s="272">
        <v>44191</v>
      </c>
      <c r="G1222" s="263" t="s">
        <v>965</v>
      </c>
      <c r="H1222" s="263" t="s">
        <v>966</v>
      </c>
      <c r="I1222" s="264">
        <v>2531</v>
      </c>
      <c r="J1222" s="263" t="s">
        <v>967</v>
      </c>
      <c r="K1222" s="263" t="s">
        <v>966</v>
      </c>
      <c r="L1222" s="264">
        <v>2531</v>
      </c>
      <c r="M1222" s="264">
        <v>29.79</v>
      </c>
      <c r="N1222" s="263" t="s">
        <v>3252</v>
      </c>
      <c r="O1222" s="263" t="s">
        <v>969</v>
      </c>
      <c r="P1222" s="263" t="s">
        <v>2953</v>
      </c>
      <c r="Q1222" s="263" t="s">
        <v>961</v>
      </c>
      <c r="R1222" s="263" t="s">
        <v>971</v>
      </c>
      <c r="S1222" s="263" t="s">
        <v>972</v>
      </c>
      <c r="T1222" s="263" t="s">
        <v>35</v>
      </c>
      <c r="U1222" s="263" t="s">
        <v>961</v>
      </c>
      <c r="V1222" s="263" t="s">
        <v>35</v>
      </c>
      <c r="W1222" s="263" t="s">
        <v>973</v>
      </c>
      <c r="X1222" s="263" t="s">
        <v>961</v>
      </c>
      <c r="Y1222" s="272"/>
      <c r="Z1222" s="263" t="s">
        <v>961</v>
      </c>
      <c r="AA1222" s="263" t="s">
        <v>961</v>
      </c>
      <c r="AB1222" s="263" t="s">
        <v>961</v>
      </c>
      <c r="AC1222" s="264">
        <v>0</v>
      </c>
    </row>
    <row r="1223" spans="1:29" x14ac:dyDescent="0.25">
      <c r="A1223" s="271" t="s">
        <v>961</v>
      </c>
      <c r="B1223" s="263" t="s">
        <v>962</v>
      </c>
      <c r="C1223" s="263" t="s">
        <v>3253</v>
      </c>
      <c r="D1223" s="272">
        <v>44187</v>
      </c>
      <c r="E1223" s="272">
        <v>44160</v>
      </c>
      <c r="F1223" s="272">
        <v>44191</v>
      </c>
      <c r="G1223" s="263" t="s">
        <v>965</v>
      </c>
      <c r="H1223" s="263" t="s">
        <v>966</v>
      </c>
      <c r="I1223" s="264">
        <v>44487</v>
      </c>
      <c r="J1223" s="263" t="s">
        <v>967</v>
      </c>
      <c r="K1223" s="263" t="s">
        <v>966</v>
      </c>
      <c r="L1223" s="264">
        <v>44487</v>
      </c>
      <c r="M1223" s="264">
        <v>523.67999999999995</v>
      </c>
      <c r="N1223" s="263" t="s">
        <v>3252</v>
      </c>
      <c r="O1223" s="263" t="s">
        <v>969</v>
      </c>
      <c r="P1223" s="263" t="s">
        <v>2953</v>
      </c>
      <c r="Q1223" s="263" t="s">
        <v>961</v>
      </c>
      <c r="R1223" s="263" t="s">
        <v>971</v>
      </c>
      <c r="S1223" s="263" t="s">
        <v>972</v>
      </c>
      <c r="T1223" s="263" t="s">
        <v>35</v>
      </c>
      <c r="U1223" s="263" t="s">
        <v>961</v>
      </c>
      <c r="V1223" s="263" t="s">
        <v>35</v>
      </c>
      <c r="W1223" s="263" t="s">
        <v>973</v>
      </c>
      <c r="X1223" s="263" t="s">
        <v>961</v>
      </c>
      <c r="Y1223" s="272"/>
      <c r="Z1223" s="263" t="s">
        <v>961</v>
      </c>
      <c r="AA1223" s="263" t="s">
        <v>961</v>
      </c>
      <c r="AB1223" s="263" t="s">
        <v>961</v>
      </c>
      <c r="AC1223" s="264">
        <v>0</v>
      </c>
    </row>
    <row r="1224" spans="1:29" x14ac:dyDescent="0.25">
      <c r="A1224" s="271" t="s">
        <v>961</v>
      </c>
      <c r="B1224" s="263" t="s">
        <v>962</v>
      </c>
      <c r="C1224" s="263" t="s">
        <v>3254</v>
      </c>
      <c r="D1224" s="272">
        <v>44187</v>
      </c>
      <c r="E1224" s="272">
        <v>44160</v>
      </c>
      <c r="F1224" s="272">
        <v>44191</v>
      </c>
      <c r="G1224" s="263" t="s">
        <v>965</v>
      </c>
      <c r="H1224" s="263" t="s">
        <v>966</v>
      </c>
      <c r="I1224" s="264">
        <v>18755</v>
      </c>
      <c r="J1224" s="263" t="s">
        <v>967</v>
      </c>
      <c r="K1224" s="263" t="s">
        <v>966</v>
      </c>
      <c r="L1224" s="264">
        <v>18755</v>
      </c>
      <c r="M1224" s="264">
        <v>220.78</v>
      </c>
      <c r="N1224" s="263" t="s">
        <v>3255</v>
      </c>
      <c r="O1224" s="263" t="s">
        <v>969</v>
      </c>
      <c r="P1224" s="263" t="s">
        <v>2953</v>
      </c>
      <c r="Q1224" s="263" t="s">
        <v>961</v>
      </c>
      <c r="R1224" s="263" t="s">
        <v>971</v>
      </c>
      <c r="S1224" s="263" t="s">
        <v>972</v>
      </c>
      <c r="T1224" s="263" t="s">
        <v>35</v>
      </c>
      <c r="U1224" s="263" t="s">
        <v>961</v>
      </c>
      <c r="V1224" s="263" t="s">
        <v>961</v>
      </c>
      <c r="W1224" s="263" t="s">
        <v>973</v>
      </c>
      <c r="X1224" s="263" t="s">
        <v>961</v>
      </c>
      <c r="Y1224" s="272"/>
      <c r="Z1224" s="263" t="s">
        <v>961</v>
      </c>
      <c r="AA1224" s="263" t="s">
        <v>961</v>
      </c>
      <c r="AB1224" s="263" t="s">
        <v>961</v>
      </c>
      <c r="AC1224" s="264">
        <v>0</v>
      </c>
    </row>
    <row r="1225" spans="1:29" x14ac:dyDescent="0.25">
      <c r="A1225" s="271" t="s">
        <v>961</v>
      </c>
      <c r="B1225" s="263" t="s">
        <v>962</v>
      </c>
      <c r="C1225" s="263" t="s">
        <v>3256</v>
      </c>
      <c r="D1225" s="272">
        <v>44187</v>
      </c>
      <c r="E1225" s="272">
        <v>44160</v>
      </c>
      <c r="F1225" s="272">
        <v>44191</v>
      </c>
      <c r="G1225" s="263" t="s">
        <v>965</v>
      </c>
      <c r="H1225" s="263" t="s">
        <v>966</v>
      </c>
      <c r="I1225" s="264">
        <v>15254</v>
      </c>
      <c r="J1225" s="263" t="s">
        <v>967</v>
      </c>
      <c r="K1225" s="263" t="s">
        <v>966</v>
      </c>
      <c r="L1225" s="264">
        <v>15254</v>
      </c>
      <c r="M1225" s="264">
        <v>179.56</v>
      </c>
      <c r="N1225" s="263" t="s">
        <v>3257</v>
      </c>
      <c r="O1225" s="263" t="s">
        <v>969</v>
      </c>
      <c r="P1225" s="263" t="s">
        <v>2953</v>
      </c>
      <c r="Q1225" s="263" t="s">
        <v>961</v>
      </c>
      <c r="R1225" s="263" t="s">
        <v>971</v>
      </c>
      <c r="S1225" s="263" t="s">
        <v>972</v>
      </c>
      <c r="T1225" s="263" t="s">
        <v>35</v>
      </c>
      <c r="U1225" s="263" t="s">
        <v>961</v>
      </c>
      <c r="V1225" s="263" t="s">
        <v>35</v>
      </c>
      <c r="W1225" s="263" t="s">
        <v>973</v>
      </c>
      <c r="X1225" s="263" t="s">
        <v>961</v>
      </c>
      <c r="Y1225" s="272"/>
      <c r="Z1225" s="263" t="s">
        <v>961</v>
      </c>
      <c r="AA1225" s="263" t="s">
        <v>961</v>
      </c>
      <c r="AB1225" s="263" t="s">
        <v>961</v>
      </c>
      <c r="AC1225" s="264">
        <v>0</v>
      </c>
    </row>
    <row r="1226" spans="1:29" x14ac:dyDescent="0.25">
      <c r="A1226" s="271" t="s">
        <v>961</v>
      </c>
      <c r="B1226" s="263" t="s">
        <v>962</v>
      </c>
      <c r="C1226" s="263" t="s">
        <v>3258</v>
      </c>
      <c r="D1226" s="272">
        <v>44196</v>
      </c>
      <c r="E1226" s="272">
        <v>44160</v>
      </c>
      <c r="F1226" s="272">
        <v>44200</v>
      </c>
      <c r="G1226" s="263" t="s">
        <v>965</v>
      </c>
      <c r="H1226" s="263" t="s">
        <v>966</v>
      </c>
      <c r="I1226" s="264">
        <v>69402</v>
      </c>
      <c r="J1226" s="263" t="s">
        <v>967</v>
      </c>
      <c r="K1226" s="263" t="s">
        <v>966</v>
      </c>
      <c r="L1226" s="264">
        <v>69402</v>
      </c>
      <c r="M1226" s="264">
        <v>816.97</v>
      </c>
      <c r="N1226" s="263" t="s">
        <v>3259</v>
      </c>
      <c r="O1226" s="263" t="s">
        <v>969</v>
      </c>
      <c r="P1226" s="263" t="s">
        <v>2953</v>
      </c>
      <c r="Q1226" s="263" t="s">
        <v>961</v>
      </c>
      <c r="R1226" s="263" t="s">
        <v>971</v>
      </c>
      <c r="S1226" s="263" t="s">
        <v>972</v>
      </c>
      <c r="T1226" s="263" t="s">
        <v>35</v>
      </c>
      <c r="U1226" s="263" t="s">
        <v>961</v>
      </c>
      <c r="V1226" s="263" t="s">
        <v>35</v>
      </c>
      <c r="W1226" s="263" t="s">
        <v>973</v>
      </c>
      <c r="X1226" s="263" t="s">
        <v>961</v>
      </c>
      <c r="Y1226" s="272"/>
      <c r="Z1226" s="263" t="s">
        <v>961</v>
      </c>
      <c r="AA1226" s="263" t="s">
        <v>961</v>
      </c>
      <c r="AB1226" s="263" t="s">
        <v>961</v>
      </c>
      <c r="AC1226" s="264">
        <v>0</v>
      </c>
    </row>
    <row r="1227" spans="1:29" x14ac:dyDescent="0.25">
      <c r="A1227" s="271" t="s">
        <v>961</v>
      </c>
      <c r="B1227" s="263" t="s">
        <v>962</v>
      </c>
      <c r="C1227" s="263" t="s">
        <v>3260</v>
      </c>
      <c r="D1227" s="272">
        <v>44196</v>
      </c>
      <c r="E1227" s="272">
        <v>44160</v>
      </c>
      <c r="F1227" s="272">
        <v>44200</v>
      </c>
      <c r="G1227" s="263" t="s">
        <v>965</v>
      </c>
      <c r="H1227" s="263" t="s">
        <v>966</v>
      </c>
      <c r="I1227" s="264">
        <v>5477</v>
      </c>
      <c r="J1227" s="263" t="s">
        <v>967</v>
      </c>
      <c r="K1227" s="263" t="s">
        <v>966</v>
      </c>
      <c r="L1227" s="264">
        <v>5477</v>
      </c>
      <c r="M1227" s="264">
        <v>64.47</v>
      </c>
      <c r="N1227" s="263" t="s">
        <v>3259</v>
      </c>
      <c r="O1227" s="263" t="s">
        <v>969</v>
      </c>
      <c r="P1227" s="263" t="s">
        <v>2953</v>
      </c>
      <c r="Q1227" s="263" t="s">
        <v>961</v>
      </c>
      <c r="R1227" s="263" t="s">
        <v>971</v>
      </c>
      <c r="S1227" s="263" t="s">
        <v>972</v>
      </c>
      <c r="T1227" s="263" t="s">
        <v>35</v>
      </c>
      <c r="U1227" s="263" t="s">
        <v>961</v>
      </c>
      <c r="V1227" s="263" t="s">
        <v>35</v>
      </c>
      <c r="W1227" s="263" t="s">
        <v>973</v>
      </c>
      <c r="X1227" s="263" t="s">
        <v>961</v>
      </c>
      <c r="Y1227" s="272"/>
      <c r="Z1227" s="263" t="s">
        <v>961</v>
      </c>
      <c r="AA1227" s="263" t="s">
        <v>961</v>
      </c>
      <c r="AB1227" s="263" t="s">
        <v>961</v>
      </c>
      <c r="AC1227" s="264">
        <v>0</v>
      </c>
    </row>
    <row r="1228" spans="1:29" x14ac:dyDescent="0.25">
      <c r="A1228" s="271" t="s">
        <v>961</v>
      </c>
      <c r="B1228" s="263" t="s">
        <v>962</v>
      </c>
      <c r="C1228" s="263" t="s">
        <v>3261</v>
      </c>
      <c r="D1228" s="272">
        <v>44196</v>
      </c>
      <c r="E1228" s="272">
        <v>44160</v>
      </c>
      <c r="F1228" s="272">
        <v>44200</v>
      </c>
      <c r="G1228" s="263" t="s">
        <v>965</v>
      </c>
      <c r="H1228" s="263" t="s">
        <v>966</v>
      </c>
      <c r="I1228" s="264">
        <v>4538</v>
      </c>
      <c r="J1228" s="263" t="s">
        <v>967</v>
      </c>
      <c r="K1228" s="263" t="s">
        <v>966</v>
      </c>
      <c r="L1228" s="264">
        <v>4538</v>
      </c>
      <c r="M1228" s="264">
        <v>53.42</v>
      </c>
      <c r="N1228" s="263" t="s">
        <v>3259</v>
      </c>
      <c r="O1228" s="263" t="s">
        <v>969</v>
      </c>
      <c r="P1228" s="263" t="s">
        <v>2953</v>
      </c>
      <c r="Q1228" s="263" t="s">
        <v>961</v>
      </c>
      <c r="R1228" s="263" t="s">
        <v>971</v>
      </c>
      <c r="S1228" s="263" t="s">
        <v>972</v>
      </c>
      <c r="T1228" s="263" t="s">
        <v>35</v>
      </c>
      <c r="U1228" s="263" t="s">
        <v>961</v>
      </c>
      <c r="V1228" s="263" t="s">
        <v>35</v>
      </c>
      <c r="W1228" s="263" t="s">
        <v>973</v>
      </c>
      <c r="X1228" s="263" t="s">
        <v>961</v>
      </c>
      <c r="Y1228" s="272"/>
      <c r="Z1228" s="263" t="s">
        <v>961</v>
      </c>
      <c r="AA1228" s="263" t="s">
        <v>961</v>
      </c>
      <c r="AB1228" s="263" t="s">
        <v>961</v>
      </c>
      <c r="AC1228" s="264">
        <v>0</v>
      </c>
    </row>
    <row r="1229" spans="1:29" x14ac:dyDescent="0.25">
      <c r="A1229" s="271" t="s">
        <v>961</v>
      </c>
      <c r="B1229" s="263" t="s">
        <v>962</v>
      </c>
      <c r="C1229" s="263" t="s">
        <v>3262</v>
      </c>
      <c r="D1229" s="272">
        <v>44187</v>
      </c>
      <c r="E1229" s="272">
        <v>44161</v>
      </c>
      <c r="F1229" s="272">
        <v>44191</v>
      </c>
      <c r="G1229" s="263" t="s">
        <v>965</v>
      </c>
      <c r="H1229" s="263" t="s">
        <v>966</v>
      </c>
      <c r="I1229" s="264">
        <v>1842</v>
      </c>
      <c r="J1229" s="263" t="s">
        <v>967</v>
      </c>
      <c r="K1229" s="263" t="s">
        <v>966</v>
      </c>
      <c r="L1229" s="264">
        <v>1842</v>
      </c>
      <c r="M1229" s="264">
        <v>21.68</v>
      </c>
      <c r="N1229" s="263" t="s">
        <v>3263</v>
      </c>
      <c r="O1229" s="263" t="s">
        <v>969</v>
      </c>
      <c r="P1229" s="263" t="s">
        <v>2953</v>
      </c>
      <c r="Q1229" s="263" t="s">
        <v>961</v>
      </c>
      <c r="R1229" s="263" t="s">
        <v>971</v>
      </c>
      <c r="S1229" s="263" t="s">
        <v>972</v>
      </c>
      <c r="T1229" s="263" t="s">
        <v>35</v>
      </c>
      <c r="U1229" s="263" t="s">
        <v>961</v>
      </c>
      <c r="V1229" s="263" t="s">
        <v>35</v>
      </c>
      <c r="W1229" s="263" t="s">
        <v>973</v>
      </c>
      <c r="X1229" s="263" t="s">
        <v>961</v>
      </c>
      <c r="Y1229" s="272"/>
      <c r="Z1229" s="263" t="s">
        <v>961</v>
      </c>
      <c r="AA1229" s="263" t="s">
        <v>961</v>
      </c>
      <c r="AB1229" s="263" t="s">
        <v>961</v>
      </c>
      <c r="AC1229" s="264">
        <v>0</v>
      </c>
    </row>
    <row r="1230" spans="1:29" x14ac:dyDescent="0.25">
      <c r="A1230" s="271" t="s">
        <v>961</v>
      </c>
      <c r="B1230" s="263" t="s">
        <v>962</v>
      </c>
      <c r="C1230" s="263" t="s">
        <v>3264</v>
      </c>
      <c r="D1230" s="272">
        <v>44187</v>
      </c>
      <c r="E1230" s="272">
        <v>44161</v>
      </c>
      <c r="F1230" s="272">
        <v>44191</v>
      </c>
      <c r="G1230" s="263" t="s">
        <v>965</v>
      </c>
      <c r="H1230" s="263" t="s">
        <v>966</v>
      </c>
      <c r="I1230" s="264">
        <v>18718</v>
      </c>
      <c r="J1230" s="263" t="s">
        <v>967</v>
      </c>
      <c r="K1230" s="263" t="s">
        <v>966</v>
      </c>
      <c r="L1230" s="264">
        <v>18718</v>
      </c>
      <c r="M1230" s="264">
        <v>220.34</v>
      </c>
      <c r="N1230" s="263" t="s">
        <v>3265</v>
      </c>
      <c r="O1230" s="263" t="s">
        <v>969</v>
      </c>
      <c r="P1230" s="263" t="s">
        <v>2953</v>
      </c>
      <c r="Q1230" s="263" t="s">
        <v>961</v>
      </c>
      <c r="R1230" s="263" t="s">
        <v>971</v>
      </c>
      <c r="S1230" s="263" t="s">
        <v>972</v>
      </c>
      <c r="T1230" s="263" t="s">
        <v>35</v>
      </c>
      <c r="U1230" s="263" t="s">
        <v>961</v>
      </c>
      <c r="V1230" s="263" t="s">
        <v>35</v>
      </c>
      <c r="W1230" s="263" t="s">
        <v>973</v>
      </c>
      <c r="X1230" s="263" t="s">
        <v>961</v>
      </c>
      <c r="Y1230" s="272"/>
      <c r="Z1230" s="263" t="s">
        <v>961</v>
      </c>
      <c r="AA1230" s="263" t="s">
        <v>961</v>
      </c>
      <c r="AB1230" s="263" t="s">
        <v>961</v>
      </c>
      <c r="AC1230" s="264">
        <v>0</v>
      </c>
    </row>
    <row r="1231" spans="1:29" x14ac:dyDescent="0.25">
      <c r="A1231" s="271" t="s">
        <v>961</v>
      </c>
      <c r="B1231" s="263" t="s">
        <v>962</v>
      </c>
      <c r="C1231" s="263" t="s">
        <v>3266</v>
      </c>
      <c r="D1231" s="272">
        <v>44187</v>
      </c>
      <c r="E1231" s="272">
        <v>44161</v>
      </c>
      <c r="F1231" s="272">
        <v>44191</v>
      </c>
      <c r="G1231" s="263" t="s">
        <v>965</v>
      </c>
      <c r="H1231" s="263" t="s">
        <v>966</v>
      </c>
      <c r="I1231" s="264">
        <v>2810</v>
      </c>
      <c r="J1231" s="263" t="s">
        <v>967</v>
      </c>
      <c r="K1231" s="263" t="s">
        <v>966</v>
      </c>
      <c r="L1231" s="264">
        <v>2810</v>
      </c>
      <c r="M1231" s="264">
        <v>33.08</v>
      </c>
      <c r="N1231" s="263" t="s">
        <v>3265</v>
      </c>
      <c r="O1231" s="263" t="s">
        <v>969</v>
      </c>
      <c r="P1231" s="263" t="s">
        <v>2953</v>
      </c>
      <c r="Q1231" s="263" t="s">
        <v>961</v>
      </c>
      <c r="R1231" s="263" t="s">
        <v>971</v>
      </c>
      <c r="S1231" s="263" t="s">
        <v>972</v>
      </c>
      <c r="T1231" s="263" t="s">
        <v>35</v>
      </c>
      <c r="U1231" s="263" t="s">
        <v>961</v>
      </c>
      <c r="V1231" s="263" t="s">
        <v>35</v>
      </c>
      <c r="W1231" s="263" t="s">
        <v>973</v>
      </c>
      <c r="X1231" s="263" t="s">
        <v>961</v>
      </c>
      <c r="Y1231" s="272"/>
      <c r="Z1231" s="263" t="s">
        <v>961</v>
      </c>
      <c r="AA1231" s="263" t="s">
        <v>961</v>
      </c>
      <c r="AB1231" s="263" t="s">
        <v>961</v>
      </c>
      <c r="AC1231" s="264">
        <v>0</v>
      </c>
    </row>
    <row r="1232" spans="1:29" x14ac:dyDescent="0.25">
      <c r="A1232" s="271" t="s">
        <v>961</v>
      </c>
      <c r="B1232" s="263" t="s">
        <v>962</v>
      </c>
      <c r="C1232" s="263" t="s">
        <v>3267</v>
      </c>
      <c r="D1232" s="272">
        <v>44187</v>
      </c>
      <c r="E1232" s="272">
        <v>44161</v>
      </c>
      <c r="F1232" s="272">
        <v>44191</v>
      </c>
      <c r="G1232" s="263" t="s">
        <v>965</v>
      </c>
      <c r="H1232" s="263" t="s">
        <v>966</v>
      </c>
      <c r="I1232" s="264">
        <v>31852</v>
      </c>
      <c r="J1232" s="263" t="s">
        <v>967</v>
      </c>
      <c r="K1232" s="263" t="s">
        <v>966</v>
      </c>
      <c r="L1232" s="264">
        <v>31852</v>
      </c>
      <c r="M1232" s="264">
        <v>374.95</v>
      </c>
      <c r="N1232" s="263" t="s">
        <v>3268</v>
      </c>
      <c r="O1232" s="263" t="s">
        <v>969</v>
      </c>
      <c r="P1232" s="263" t="s">
        <v>2953</v>
      </c>
      <c r="Q1232" s="263" t="s">
        <v>961</v>
      </c>
      <c r="R1232" s="263" t="s">
        <v>971</v>
      </c>
      <c r="S1232" s="263" t="s">
        <v>972</v>
      </c>
      <c r="T1232" s="263" t="s">
        <v>35</v>
      </c>
      <c r="U1232" s="263" t="s">
        <v>961</v>
      </c>
      <c r="V1232" s="263" t="s">
        <v>35</v>
      </c>
      <c r="W1232" s="263" t="s">
        <v>973</v>
      </c>
      <c r="X1232" s="263" t="s">
        <v>961</v>
      </c>
      <c r="Y1232" s="272"/>
      <c r="Z1232" s="263" t="s">
        <v>961</v>
      </c>
      <c r="AA1232" s="263" t="s">
        <v>961</v>
      </c>
      <c r="AB1232" s="263" t="s">
        <v>961</v>
      </c>
      <c r="AC1232" s="264">
        <v>0</v>
      </c>
    </row>
    <row r="1233" spans="1:29" x14ac:dyDescent="0.25">
      <c r="A1233" s="271" t="s">
        <v>961</v>
      </c>
      <c r="B1233" s="263" t="s">
        <v>962</v>
      </c>
      <c r="C1233" s="263" t="s">
        <v>3269</v>
      </c>
      <c r="D1233" s="272">
        <v>44187</v>
      </c>
      <c r="E1233" s="272">
        <v>44161</v>
      </c>
      <c r="F1233" s="272">
        <v>44191</v>
      </c>
      <c r="G1233" s="263" t="s">
        <v>965</v>
      </c>
      <c r="H1233" s="263" t="s">
        <v>966</v>
      </c>
      <c r="I1233" s="264">
        <v>400</v>
      </c>
      <c r="J1233" s="263" t="s">
        <v>967</v>
      </c>
      <c r="K1233" s="263" t="s">
        <v>966</v>
      </c>
      <c r="L1233" s="264">
        <v>400</v>
      </c>
      <c r="M1233" s="264">
        <v>4.71</v>
      </c>
      <c r="N1233" s="263" t="s">
        <v>3270</v>
      </c>
      <c r="O1233" s="263" t="s">
        <v>969</v>
      </c>
      <c r="P1233" s="263" t="s">
        <v>2953</v>
      </c>
      <c r="Q1233" s="263" t="s">
        <v>961</v>
      </c>
      <c r="R1233" s="263" t="s">
        <v>971</v>
      </c>
      <c r="S1233" s="263" t="s">
        <v>972</v>
      </c>
      <c r="T1233" s="263" t="s">
        <v>35</v>
      </c>
      <c r="U1233" s="263" t="s">
        <v>961</v>
      </c>
      <c r="V1233" s="263" t="s">
        <v>961</v>
      </c>
      <c r="W1233" s="263" t="s">
        <v>973</v>
      </c>
      <c r="X1233" s="263" t="s">
        <v>961</v>
      </c>
      <c r="Y1233" s="272"/>
      <c r="Z1233" s="263" t="s">
        <v>961</v>
      </c>
      <c r="AA1233" s="263" t="s">
        <v>961</v>
      </c>
      <c r="AB1233" s="263" t="s">
        <v>961</v>
      </c>
      <c r="AC1233" s="264">
        <v>0</v>
      </c>
    </row>
    <row r="1234" spans="1:29" x14ac:dyDescent="0.25">
      <c r="A1234" s="271" t="s">
        <v>961</v>
      </c>
      <c r="B1234" s="263" t="s">
        <v>962</v>
      </c>
      <c r="C1234" s="263" t="s">
        <v>3271</v>
      </c>
      <c r="D1234" s="272">
        <v>44187</v>
      </c>
      <c r="E1234" s="272">
        <v>44161</v>
      </c>
      <c r="F1234" s="272">
        <v>44191</v>
      </c>
      <c r="G1234" s="263" t="s">
        <v>965</v>
      </c>
      <c r="H1234" s="263" t="s">
        <v>966</v>
      </c>
      <c r="I1234" s="264">
        <v>300</v>
      </c>
      <c r="J1234" s="263" t="s">
        <v>967</v>
      </c>
      <c r="K1234" s="263" t="s">
        <v>966</v>
      </c>
      <c r="L1234" s="264">
        <v>300</v>
      </c>
      <c r="M1234" s="264">
        <v>3.53</v>
      </c>
      <c r="N1234" s="263" t="s">
        <v>3270</v>
      </c>
      <c r="O1234" s="263" t="s">
        <v>969</v>
      </c>
      <c r="P1234" s="263" t="s">
        <v>2953</v>
      </c>
      <c r="Q1234" s="263" t="s">
        <v>961</v>
      </c>
      <c r="R1234" s="263" t="s">
        <v>971</v>
      </c>
      <c r="S1234" s="263" t="s">
        <v>972</v>
      </c>
      <c r="T1234" s="263" t="s">
        <v>35</v>
      </c>
      <c r="U1234" s="263" t="s">
        <v>961</v>
      </c>
      <c r="V1234" s="263" t="s">
        <v>961</v>
      </c>
      <c r="W1234" s="263" t="s">
        <v>973</v>
      </c>
      <c r="X1234" s="263" t="s">
        <v>961</v>
      </c>
      <c r="Y1234" s="272"/>
      <c r="Z1234" s="263" t="s">
        <v>961</v>
      </c>
      <c r="AA1234" s="263" t="s">
        <v>961</v>
      </c>
      <c r="AB1234" s="263" t="s">
        <v>961</v>
      </c>
      <c r="AC1234" s="264">
        <v>0</v>
      </c>
    </row>
    <row r="1235" spans="1:29" x14ac:dyDescent="0.25">
      <c r="A1235" s="271" t="s">
        <v>961</v>
      </c>
      <c r="B1235" s="263" t="s">
        <v>962</v>
      </c>
      <c r="C1235" s="263" t="s">
        <v>3272</v>
      </c>
      <c r="D1235" s="272">
        <v>44187</v>
      </c>
      <c r="E1235" s="272">
        <v>44161</v>
      </c>
      <c r="F1235" s="272">
        <v>44191</v>
      </c>
      <c r="G1235" s="263" t="s">
        <v>965</v>
      </c>
      <c r="H1235" s="263" t="s">
        <v>966</v>
      </c>
      <c r="I1235" s="264">
        <v>16350</v>
      </c>
      <c r="J1235" s="263" t="s">
        <v>967</v>
      </c>
      <c r="K1235" s="263" t="s">
        <v>966</v>
      </c>
      <c r="L1235" s="264">
        <v>16350</v>
      </c>
      <c r="M1235" s="264">
        <v>192.47</v>
      </c>
      <c r="N1235" s="263" t="s">
        <v>3270</v>
      </c>
      <c r="O1235" s="263" t="s">
        <v>969</v>
      </c>
      <c r="P1235" s="263" t="s">
        <v>2953</v>
      </c>
      <c r="Q1235" s="263" t="s">
        <v>961</v>
      </c>
      <c r="R1235" s="263" t="s">
        <v>971</v>
      </c>
      <c r="S1235" s="263" t="s">
        <v>972</v>
      </c>
      <c r="T1235" s="263" t="s">
        <v>35</v>
      </c>
      <c r="U1235" s="263" t="s">
        <v>961</v>
      </c>
      <c r="V1235" s="263" t="s">
        <v>961</v>
      </c>
      <c r="W1235" s="263" t="s">
        <v>973</v>
      </c>
      <c r="X1235" s="263" t="s">
        <v>961</v>
      </c>
      <c r="Y1235" s="272"/>
      <c r="Z1235" s="263" t="s">
        <v>961</v>
      </c>
      <c r="AA1235" s="263" t="s">
        <v>961</v>
      </c>
      <c r="AB1235" s="263" t="s">
        <v>961</v>
      </c>
      <c r="AC1235" s="264">
        <v>0</v>
      </c>
    </row>
    <row r="1236" spans="1:29" x14ac:dyDescent="0.25">
      <c r="A1236" s="271" t="s">
        <v>961</v>
      </c>
      <c r="B1236" s="263" t="s">
        <v>962</v>
      </c>
      <c r="C1236" s="263" t="s">
        <v>3273</v>
      </c>
      <c r="D1236" s="272">
        <v>44187</v>
      </c>
      <c r="E1236" s="272">
        <v>44161</v>
      </c>
      <c r="F1236" s="272">
        <v>44191</v>
      </c>
      <c r="G1236" s="263" t="s">
        <v>965</v>
      </c>
      <c r="H1236" s="263" t="s">
        <v>966</v>
      </c>
      <c r="I1236" s="264">
        <v>2544</v>
      </c>
      <c r="J1236" s="263" t="s">
        <v>967</v>
      </c>
      <c r="K1236" s="263" t="s">
        <v>966</v>
      </c>
      <c r="L1236" s="264">
        <v>2544</v>
      </c>
      <c r="M1236" s="264">
        <v>29.95</v>
      </c>
      <c r="N1236" s="263" t="s">
        <v>3274</v>
      </c>
      <c r="O1236" s="263" t="s">
        <v>969</v>
      </c>
      <c r="P1236" s="263" t="s">
        <v>2953</v>
      </c>
      <c r="Q1236" s="263" t="s">
        <v>961</v>
      </c>
      <c r="R1236" s="263" t="s">
        <v>971</v>
      </c>
      <c r="S1236" s="263" t="s">
        <v>972</v>
      </c>
      <c r="T1236" s="263" t="s">
        <v>35</v>
      </c>
      <c r="U1236" s="263" t="s">
        <v>961</v>
      </c>
      <c r="V1236" s="263" t="s">
        <v>961</v>
      </c>
      <c r="W1236" s="263" t="s">
        <v>973</v>
      </c>
      <c r="X1236" s="263" t="s">
        <v>961</v>
      </c>
      <c r="Y1236" s="272"/>
      <c r="Z1236" s="263" t="s">
        <v>961</v>
      </c>
      <c r="AA1236" s="263" t="s">
        <v>961</v>
      </c>
      <c r="AB1236" s="263" t="s">
        <v>961</v>
      </c>
      <c r="AC1236" s="264">
        <v>0</v>
      </c>
    </row>
    <row r="1237" spans="1:29" x14ac:dyDescent="0.25">
      <c r="A1237" s="271" t="s">
        <v>961</v>
      </c>
      <c r="B1237" s="263" t="s">
        <v>962</v>
      </c>
      <c r="C1237" s="263" t="s">
        <v>3275</v>
      </c>
      <c r="D1237" s="272">
        <v>44187</v>
      </c>
      <c r="E1237" s="272">
        <v>44161</v>
      </c>
      <c r="F1237" s="272">
        <v>44191</v>
      </c>
      <c r="G1237" s="263" t="s">
        <v>965</v>
      </c>
      <c r="H1237" s="263" t="s">
        <v>966</v>
      </c>
      <c r="I1237" s="264">
        <v>18067</v>
      </c>
      <c r="J1237" s="263" t="s">
        <v>967</v>
      </c>
      <c r="K1237" s="263" t="s">
        <v>966</v>
      </c>
      <c r="L1237" s="264">
        <v>18067</v>
      </c>
      <c r="M1237" s="264">
        <v>212.68</v>
      </c>
      <c r="N1237" s="263" t="s">
        <v>3276</v>
      </c>
      <c r="O1237" s="263" t="s">
        <v>969</v>
      </c>
      <c r="P1237" s="263" t="s">
        <v>2953</v>
      </c>
      <c r="Q1237" s="263" t="s">
        <v>961</v>
      </c>
      <c r="R1237" s="263" t="s">
        <v>971</v>
      </c>
      <c r="S1237" s="263" t="s">
        <v>972</v>
      </c>
      <c r="T1237" s="263" t="s">
        <v>35</v>
      </c>
      <c r="U1237" s="263" t="s">
        <v>961</v>
      </c>
      <c r="V1237" s="263" t="s">
        <v>961</v>
      </c>
      <c r="W1237" s="263" t="s">
        <v>973</v>
      </c>
      <c r="X1237" s="263" t="s">
        <v>961</v>
      </c>
      <c r="Y1237" s="272"/>
      <c r="Z1237" s="263" t="s">
        <v>961</v>
      </c>
      <c r="AA1237" s="263" t="s">
        <v>961</v>
      </c>
      <c r="AB1237" s="263" t="s">
        <v>961</v>
      </c>
      <c r="AC1237" s="264">
        <v>0</v>
      </c>
    </row>
    <row r="1238" spans="1:29" x14ac:dyDescent="0.25">
      <c r="A1238" s="271" t="s">
        <v>961</v>
      </c>
      <c r="B1238" s="263" t="s">
        <v>962</v>
      </c>
      <c r="C1238" s="263" t="s">
        <v>3277</v>
      </c>
      <c r="D1238" s="272">
        <v>44187</v>
      </c>
      <c r="E1238" s="272">
        <v>44161</v>
      </c>
      <c r="F1238" s="272">
        <v>44191</v>
      </c>
      <c r="G1238" s="263" t="s">
        <v>965</v>
      </c>
      <c r="H1238" s="263" t="s">
        <v>966</v>
      </c>
      <c r="I1238" s="264">
        <v>939</v>
      </c>
      <c r="J1238" s="263" t="s">
        <v>967</v>
      </c>
      <c r="K1238" s="263" t="s">
        <v>966</v>
      </c>
      <c r="L1238" s="264">
        <v>939</v>
      </c>
      <c r="M1238" s="264">
        <v>11.05</v>
      </c>
      <c r="N1238" s="263" t="s">
        <v>3276</v>
      </c>
      <c r="O1238" s="263" t="s">
        <v>969</v>
      </c>
      <c r="P1238" s="263" t="s">
        <v>2953</v>
      </c>
      <c r="Q1238" s="263" t="s">
        <v>961</v>
      </c>
      <c r="R1238" s="263" t="s">
        <v>971</v>
      </c>
      <c r="S1238" s="263" t="s">
        <v>972</v>
      </c>
      <c r="T1238" s="263" t="s">
        <v>35</v>
      </c>
      <c r="U1238" s="263" t="s">
        <v>961</v>
      </c>
      <c r="V1238" s="263" t="s">
        <v>961</v>
      </c>
      <c r="W1238" s="263" t="s">
        <v>973</v>
      </c>
      <c r="X1238" s="263" t="s">
        <v>961</v>
      </c>
      <c r="Y1238" s="272"/>
      <c r="Z1238" s="263" t="s">
        <v>961</v>
      </c>
      <c r="AA1238" s="263" t="s">
        <v>961</v>
      </c>
      <c r="AB1238" s="263" t="s">
        <v>961</v>
      </c>
      <c r="AC1238" s="264">
        <v>0</v>
      </c>
    </row>
    <row r="1239" spans="1:29" x14ac:dyDescent="0.25">
      <c r="A1239" s="271" t="s">
        <v>961</v>
      </c>
      <c r="B1239" s="263" t="s">
        <v>962</v>
      </c>
      <c r="C1239" s="263" t="s">
        <v>3278</v>
      </c>
      <c r="D1239" s="272">
        <v>44187</v>
      </c>
      <c r="E1239" s="272">
        <v>44161</v>
      </c>
      <c r="F1239" s="272">
        <v>44191</v>
      </c>
      <c r="G1239" s="263" t="s">
        <v>965</v>
      </c>
      <c r="H1239" s="263" t="s">
        <v>966</v>
      </c>
      <c r="I1239" s="264">
        <v>2540</v>
      </c>
      <c r="J1239" s="263" t="s">
        <v>967</v>
      </c>
      <c r="K1239" s="263" t="s">
        <v>966</v>
      </c>
      <c r="L1239" s="264">
        <v>2540</v>
      </c>
      <c r="M1239" s="264">
        <v>29.9</v>
      </c>
      <c r="N1239" s="263" t="s">
        <v>3279</v>
      </c>
      <c r="O1239" s="263" t="s">
        <v>969</v>
      </c>
      <c r="P1239" s="263" t="s">
        <v>2953</v>
      </c>
      <c r="Q1239" s="263" t="s">
        <v>961</v>
      </c>
      <c r="R1239" s="263" t="s">
        <v>971</v>
      </c>
      <c r="S1239" s="263" t="s">
        <v>972</v>
      </c>
      <c r="T1239" s="263" t="s">
        <v>35</v>
      </c>
      <c r="U1239" s="263" t="s">
        <v>961</v>
      </c>
      <c r="V1239" s="263" t="s">
        <v>961</v>
      </c>
      <c r="W1239" s="263" t="s">
        <v>973</v>
      </c>
      <c r="X1239" s="263" t="s">
        <v>961</v>
      </c>
      <c r="Y1239" s="272"/>
      <c r="Z1239" s="263" t="s">
        <v>961</v>
      </c>
      <c r="AA1239" s="263" t="s">
        <v>961</v>
      </c>
      <c r="AB1239" s="263" t="s">
        <v>961</v>
      </c>
      <c r="AC1239" s="264">
        <v>0</v>
      </c>
    </row>
    <row r="1240" spans="1:29" x14ac:dyDescent="0.25">
      <c r="A1240" s="271" t="s">
        <v>961</v>
      </c>
      <c r="B1240" s="263" t="s">
        <v>962</v>
      </c>
      <c r="C1240" s="263" t="s">
        <v>3280</v>
      </c>
      <c r="D1240" s="272">
        <v>44187</v>
      </c>
      <c r="E1240" s="272">
        <v>44161</v>
      </c>
      <c r="F1240" s="272">
        <v>44191</v>
      </c>
      <c r="G1240" s="263" t="s">
        <v>965</v>
      </c>
      <c r="H1240" s="263" t="s">
        <v>966</v>
      </c>
      <c r="I1240" s="264">
        <v>8787</v>
      </c>
      <c r="J1240" s="263" t="s">
        <v>967</v>
      </c>
      <c r="K1240" s="263" t="s">
        <v>966</v>
      </c>
      <c r="L1240" s="264">
        <v>8787</v>
      </c>
      <c r="M1240" s="264">
        <v>103.44</v>
      </c>
      <c r="N1240" s="263" t="s">
        <v>3281</v>
      </c>
      <c r="O1240" s="263" t="s">
        <v>969</v>
      </c>
      <c r="P1240" s="263" t="s">
        <v>2953</v>
      </c>
      <c r="Q1240" s="263" t="s">
        <v>961</v>
      </c>
      <c r="R1240" s="263" t="s">
        <v>971</v>
      </c>
      <c r="S1240" s="263" t="s">
        <v>972</v>
      </c>
      <c r="T1240" s="263" t="s">
        <v>35</v>
      </c>
      <c r="U1240" s="263" t="s">
        <v>961</v>
      </c>
      <c r="V1240" s="263" t="s">
        <v>961</v>
      </c>
      <c r="W1240" s="263" t="s">
        <v>973</v>
      </c>
      <c r="X1240" s="263" t="s">
        <v>961</v>
      </c>
      <c r="Y1240" s="272"/>
      <c r="Z1240" s="263" t="s">
        <v>961</v>
      </c>
      <c r="AA1240" s="263" t="s">
        <v>961</v>
      </c>
      <c r="AB1240" s="263" t="s">
        <v>961</v>
      </c>
      <c r="AC1240" s="264">
        <v>0</v>
      </c>
    </row>
    <row r="1241" spans="1:29" x14ac:dyDescent="0.25">
      <c r="A1241" s="271" t="s">
        <v>961</v>
      </c>
      <c r="B1241" s="263" t="s">
        <v>962</v>
      </c>
      <c r="C1241" s="263" t="s">
        <v>3282</v>
      </c>
      <c r="D1241" s="272">
        <v>44187</v>
      </c>
      <c r="E1241" s="272">
        <v>44161</v>
      </c>
      <c r="F1241" s="272">
        <v>44191</v>
      </c>
      <c r="G1241" s="263" t="s">
        <v>965</v>
      </c>
      <c r="H1241" s="263" t="s">
        <v>966</v>
      </c>
      <c r="I1241" s="264">
        <v>493</v>
      </c>
      <c r="J1241" s="263" t="s">
        <v>967</v>
      </c>
      <c r="K1241" s="263" t="s">
        <v>966</v>
      </c>
      <c r="L1241" s="264">
        <v>493</v>
      </c>
      <c r="M1241" s="264">
        <v>5.8</v>
      </c>
      <c r="N1241" s="263" t="s">
        <v>3283</v>
      </c>
      <c r="O1241" s="263" t="s">
        <v>969</v>
      </c>
      <c r="P1241" s="263" t="s">
        <v>2953</v>
      </c>
      <c r="Q1241" s="263" t="s">
        <v>961</v>
      </c>
      <c r="R1241" s="263" t="s">
        <v>971</v>
      </c>
      <c r="S1241" s="263" t="s">
        <v>972</v>
      </c>
      <c r="T1241" s="263" t="s">
        <v>35</v>
      </c>
      <c r="U1241" s="263" t="s">
        <v>961</v>
      </c>
      <c r="V1241" s="263" t="s">
        <v>961</v>
      </c>
      <c r="W1241" s="263" t="s">
        <v>973</v>
      </c>
      <c r="X1241" s="263" t="s">
        <v>961</v>
      </c>
      <c r="Y1241" s="272"/>
      <c r="Z1241" s="263" t="s">
        <v>961</v>
      </c>
      <c r="AA1241" s="263" t="s">
        <v>961</v>
      </c>
      <c r="AB1241" s="263" t="s">
        <v>961</v>
      </c>
      <c r="AC1241" s="264">
        <v>0</v>
      </c>
    </row>
    <row r="1242" spans="1:29" x14ac:dyDescent="0.25">
      <c r="A1242" s="271" t="s">
        <v>961</v>
      </c>
      <c r="B1242" s="263" t="s">
        <v>962</v>
      </c>
      <c r="C1242" s="263" t="s">
        <v>3284</v>
      </c>
      <c r="D1242" s="272">
        <v>44187</v>
      </c>
      <c r="E1242" s="272">
        <v>44161</v>
      </c>
      <c r="F1242" s="272">
        <v>44191</v>
      </c>
      <c r="G1242" s="263" t="s">
        <v>965</v>
      </c>
      <c r="H1242" s="263" t="s">
        <v>966</v>
      </c>
      <c r="I1242" s="264">
        <v>2242</v>
      </c>
      <c r="J1242" s="263" t="s">
        <v>967</v>
      </c>
      <c r="K1242" s="263" t="s">
        <v>966</v>
      </c>
      <c r="L1242" s="264">
        <v>2242</v>
      </c>
      <c r="M1242" s="264">
        <v>26.39</v>
      </c>
      <c r="N1242" s="263" t="s">
        <v>3283</v>
      </c>
      <c r="O1242" s="263" t="s">
        <v>969</v>
      </c>
      <c r="P1242" s="263" t="s">
        <v>2953</v>
      </c>
      <c r="Q1242" s="263" t="s">
        <v>961</v>
      </c>
      <c r="R1242" s="263" t="s">
        <v>971</v>
      </c>
      <c r="S1242" s="263" t="s">
        <v>972</v>
      </c>
      <c r="T1242" s="263" t="s">
        <v>35</v>
      </c>
      <c r="U1242" s="263" t="s">
        <v>961</v>
      </c>
      <c r="V1242" s="263" t="s">
        <v>961</v>
      </c>
      <c r="W1242" s="263" t="s">
        <v>973</v>
      </c>
      <c r="X1242" s="263" t="s">
        <v>961</v>
      </c>
      <c r="Y1242" s="272"/>
      <c r="Z1242" s="263" t="s">
        <v>961</v>
      </c>
      <c r="AA1242" s="263" t="s">
        <v>961</v>
      </c>
      <c r="AB1242" s="263" t="s">
        <v>961</v>
      </c>
      <c r="AC1242" s="264">
        <v>0</v>
      </c>
    </row>
    <row r="1243" spans="1:29" x14ac:dyDescent="0.25">
      <c r="A1243" s="271" t="s">
        <v>961</v>
      </c>
      <c r="B1243" s="263" t="s">
        <v>962</v>
      </c>
      <c r="C1243" s="263" t="s">
        <v>3285</v>
      </c>
      <c r="D1243" s="272">
        <v>44187</v>
      </c>
      <c r="E1243" s="272">
        <v>44161</v>
      </c>
      <c r="F1243" s="272">
        <v>44191</v>
      </c>
      <c r="G1243" s="263" t="s">
        <v>965</v>
      </c>
      <c r="H1243" s="263" t="s">
        <v>966</v>
      </c>
      <c r="I1243" s="264">
        <v>9611</v>
      </c>
      <c r="J1243" s="263" t="s">
        <v>967</v>
      </c>
      <c r="K1243" s="263" t="s">
        <v>966</v>
      </c>
      <c r="L1243" s="264">
        <v>9611</v>
      </c>
      <c r="M1243" s="264">
        <v>113.14</v>
      </c>
      <c r="N1243" s="263" t="s">
        <v>3286</v>
      </c>
      <c r="O1243" s="263" t="s">
        <v>969</v>
      </c>
      <c r="P1243" s="263" t="s">
        <v>2953</v>
      </c>
      <c r="Q1243" s="263" t="s">
        <v>961</v>
      </c>
      <c r="R1243" s="263" t="s">
        <v>971</v>
      </c>
      <c r="S1243" s="263" t="s">
        <v>972</v>
      </c>
      <c r="T1243" s="263" t="s">
        <v>35</v>
      </c>
      <c r="U1243" s="263" t="s">
        <v>961</v>
      </c>
      <c r="V1243" s="263" t="s">
        <v>961</v>
      </c>
      <c r="W1243" s="263" t="s">
        <v>973</v>
      </c>
      <c r="X1243" s="263" t="s">
        <v>961</v>
      </c>
      <c r="Y1243" s="272"/>
      <c r="Z1243" s="263" t="s">
        <v>961</v>
      </c>
      <c r="AA1243" s="263" t="s">
        <v>961</v>
      </c>
      <c r="AB1243" s="263" t="s">
        <v>961</v>
      </c>
      <c r="AC1243" s="264">
        <v>0</v>
      </c>
    </row>
    <row r="1244" spans="1:29" x14ac:dyDescent="0.25">
      <c r="A1244" s="271" t="s">
        <v>961</v>
      </c>
      <c r="B1244" s="263" t="s">
        <v>962</v>
      </c>
      <c r="C1244" s="263" t="s">
        <v>3287</v>
      </c>
      <c r="D1244" s="272">
        <v>44187</v>
      </c>
      <c r="E1244" s="272">
        <v>44161</v>
      </c>
      <c r="F1244" s="272">
        <v>44191</v>
      </c>
      <c r="G1244" s="263" t="s">
        <v>965</v>
      </c>
      <c r="H1244" s="263" t="s">
        <v>966</v>
      </c>
      <c r="I1244" s="264">
        <v>1570</v>
      </c>
      <c r="J1244" s="263" t="s">
        <v>967</v>
      </c>
      <c r="K1244" s="263" t="s">
        <v>966</v>
      </c>
      <c r="L1244" s="264">
        <v>1570</v>
      </c>
      <c r="M1244" s="264">
        <v>18.48</v>
      </c>
      <c r="N1244" s="263" t="s">
        <v>3288</v>
      </c>
      <c r="O1244" s="263" t="s">
        <v>969</v>
      </c>
      <c r="P1244" s="263" t="s">
        <v>2953</v>
      </c>
      <c r="Q1244" s="263" t="s">
        <v>961</v>
      </c>
      <c r="R1244" s="263" t="s">
        <v>971</v>
      </c>
      <c r="S1244" s="263" t="s">
        <v>972</v>
      </c>
      <c r="T1244" s="263" t="s">
        <v>35</v>
      </c>
      <c r="U1244" s="263" t="s">
        <v>961</v>
      </c>
      <c r="V1244" s="263" t="s">
        <v>961</v>
      </c>
      <c r="W1244" s="263" t="s">
        <v>973</v>
      </c>
      <c r="X1244" s="263" t="s">
        <v>961</v>
      </c>
      <c r="Y1244" s="272"/>
      <c r="Z1244" s="263" t="s">
        <v>961</v>
      </c>
      <c r="AA1244" s="263" t="s">
        <v>961</v>
      </c>
      <c r="AB1244" s="263" t="s">
        <v>961</v>
      </c>
      <c r="AC1244" s="264">
        <v>0</v>
      </c>
    </row>
    <row r="1245" spans="1:29" x14ac:dyDescent="0.25">
      <c r="A1245" s="271" t="s">
        <v>961</v>
      </c>
      <c r="B1245" s="263" t="s">
        <v>962</v>
      </c>
      <c r="C1245" s="263" t="s">
        <v>3289</v>
      </c>
      <c r="D1245" s="272">
        <v>44187</v>
      </c>
      <c r="E1245" s="272">
        <v>44161</v>
      </c>
      <c r="F1245" s="272">
        <v>44191</v>
      </c>
      <c r="G1245" s="263" t="s">
        <v>965</v>
      </c>
      <c r="H1245" s="263" t="s">
        <v>966</v>
      </c>
      <c r="I1245" s="264">
        <v>400</v>
      </c>
      <c r="J1245" s="263" t="s">
        <v>967</v>
      </c>
      <c r="K1245" s="263" t="s">
        <v>966</v>
      </c>
      <c r="L1245" s="264">
        <v>400</v>
      </c>
      <c r="M1245" s="264">
        <v>4.71</v>
      </c>
      <c r="N1245" s="263" t="s">
        <v>3290</v>
      </c>
      <c r="O1245" s="263" t="s">
        <v>969</v>
      </c>
      <c r="P1245" s="263" t="s">
        <v>2953</v>
      </c>
      <c r="Q1245" s="263" t="s">
        <v>961</v>
      </c>
      <c r="R1245" s="263" t="s">
        <v>971</v>
      </c>
      <c r="S1245" s="263" t="s">
        <v>972</v>
      </c>
      <c r="T1245" s="263" t="s">
        <v>35</v>
      </c>
      <c r="U1245" s="263" t="s">
        <v>961</v>
      </c>
      <c r="V1245" s="263" t="s">
        <v>961</v>
      </c>
      <c r="W1245" s="263" t="s">
        <v>973</v>
      </c>
      <c r="X1245" s="263" t="s">
        <v>961</v>
      </c>
      <c r="Y1245" s="272"/>
      <c r="Z1245" s="263" t="s">
        <v>961</v>
      </c>
      <c r="AA1245" s="263" t="s">
        <v>961</v>
      </c>
      <c r="AB1245" s="263" t="s">
        <v>961</v>
      </c>
      <c r="AC1245" s="264">
        <v>0</v>
      </c>
    </row>
    <row r="1246" spans="1:29" x14ac:dyDescent="0.25">
      <c r="A1246" s="271" t="s">
        <v>961</v>
      </c>
      <c r="B1246" s="263" t="s">
        <v>962</v>
      </c>
      <c r="C1246" s="263" t="s">
        <v>3291</v>
      </c>
      <c r="D1246" s="272">
        <v>44187</v>
      </c>
      <c r="E1246" s="272">
        <v>44161</v>
      </c>
      <c r="F1246" s="272">
        <v>44191</v>
      </c>
      <c r="G1246" s="263" t="s">
        <v>965</v>
      </c>
      <c r="H1246" s="263" t="s">
        <v>966</v>
      </c>
      <c r="I1246" s="264">
        <v>400</v>
      </c>
      <c r="J1246" s="263" t="s">
        <v>967</v>
      </c>
      <c r="K1246" s="263" t="s">
        <v>966</v>
      </c>
      <c r="L1246" s="264">
        <v>400</v>
      </c>
      <c r="M1246" s="264">
        <v>4.71</v>
      </c>
      <c r="N1246" s="263" t="s">
        <v>3290</v>
      </c>
      <c r="O1246" s="263" t="s">
        <v>969</v>
      </c>
      <c r="P1246" s="263" t="s">
        <v>2953</v>
      </c>
      <c r="Q1246" s="263" t="s">
        <v>961</v>
      </c>
      <c r="R1246" s="263" t="s">
        <v>971</v>
      </c>
      <c r="S1246" s="263" t="s">
        <v>972</v>
      </c>
      <c r="T1246" s="263" t="s">
        <v>35</v>
      </c>
      <c r="U1246" s="263" t="s">
        <v>961</v>
      </c>
      <c r="V1246" s="263" t="s">
        <v>961</v>
      </c>
      <c r="W1246" s="263" t="s">
        <v>973</v>
      </c>
      <c r="X1246" s="263" t="s">
        <v>961</v>
      </c>
      <c r="Y1246" s="272"/>
      <c r="Z1246" s="263" t="s">
        <v>961</v>
      </c>
      <c r="AA1246" s="263" t="s">
        <v>961</v>
      </c>
      <c r="AB1246" s="263" t="s">
        <v>961</v>
      </c>
      <c r="AC1246" s="264">
        <v>0</v>
      </c>
    </row>
    <row r="1247" spans="1:29" x14ac:dyDescent="0.25">
      <c r="A1247" s="271" t="s">
        <v>961</v>
      </c>
      <c r="B1247" s="263" t="s">
        <v>962</v>
      </c>
      <c r="C1247" s="263" t="s">
        <v>3292</v>
      </c>
      <c r="D1247" s="272">
        <v>44187</v>
      </c>
      <c r="E1247" s="272">
        <v>44161</v>
      </c>
      <c r="F1247" s="272">
        <v>44191</v>
      </c>
      <c r="G1247" s="263" t="s">
        <v>965</v>
      </c>
      <c r="H1247" s="263" t="s">
        <v>966</v>
      </c>
      <c r="I1247" s="264">
        <v>26801</v>
      </c>
      <c r="J1247" s="263" t="s">
        <v>967</v>
      </c>
      <c r="K1247" s="263" t="s">
        <v>966</v>
      </c>
      <c r="L1247" s="264">
        <v>26801</v>
      </c>
      <c r="M1247" s="264">
        <v>315.49</v>
      </c>
      <c r="N1247" s="263" t="s">
        <v>3290</v>
      </c>
      <c r="O1247" s="263" t="s">
        <v>969</v>
      </c>
      <c r="P1247" s="263" t="s">
        <v>2953</v>
      </c>
      <c r="Q1247" s="263" t="s">
        <v>961</v>
      </c>
      <c r="R1247" s="263" t="s">
        <v>971</v>
      </c>
      <c r="S1247" s="263" t="s">
        <v>972</v>
      </c>
      <c r="T1247" s="263" t="s">
        <v>35</v>
      </c>
      <c r="U1247" s="263" t="s">
        <v>961</v>
      </c>
      <c r="V1247" s="263" t="s">
        <v>961</v>
      </c>
      <c r="W1247" s="263" t="s">
        <v>973</v>
      </c>
      <c r="X1247" s="263" t="s">
        <v>961</v>
      </c>
      <c r="Y1247" s="272"/>
      <c r="Z1247" s="263" t="s">
        <v>961</v>
      </c>
      <c r="AA1247" s="263" t="s">
        <v>961</v>
      </c>
      <c r="AB1247" s="263" t="s">
        <v>961</v>
      </c>
      <c r="AC1247" s="264">
        <v>0</v>
      </c>
    </row>
    <row r="1248" spans="1:29" x14ac:dyDescent="0.25">
      <c r="A1248" s="271" t="s">
        <v>961</v>
      </c>
      <c r="B1248" s="263" t="s">
        <v>962</v>
      </c>
      <c r="C1248" s="263" t="s">
        <v>3293</v>
      </c>
      <c r="D1248" s="272">
        <v>44187</v>
      </c>
      <c r="E1248" s="272">
        <v>44161</v>
      </c>
      <c r="F1248" s="272">
        <v>44191</v>
      </c>
      <c r="G1248" s="263" t="s">
        <v>965</v>
      </c>
      <c r="H1248" s="263" t="s">
        <v>966</v>
      </c>
      <c r="I1248" s="264">
        <v>1195</v>
      </c>
      <c r="J1248" s="263" t="s">
        <v>967</v>
      </c>
      <c r="K1248" s="263" t="s">
        <v>966</v>
      </c>
      <c r="L1248" s="264">
        <v>1195</v>
      </c>
      <c r="M1248" s="264">
        <v>14.07</v>
      </c>
      <c r="N1248" s="263" t="s">
        <v>3290</v>
      </c>
      <c r="O1248" s="263" t="s">
        <v>969</v>
      </c>
      <c r="P1248" s="263" t="s">
        <v>2953</v>
      </c>
      <c r="Q1248" s="263" t="s">
        <v>961</v>
      </c>
      <c r="R1248" s="263" t="s">
        <v>971</v>
      </c>
      <c r="S1248" s="263" t="s">
        <v>972</v>
      </c>
      <c r="T1248" s="263" t="s">
        <v>35</v>
      </c>
      <c r="U1248" s="263" t="s">
        <v>961</v>
      </c>
      <c r="V1248" s="263" t="s">
        <v>961</v>
      </c>
      <c r="W1248" s="263" t="s">
        <v>973</v>
      </c>
      <c r="X1248" s="263" t="s">
        <v>961</v>
      </c>
      <c r="Y1248" s="272"/>
      <c r="Z1248" s="263" t="s">
        <v>961</v>
      </c>
      <c r="AA1248" s="263" t="s">
        <v>961</v>
      </c>
      <c r="AB1248" s="263" t="s">
        <v>961</v>
      </c>
      <c r="AC1248" s="264">
        <v>0</v>
      </c>
    </row>
    <row r="1249" spans="1:29" x14ac:dyDescent="0.25">
      <c r="A1249" s="271" t="s">
        <v>961</v>
      </c>
      <c r="B1249" s="263" t="s">
        <v>962</v>
      </c>
      <c r="C1249" s="263" t="s">
        <v>3294</v>
      </c>
      <c r="D1249" s="272">
        <v>44187</v>
      </c>
      <c r="E1249" s="272">
        <v>44161</v>
      </c>
      <c r="F1249" s="272">
        <v>44191</v>
      </c>
      <c r="G1249" s="263" t="s">
        <v>965</v>
      </c>
      <c r="H1249" s="263" t="s">
        <v>966</v>
      </c>
      <c r="I1249" s="264">
        <v>1599</v>
      </c>
      <c r="J1249" s="263" t="s">
        <v>967</v>
      </c>
      <c r="K1249" s="263" t="s">
        <v>966</v>
      </c>
      <c r="L1249" s="264">
        <v>1599</v>
      </c>
      <c r="M1249" s="264">
        <v>18.82</v>
      </c>
      <c r="N1249" s="263" t="s">
        <v>3295</v>
      </c>
      <c r="O1249" s="263" t="s">
        <v>969</v>
      </c>
      <c r="P1249" s="263" t="s">
        <v>2953</v>
      </c>
      <c r="Q1249" s="263" t="s">
        <v>961</v>
      </c>
      <c r="R1249" s="263" t="s">
        <v>971</v>
      </c>
      <c r="S1249" s="263" t="s">
        <v>972</v>
      </c>
      <c r="T1249" s="263" t="s">
        <v>35</v>
      </c>
      <c r="U1249" s="263" t="s">
        <v>961</v>
      </c>
      <c r="V1249" s="263" t="s">
        <v>961</v>
      </c>
      <c r="W1249" s="263" t="s">
        <v>973</v>
      </c>
      <c r="X1249" s="263" t="s">
        <v>961</v>
      </c>
      <c r="Y1249" s="272"/>
      <c r="Z1249" s="263" t="s">
        <v>961</v>
      </c>
      <c r="AA1249" s="263" t="s">
        <v>961</v>
      </c>
      <c r="AB1249" s="263" t="s">
        <v>961</v>
      </c>
      <c r="AC1249" s="264">
        <v>0</v>
      </c>
    </row>
    <row r="1250" spans="1:29" x14ac:dyDescent="0.25">
      <c r="A1250" s="271" t="s">
        <v>961</v>
      </c>
      <c r="B1250" s="263" t="s">
        <v>962</v>
      </c>
      <c r="C1250" s="263" t="s">
        <v>3296</v>
      </c>
      <c r="D1250" s="272">
        <v>44187</v>
      </c>
      <c r="E1250" s="272">
        <v>44161</v>
      </c>
      <c r="F1250" s="272">
        <v>44191</v>
      </c>
      <c r="G1250" s="263" t="s">
        <v>965</v>
      </c>
      <c r="H1250" s="263" t="s">
        <v>966</v>
      </c>
      <c r="I1250" s="264">
        <v>1570</v>
      </c>
      <c r="J1250" s="263" t="s">
        <v>967</v>
      </c>
      <c r="K1250" s="263" t="s">
        <v>966</v>
      </c>
      <c r="L1250" s="264">
        <v>1570</v>
      </c>
      <c r="M1250" s="264">
        <v>18.48</v>
      </c>
      <c r="N1250" s="263" t="s">
        <v>3297</v>
      </c>
      <c r="O1250" s="263" t="s">
        <v>969</v>
      </c>
      <c r="P1250" s="263" t="s">
        <v>2953</v>
      </c>
      <c r="Q1250" s="263" t="s">
        <v>961</v>
      </c>
      <c r="R1250" s="263" t="s">
        <v>971</v>
      </c>
      <c r="S1250" s="263" t="s">
        <v>972</v>
      </c>
      <c r="T1250" s="263" t="s">
        <v>35</v>
      </c>
      <c r="U1250" s="263" t="s">
        <v>961</v>
      </c>
      <c r="V1250" s="263" t="s">
        <v>961</v>
      </c>
      <c r="W1250" s="263" t="s">
        <v>973</v>
      </c>
      <c r="X1250" s="263" t="s">
        <v>961</v>
      </c>
      <c r="Y1250" s="272"/>
      <c r="Z1250" s="263" t="s">
        <v>961</v>
      </c>
      <c r="AA1250" s="263" t="s">
        <v>961</v>
      </c>
      <c r="AB1250" s="263" t="s">
        <v>961</v>
      </c>
      <c r="AC1250" s="264">
        <v>0</v>
      </c>
    </row>
    <row r="1251" spans="1:29" x14ac:dyDescent="0.25">
      <c r="A1251" s="271" t="s">
        <v>961</v>
      </c>
      <c r="B1251" s="263" t="s">
        <v>962</v>
      </c>
      <c r="C1251" s="263" t="s">
        <v>3298</v>
      </c>
      <c r="D1251" s="272">
        <v>44187</v>
      </c>
      <c r="E1251" s="272">
        <v>44161</v>
      </c>
      <c r="F1251" s="272">
        <v>44191</v>
      </c>
      <c r="G1251" s="263" t="s">
        <v>965</v>
      </c>
      <c r="H1251" s="263" t="s">
        <v>966</v>
      </c>
      <c r="I1251" s="264">
        <v>39064</v>
      </c>
      <c r="J1251" s="263" t="s">
        <v>967</v>
      </c>
      <c r="K1251" s="263" t="s">
        <v>966</v>
      </c>
      <c r="L1251" s="264">
        <v>39064</v>
      </c>
      <c r="M1251" s="264">
        <v>459.85</v>
      </c>
      <c r="N1251" s="263" t="s">
        <v>3299</v>
      </c>
      <c r="O1251" s="263" t="s">
        <v>969</v>
      </c>
      <c r="P1251" s="263" t="s">
        <v>2953</v>
      </c>
      <c r="Q1251" s="263" t="s">
        <v>961</v>
      </c>
      <c r="R1251" s="263" t="s">
        <v>971</v>
      </c>
      <c r="S1251" s="263" t="s">
        <v>972</v>
      </c>
      <c r="T1251" s="263" t="s">
        <v>35</v>
      </c>
      <c r="U1251" s="263" t="s">
        <v>961</v>
      </c>
      <c r="V1251" s="263" t="s">
        <v>961</v>
      </c>
      <c r="W1251" s="263" t="s">
        <v>973</v>
      </c>
      <c r="X1251" s="263" t="s">
        <v>961</v>
      </c>
      <c r="Y1251" s="272"/>
      <c r="Z1251" s="263" t="s">
        <v>961</v>
      </c>
      <c r="AA1251" s="263" t="s">
        <v>961</v>
      </c>
      <c r="AB1251" s="263" t="s">
        <v>961</v>
      </c>
      <c r="AC1251" s="264">
        <v>0</v>
      </c>
    </row>
    <row r="1252" spans="1:29" x14ac:dyDescent="0.25">
      <c r="A1252" s="271" t="s">
        <v>961</v>
      </c>
      <c r="B1252" s="263" t="s">
        <v>962</v>
      </c>
      <c r="C1252" s="263" t="s">
        <v>3300</v>
      </c>
      <c r="D1252" s="272">
        <v>44187</v>
      </c>
      <c r="E1252" s="272">
        <v>44161</v>
      </c>
      <c r="F1252" s="272">
        <v>44191</v>
      </c>
      <c r="G1252" s="263" t="s">
        <v>965</v>
      </c>
      <c r="H1252" s="263" t="s">
        <v>966</v>
      </c>
      <c r="I1252" s="264">
        <v>16999</v>
      </c>
      <c r="J1252" s="263" t="s">
        <v>967</v>
      </c>
      <c r="K1252" s="263" t="s">
        <v>966</v>
      </c>
      <c r="L1252" s="264">
        <v>16999</v>
      </c>
      <c r="M1252" s="264">
        <v>200.11</v>
      </c>
      <c r="N1252" s="263" t="s">
        <v>3301</v>
      </c>
      <c r="O1252" s="263" t="s">
        <v>969</v>
      </c>
      <c r="P1252" s="263" t="s">
        <v>2953</v>
      </c>
      <c r="Q1252" s="263" t="s">
        <v>961</v>
      </c>
      <c r="R1252" s="263" t="s">
        <v>971</v>
      </c>
      <c r="S1252" s="263" t="s">
        <v>972</v>
      </c>
      <c r="T1252" s="263" t="s">
        <v>35</v>
      </c>
      <c r="U1252" s="263" t="s">
        <v>961</v>
      </c>
      <c r="V1252" s="263" t="s">
        <v>961</v>
      </c>
      <c r="W1252" s="263" t="s">
        <v>973</v>
      </c>
      <c r="X1252" s="263" t="s">
        <v>961</v>
      </c>
      <c r="Y1252" s="272"/>
      <c r="Z1252" s="263" t="s">
        <v>961</v>
      </c>
      <c r="AA1252" s="263" t="s">
        <v>961</v>
      </c>
      <c r="AB1252" s="263" t="s">
        <v>961</v>
      </c>
      <c r="AC1252" s="264">
        <v>0</v>
      </c>
    </row>
    <row r="1253" spans="1:29" x14ac:dyDescent="0.25">
      <c r="A1253" s="271" t="s">
        <v>961</v>
      </c>
      <c r="B1253" s="263" t="s">
        <v>962</v>
      </c>
      <c r="C1253" s="263" t="s">
        <v>3302</v>
      </c>
      <c r="D1253" s="272">
        <v>44187</v>
      </c>
      <c r="E1253" s="272">
        <v>44161</v>
      </c>
      <c r="F1253" s="272">
        <v>44191</v>
      </c>
      <c r="G1253" s="263" t="s">
        <v>965</v>
      </c>
      <c r="H1253" s="263" t="s">
        <v>966</v>
      </c>
      <c r="I1253" s="264">
        <v>1570</v>
      </c>
      <c r="J1253" s="263" t="s">
        <v>967</v>
      </c>
      <c r="K1253" s="263" t="s">
        <v>966</v>
      </c>
      <c r="L1253" s="264">
        <v>1570</v>
      </c>
      <c r="M1253" s="264">
        <v>18.48</v>
      </c>
      <c r="N1253" s="263" t="s">
        <v>3303</v>
      </c>
      <c r="O1253" s="263" t="s">
        <v>969</v>
      </c>
      <c r="P1253" s="263" t="s">
        <v>2953</v>
      </c>
      <c r="Q1253" s="263" t="s">
        <v>961</v>
      </c>
      <c r="R1253" s="263" t="s">
        <v>971</v>
      </c>
      <c r="S1253" s="263" t="s">
        <v>972</v>
      </c>
      <c r="T1253" s="263" t="s">
        <v>35</v>
      </c>
      <c r="U1253" s="263" t="s">
        <v>961</v>
      </c>
      <c r="V1253" s="263" t="s">
        <v>961</v>
      </c>
      <c r="W1253" s="263" t="s">
        <v>973</v>
      </c>
      <c r="X1253" s="263" t="s">
        <v>961</v>
      </c>
      <c r="Y1253" s="272"/>
      <c r="Z1253" s="263" t="s">
        <v>961</v>
      </c>
      <c r="AA1253" s="263" t="s">
        <v>961</v>
      </c>
      <c r="AB1253" s="263" t="s">
        <v>961</v>
      </c>
      <c r="AC1253" s="264">
        <v>0</v>
      </c>
    </row>
    <row r="1254" spans="1:29" x14ac:dyDescent="0.25">
      <c r="A1254" s="271" t="s">
        <v>961</v>
      </c>
      <c r="B1254" s="263" t="s">
        <v>962</v>
      </c>
      <c r="C1254" s="263" t="s">
        <v>3304</v>
      </c>
      <c r="D1254" s="272">
        <v>44187</v>
      </c>
      <c r="E1254" s="272">
        <v>44161</v>
      </c>
      <c r="F1254" s="272">
        <v>44191</v>
      </c>
      <c r="G1254" s="263" t="s">
        <v>965</v>
      </c>
      <c r="H1254" s="263" t="s">
        <v>966</v>
      </c>
      <c r="I1254" s="264">
        <v>19278</v>
      </c>
      <c r="J1254" s="263" t="s">
        <v>967</v>
      </c>
      <c r="K1254" s="263" t="s">
        <v>966</v>
      </c>
      <c r="L1254" s="264">
        <v>19278</v>
      </c>
      <c r="M1254" s="264">
        <v>226.93</v>
      </c>
      <c r="N1254" s="263" t="s">
        <v>3305</v>
      </c>
      <c r="O1254" s="263" t="s">
        <v>969</v>
      </c>
      <c r="P1254" s="263" t="s">
        <v>2953</v>
      </c>
      <c r="Q1254" s="263" t="s">
        <v>961</v>
      </c>
      <c r="R1254" s="263" t="s">
        <v>971</v>
      </c>
      <c r="S1254" s="263" t="s">
        <v>972</v>
      </c>
      <c r="T1254" s="263" t="s">
        <v>35</v>
      </c>
      <c r="U1254" s="263" t="s">
        <v>961</v>
      </c>
      <c r="V1254" s="263" t="s">
        <v>35</v>
      </c>
      <c r="W1254" s="263" t="s">
        <v>973</v>
      </c>
      <c r="X1254" s="263" t="s">
        <v>961</v>
      </c>
      <c r="Y1254" s="272"/>
      <c r="Z1254" s="263" t="s">
        <v>961</v>
      </c>
      <c r="AA1254" s="263" t="s">
        <v>961</v>
      </c>
      <c r="AB1254" s="263" t="s">
        <v>961</v>
      </c>
      <c r="AC1254" s="264">
        <v>0</v>
      </c>
    </row>
    <row r="1255" spans="1:29" x14ac:dyDescent="0.25">
      <c r="A1255" s="271" t="s">
        <v>961</v>
      </c>
      <c r="B1255" s="263" t="s">
        <v>962</v>
      </c>
      <c r="C1255" s="263" t="s">
        <v>3306</v>
      </c>
      <c r="D1255" s="272">
        <v>44187</v>
      </c>
      <c r="E1255" s="272">
        <v>44161</v>
      </c>
      <c r="F1255" s="272">
        <v>44191</v>
      </c>
      <c r="G1255" s="263" t="s">
        <v>965</v>
      </c>
      <c r="H1255" s="263" t="s">
        <v>966</v>
      </c>
      <c r="I1255" s="264">
        <v>672</v>
      </c>
      <c r="J1255" s="263" t="s">
        <v>967</v>
      </c>
      <c r="K1255" s="263" t="s">
        <v>966</v>
      </c>
      <c r="L1255" s="264">
        <v>672</v>
      </c>
      <c r="M1255" s="264">
        <v>7.91</v>
      </c>
      <c r="N1255" s="263" t="s">
        <v>3305</v>
      </c>
      <c r="O1255" s="263" t="s">
        <v>969</v>
      </c>
      <c r="P1255" s="263" t="s">
        <v>2953</v>
      </c>
      <c r="Q1255" s="263" t="s">
        <v>961</v>
      </c>
      <c r="R1255" s="263" t="s">
        <v>971</v>
      </c>
      <c r="S1255" s="263" t="s">
        <v>972</v>
      </c>
      <c r="T1255" s="263" t="s">
        <v>35</v>
      </c>
      <c r="U1255" s="263" t="s">
        <v>961</v>
      </c>
      <c r="V1255" s="263" t="s">
        <v>35</v>
      </c>
      <c r="W1255" s="263" t="s">
        <v>973</v>
      </c>
      <c r="X1255" s="263" t="s">
        <v>961</v>
      </c>
      <c r="Y1255" s="272"/>
      <c r="Z1255" s="263" t="s">
        <v>961</v>
      </c>
      <c r="AA1255" s="263" t="s">
        <v>961</v>
      </c>
      <c r="AB1255" s="263" t="s">
        <v>961</v>
      </c>
      <c r="AC1255" s="264">
        <v>0</v>
      </c>
    </row>
    <row r="1256" spans="1:29" x14ac:dyDescent="0.25">
      <c r="A1256" s="271" t="s">
        <v>961</v>
      </c>
      <c r="B1256" s="263" t="s">
        <v>962</v>
      </c>
      <c r="C1256" s="263" t="s">
        <v>3307</v>
      </c>
      <c r="D1256" s="272">
        <v>44187</v>
      </c>
      <c r="E1256" s="272">
        <v>44161</v>
      </c>
      <c r="F1256" s="272">
        <v>44191</v>
      </c>
      <c r="G1256" s="263" t="s">
        <v>965</v>
      </c>
      <c r="H1256" s="263" t="s">
        <v>966</v>
      </c>
      <c r="I1256" s="264">
        <v>500</v>
      </c>
      <c r="J1256" s="263" t="s">
        <v>967</v>
      </c>
      <c r="K1256" s="263" t="s">
        <v>966</v>
      </c>
      <c r="L1256" s="264">
        <v>500</v>
      </c>
      <c r="M1256" s="264">
        <v>5.89</v>
      </c>
      <c r="N1256" s="263" t="s">
        <v>3305</v>
      </c>
      <c r="O1256" s="263" t="s">
        <v>969</v>
      </c>
      <c r="P1256" s="263" t="s">
        <v>2953</v>
      </c>
      <c r="Q1256" s="263" t="s">
        <v>961</v>
      </c>
      <c r="R1256" s="263" t="s">
        <v>971</v>
      </c>
      <c r="S1256" s="263" t="s">
        <v>972</v>
      </c>
      <c r="T1256" s="263" t="s">
        <v>35</v>
      </c>
      <c r="U1256" s="263" t="s">
        <v>961</v>
      </c>
      <c r="V1256" s="263" t="s">
        <v>35</v>
      </c>
      <c r="W1256" s="263" t="s">
        <v>973</v>
      </c>
      <c r="X1256" s="263" t="s">
        <v>961</v>
      </c>
      <c r="Y1256" s="272"/>
      <c r="Z1256" s="263" t="s">
        <v>961</v>
      </c>
      <c r="AA1256" s="263" t="s">
        <v>961</v>
      </c>
      <c r="AB1256" s="263" t="s">
        <v>961</v>
      </c>
      <c r="AC1256" s="264">
        <v>0</v>
      </c>
    </row>
    <row r="1257" spans="1:29" x14ac:dyDescent="0.25">
      <c r="A1257" s="271" t="s">
        <v>961</v>
      </c>
      <c r="B1257" s="263" t="s">
        <v>962</v>
      </c>
      <c r="C1257" s="263" t="s">
        <v>3308</v>
      </c>
      <c r="D1257" s="272">
        <v>44187</v>
      </c>
      <c r="E1257" s="272">
        <v>44161</v>
      </c>
      <c r="F1257" s="272">
        <v>44191</v>
      </c>
      <c r="G1257" s="263" t="s">
        <v>965</v>
      </c>
      <c r="H1257" s="263" t="s">
        <v>966</v>
      </c>
      <c r="I1257" s="264">
        <v>944</v>
      </c>
      <c r="J1257" s="263" t="s">
        <v>967</v>
      </c>
      <c r="K1257" s="263" t="s">
        <v>966</v>
      </c>
      <c r="L1257" s="264">
        <v>944</v>
      </c>
      <c r="M1257" s="264">
        <v>11.11</v>
      </c>
      <c r="N1257" s="263" t="s">
        <v>3305</v>
      </c>
      <c r="O1257" s="263" t="s">
        <v>969</v>
      </c>
      <c r="P1257" s="263" t="s">
        <v>2953</v>
      </c>
      <c r="Q1257" s="263" t="s">
        <v>961</v>
      </c>
      <c r="R1257" s="263" t="s">
        <v>971</v>
      </c>
      <c r="S1257" s="263" t="s">
        <v>972</v>
      </c>
      <c r="T1257" s="263" t="s">
        <v>35</v>
      </c>
      <c r="U1257" s="263" t="s">
        <v>961</v>
      </c>
      <c r="V1257" s="263" t="s">
        <v>35</v>
      </c>
      <c r="W1257" s="263" t="s">
        <v>973</v>
      </c>
      <c r="X1257" s="263" t="s">
        <v>961</v>
      </c>
      <c r="Y1257" s="272"/>
      <c r="Z1257" s="263" t="s">
        <v>961</v>
      </c>
      <c r="AA1257" s="263" t="s">
        <v>961</v>
      </c>
      <c r="AB1257" s="263" t="s">
        <v>961</v>
      </c>
      <c r="AC1257" s="264">
        <v>0</v>
      </c>
    </row>
    <row r="1258" spans="1:29" x14ac:dyDescent="0.25">
      <c r="A1258" s="271" t="s">
        <v>961</v>
      </c>
      <c r="B1258" s="263" t="s">
        <v>962</v>
      </c>
      <c r="C1258" s="263" t="s">
        <v>3309</v>
      </c>
      <c r="D1258" s="272">
        <v>44187</v>
      </c>
      <c r="E1258" s="272">
        <v>44161</v>
      </c>
      <c r="F1258" s="272">
        <v>44191</v>
      </c>
      <c r="G1258" s="263" t="s">
        <v>965</v>
      </c>
      <c r="H1258" s="263" t="s">
        <v>966</v>
      </c>
      <c r="I1258" s="264">
        <v>400</v>
      </c>
      <c r="J1258" s="263" t="s">
        <v>967</v>
      </c>
      <c r="K1258" s="263" t="s">
        <v>966</v>
      </c>
      <c r="L1258" s="264">
        <v>400</v>
      </c>
      <c r="M1258" s="264">
        <v>4.71</v>
      </c>
      <c r="N1258" s="263" t="s">
        <v>3310</v>
      </c>
      <c r="O1258" s="263" t="s">
        <v>969</v>
      </c>
      <c r="P1258" s="263" t="s">
        <v>2953</v>
      </c>
      <c r="Q1258" s="263" t="s">
        <v>961</v>
      </c>
      <c r="R1258" s="263" t="s">
        <v>971</v>
      </c>
      <c r="S1258" s="263" t="s">
        <v>972</v>
      </c>
      <c r="T1258" s="263" t="s">
        <v>35</v>
      </c>
      <c r="U1258" s="263" t="s">
        <v>961</v>
      </c>
      <c r="V1258" s="263" t="s">
        <v>35</v>
      </c>
      <c r="W1258" s="263" t="s">
        <v>973</v>
      </c>
      <c r="X1258" s="263" t="s">
        <v>961</v>
      </c>
      <c r="Y1258" s="272"/>
      <c r="Z1258" s="263" t="s">
        <v>961</v>
      </c>
      <c r="AA1258" s="263" t="s">
        <v>961</v>
      </c>
      <c r="AB1258" s="263" t="s">
        <v>961</v>
      </c>
      <c r="AC1258" s="264">
        <v>0</v>
      </c>
    </row>
    <row r="1259" spans="1:29" x14ac:dyDescent="0.25">
      <c r="A1259" s="271" t="s">
        <v>961</v>
      </c>
      <c r="B1259" s="263" t="s">
        <v>962</v>
      </c>
      <c r="C1259" s="263" t="s">
        <v>3311</v>
      </c>
      <c r="D1259" s="272">
        <v>44187</v>
      </c>
      <c r="E1259" s="272">
        <v>44161</v>
      </c>
      <c r="F1259" s="272">
        <v>44191</v>
      </c>
      <c r="G1259" s="263" t="s">
        <v>965</v>
      </c>
      <c r="H1259" s="263" t="s">
        <v>966</v>
      </c>
      <c r="I1259" s="264">
        <v>7988</v>
      </c>
      <c r="J1259" s="263" t="s">
        <v>967</v>
      </c>
      <c r="K1259" s="263" t="s">
        <v>966</v>
      </c>
      <c r="L1259" s="264">
        <v>7988</v>
      </c>
      <c r="M1259" s="264">
        <v>94.03</v>
      </c>
      <c r="N1259" s="263" t="s">
        <v>3310</v>
      </c>
      <c r="O1259" s="263" t="s">
        <v>969</v>
      </c>
      <c r="P1259" s="263" t="s">
        <v>2953</v>
      </c>
      <c r="Q1259" s="263" t="s">
        <v>961</v>
      </c>
      <c r="R1259" s="263" t="s">
        <v>971</v>
      </c>
      <c r="S1259" s="263" t="s">
        <v>972</v>
      </c>
      <c r="T1259" s="263" t="s">
        <v>35</v>
      </c>
      <c r="U1259" s="263" t="s">
        <v>961</v>
      </c>
      <c r="V1259" s="263" t="s">
        <v>35</v>
      </c>
      <c r="W1259" s="263" t="s">
        <v>973</v>
      </c>
      <c r="X1259" s="263" t="s">
        <v>961</v>
      </c>
      <c r="Y1259" s="272"/>
      <c r="Z1259" s="263" t="s">
        <v>961</v>
      </c>
      <c r="AA1259" s="263" t="s">
        <v>961</v>
      </c>
      <c r="AB1259" s="263" t="s">
        <v>961</v>
      </c>
      <c r="AC1259" s="264">
        <v>0</v>
      </c>
    </row>
    <row r="1260" spans="1:29" x14ac:dyDescent="0.25">
      <c r="A1260" s="271" t="s">
        <v>961</v>
      </c>
      <c r="B1260" s="263" t="s">
        <v>962</v>
      </c>
      <c r="C1260" s="263" t="s">
        <v>3312</v>
      </c>
      <c r="D1260" s="272">
        <v>44187</v>
      </c>
      <c r="E1260" s="272">
        <v>44161</v>
      </c>
      <c r="F1260" s="272">
        <v>44191</v>
      </c>
      <c r="G1260" s="263" t="s">
        <v>965</v>
      </c>
      <c r="H1260" s="263" t="s">
        <v>966</v>
      </c>
      <c r="I1260" s="264">
        <v>13859</v>
      </c>
      <c r="J1260" s="263" t="s">
        <v>967</v>
      </c>
      <c r="K1260" s="263" t="s">
        <v>966</v>
      </c>
      <c r="L1260" s="264">
        <v>13859</v>
      </c>
      <c r="M1260" s="264">
        <v>163.13999999999999</v>
      </c>
      <c r="N1260" s="263" t="s">
        <v>3313</v>
      </c>
      <c r="O1260" s="263" t="s">
        <v>969</v>
      </c>
      <c r="P1260" s="263" t="s">
        <v>2953</v>
      </c>
      <c r="Q1260" s="263" t="s">
        <v>961</v>
      </c>
      <c r="R1260" s="263" t="s">
        <v>971</v>
      </c>
      <c r="S1260" s="263" t="s">
        <v>972</v>
      </c>
      <c r="T1260" s="263" t="s">
        <v>35</v>
      </c>
      <c r="U1260" s="263" t="s">
        <v>961</v>
      </c>
      <c r="V1260" s="263" t="s">
        <v>35</v>
      </c>
      <c r="W1260" s="263" t="s">
        <v>973</v>
      </c>
      <c r="X1260" s="263" t="s">
        <v>961</v>
      </c>
      <c r="Y1260" s="272"/>
      <c r="Z1260" s="263" t="s">
        <v>961</v>
      </c>
      <c r="AA1260" s="263" t="s">
        <v>961</v>
      </c>
      <c r="AB1260" s="263" t="s">
        <v>961</v>
      </c>
      <c r="AC1260" s="264">
        <v>0</v>
      </c>
    </row>
    <row r="1261" spans="1:29" x14ac:dyDescent="0.25">
      <c r="A1261" s="271" t="s">
        <v>961</v>
      </c>
      <c r="B1261" s="263" t="s">
        <v>962</v>
      </c>
      <c r="C1261" s="263" t="s">
        <v>3314</v>
      </c>
      <c r="D1261" s="272">
        <v>44187</v>
      </c>
      <c r="E1261" s="272">
        <v>44161</v>
      </c>
      <c r="F1261" s="272">
        <v>44191</v>
      </c>
      <c r="G1261" s="263" t="s">
        <v>965</v>
      </c>
      <c r="H1261" s="263" t="s">
        <v>966</v>
      </c>
      <c r="I1261" s="264">
        <v>7288</v>
      </c>
      <c r="J1261" s="263" t="s">
        <v>967</v>
      </c>
      <c r="K1261" s="263" t="s">
        <v>966</v>
      </c>
      <c r="L1261" s="264">
        <v>7288</v>
      </c>
      <c r="M1261" s="264">
        <v>85.79</v>
      </c>
      <c r="N1261" s="263" t="s">
        <v>3315</v>
      </c>
      <c r="O1261" s="263" t="s">
        <v>969</v>
      </c>
      <c r="P1261" s="263" t="s">
        <v>2953</v>
      </c>
      <c r="Q1261" s="263" t="s">
        <v>961</v>
      </c>
      <c r="R1261" s="263" t="s">
        <v>971</v>
      </c>
      <c r="S1261" s="263" t="s">
        <v>972</v>
      </c>
      <c r="T1261" s="263" t="s">
        <v>35</v>
      </c>
      <c r="U1261" s="263" t="s">
        <v>961</v>
      </c>
      <c r="V1261" s="263" t="s">
        <v>35</v>
      </c>
      <c r="W1261" s="263" t="s">
        <v>973</v>
      </c>
      <c r="X1261" s="263" t="s">
        <v>961</v>
      </c>
      <c r="Y1261" s="272"/>
      <c r="Z1261" s="263" t="s">
        <v>961</v>
      </c>
      <c r="AA1261" s="263" t="s">
        <v>961</v>
      </c>
      <c r="AB1261" s="263" t="s">
        <v>961</v>
      </c>
      <c r="AC1261" s="264">
        <v>0</v>
      </c>
    </row>
    <row r="1262" spans="1:29" x14ac:dyDescent="0.25">
      <c r="A1262" s="271" t="s">
        <v>961</v>
      </c>
      <c r="B1262" s="263" t="s">
        <v>962</v>
      </c>
      <c r="C1262" s="263" t="s">
        <v>3316</v>
      </c>
      <c r="D1262" s="272">
        <v>44187</v>
      </c>
      <c r="E1262" s="272">
        <v>44161</v>
      </c>
      <c r="F1262" s="272">
        <v>44191</v>
      </c>
      <c r="G1262" s="263" t="s">
        <v>965</v>
      </c>
      <c r="H1262" s="263" t="s">
        <v>966</v>
      </c>
      <c r="I1262" s="264">
        <v>14115</v>
      </c>
      <c r="J1262" s="263" t="s">
        <v>967</v>
      </c>
      <c r="K1262" s="263" t="s">
        <v>966</v>
      </c>
      <c r="L1262" s="264">
        <v>14115</v>
      </c>
      <c r="M1262" s="264">
        <v>166.16</v>
      </c>
      <c r="N1262" s="263" t="s">
        <v>3317</v>
      </c>
      <c r="O1262" s="263" t="s">
        <v>969</v>
      </c>
      <c r="P1262" s="263" t="s">
        <v>2953</v>
      </c>
      <c r="Q1262" s="263" t="s">
        <v>961</v>
      </c>
      <c r="R1262" s="263" t="s">
        <v>971</v>
      </c>
      <c r="S1262" s="263" t="s">
        <v>972</v>
      </c>
      <c r="T1262" s="263" t="s">
        <v>35</v>
      </c>
      <c r="U1262" s="263" t="s">
        <v>961</v>
      </c>
      <c r="V1262" s="263" t="s">
        <v>35</v>
      </c>
      <c r="W1262" s="263" t="s">
        <v>973</v>
      </c>
      <c r="X1262" s="263" t="s">
        <v>961</v>
      </c>
      <c r="Y1262" s="272"/>
      <c r="Z1262" s="263" t="s">
        <v>961</v>
      </c>
      <c r="AA1262" s="263" t="s">
        <v>961</v>
      </c>
      <c r="AB1262" s="263" t="s">
        <v>961</v>
      </c>
      <c r="AC1262" s="264">
        <v>0</v>
      </c>
    </row>
    <row r="1263" spans="1:29" x14ac:dyDescent="0.25">
      <c r="A1263" s="271" t="s">
        <v>961</v>
      </c>
      <c r="B1263" s="263" t="s">
        <v>962</v>
      </c>
      <c r="C1263" s="263" t="s">
        <v>3318</v>
      </c>
      <c r="D1263" s="272">
        <v>44187</v>
      </c>
      <c r="E1263" s="272">
        <v>44161</v>
      </c>
      <c r="F1263" s="272">
        <v>44191</v>
      </c>
      <c r="G1263" s="263" t="s">
        <v>965</v>
      </c>
      <c r="H1263" s="263" t="s">
        <v>966</v>
      </c>
      <c r="I1263" s="264">
        <v>16569</v>
      </c>
      <c r="J1263" s="263" t="s">
        <v>967</v>
      </c>
      <c r="K1263" s="263" t="s">
        <v>966</v>
      </c>
      <c r="L1263" s="264">
        <v>16569</v>
      </c>
      <c r="M1263" s="264">
        <v>195.04</v>
      </c>
      <c r="N1263" s="263" t="s">
        <v>3319</v>
      </c>
      <c r="O1263" s="263" t="s">
        <v>969</v>
      </c>
      <c r="P1263" s="263" t="s">
        <v>2953</v>
      </c>
      <c r="Q1263" s="263" t="s">
        <v>961</v>
      </c>
      <c r="R1263" s="263" t="s">
        <v>971</v>
      </c>
      <c r="S1263" s="263" t="s">
        <v>972</v>
      </c>
      <c r="T1263" s="263" t="s">
        <v>35</v>
      </c>
      <c r="U1263" s="263" t="s">
        <v>961</v>
      </c>
      <c r="V1263" s="263" t="s">
        <v>35</v>
      </c>
      <c r="W1263" s="263" t="s">
        <v>973</v>
      </c>
      <c r="X1263" s="263" t="s">
        <v>961</v>
      </c>
      <c r="Y1263" s="272"/>
      <c r="Z1263" s="263" t="s">
        <v>961</v>
      </c>
      <c r="AA1263" s="263" t="s">
        <v>961</v>
      </c>
      <c r="AB1263" s="263" t="s">
        <v>961</v>
      </c>
      <c r="AC1263" s="264">
        <v>0</v>
      </c>
    </row>
    <row r="1264" spans="1:29" x14ac:dyDescent="0.25">
      <c r="A1264" s="271" t="s">
        <v>961</v>
      </c>
      <c r="B1264" s="263" t="s">
        <v>962</v>
      </c>
      <c r="C1264" s="263" t="s">
        <v>3320</v>
      </c>
      <c r="D1264" s="272">
        <v>44187</v>
      </c>
      <c r="E1264" s="272">
        <v>44161</v>
      </c>
      <c r="F1264" s="272">
        <v>44191</v>
      </c>
      <c r="G1264" s="263" t="s">
        <v>965</v>
      </c>
      <c r="H1264" s="263" t="s">
        <v>966</v>
      </c>
      <c r="I1264" s="264">
        <v>19259</v>
      </c>
      <c r="J1264" s="263" t="s">
        <v>967</v>
      </c>
      <c r="K1264" s="263" t="s">
        <v>966</v>
      </c>
      <c r="L1264" s="264">
        <v>19259</v>
      </c>
      <c r="M1264" s="264">
        <v>226.71</v>
      </c>
      <c r="N1264" s="263" t="s">
        <v>3321</v>
      </c>
      <c r="O1264" s="263" t="s">
        <v>969</v>
      </c>
      <c r="P1264" s="263" t="s">
        <v>2953</v>
      </c>
      <c r="Q1264" s="263" t="s">
        <v>961</v>
      </c>
      <c r="R1264" s="263" t="s">
        <v>971</v>
      </c>
      <c r="S1264" s="263" t="s">
        <v>972</v>
      </c>
      <c r="T1264" s="263" t="s">
        <v>35</v>
      </c>
      <c r="U1264" s="263" t="s">
        <v>961</v>
      </c>
      <c r="V1264" s="263" t="s">
        <v>35</v>
      </c>
      <c r="W1264" s="263" t="s">
        <v>973</v>
      </c>
      <c r="X1264" s="263" t="s">
        <v>961</v>
      </c>
      <c r="Y1264" s="272"/>
      <c r="Z1264" s="263" t="s">
        <v>961</v>
      </c>
      <c r="AA1264" s="263" t="s">
        <v>961</v>
      </c>
      <c r="AB1264" s="263" t="s">
        <v>961</v>
      </c>
      <c r="AC1264" s="264">
        <v>0</v>
      </c>
    </row>
    <row r="1265" spans="1:29" x14ac:dyDescent="0.25">
      <c r="A1265" s="271" t="s">
        <v>961</v>
      </c>
      <c r="B1265" s="263" t="s">
        <v>962</v>
      </c>
      <c r="C1265" s="263" t="s">
        <v>3322</v>
      </c>
      <c r="D1265" s="272">
        <v>44187</v>
      </c>
      <c r="E1265" s="272">
        <v>44161</v>
      </c>
      <c r="F1265" s="272">
        <v>44191</v>
      </c>
      <c r="G1265" s="263" t="s">
        <v>965</v>
      </c>
      <c r="H1265" s="263" t="s">
        <v>966</v>
      </c>
      <c r="I1265" s="264">
        <v>250</v>
      </c>
      <c r="J1265" s="263" t="s">
        <v>967</v>
      </c>
      <c r="K1265" s="263" t="s">
        <v>966</v>
      </c>
      <c r="L1265" s="264">
        <v>250</v>
      </c>
      <c r="M1265" s="264">
        <v>2.94</v>
      </c>
      <c r="N1265" s="263" t="s">
        <v>3323</v>
      </c>
      <c r="O1265" s="263" t="s">
        <v>969</v>
      </c>
      <c r="P1265" s="263" t="s">
        <v>2953</v>
      </c>
      <c r="Q1265" s="263" t="s">
        <v>961</v>
      </c>
      <c r="R1265" s="263" t="s">
        <v>971</v>
      </c>
      <c r="S1265" s="263" t="s">
        <v>972</v>
      </c>
      <c r="T1265" s="263" t="s">
        <v>35</v>
      </c>
      <c r="U1265" s="263" t="s">
        <v>961</v>
      </c>
      <c r="V1265" s="263" t="s">
        <v>35</v>
      </c>
      <c r="W1265" s="263" t="s">
        <v>973</v>
      </c>
      <c r="X1265" s="263" t="s">
        <v>961</v>
      </c>
      <c r="Y1265" s="272"/>
      <c r="Z1265" s="263" t="s">
        <v>961</v>
      </c>
      <c r="AA1265" s="263" t="s">
        <v>961</v>
      </c>
      <c r="AB1265" s="263" t="s">
        <v>961</v>
      </c>
      <c r="AC1265" s="264">
        <v>0</v>
      </c>
    </row>
    <row r="1266" spans="1:29" x14ac:dyDescent="0.25">
      <c r="A1266" s="271" t="s">
        <v>961</v>
      </c>
      <c r="B1266" s="263" t="s">
        <v>962</v>
      </c>
      <c r="C1266" s="263" t="s">
        <v>3324</v>
      </c>
      <c r="D1266" s="272">
        <v>44187</v>
      </c>
      <c r="E1266" s="272">
        <v>44161</v>
      </c>
      <c r="F1266" s="272">
        <v>44191</v>
      </c>
      <c r="G1266" s="263" t="s">
        <v>965</v>
      </c>
      <c r="H1266" s="263" t="s">
        <v>966</v>
      </c>
      <c r="I1266" s="264">
        <v>9161</v>
      </c>
      <c r="J1266" s="263" t="s">
        <v>967</v>
      </c>
      <c r="K1266" s="263" t="s">
        <v>966</v>
      </c>
      <c r="L1266" s="264">
        <v>9161</v>
      </c>
      <c r="M1266" s="264">
        <v>107.84</v>
      </c>
      <c r="N1266" s="263" t="s">
        <v>3323</v>
      </c>
      <c r="O1266" s="263" t="s">
        <v>969</v>
      </c>
      <c r="P1266" s="263" t="s">
        <v>2953</v>
      </c>
      <c r="Q1266" s="263" t="s">
        <v>961</v>
      </c>
      <c r="R1266" s="263" t="s">
        <v>971</v>
      </c>
      <c r="S1266" s="263" t="s">
        <v>972</v>
      </c>
      <c r="T1266" s="263" t="s">
        <v>35</v>
      </c>
      <c r="U1266" s="263" t="s">
        <v>961</v>
      </c>
      <c r="V1266" s="263" t="s">
        <v>35</v>
      </c>
      <c r="W1266" s="263" t="s">
        <v>973</v>
      </c>
      <c r="X1266" s="263" t="s">
        <v>961</v>
      </c>
      <c r="Y1266" s="272"/>
      <c r="Z1266" s="263" t="s">
        <v>961</v>
      </c>
      <c r="AA1266" s="263" t="s">
        <v>961</v>
      </c>
      <c r="AB1266" s="263" t="s">
        <v>961</v>
      </c>
      <c r="AC1266" s="264">
        <v>0</v>
      </c>
    </row>
    <row r="1267" spans="1:29" x14ac:dyDescent="0.25">
      <c r="A1267" s="271" t="s">
        <v>961</v>
      </c>
      <c r="B1267" s="263" t="s">
        <v>962</v>
      </c>
      <c r="C1267" s="263" t="s">
        <v>3325</v>
      </c>
      <c r="D1267" s="272">
        <v>44187</v>
      </c>
      <c r="E1267" s="272">
        <v>44161</v>
      </c>
      <c r="F1267" s="272">
        <v>44191</v>
      </c>
      <c r="G1267" s="263" t="s">
        <v>965</v>
      </c>
      <c r="H1267" s="263" t="s">
        <v>966</v>
      </c>
      <c r="I1267" s="264">
        <v>28025</v>
      </c>
      <c r="J1267" s="263" t="s">
        <v>967</v>
      </c>
      <c r="K1267" s="263" t="s">
        <v>966</v>
      </c>
      <c r="L1267" s="264">
        <v>28025</v>
      </c>
      <c r="M1267" s="264">
        <v>329.9</v>
      </c>
      <c r="N1267" s="263" t="s">
        <v>3326</v>
      </c>
      <c r="O1267" s="263" t="s">
        <v>969</v>
      </c>
      <c r="P1267" s="263" t="s">
        <v>2953</v>
      </c>
      <c r="Q1267" s="263" t="s">
        <v>961</v>
      </c>
      <c r="R1267" s="263" t="s">
        <v>971</v>
      </c>
      <c r="S1267" s="263" t="s">
        <v>972</v>
      </c>
      <c r="T1267" s="263" t="s">
        <v>35</v>
      </c>
      <c r="U1267" s="263" t="s">
        <v>961</v>
      </c>
      <c r="V1267" s="263" t="s">
        <v>35</v>
      </c>
      <c r="W1267" s="263" t="s">
        <v>973</v>
      </c>
      <c r="X1267" s="263" t="s">
        <v>961</v>
      </c>
      <c r="Y1267" s="272"/>
      <c r="Z1267" s="263" t="s">
        <v>961</v>
      </c>
      <c r="AA1267" s="263" t="s">
        <v>961</v>
      </c>
      <c r="AB1267" s="263" t="s">
        <v>961</v>
      </c>
      <c r="AC1267" s="264">
        <v>0</v>
      </c>
    </row>
    <row r="1268" spans="1:29" x14ac:dyDescent="0.25">
      <c r="A1268" s="271" t="s">
        <v>961</v>
      </c>
      <c r="B1268" s="263" t="s">
        <v>962</v>
      </c>
      <c r="C1268" s="263" t="s">
        <v>3327</v>
      </c>
      <c r="D1268" s="272">
        <v>44187</v>
      </c>
      <c r="E1268" s="272">
        <v>44161</v>
      </c>
      <c r="F1268" s="272">
        <v>44191</v>
      </c>
      <c r="G1268" s="263" t="s">
        <v>965</v>
      </c>
      <c r="H1268" s="263" t="s">
        <v>966</v>
      </c>
      <c r="I1268" s="264">
        <v>29196</v>
      </c>
      <c r="J1268" s="263" t="s">
        <v>967</v>
      </c>
      <c r="K1268" s="263" t="s">
        <v>966</v>
      </c>
      <c r="L1268" s="264">
        <v>29196</v>
      </c>
      <c r="M1268" s="264">
        <v>343.68</v>
      </c>
      <c r="N1268" s="263" t="s">
        <v>3328</v>
      </c>
      <c r="O1268" s="263" t="s">
        <v>969</v>
      </c>
      <c r="P1268" s="263" t="s">
        <v>2953</v>
      </c>
      <c r="Q1268" s="263" t="s">
        <v>961</v>
      </c>
      <c r="R1268" s="263" t="s">
        <v>971</v>
      </c>
      <c r="S1268" s="263" t="s">
        <v>972</v>
      </c>
      <c r="T1268" s="263" t="s">
        <v>35</v>
      </c>
      <c r="U1268" s="263" t="s">
        <v>961</v>
      </c>
      <c r="V1268" s="263" t="s">
        <v>35</v>
      </c>
      <c r="W1268" s="263" t="s">
        <v>973</v>
      </c>
      <c r="X1268" s="263" t="s">
        <v>961</v>
      </c>
      <c r="Y1268" s="272"/>
      <c r="Z1268" s="263" t="s">
        <v>961</v>
      </c>
      <c r="AA1268" s="263" t="s">
        <v>961</v>
      </c>
      <c r="AB1268" s="263" t="s">
        <v>961</v>
      </c>
      <c r="AC1268" s="264">
        <v>0</v>
      </c>
    </row>
    <row r="1269" spans="1:29" x14ac:dyDescent="0.25">
      <c r="A1269" s="271" t="s">
        <v>961</v>
      </c>
      <c r="B1269" s="263" t="s">
        <v>962</v>
      </c>
      <c r="C1269" s="263" t="s">
        <v>3329</v>
      </c>
      <c r="D1269" s="272">
        <v>44187</v>
      </c>
      <c r="E1269" s="272">
        <v>44164</v>
      </c>
      <c r="F1269" s="272">
        <v>44191</v>
      </c>
      <c r="G1269" s="263" t="s">
        <v>965</v>
      </c>
      <c r="H1269" s="263" t="s">
        <v>966</v>
      </c>
      <c r="I1269" s="264">
        <v>37055</v>
      </c>
      <c r="J1269" s="263" t="s">
        <v>967</v>
      </c>
      <c r="K1269" s="263" t="s">
        <v>966</v>
      </c>
      <c r="L1269" s="264">
        <v>37055</v>
      </c>
      <c r="M1269" s="264">
        <v>436.2</v>
      </c>
      <c r="N1269" s="263" t="s">
        <v>3330</v>
      </c>
      <c r="O1269" s="263" t="s">
        <v>969</v>
      </c>
      <c r="P1269" s="263" t="s">
        <v>2953</v>
      </c>
      <c r="Q1269" s="263" t="s">
        <v>961</v>
      </c>
      <c r="R1269" s="263" t="s">
        <v>971</v>
      </c>
      <c r="S1269" s="263" t="s">
        <v>972</v>
      </c>
      <c r="T1269" s="263" t="s">
        <v>35</v>
      </c>
      <c r="U1269" s="263" t="s">
        <v>961</v>
      </c>
      <c r="V1269" s="263" t="s">
        <v>35</v>
      </c>
      <c r="W1269" s="263" t="s">
        <v>973</v>
      </c>
      <c r="X1269" s="263" t="s">
        <v>961</v>
      </c>
      <c r="Y1269" s="272"/>
      <c r="Z1269" s="263" t="s">
        <v>961</v>
      </c>
      <c r="AA1269" s="263" t="s">
        <v>961</v>
      </c>
      <c r="AB1269" s="263" t="s">
        <v>961</v>
      </c>
      <c r="AC1269" s="264">
        <v>0</v>
      </c>
    </row>
    <row r="1270" spans="1:29" x14ac:dyDescent="0.25">
      <c r="A1270" s="271" t="s">
        <v>961</v>
      </c>
      <c r="B1270" s="263" t="s">
        <v>962</v>
      </c>
      <c r="C1270" s="263" t="s">
        <v>3331</v>
      </c>
      <c r="D1270" s="272">
        <v>44187</v>
      </c>
      <c r="E1270" s="272">
        <v>44164</v>
      </c>
      <c r="F1270" s="272">
        <v>44191</v>
      </c>
      <c r="G1270" s="263" t="s">
        <v>965</v>
      </c>
      <c r="H1270" s="263" t="s">
        <v>966</v>
      </c>
      <c r="I1270" s="264">
        <v>17955</v>
      </c>
      <c r="J1270" s="263" t="s">
        <v>967</v>
      </c>
      <c r="K1270" s="263" t="s">
        <v>966</v>
      </c>
      <c r="L1270" s="264">
        <v>17955</v>
      </c>
      <c r="M1270" s="264">
        <v>211.36</v>
      </c>
      <c r="N1270" s="263" t="s">
        <v>3332</v>
      </c>
      <c r="O1270" s="263" t="s">
        <v>969</v>
      </c>
      <c r="P1270" s="263" t="s">
        <v>2953</v>
      </c>
      <c r="Q1270" s="263" t="s">
        <v>961</v>
      </c>
      <c r="R1270" s="263" t="s">
        <v>971</v>
      </c>
      <c r="S1270" s="263" t="s">
        <v>972</v>
      </c>
      <c r="T1270" s="263" t="s">
        <v>35</v>
      </c>
      <c r="U1270" s="263" t="s">
        <v>961</v>
      </c>
      <c r="V1270" s="263" t="s">
        <v>35</v>
      </c>
      <c r="W1270" s="263" t="s">
        <v>973</v>
      </c>
      <c r="X1270" s="263" t="s">
        <v>961</v>
      </c>
      <c r="Y1270" s="272"/>
      <c r="Z1270" s="263" t="s">
        <v>961</v>
      </c>
      <c r="AA1270" s="263" t="s">
        <v>961</v>
      </c>
      <c r="AB1270" s="263" t="s">
        <v>961</v>
      </c>
      <c r="AC1270" s="264">
        <v>0</v>
      </c>
    </row>
    <row r="1271" spans="1:29" x14ac:dyDescent="0.25">
      <c r="A1271" s="271" t="s">
        <v>961</v>
      </c>
      <c r="B1271" s="263" t="s">
        <v>962</v>
      </c>
      <c r="C1271" s="263" t="s">
        <v>3333</v>
      </c>
      <c r="D1271" s="272">
        <v>44187</v>
      </c>
      <c r="E1271" s="272">
        <v>44164</v>
      </c>
      <c r="F1271" s="272">
        <v>44191</v>
      </c>
      <c r="G1271" s="263" t="s">
        <v>965</v>
      </c>
      <c r="H1271" s="263" t="s">
        <v>966</v>
      </c>
      <c r="I1271" s="264">
        <v>400</v>
      </c>
      <c r="J1271" s="263" t="s">
        <v>967</v>
      </c>
      <c r="K1271" s="263" t="s">
        <v>966</v>
      </c>
      <c r="L1271" s="264">
        <v>400</v>
      </c>
      <c r="M1271" s="264">
        <v>4.71</v>
      </c>
      <c r="N1271" s="263" t="s">
        <v>3332</v>
      </c>
      <c r="O1271" s="263" t="s">
        <v>969</v>
      </c>
      <c r="P1271" s="263" t="s">
        <v>2953</v>
      </c>
      <c r="Q1271" s="263" t="s">
        <v>961</v>
      </c>
      <c r="R1271" s="263" t="s">
        <v>971</v>
      </c>
      <c r="S1271" s="263" t="s">
        <v>972</v>
      </c>
      <c r="T1271" s="263" t="s">
        <v>35</v>
      </c>
      <c r="U1271" s="263" t="s">
        <v>961</v>
      </c>
      <c r="V1271" s="263" t="s">
        <v>35</v>
      </c>
      <c r="W1271" s="263" t="s">
        <v>973</v>
      </c>
      <c r="X1271" s="263" t="s">
        <v>961</v>
      </c>
      <c r="Y1271" s="272"/>
      <c r="Z1271" s="263" t="s">
        <v>961</v>
      </c>
      <c r="AA1271" s="263" t="s">
        <v>961</v>
      </c>
      <c r="AB1271" s="263" t="s">
        <v>961</v>
      </c>
      <c r="AC1271" s="264">
        <v>0</v>
      </c>
    </row>
    <row r="1272" spans="1:29" x14ac:dyDescent="0.25">
      <c r="A1272" s="271" t="s">
        <v>961</v>
      </c>
      <c r="B1272" s="263" t="s">
        <v>962</v>
      </c>
      <c r="C1272" s="263" t="s">
        <v>3334</v>
      </c>
      <c r="D1272" s="272">
        <v>44165</v>
      </c>
      <c r="E1272" s="272">
        <v>44165</v>
      </c>
      <c r="F1272" s="272">
        <v>44171</v>
      </c>
      <c r="G1272" s="263" t="s">
        <v>2220</v>
      </c>
      <c r="H1272" s="263" t="s">
        <v>1931</v>
      </c>
      <c r="I1272" s="264">
        <v>619.04999999999995</v>
      </c>
      <c r="J1272" s="263" t="s">
        <v>1932</v>
      </c>
      <c r="K1272" s="263" t="s">
        <v>966</v>
      </c>
      <c r="L1272" s="264">
        <v>51969.25</v>
      </c>
      <c r="M1272" s="264">
        <v>619.04999999999995</v>
      </c>
      <c r="N1272" s="263" t="s">
        <v>3335</v>
      </c>
      <c r="O1272" s="263" t="s">
        <v>1937</v>
      </c>
      <c r="P1272" s="263" t="s">
        <v>1938</v>
      </c>
      <c r="Q1272" s="263" t="s">
        <v>961</v>
      </c>
      <c r="R1272" s="263" t="s">
        <v>971</v>
      </c>
      <c r="S1272" s="263" t="s">
        <v>3336</v>
      </c>
      <c r="T1272" s="263" t="s">
        <v>961</v>
      </c>
      <c r="U1272" s="263" t="s">
        <v>961</v>
      </c>
      <c r="V1272" s="263" t="s">
        <v>961</v>
      </c>
      <c r="W1272" s="263" t="s">
        <v>973</v>
      </c>
      <c r="X1272" s="263" t="s">
        <v>961</v>
      </c>
      <c r="Y1272" s="272"/>
      <c r="Z1272" s="263" t="s">
        <v>961</v>
      </c>
      <c r="AA1272" s="263" t="s">
        <v>961</v>
      </c>
      <c r="AB1272" s="263" t="s">
        <v>961</v>
      </c>
      <c r="AC1272" s="264">
        <v>0</v>
      </c>
    </row>
    <row r="1273" spans="1:29" x14ac:dyDescent="0.25">
      <c r="A1273" s="271" t="s">
        <v>961</v>
      </c>
      <c r="B1273" s="263" t="s">
        <v>962</v>
      </c>
      <c r="C1273" s="263" t="s">
        <v>3334</v>
      </c>
      <c r="D1273" s="272">
        <v>44165</v>
      </c>
      <c r="E1273" s="272">
        <v>44165</v>
      </c>
      <c r="F1273" s="272">
        <v>44171</v>
      </c>
      <c r="G1273" s="263" t="s">
        <v>2220</v>
      </c>
      <c r="H1273" s="263" t="s">
        <v>1931</v>
      </c>
      <c r="I1273" s="264">
        <v>16503.560000000001</v>
      </c>
      <c r="J1273" s="263" t="s">
        <v>1932</v>
      </c>
      <c r="K1273" s="263" t="s">
        <v>966</v>
      </c>
      <c r="L1273" s="264">
        <v>1385473.86</v>
      </c>
      <c r="M1273" s="264">
        <v>16503.560000000001</v>
      </c>
      <c r="N1273" s="263" t="s">
        <v>3335</v>
      </c>
      <c r="O1273" s="263" t="s">
        <v>1940</v>
      </c>
      <c r="P1273" s="263" t="s">
        <v>1940</v>
      </c>
      <c r="Q1273" s="263" t="s">
        <v>961</v>
      </c>
      <c r="R1273" s="263" t="s">
        <v>971</v>
      </c>
      <c r="S1273" s="263" t="s">
        <v>3336</v>
      </c>
      <c r="T1273" s="263" t="s">
        <v>961</v>
      </c>
      <c r="U1273" s="263" t="s">
        <v>961</v>
      </c>
      <c r="V1273" s="263" t="s">
        <v>961</v>
      </c>
      <c r="W1273" s="263" t="s">
        <v>973</v>
      </c>
      <c r="X1273" s="263" t="s">
        <v>961</v>
      </c>
      <c r="Y1273" s="272"/>
      <c r="Z1273" s="263" t="s">
        <v>961</v>
      </c>
      <c r="AA1273" s="263" t="s">
        <v>961</v>
      </c>
      <c r="AB1273" s="263" t="s">
        <v>961</v>
      </c>
      <c r="AC1273" s="264">
        <v>0</v>
      </c>
    </row>
    <row r="1274" spans="1:29" x14ac:dyDescent="0.25">
      <c r="A1274" s="271" t="s">
        <v>961</v>
      </c>
      <c r="B1274" s="263" t="s">
        <v>962</v>
      </c>
      <c r="C1274" s="263" t="s">
        <v>3334</v>
      </c>
      <c r="D1274" s="272">
        <v>44165</v>
      </c>
      <c r="E1274" s="272">
        <v>44165</v>
      </c>
      <c r="F1274" s="272">
        <v>44171</v>
      </c>
      <c r="G1274" s="263" t="s">
        <v>2220</v>
      </c>
      <c r="H1274" s="263" t="s">
        <v>1931</v>
      </c>
      <c r="I1274" s="264">
        <v>16503.560000000001</v>
      </c>
      <c r="J1274" s="263" t="s">
        <v>1932</v>
      </c>
      <c r="K1274" s="263" t="s">
        <v>966</v>
      </c>
      <c r="L1274" s="264">
        <v>1385473.86</v>
      </c>
      <c r="M1274" s="264">
        <v>16503.560000000001</v>
      </c>
      <c r="N1274" s="263" t="s">
        <v>3335</v>
      </c>
      <c r="O1274" s="263" t="s">
        <v>1940</v>
      </c>
      <c r="P1274" s="263" t="s">
        <v>1940</v>
      </c>
      <c r="Q1274" s="263" t="s">
        <v>961</v>
      </c>
      <c r="R1274" s="263" t="s">
        <v>971</v>
      </c>
      <c r="S1274" s="263" t="s">
        <v>3336</v>
      </c>
      <c r="T1274" s="263" t="s">
        <v>961</v>
      </c>
      <c r="U1274" s="263" t="s">
        <v>961</v>
      </c>
      <c r="V1274" s="263" t="s">
        <v>961</v>
      </c>
      <c r="W1274" s="263" t="s">
        <v>973</v>
      </c>
      <c r="X1274" s="263" t="s">
        <v>961</v>
      </c>
      <c r="Y1274" s="272"/>
      <c r="Z1274" s="263" t="s">
        <v>961</v>
      </c>
      <c r="AA1274" s="263" t="s">
        <v>961</v>
      </c>
      <c r="AB1274" s="263" t="s">
        <v>961</v>
      </c>
      <c r="AC1274" s="264">
        <v>0</v>
      </c>
    </row>
    <row r="1275" spans="1:29" x14ac:dyDescent="0.25">
      <c r="A1275" s="271" t="s">
        <v>961</v>
      </c>
      <c r="B1275" s="263" t="s">
        <v>962</v>
      </c>
      <c r="C1275" s="263" t="s">
        <v>3337</v>
      </c>
      <c r="D1275" s="272">
        <v>44166</v>
      </c>
      <c r="E1275" s="272">
        <v>44165</v>
      </c>
      <c r="F1275" s="272">
        <v>44205</v>
      </c>
      <c r="G1275" s="263" t="s">
        <v>1930</v>
      </c>
      <c r="H1275" s="263" t="s">
        <v>1931</v>
      </c>
      <c r="I1275" s="264">
        <v>-619.04999999999995</v>
      </c>
      <c r="J1275" s="263" t="s">
        <v>1932</v>
      </c>
      <c r="K1275" s="263" t="s">
        <v>966</v>
      </c>
      <c r="L1275" s="264">
        <v>-51969.25</v>
      </c>
      <c r="M1275" s="264">
        <v>-619.04999999999995</v>
      </c>
      <c r="N1275" s="263" t="s">
        <v>3335</v>
      </c>
      <c r="O1275" s="263" t="s">
        <v>1937</v>
      </c>
      <c r="P1275" s="263" t="s">
        <v>1938</v>
      </c>
      <c r="Q1275" s="263" t="s">
        <v>961</v>
      </c>
      <c r="R1275" s="263" t="s">
        <v>971</v>
      </c>
      <c r="S1275" s="263" t="s">
        <v>3336</v>
      </c>
      <c r="T1275" s="263" t="s">
        <v>961</v>
      </c>
      <c r="U1275" s="263" t="s">
        <v>961</v>
      </c>
      <c r="V1275" s="263" t="s">
        <v>961</v>
      </c>
      <c r="W1275" s="263" t="s">
        <v>973</v>
      </c>
      <c r="X1275" s="263" t="s">
        <v>961</v>
      </c>
      <c r="Y1275" s="272"/>
      <c r="Z1275" s="263" t="s">
        <v>961</v>
      </c>
      <c r="AA1275" s="263" t="s">
        <v>961</v>
      </c>
      <c r="AB1275" s="263" t="s">
        <v>961</v>
      </c>
      <c r="AC1275" s="264">
        <v>0</v>
      </c>
    </row>
    <row r="1276" spans="1:29" x14ac:dyDescent="0.25">
      <c r="A1276" s="271" t="s">
        <v>961</v>
      </c>
      <c r="B1276" s="263" t="s">
        <v>962</v>
      </c>
      <c r="C1276" s="263" t="s">
        <v>3337</v>
      </c>
      <c r="D1276" s="272">
        <v>44166</v>
      </c>
      <c r="E1276" s="272">
        <v>44165</v>
      </c>
      <c r="F1276" s="272">
        <v>44205</v>
      </c>
      <c r="G1276" s="263" t="s">
        <v>1930</v>
      </c>
      <c r="H1276" s="263" t="s">
        <v>1931</v>
      </c>
      <c r="I1276" s="264">
        <v>-16503.560000000001</v>
      </c>
      <c r="J1276" s="263" t="s">
        <v>1932</v>
      </c>
      <c r="K1276" s="263" t="s">
        <v>966</v>
      </c>
      <c r="L1276" s="264">
        <v>-1385473.86</v>
      </c>
      <c r="M1276" s="264">
        <v>-16503.560000000001</v>
      </c>
      <c r="N1276" s="263" t="s">
        <v>3335</v>
      </c>
      <c r="O1276" s="263" t="s">
        <v>1940</v>
      </c>
      <c r="P1276" s="263" t="s">
        <v>1940</v>
      </c>
      <c r="Q1276" s="263" t="s">
        <v>961</v>
      </c>
      <c r="R1276" s="263" t="s">
        <v>971</v>
      </c>
      <c r="S1276" s="263" t="s">
        <v>3336</v>
      </c>
      <c r="T1276" s="263" t="s">
        <v>961</v>
      </c>
      <c r="U1276" s="263" t="s">
        <v>961</v>
      </c>
      <c r="V1276" s="263" t="s">
        <v>961</v>
      </c>
      <c r="W1276" s="263" t="s">
        <v>973</v>
      </c>
      <c r="X1276" s="263" t="s">
        <v>961</v>
      </c>
      <c r="Y1276" s="272"/>
      <c r="Z1276" s="263" t="s">
        <v>961</v>
      </c>
      <c r="AA1276" s="263" t="s">
        <v>961</v>
      </c>
      <c r="AB1276" s="263" t="s">
        <v>961</v>
      </c>
      <c r="AC1276" s="264">
        <v>0</v>
      </c>
    </row>
    <row r="1277" spans="1:29" x14ac:dyDescent="0.25">
      <c r="A1277" s="271" t="s">
        <v>961</v>
      </c>
      <c r="B1277" s="263" t="s">
        <v>962</v>
      </c>
      <c r="C1277" s="263" t="s">
        <v>3337</v>
      </c>
      <c r="D1277" s="272">
        <v>44166</v>
      </c>
      <c r="E1277" s="272">
        <v>44165</v>
      </c>
      <c r="F1277" s="272">
        <v>44205</v>
      </c>
      <c r="G1277" s="263" t="s">
        <v>1930</v>
      </c>
      <c r="H1277" s="263" t="s">
        <v>1931</v>
      </c>
      <c r="I1277" s="264">
        <v>-16503.560000000001</v>
      </c>
      <c r="J1277" s="263" t="s">
        <v>1932</v>
      </c>
      <c r="K1277" s="263" t="s">
        <v>966</v>
      </c>
      <c r="L1277" s="264">
        <v>-1385473.86</v>
      </c>
      <c r="M1277" s="264">
        <v>-16503.560000000001</v>
      </c>
      <c r="N1277" s="263" t="s">
        <v>3335</v>
      </c>
      <c r="O1277" s="263" t="s">
        <v>1940</v>
      </c>
      <c r="P1277" s="263" t="s">
        <v>1940</v>
      </c>
      <c r="Q1277" s="263" t="s">
        <v>961</v>
      </c>
      <c r="R1277" s="263" t="s">
        <v>971</v>
      </c>
      <c r="S1277" s="263" t="s">
        <v>3336</v>
      </c>
      <c r="T1277" s="263" t="s">
        <v>961</v>
      </c>
      <c r="U1277" s="263" t="s">
        <v>961</v>
      </c>
      <c r="V1277" s="263" t="s">
        <v>961</v>
      </c>
      <c r="W1277" s="263" t="s">
        <v>973</v>
      </c>
      <c r="X1277" s="263" t="s">
        <v>961</v>
      </c>
      <c r="Y1277" s="272"/>
      <c r="Z1277" s="263" t="s">
        <v>961</v>
      </c>
      <c r="AA1277" s="263" t="s">
        <v>961</v>
      </c>
      <c r="AB1277" s="263" t="s">
        <v>961</v>
      </c>
      <c r="AC1277" s="264">
        <v>0</v>
      </c>
    </row>
    <row r="1278" spans="1:29" x14ac:dyDescent="0.25">
      <c r="A1278" s="271" t="s">
        <v>961</v>
      </c>
      <c r="B1278" s="263" t="s">
        <v>962</v>
      </c>
      <c r="C1278" s="263" t="s">
        <v>3338</v>
      </c>
      <c r="D1278" s="272">
        <v>44187</v>
      </c>
      <c r="E1278" s="272">
        <v>44165</v>
      </c>
      <c r="F1278" s="272">
        <v>44191</v>
      </c>
      <c r="G1278" s="263" t="s">
        <v>965</v>
      </c>
      <c r="H1278" s="263" t="s">
        <v>966</v>
      </c>
      <c r="I1278" s="264">
        <v>14807</v>
      </c>
      <c r="J1278" s="263" t="s">
        <v>967</v>
      </c>
      <c r="K1278" s="263" t="s">
        <v>966</v>
      </c>
      <c r="L1278" s="264">
        <v>14807</v>
      </c>
      <c r="M1278" s="264">
        <v>174.3</v>
      </c>
      <c r="N1278" s="263" t="s">
        <v>3339</v>
      </c>
      <c r="O1278" s="263" t="s">
        <v>969</v>
      </c>
      <c r="P1278" s="263" t="s">
        <v>2953</v>
      </c>
      <c r="Q1278" s="263" t="s">
        <v>961</v>
      </c>
      <c r="R1278" s="263" t="s">
        <v>971</v>
      </c>
      <c r="S1278" s="263" t="s">
        <v>972</v>
      </c>
      <c r="T1278" s="263" t="s">
        <v>35</v>
      </c>
      <c r="U1278" s="263" t="s">
        <v>961</v>
      </c>
      <c r="V1278" s="263" t="s">
        <v>961</v>
      </c>
      <c r="W1278" s="263" t="s">
        <v>973</v>
      </c>
      <c r="X1278" s="263" t="s">
        <v>961</v>
      </c>
      <c r="Y1278" s="272"/>
      <c r="Z1278" s="263" t="s">
        <v>961</v>
      </c>
      <c r="AA1278" s="263" t="s">
        <v>961</v>
      </c>
      <c r="AB1278" s="263" t="s">
        <v>961</v>
      </c>
      <c r="AC1278" s="264">
        <v>0</v>
      </c>
    </row>
    <row r="1279" spans="1:29" x14ac:dyDescent="0.25">
      <c r="A1279" s="271" t="s">
        <v>961</v>
      </c>
      <c r="B1279" s="263" t="s">
        <v>962</v>
      </c>
      <c r="C1279" s="263" t="s">
        <v>3340</v>
      </c>
      <c r="D1279" s="272">
        <v>44187</v>
      </c>
      <c r="E1279" s="272">
        <v>44165</v>
      </c>
      <c r="F1279" s="272">
        <v>44191</v>
      </c>
      <c r="G1279" s="263" t="s">
        <v>965</v>
      </c>
      <c r="H1279" s="263" t="s">
        <v>966</v>
      </c>
      <c r="I1279" s="264">
        <v>80</v>
      </c>
      <c r="J1279" s="263" t="s">
        <v>967</v>
      </c>
      <c r="K1279" s="263" t="s">
        <v>966</v>
      </c>
      <c r="L1279" s="264">
        <v>80</v>
      </c>
      <c r="M1279" s="264">
        <v>0.94</v>
      </c>
      <c r="N1279" s="263" t="s">
        <v>3339</v>
      </c>
      <c r="O1279" s="263" t="s">
        <v>969</v>
      </c>
      <c r="P1279" s="263" t="s">
        <v>2953</v>
      </c>
      <c r="Q1279" s="263" t="s">
        <v>961</v>
      </c>
      <c r="R1279" s="263" t="s">
        <v>971</v>
      </c>
      <c r="S1279" s="263" t="s">
        <v>972</v>
      </c>
      <c r="T1279" s="263" t="s">
        <v>35</v>
      </c>
      <c r="U1279" s="263" t="s">
        <v>961</v>
      </c>
      <c r="V1279" s="263" t="s">
        <v>961</v>
      </c>
      <c r="W1279" s="263" t="s">
        <v>973</v>
      </c>
      <c r="X1279" s="263" t="s">
        <v>961</v>
      </c>
      <c r="Y1279" s="272"/>
      <c r="Z1279" s="263" t="s">
        <v>961</v>
      </c>
      <c r="AA1279" s="263" t="s">
        <v>961</v>
      </c>
      <c r="AB1279" s="263" t="s">
        <v>961</v>
      </c>
      <c r="AC1279" s="264">
        <v>0</v>
      </c>
    </row>
    <row r="1280" spans="1:29" x14ac:dyDescent="0.25">
      <c r="A1280" s="271" t="s">
        <v>961</v>
      </c>
      <c r="B1280" s="263" t="s">
        <v>962</v>
      </c>
      <c r="C1280" s="263" t="s">
        <v>3341</v>
      </c>
      <c r="D1280" s="272">
        <v>44196</v>
      </c>
      <c r="E1280" s="272">
        <v>44165</v>
      </c>
      <c r="F1280" s="272">
        <v>44199</v>
      </c>
      <c r="G1280" s="263" t="s">
        <v>965</v>
      </c>
      <c r="H1280" s="263" t="s">
        <v>966</v>
      </c>
      <c r="I1280" s="264">
        <v>8570</v>
      </c>
      <c r="J1280" s="263" t="s">
        <v>967</v>
      </c>
      <c r="K1280" s="263" t="s">
        <v>966</v>
      </c>
      <c r="L1280" s="264">
        <v>8570</v>
      </c>
      <c r="M1280" s="264">
        <v>100.88</v>
      </c>
      <c r="N1280" s="263" t="s">
        <v>3342</v>
      </c>
      <c r="O1280" s="263" t="s">
        <v>969</v>
      </c>
      <c r="P1280" s="263" t="s">
        <v>2953</v>
      </c>
      <c r="Q1280" s="263" t="s">
        <v>961</v>
      </c>
      <c r="R1280" s="263" t="s">
        <v>971</v>
      </c>
      <c r="S1280" s="263" t="s">
        <v>972</v>
      </c>
      <c r="T1280" s="263" t="s">
        <v>35</v>
      </c>
      <c r="U1280" s="263" t="s">
        <v>961</v>
      </c>
      <c r="V1280" s="263" t="s">
        <v>35</v>
      </c>
      <c r="W1280" s="263" t="s">
        <v>973</v>
      </c>
      <c r="X1280" s="263" t="s">
        <v>961</v>
      </c>
      <c r="Y1280" s="272"/>
      <c r="Z1280" s="263" t="s">
        <v>961</v>
      </c>
      <c r="AA1280" s="263" t="s">
        <v>961</v>
      </c>
      <c r="AB1280" s="263" t="s">
        <v>961</v>
      </c>
      <c r="AC1280" s="264">
        <v>0</v>
      </c>
    </row>
    <row r="1281" spans="1:29" x14ac:dyDescent="0.25">
      <c r="A1281" s="271" t="s">
        <v>961</v>
      </c>
      <c r="B1281" s="263" t="s">
        <v>962</v>
      </c>
      <c r="C1281" s="263" t="s">
        <v>3343</v>
      </c>
      <c r="D1281" s="272">
        <v>44227</v>
      </c>
      <c r="E1281" s="272">
        <v>44166</v>
      </c>
      <c r="F1281" s="272">
        <v>44234</v>
      </c>
      <c r="G1281" s="263" t="s">
        <v>965</v>
      </c>
      <c r="H1281" s="263" t="s">
        <v>966</v>
      </c>
      <c r="I1281" s="264">
        <v>4660</v>
      </c>
      <c r="J1281" s="263" t="s">
        <v>967</v>
      </c>
      <c r="K1281" s="263" t="s">
        <v>966</v>
      </c>
      <c r="L1281" s="264">
        <v>4660</v>
      </c>
      <c r="M1281" s="264">
        <v>54.86</v>
      </c>
      <c r="N1281" s="263" t="s">
        <v>3344</v>
      </c>
      <c r="O1281" s="263" t="s">
        <v>969</v>
      </c>
      <c r="P1281" s="263" t="s">
        <v>3345</v>
      </c>
      <c r="Q1281" s="263" t="s">
        <v>961</v>
      </c>
      <c r="R1281" s="263" t="s">
        <v>971</v>
      </c>
      <c r="S1281" s="263" t="s">
        <v>972</v>
      </c>
      <c r="T1281" s="263" t="s">
        <v>35</v>
      </c>
      <c r="U1281" s="263" t="s">
        <v>961</v>
      </c>
      <c r="V1281" s="263" t="s">
        <v>35</v>
      </c>
      <c r="W1281" s="263" t="s">
        <v>973</v>
      </c>
      <c r="X1281" s="263" t="s">
        <v>961</v>
      </c>
      <c r="Y1281" s="272"/>
      <c r="Z1281" s="263" t="s">
        <v>961</v>
      </c>
      <c r="AA1281" s="263" t="s">
        <v>961</v>
      </c>
      <c r="AB1281" s="263" t="s">
        <v>961</v>
      </c>
      <c r="AC1281" s="264">
        <v>0</v>
      </c>
    </row>
    <row r="1282" spans="1:29" x14ac:dyDescent="0.25">
      <c r="A1282" s="271" t="s">
        <v>961</v>
      </c>
      <c r="B1282" s="263" t="s">
        <v>962</v>
      </c>
      <c r="C1282" s="263" t="s">
        <v>3346</v>
      </c>
      <c r="D1282" s="272">
        <v>44227</v>
      </c>
      <c r="E1282" s="272">
        <v>44166</v>
      </c>
      <c r="F1282" s="272">
        <v>44234</v>
      </c>
      <c r="G1282" s="263" t="s">
        <v>965</v>
      </c>
      <c r="H1282" s="263" t="s">
        <v>966</v>
      </c>
      <c r="I1282" s="264">
        <v>17366</v>
      </c>
      <c r="J1282" s="263" t="s">
        <v>967</v>
      </c>
      <c r="K1282" s="263" t="s">
        <v>966</v>
      </c>
      <c r="L1282" s="264">
        <v>17366</v>
      </c>
      <c r="M1282" s="264">
        <v>204.43</v>
      </c>
      <c r="N1282" s="263" t="s">
        <v>3347</v>
      </c>
      <c r="O1282" s="263" t="s">
        <v>969</v>
      </c>
      <c r="P1282" s="263" t="s">
        <v>3345</v>
      </c>
      <c r="Q1282" s="263" t="s">
        <v>961</v>
      </c>
      <c r="R1282" s="263" t="s">
        <v>971</v>
      </c>
      <c r="S1282" s="263" t="s">
        <v>972</v>
      </c>
      <c r="T1282" s="263" t="s">
        <v>35</v>
      </c>
      <c r="U1282" s="263" t="s">
        <v>961</v>
      </c>
      <c r="V1282" s="263" t="s">
        <v>35</v>
      </c>
      <c r="W1282" s="263" t="s">
        <v>973</v>
      </c>
      <c r="X1282" s="263" t="s">
        <v>961</v>
      </c>
      <c r="Y1282" s="272"/>
      <c r="Z1282" s="263" t="s">
        <v>961</v>
      </c>
      <c r="AA1282" s="263" t="s">
        <v>961</v>
      </c>
      <c r="AB1282" s="263" t="s">
        <v>961</v>
      </c>
      <c r="AC1282" s="264">
        <v>0</v>
      </c>
    </row>
    <row r="1283" spans="1:29" x14ac:dyDescent="0.25">
      <c r="A1283" s="271" t="s">
        <v>961</v>
      </c>
      <c r="B1283" s="263" t="s">
        <v>962</v>
      </c>
      <c r="C1283" s="263" t="s">
        <v>3348</v>
      </c>
      <c r="D1283" s="272">
        <v>44227</v>
      </c>
      <c r="E1283" s="272">
        <v>44166</v>
      </c>
      <c r="F1283" s="272">
        <v>44234</v>
      </c>
      <c r="G1283" s="263" t="s">
        <v>965</v>
      </c>
      <c r="H1283" s="263" t="s">
        <v>966</v>
      </c>
      <c r="I1283" s="264">
        <v>42125</v>
      </c>
      <c r="J1283" s="263" t="s">
        <v>967</v>
      </c>
      <c r="K1283" s="263" t="s">
        <v>966</v>
      </c>
      <c r="L1283" s="264">
        <v>42125</v>
      </c>
      <c r="M1283" s="264">
        <v>495.88</v>
      </c>
      <c r="N1283" s="263" t="s">
        <v>3349</v>
      </c>
      <c r="O1283" s="263" t="s">
        <v>969</v>
      </c>
      <c r="P1283" s="263" t="s">
        <v>3345</v>
      </c>
      <c r="Q1283" s="263" t="s">
        <v>961</v>
      </c>
      <c r="R1283" s="263" t="s">
        <v>971</v>
      </c>
      <c r="S1283" s="263" t="s">
        <v>972</v>
      </c>
      <c r="T1283" s="263" t="s">
        <v>35</v>
      </c>
      <c r="U1283" s="263" t="s">
        <v>961</v>
      </c>
      <c r="V1283" s="263" t="s">
        <v>35</v>
      </c>
      <c r="W1283" s="263" t="s">
        <v>973</v>
      </c>
      <c r="X1283" s="263" t="s">
        <v>961</v>
      </c>
      <c r="Y1283" s="272"/>
      <c r="Z1283" s="263" t="s">
        <v>961</v>
      </c>
      <c r="AA1283" s="263" t="s">
        <v>961</v>
      </c>
      <c r="AB1283" s="263" t="s">
        <v>961</v>
      </c>
      <c r="AC1283" s="264">
        <v>0</v>
      </c>
    </row>
    <row r="1284" spans="1:29" x14ac:dyDescent="0.25">
      <c r="A1284" s="271" t="s">
        <v>961</v>
      </c>
      <c r="B1284" s="263" t="s">
        <v>962</v>
      </c>
      <c r="C1284" s="263" t="s">
        <v>3350</v>
      </c>
      <c r="D1284" s="272">
        <v>44227</v>
      </c>
      <c r="E1284" s="272">
        <v>44166</v>
      </c>
      <c r="F1284" s="272">
        <v>44234</v>
      </c>
      <c r="G1284" s="263" t="s">
        <v>965</v>
      </c>
      <c r="H1284" s="263" t="s">
        <v>966</v>
      </c>
      <c r="I1284" s="264">
        <v>1989</v>
      </c>
      <c r="J1284" s="263" t="s">
        <v>967</v>
      </c>
      <c r="K1284" s="263" t="s">
        <v>966</v>
      </c>
      <c r="L1284" s="264">
        <v>1989</v>
      </c>
      <c r="M1284" s="264">
        <v>23.41</v>
      </c>
      <c r="N1284" s="263" t="s">
        <v>3351</v>
      </c>
      <c r="O1284" s="263" t="s">
        <v>969</v>
      </c>
      <c r="P1284" s="263" t="s">
        <v>3345</v>
      </c>
      <c r="Q1284" s="263" t="s">
        <v>961</v>
      </c>
      <c r="R1284" s="263" t="s">
        <v>971</v>
      </c>
      <c r="S1284" s="263" t="s">
        <v>972</v>
      </c>
      <c r="T1284" s="263" t="s">
        <v>35</v>
      </c>
      <c r="U1284" s="263" t="s">
        <v>961</v>
      </c>
      <c r="V1284" s="263" t="s">
        <v>35</v>
      </c>
      <c r="W1284" s="263" t="s">
        <v>973</v>
      </c>
      <c r="X1284" s="263" t="s">
        <v>961</v>
      </c>
      <c r="Y1284" s="272"/>
      <c r="Z1284" s="263" t="s">
        <v>961</v>
      </c>
      <c r="AA1284" s="263" t="s">
        <v>961</v>
      </c>
      <c r="AB1284" s="263" t="s">
        <v>961</v>
      </c>
      <c r="AC1284" s="264">
        <v>0</v>
      </c>
    </row>
    <row r="1285" spans="1:29" x14ac:dyDescent="0.25">
      <c r="A1285" s="271" t="s">
        <v>961</v>
      </c>
      <c r="B1285" s="263" t="s">
        <v>962</v>
      </c>
      <c r="C1285" s="263" t="s">
        <v>3352</v>
      </c>
      <c r="D1285" s="272">
        <v>44227</v>
      </c>
      <c r="E1285" s="272">
        <v>44166</v>
      </c>
      <c r="F1285" s="272">
        <v>44234</v>
      </c>
      <c r="G1285" s="263" t="s">
        <v>965</v>
      </c>
      <c r="H1285" s="263" t="s">
        <v>966</v>
      </c>
      <c r="I1285" s="264">
        <v>2046</v>
      </c>
      <c r="J1285" s="263" t="s">
        <v>967</v>
      </c>
      <c r="K1285" s="263" t="s">
        <v>966</v>
      </c>
      <c r="L1285" s="264">
        <v>2046</v>
      </c>
      <c r="M1285" s="264">
        <v>24.08</v>
      </c>
      <c r="N1285" s="263" t="s">
        <v>3353</v>
      </c>
      <c r="O1285" s="263" t="s">
        <v>969</v>
      </c>
      <c r="P1285" s="263" t="s">
        <v>3345</v>
      </c>
      <c r="Q1285" s="263" t="s">
        <v>961</v>
      </c>
      <c r="R1285" s="263" t="s">
        <v>971</v>
      </c>
      <c r="S1285" s="263" t="s">
        <v>972</v>
      </c>
      <c r="T1285" s="263" t="s">
        <v>35</v>
      </c>
      <c r="U1285" s="263" t="s">
        <v>961</v>
      </c>
      <c r="V1285" s="263" t="s">
        <v>35</v>
      </c>
      <c r="W1285" s="263" t="s">
        <v>973</v>
      </c>
      <c r="X1285" s="263" t="s">
        <v>961</v>
      </c>
      <c r="Y1285" s="272"/>
      <c r="Z1285" s="263" t="s">
        <v>961</v>
      </c>
      <c r="AA1285" s="263" t="s">
        <v>961</v>
      </c>
      <c r="AB1285" s="263" t="s">
        <v>961</v>
      </c>
      <c r="AC1285" s="264">
        <v>0</v>
      </c>
    </row>
    <row r="1286" spans="1:29" x14ac:dyDescent="0.25">
      <c r="A1286" s="271" t="s">
        <v>961</v>
      </c>
      <c r="B1286" s="263" t="s">
        <v>962</v>
      </c>
      <c r="C1286" s="263" t="s">
        <v>3354</v>
      </c>
      <c r="D1286" s="272">
        <v>44227</v>
      </c>
      <c r="E1286" s="272">
        <v>44166</v>
      </c>
      <c r="F1286" s="272">
        <v>44234</v>
      </c>
      <c r="G1286" s="263" t="s">
        <v>965</v>
      </c>
      <c r="H1286" s="263" t="s">
        <v>966</v>
      </c>
      <c r="I1286" s="264">
        <v>2069</v>
      </c>
      <c r="J1286" s="263" t="s">
        <v>967</v>
      </c>
      <c r="K1286" s="263" t="s">
        <v>966</v>
      </c>
      <c r="L1286" s="264">
        <v>2069</v>
      </c>
      <c r="M1286" s="264">
        <v>24.36</v>
      </c>
      <c r="N1286" s="263" t="s">
        <v>3355</v>
      </c>
      <c r="O1286" s="263" t="s">
        <v>969</v>
      </c>
      <c r="P1286" s="263" t="s">
        <v>3345</v>
      </c>
      <c r="Q1286" s="263" t="s">
        <v>961</v>
      </c>
      <c r="R1286" s="263" t="s">
        <v>971</v>
      </c>
      <c r="S1286" s="263" t="s">
        <v>972</v>
      </c>
      <c r="T1286" s="263" t="s">
        <v>35</v>
      </c>
      <c r="U1286" s="263" t="s">
        <v>961</v>
      </c>
      <c r="V1286" s="263" t="s">
        <v>35</v>
      </c>
      <c r="W1286" s="263" t="s">
        <v>973</v>
      </c>
      <c r="X1286" s="263" t="s">
        <v>961</v>
      </c>
      <c r="Y1286" s="272"/>
      <c r="Z1286" s="263" t="s">
        <v>961</v>
      </c>
      <c r="AA1286" s="263" t="s">
        <v>961</v>
      </c>
      <c r="AB1286" s="263" t="s">
        <v>961</v>
      </c>
      <c r="AC1286" s="264">
        <v>0</v>
      </c>
    </row>
    <row r="1287" spans="1:29" x14ac:dyDescent="0.25">
      <c r="A1287" s="271" t="s">
        <v>961</v>
      </c>
      <c r="B1287" s="263" t="s">
        <v>962</v>
      </c>
      <c r="C1287" s="263" t="s">
        <v>3356</v>
      </c>
      <c r="D1287" s="272">
        <v>44227</v>
      </c>
      <c r="E1287" s="272">
        <v>44166</v>
      </c>
      <c r="F1287" s="272">
        <v>44234</v>
      </c>
      <c r="G1287" s="263" t="s">
        <v>965</v>
      </c>
      <c r="H1287" s="263" t="s">
        <v>966</v>
      </c>
      <c r="I1287" s="264">
        <v>2737</v>
      </c>
      <c r="J1287" s="263" t="s">
        <v>967</v>
      </c>
      <c r="K1287" s="263" t="s">
        <v>966</v>
      </c>
      <c r="L1287" s="264">
        <v>2737</v>
      </c>
      <c r="M1287" s="264">
        <v>32.22</v>
      </c>
      <c r="N1287" s="263" t="s">
        <v>3357</v>
      </c>
      <c r="O1287" s="263" t="s">
        <v>969</v>
      </c>
      <c r="P1287" s="263" t="s">
        <v>3345</v>
      </c>
      <c r="Q1287" s="263" t="s">
        <v>961</v>
      </c>
      <c r="R1287" s="263" t="s">
        <v>971</v>
      </c>
      <c r="S1287" s="263" t="s">
        <v>972</v>
      </c>
      <c r="T1287" s="263" t="s">
        <v>35</v>
      </c>
      <c r="U1287" s="263" t="s">
        <v>961</v>
      </c>
      <c r="V1287" s="263" t="s">
        <v>35</v>
      </c>
      <c r="W1287" s="263" t="s">
        <v>973</v>
      </c>
      <c r="X1287" s="263" t="s">
        <v>961</v>
      </c>
      <c r="Y1287" s="272"/>
      <c r="Z1287" s="263" t="s">
        <v>961</v>
      </c>
      <c r="AA1287" s="263" t="s">
        <v>961</v>
      </c>
      <c r="AB1287" s="263" t="s">
        <v>961</v>
      </c>
      <c r="AC1287" s="264">
        <v>0</v>
      </c>
    </row>
    <row r="1288" spans="1:29" x14ac:dyDescent="0.25">
      <c r="A1288" s="271" t="s">
        <v>961</v>
      </c>
      <c r="B1288" s="263" t="s">
        <v>962</v>
      </c>
      <c r="C1288" s="263" t="s">
        <v>3358</v>
      </c>
      <c r="D1288" s="272">
        <v>44227</v>
      </c>
      <c r="E1288" s="272">
        <v>44166</v>
      </c>
      <c r="F1288" s="272">
        <v>44234</v>
      </c>
      <c r="G1288" s="263" t="s">
        <v>965</v>
      </c>
      <c r="H1288" s="263" t="s">
        <v>966</v>
      </c>
      <c r="I1288" s="264">
        <v>14709</v>
      </c>
      <c r="J1288" s="263" t="s">
        <v>967</v>
      </c>
      <c r="K1288" s="263" t="s">
        <v>966</v>
      </c>
      <c r="L1288" s="264">
        <v>14709</v>
      </c>
      <c r="M1288" s="264">
        <v>173.15</v>
      </c>
      <c r="N1288" s="263" t="s">
        <v>3359</v>
      </c>
      <c r="O1288" s="263" t="s">
        <v>969</v>
      </c>
      <c r="P1288" s="263" t="s">
        <v>3345</v>
      </c>
      <c r="Q1288" s="263" t="s">
        <v>961</v>
      </c>
      <c r="R1288" s="263" t="s">
        <v>971</v>
      </c>
      <c r="S1288" s="263" t="s">
        <v>972</v>
      </c>
      <c r="T1288" s="263" t="s">
        <v>35</v>
      </c>
      <c r="U1288" s="263" t="s">
        <v>961</v>
      </c>
      <c r="V1288" s="263" t="s">
        <v>35</v>
      </c>
      <c r="W1288" s="263" t="s">
        <v>973</v>
      </c>
      <c r="X1288" s="263" t="s">
        <v>961</v>
      </c>
      <c r="Y1288" s="272"/>
      <c r="Z1288" s="263" t="s">
        <v>961</v>
      </c>
      <c r="AA1288" s="263" t="s">
        <v>961</v>
      </c>
      <c r="AB1288" s="263" t="s">
        <v>961</v>
      </c>
      <c r="AC1288" s="264">
        <v>0</v>
      </c>
    </row>
    <row r="1289" spans="1:29" x14ac:dyDescent="0.25">
      <c r="A1289" s="271" t="s">
        <v>961</v>
      </c>
      <c r="B1289" s="263" t="s">
        <v>962</v>
      </c>
      <c r="C1289" s="263" t="s">
        <v>3360</v>
      </c>
      <c r="D1289" s="272">
        <v>44227</v>
      </c>
      <c r="E1289" s="272">
        <v>44167</v>
      </c>
      <c r="F1289" s="272">
        <v>44234</v>
      </c>
      <c r="G1289" s="263" t="s">
        <v>965</v>
      </c>
      <c r="H1289" s="263" t="s">
        <v>966</v>
      </c>
      <c r="I1289" s="264">
        <v>2419</v>
      </c>
      <c r="J1289" s="263" t="s">
        <v>967</v>
      </c>
      <c r="K1289" s="263" t="s">
        <v>966</v>
      </c>
      <c r="L1289" s="264">
        <v>2419</v>
      </c>
      <c r="M1289" s="264">
        <v>28.48</v>
      </c>
      <c r="N1289" s="263" t="s">
        <v>3361</v>
      </c>
      <c r="O1289" s="263" t="s">
        <v>969</v>
      </c>
      <c r="P1289" s="263" t="s">
        <v>3345</v>
      </c>
      <c r="Q1289" s="263" t="s">
        <v>961</v>
      </c>
      <c r="R1289" s="263" t="s">
        <v>971</v>
      </c>
      <c r="S1289" s="263" t="s">
        <v>972</v>
      </c>
      <c r="T1289" s="263" t="s">
        <v>35</v>
      </c>
      <c r="U1289" s="263" t="s">
        <v>961</v>
      </c>
      <c r="V1289" s="263" t="s">
        <v>35</v>
      </c>
      <c r="W1289" s="263" t="s">
        <v>973</v>
      </c>
      <c r="X1289" s="263" t="s">
        <v>961</v>
      </c>
      <c r="Y1289" s="272"/>
      <c r="Z1289" s="263" t="s">
        <v>961</v>
      </c>
      <c r="AA1289" s="263" t="s">
        <v>961</v>
      </c>
      <c r="AB1289" s="263" t="s">
        <v>961</v>
      </c>
      <c r="AC1289" s="264">
        <v>0</v>
      </c>
    </row>
    <row r="1290" spans="1:29" x14ac:dyDescent="0.25">
      <c r="A1290" s="271" t="s">
        <v>961</v>
      </c>
      <c r="B1290" s="263" t="s">
        <v>962</v>
      </c>
      <c r="C1290" s="263" t="s">
        <v>3362</v>
      </c>
      <c r="D1290" s="272">
        <v>44227</v>
      </c>
      <c r="E1290" s="272">
        <v>44167</v>
      </c>
      <c r="F1290" s="272">
        <v>44234</v>
      </c>
      <c r="G1290" s="263" t="s">
        <v>965</v>
      </c>
      <c r="H1290" s="263" t="s">
        <v>966</v>
      </c>
      <c r="I1290" s="264">
        <v>17464</v>
      </c>
      <c r="J1290" s="263" t="s">
        <v>967</v>
      </c>
      <c r="K1290" s="263" t="s">
        <v>966</v>
      </c>
      <c r="L1290" s="264">
        <v>17464</v>
      </c>
      <c r="M1290" s="264">
        <v>205.58</v>
      </c>
      <c r="N1290" s="263" t="s">
        <v>3363</v>
      </c>
      <c r="O1290" s="263" t="s">
        <v>969</v>
      </c>
      <c r="P1290" s="263" t="s">
        <v>3345</v>
      </c>
      <c r="Q1290" s="263" t="s">
        <v>961</v>
      </c>
      <c r="R1290" s="263" t="s">
        <v>971</v>
      </c>
      <c r="S1290" s="263" t="s">
        <v>972</v>
      </c>
      <c r="T1290" s="263" t="s">
        <v>35</v>
      </c>
      <c r="U1290" s="263" t="s">
        <v>961</v>
      </c>
      <c r="V1290" s="263" t="s">
        <v>35</v>
      </c>
      <c r="W1290" s="263" t="s">
        <v>973</v>
      </c>
      <c r="X1290" s="263" t="s">
        <v>961</v>
      </c>
      <c r="Y1290" s="272"/>
      <c r="Z1290" s="263" t="s">
        <v>961</v>
      </c>
      <c r="AA1290" s="263" t="s">
        <v>961</v>
      </c>
      <c r="AB1290" s="263" t="s">
        <v>961</v>
      </c>
      <c r="AC1290" s="264">
        <v>0</v>
      </c>
    </row>
    <row r="1291" spans="1:29" x14ac:dyDescent="0.25">
      <c r="A1291" s="271" t="s">
        <v>961</v>
      </c>
      <c r="B1291" s="263" t="s">
        <v>962</v>
      </c>
      <c r="C1291" s="263" t="s">
        <v>3364</v>
      </c>
      <c r="D1291" s="272">
        <v>44227</v>
      </c>
      <c r="E1291" s="272">
        <v>44167</v>
      </c>
      <c r="F1291" s="272">
        <v>44234</v>
      </c>
      <c r="G1291" s="263" t="s">
        <v>965</v>
      </c>
      <c r="H1291" s="263" t="s">
        <v>966</v>
      </c>
      <c r="I1291" s="264">
        <v>2402</v>
      </c>
      <c r="J1291" s="263" t="s">
        <v>967</v>
      </c>
      <c r="K1291" s="263" t="s">
        <v>966</v>
      </c>
      <c r="L1291" s="264">
        <v>2402</v>
      </c>
      <c r="M1291" s="264">
        <v>28.28</v>
      </c>
      <c r="N1291" s="263" t="s">
        <v>3365</v>
      </c>
      <c r="O1291" s="263" t="s">
        <v>969</v>
      </c>
      <c r="P1291" s="263" t="s">
        <v>3345</v>
      </c>
      <c r="Q1291" s="263" t="s">
        <v>961</v>
      </c>
      <c r="R1291" s="263" t="s">
        <v>971</v>
      </c>
      <c r="S1291" s="263" t="s">
        <v>972</v>
      </c>
      <c r="T1291" s="263" t="s">
        <v>35</v>
      </c>
      <c r="U1291" s="263" t="s">
        <v>961</v>
      </c>
      <c r="V1291" s="263" t="s">
        <v>35</v>
      </c>
      <c r="W1291" s="263" t="s">
        <v>973</v>
      </c>
      <c r="X1291" s="263" t="s">
        <v>961</v>
      </c>
      <c r="Y1291" s="272"/>
      <c r="Z1291" s="263" t="s">
        <v>961</v>
      </c>
      <c r="AA1291" s="263" t="s">
        <v>961</v>
      </c>
      <c r="AB1291" s="263" t="s">
        <v>961</v>
      </c>
      <c r="AC1291" s="264">
        <v>0</v>
      </c>
    </row>
    <row r="1292" spans="1:29" x14ac:dyDescent="0.25">
      <c r="A1292" s="271" t="s">
        <v>961</v>
      </c>
      <c r="B1292" s="263" t="s">
        <v>962</v>
      </c>
      <c r="C1292" s="263" t="s">
        <v>3366</v>
      </c>
      <c r="D1292" s="272">
        <v>44227</v>
      </c>
      <c r="E1292" s="272">
        <v>44167</v>
      </c>
      <c r="F1292" s="272">
        <v>44234</v>
      </c>
      <c r="G1292" s="263" t="s">
        <v>965</v>
      </c>
      <c r="H1292" s="263" t="s">
        <v>966</v>
      </c>
      <c r="I1292" s="264">
        <v>2478</v>
      </c>
      <c r="J1292" s="263" t="s">
        <v>967</v>
      </c>
      <c r="K1292" s="263" t="s">
        <v>966</v>
      </c>
      <c r="L1292" s="264">
        <v>2478</v>
      </c>
      <c r="M1292" s="264">
        <v>29.17</v>
      </c>
      <c r="N1292" s="263" t="s">
        <v>3367</v>
      </c>
      <c r="O1292" s="263" t="s">
        <v>969</v>
      </c>
      <c r="P1292" s="263" t="s">
        <v>3345</v>
      </c>
      <c r="Q1292" s="263" t="s">
        <v>961</v>
      </c>
      <c r="R1292" s="263" t="s">
        <v>971</v>
      </c>
      <c r="S1292" s="263" t="s">
        <v>972</v>
      </c>
      <c r="T1292" s="263" t="s">
        <v>35</v>
      </c>
      <c r="U1292" s="263" t="s">
        <v>961</v>
      </c>
      <c r="V1292" s="263" t="s">
        <v>35</v>
      </c>
      <c r="W1292" s="263" t="s">
        <v>973</v>
      </c>
      <c r="X1292" s="263" t="s">
        <v>961</v>
      </c>
      <c r="Y1292" s="272"/>
      <c r="Z1292" s="263" t="s">
        <v>961</v>
      </c>
      <c r="AA1292" s="263" t="s">
        <v>961</v>
      </c>
      <c r="AB1292" s="263" t="s">
        <v>961</v>
      </c>
      <c r="AC1292" s="264">
        <v>0</v>
      </c>
    </row>
    <row r="1293" spans="1:29" x14ac:dyDescent="0.25">
      <c r="A1293" s="271" t="s">
        <v>961</v>
      </c>
      <c r="B1293" s="263" t="s">
        <v>962</v>
      </c>
      <c r="C1293" s="263" t="s">
        <v>3368</v>
      </c>
      <c r="D1293" s="272">
        <v>44227</v>
      </c>
      <c r="E1293" s="272">
        <v>44168</v>
      </c>
      <c r="F1293" s="272">
        <v>44234</v>
      </c>
      <c r="G1293" s="263" t="s">
        <v>965</v>
      </c>
      <c r="H1293" s="263" t="s">
        <v>966</v>
      </c>
      <c r="I1293" s="264">
        <v>3573</v>
      </c>
      <c r="J1293" s="263" t="s">
        <v>967</v>
      </c>
      <c r="K1293" s="263" t="s">
        <v>966</v>
      </c>
      <c r="L1293" s="264">
        <v>3573</v>
      </c>
      <c r="M1293" s="264">
        <v>42.06</v>
      </c>
      <c r="N1293" s="263" t="s">
        <v>3369</v>
      </c>
      <c r="O1293" s="263" t="s">
        <v>969</v>
      </c>
      <c r="P1293" s="263" t="s">
        <v>3345</v>
      </c>
      <c r="Q1293" s="263" t="s">
        <v>961</v>
      </c>
      <c r="R1293" s="263" t="s">
        <v>971</v>
      </c>
      <c r="S1293" s="263" t="s">
        <v>972</v>
      </c>
      <c r="T1293" s="263" t="s">
        <v>35</v>
      </c>
      <c r="U1293" s="263" t="s">
        <v>961</v>
      </c>
      <c r="V1293" s="263" t="s">
        <v>35</v>
      </c>
      <c r="W1293" s="263" t="s">
        <v>973</v>
      </c>
      <c r="X1293" s="263" t="s">
        <v>961</v>
      </c>
      <c r="Y1293" s="272"/>
      <c r="Z1293" s="263" t="s">
        <v>961</v>
      </c>
      <c r="AA1293" s="263" t="s">
        <v>961</v>
      </c>
      <c r="AB1293" s="263" t="s">
        <v>961</v>
      </c>
      <c r="AC1293" s="264">
        <v>0</v>
      </c>
    </row>
    <row r="1294" spans="1:29" x14ac:dyDescent="0.25">
      <c r="A1294" s="271" t="s">
        <v>961</v>
      </c>
      <c r="B1294" s="263" t="s">
        <v>962</v>
      </c>
      <c r="C1294" s="263" t="s">
        <v>3370</v>
      </c>
      <c r="D1294" s="272">
        <v>44227</v>
      </c>
      <c r="E1294" s="272">
        <v>44168</v>
      </c>
      <c r="F1294" s="272">
        <v>44234</v>
      </c>
      <c r="G1294" s="263" t="s">
        <v>965</v>
      </c>
      <c r="H1294" s="263" t="s">
        <v>966</v>
      </c>
      <c r="I1294" s="264">
        <v>300</v>
      </c>
      <c r="J1294" s="263" t="s">
        <v>967</v>
      </c>
      <c r="K1294" s="263" t="s">
        <v>966</v>
      </c>
      <c r="L1294" s="264">
        <v>300</v>
      </c>
      <c r="M1294" s="264">
        <v>3.53</v>
      </c>
      <c r="N1294" s="263" t="s">
        <v>3369</v>
      </c>
      <c r="O1294" s="263" t="s">
        <v>969</v>
      </c>
      <c r="P1294" s="263" t="s">
        <v>3345</v>
      </c>
      <c r="Q1294" s="263" t="s">
        <v>961</v>
      </c>
      <c r="R1294" s="263" t="s">
        <v>971</v>
      </c>
      <c r="S1294" s="263" t="s">
        <v>972</v>
      </c>
      <c r="T1294" s="263" t="s">
        <v>35</v>
      </c>
      <c r="U1294" s="263" t="s">
        <v>961</v>
      </c>
      <c r="V1294" s="263" t="s">
        <v>35</v>
      </c>
      <c r="W1294" s="263" t="s">
        <v>973</v>
      </c>
      <c r="X1294" s="263" t="s">
        <v>961</v>
      </c>
      <c r="Y1294" s="272"/>
      <c r="Z1294" s="263" t="s">
        <v>961</v>
      </c>
      <c r="AA1294" s="263" t="s">
        <v>961</v>
      </c>
      <c r="AB1294" s="263" t="s">
        <v>961</v>
      </c>
      <c r="AC1294" s="264">
        <v>0</v>
      </c>
    </row>
    <row r="1295" spans="1:29" x14ac:dyDescent="0.25">
      <c r="A1295" s="271" t="s">
        <v>961</v>
      </c>
      <c r="B1295" s="263" t="s">
        <v>962</v>
      </c>
      <c r="C1295" s="263" t="s">
        <v>3371</v>
      </c>
      <c r="D1295" s="272">
        <v>44227</v>
      </c>
      <c r="E1295" s="272">
        <v>44168</v>
      </c>
      <c r="F1295" s="272">
        <v>44234</v>
      </c>
      <c r="G1295" s="263" t="s">
        <v>965</v>
      </c>
      <c r="H1295" s="263" t="s">
        <v>966</v>
      </c>
      <c r="I1295" s="264">
        <v>1871</v>
      </c>
      <c r="J1295" s="263" t="s">
        <v>967</v>
      </c>
      <c r="K1295" s="263" t="s">
        <v>966</v>
      </c>
      <c r="L1295" s="264">
        <v>1871</v>
      </c>
      <c r="M1295" s="264">
        <v>22.02</v>
      </c>
      <c r="N1295" s="263" t="s">
        <v>3372</v>
      </c>
      <c r="O1295" s="263" t="s">
        <v>969</v>
      </c>
      <c r="P1295" s="263" t="s">
        <v>3345</v>
      </c>
      <c r="Q1295" s="263" t="s">
        <v>961</v>
      </c>
      <c r="R1295" s="263" t="s">
        <v>971</v>
      </c>
      <c r="S1295" s="263" t="s">
        <v>972</v>
      </c>
      <c r="T1295" s="263" t="s">
        <v>35</v>
      </c>
      <c r="U1295" s="263" t="s">
        <v>961</v>
      </c>
      <c r="V1295" s="263" t="s">
        <v>35</v>
      </c>
      <c r="W1295" s="263" t="s">
        <v>973</v>
      </c>
      <c r="X1295" s="263" t="s">
        <v>961</v>
      </c>
      <c r="Y1295" s="272"/>
      <c r="Z1295" s="263" t="s">
        <v>961</v>
      </c>
      <c r="AA1295" s="263" t="s">
        <v>961</v>
      </c>
      <c r="AB1295" s="263" t="s">
        <v>961</v>
      </c>
      <c r="AC1295" s="264">
        <v>0</v>
      </c>
    </row>
    <row r="1296" spans="1:29" x14ac:dyDescent="0.25">
      <c r="A1296" s="271" t="s">
        <v>961</v>
      </c>
      <c r="B1296" s="263" t="s">
        <v>962</v>
      </c>
      <c r="C1296" s="263" t="s">
        <v>3373</v>
      </c>
      <c r="D1296" s="272">
        <v>44227</v>
      </c>
      <c r="E1296" s="272">
        <v>44168</v>
      </c>
      <c r="F1296" s="272">
        <v>44234</v>
      </c>
      <c r="G1296" s="263" t="s">
        <v>965</v>
      </c>
      <c r="H1296" s="263" t="s">
        <v>966</v>
      </c>
      <c r="I1296" s="264">
        <v>15149</v>
      </c>
      <c r="J1296" s="263" t="s">
        <v>967</v>
      </c>
      <c r="K1296" s="263" t="s">
        <v>966</v>
      </c>
      <c r="L1296" s="264">
        <v>15149</v>
      </c>
      <c r="M1296" s="264">
        <v>178.33</v>
      </c>
      <c r="N1296" s="263" t="s">
        <v>3374</v>
      </c>
      <c r="O1296" s="263" t="s">
        <v>969</v>
      </c>
      <c r="P1296" s="263" t="s">
        <v>3345</v>
      </c>
      <c r="Q1296" s="263" t="s">
        <v>961</v>
      </c>
      <c r="R1296" s="263" t="s">
        <v>971</v>
      </c>
      <c r="S1296" s="263" t="s">
        <v>972</v>
      </c>
      <c r="T1296" s="263" t="s">
        <v>35</v>
      </c>
      <c r="U1296" s="263" t="s">
        <v>961</v>
      </c>
      <c r="V1296" s="263" t="s">
        <v>35</v>
      </c>
      <c r="W1296" s="263" t="s">
        <v>973</v>
      </c>
      <c r="X1296" s="263" t="s">
        <v>961</v>
      </c>
      <c r="Y1296" s="272"/>
      <c r="Z1296" s="263" t="s">
        <v>961</v>
      </c>
      <c r="AA1296" s="263" t="s">
        <v>961</v>
      </c>
      <c r="AB1296" s="263" t="s">
        <v>961</v>
      </c>
      <c r="AC1296" s="264">
        <v>0</v>
      </c>
    </row>
    <row r="1297" spans="1:29" x14ac:dyDescent="0.25">
      <c r="A1297" s="271" t="s">
        <v>961</v>
      </c>
      <c r="B1297" s="263" t="s">
        <v>962</v>
      </c>
      <c r="C1297" s="263" t="s">
        <v>3375</v>
      </c>
      <c r="D1297" s="272">
        <v>44227</v>
      </c>
      <c r="E1297" s="272">
        <v>44168</v>
      </c>
      <c r="F1297" s="272">
        <v>44234</v>
      </c>
      <c r="G1297" s="263" t="s">
        <v>965</v>
      </c>
      <c r="H1297" s="263" t="s">
        <v>966</v>
      </c>
      <c r="I1297" s="264">
        <v>13900</v>
      </c>
      <c r="J1297" s="263" t="s">
        <v>967</v>
      </c>
      <c r="K1297" s="263" t="s">
        <v>966</v>
      </c>
      <c r="L1297" s="264">
        <v>13900</v>
      </c>
      <c r="M1297" s="264">
        <v>163.63</v>
      </c>
      <c r="N1297" s="263" t="s">
        <v>3376</v>
      </c>
      <c r="O1297" s="263" t="s">
        <v>969</v>
      </c>
      <c r="P1297" s="263" t="s">
        <v>3345</v>
      </c>
      <c r="Q1297" s="263" t="s">
        <v>961</v>
      </c>
      <c r="R1297" s="263" t="s">
        <v>971</v>
      </c>
      <c r="S1297" s="263" t="s">
        <v>972</v>
      </c>
      <c r="T1297" s="263" t="s">
        <v>35</v>
      </c>
      <c r="U1297" s="263" t="s">
        <v>961</v>
      </c>
      <c r="V1297" s="263" t="s">
        <v>35</v>
      </c>
      <c r="W1297" s="263" t="s">
        <v>973</v>
      </c>
      <c r="X1297" s="263" t="s">
        <v>961</v>
      </c>
      <c r="Y1297" s="272"/>
      <c r="Z1297" s="263" t="s">
        <v>961</v>
      </c>
      <c r="AA1297" s="263" t="s">
        <v>961</v>
      </c>
      <c r="AB1297" s="263" t="s">
        <v>961</v>
      </c>
      <c r="AC1297" s="264">
        <v>0</v>
      </c>
    </row>
    <row r="1298" spans="1:29" x14ac:dyDescent="0.25">
      <c r="A1298" s="271" t="s">
        <v>961</v>
      </c>
      <c r="B1298" s="263" t="s">
        <v>962</v>
      </c>
      <c r="C1298" s="263" t="s">
        <v>3377</v>
      </c>
      <c r="D1298" s="272">
        <v>44227</v>
      </c>
      <c r="E1298" s="272">
        <v>44168</v>
      </c>
      <c r="F1298" s="272">
        <v>44234</v>
      </c>
      <c r="G1298" s="263" t="s">
        <v>965</v>
      </c>
      <c r="H1298" s="263" t="s">
        <v>966</v>
      </c>
      <c r="I1298" s="264">
        <v>895</v>
      </c>
      <c r="J1298" s="263" t="s">
        <v>967</v>
      </c>
      <c r="K1298" s="263" t="s">
        <v>966</v>
      </c>
      <c r="L1298" s="264">
        <v>895</v>
      </c>
      <c r="M1298" s="264">
        <v>10.54</v>
      </c>
      <c r="N1298" s="263" t="s">
        <v>3376</v>
      </c>
      <c r="O1298" s="263" t="s">
        <v>969</v>
      </c>
      <c r="P1298" s="263" t="s">
        <v>3345</v>
      </c>
      <c r="Q1298" s="263" t="s">
        <v>961</v>
      </c>
      <c r="R1298" s="263" t="s">
        <v>971</v>
      </c>
      <c r="S1298" s="263" t="s">
        <v>972</v>
      </c>
      <c r="T1298" s="263" t="s">
        <v>35</v>
      </c>
      <c r="U1298" s="263" t="s">
        <v>961</v>
      </c>
      <c r="V1298" s="263" t="s">
        <v>35</v>
      </c>
      <c r="W1298" s="263" t="s">
        <v>973</v>
      </c>
      <c r="X1298" s="263" t="s">
        <v>961</v>
      </c>
      <c r="Y1298" s="272"/>
      <c r="Z1298" s="263" t="s">
        <v>961</v>
      </c>
      <c r="AA1298" s="263" t="s">
        <v>961</v>
      </c>
      <c r="AB1298" s="263" t="s">
        <v>961</v>
      </c>
      <c r="AC1298" s="264">
        <v>0</v>
      </c>
    </row>
    <row r="1299" spans="1:29" x14ac:dyDescent="0.25">
      <c r="A1299" s="271" t="s">
        <v>961</v>
      </c>
      <c r="B1299" s="263" t="s">
        <v>962</v>
      </c>
      <c r="C1299" s="263" t="s">
        <v>3378</v>
      </c>
      <c r="D1299" s="272">
        <v>44227</v>
      </c>
      <c r="E1299" s="272">
        <v>44168</v>
      </c>
      <c r="F1299" s="272">
        <v>44234</v>
      </c>
      <c r="G1299" s="263" t="s">
        <v>965</v>
      </c>
      <c r="H1299" s="263" t="s">
        <v>966</v>
      </c>
      <c r="I1299" s="264">
        <v>86</v>
      </c>
      <c r="J1299" s="263" t="s">
        <v>967</v>
      </c>
      <c r="K1299" s="263" t="s">
        <v>966</v>
      </c>
      <c r="L1299" s="264">
        <v>86</v>
      </c>
      <c r="M1299" s="264">
        <v>1.01</v>
      </c>
      <c r="N1299" s="263" t="s">
        <v>3376</v>
      </c>
      <c r="O1299" s="263" t="s">
        <v>969</v>
      </c>
      <c r="P1299" s="263" t="s">
        <v>3345</v>
      </c>
      <c r="Q1299" s="263" t="s">
        <v>961</v>
      </c>
      <c r="R1299" s="263" t="s">
        <v>971</v>
      </c>
      <c r="S1299" s="263" t="s">
        <v>972</v>
      </c>
      <c r="T1299" s="263" t="s">
        <v>35</v>
      </c>
      <c r="U1299" s="263" t="s">
        <v>961</v>
      </c>
      <c r="V1299" s="263" t="s">
        <v>35</v>
      </c>
      <c r="W1299" s="263" t="s">
        <v>973</v>
      </c>
      <c r="X1299" s="263" t="s">
        <v>961</v>
      </c>
      <c r="Y1299" s="272"/>
      <c r="Z1299" s="263" t="s">
        <v>961</v>
      </c>
      <c r="AA1299" s="263" t="s">
        <v>961</v>
      </c>
      <c r="AB1299" s="263" t="s">
        <v>961</v>
      </c>
      <c r="AC1299" s="264">
        <v>0</v>
      </c>
    </row>
    <row r="1300" spans="1:29" x14ac:dyDescent="0.25">
      <c r="A1300" s="271" t="s">
        <v>961</v>
      </c>
      <c r="B1300" s="263" t="s">
        <v>962</v>
      </c>
      <c r="C1300" s="263" t="s">
        <v>3379</v>
      </c>
      <c r="D1300" s="272">
        <v>44227</v>
      </c>
      <c r="E1300" s="272">
        <v>44168</v>
      </c>
      <c r="F1300" s="272">
        <v>44234</v>
      </c>
      <c r="G1300" s="263" t="s">
        <v>965</v>
      </c>
      <c r="H1300" s="263" t="s">
        <v>966</v>
      </c>
      <c r="I1300" s="264">
        <v>3718</v>
      </c>
      <c r="J1300" s="263" t="s">
        <v>967</v>
      </c>
      <c r="K1300" s="263" t="s">
        <v>966</v>
      </c>
      <c r="L1300" s="264">
        <v>3718</v>
      </c>
      <c r="M1300" s="264">
        <v>43.77</v>
      </c>
      <c r="N1300" s="263" t="s">
        <v>3376</v>
      </c>
      <c r="O1300" s="263" t="s">
        <v>969</v>
      </c>
      <c r="P1300" s="263" t="s">
        <v>3345</v>
      </c>
      <c r="Q1300" s="263" t="s">
        <v>961</v>
      </c>
      <c r="R1300" s="263" t="s">
        <v>971</v>
      </c>
      <c r="S1300" s="263" t="s">
        <v>972</v>
      </c>
      <c r="T1300" s="263" t="s">
        <v>35</v>
      </c>
      <c r="U1300" s="263" t="s">
        <v>961</v>
      </c>
      <c r="V1300" s="263" t="s">
        <v>35</v>
      </c>
      <c r="W1300" s="263" t="s">
        <v>973</v>
      </c>
      <c r="X1300" s="263" t="s">
        <v>961</v>
      </c>
      <c r="Y1300" s="272"/>
      <c r="Z1300" s="263" t="s">
        <v>961</v>
      </c>
      <c r="AA1300" s="263" t="s">
        <v>961</v>
      </c>
      <c r="AB1300" s="263" t="s">
        <v>961</v>
      </c>
      <c r="AC1300" s="264">
        <v>0</v>
      </c>
    </row>
    <row r="1301" spans="1:29" x14ac:dyDescent="0.25">
      <c r="A1301" s="271" t="s">
        <v>961</v>
      </c>
      <c r="B1301" s="263" t="s">
        <v>962</v>
      </c>
      <c r="C1301" s="263" t="s">
        <v>3380</v>
      </c>
      <c r="D1301" s="272">
        <v>44227</v>
      </c>
      <c r="E1301" s="272">
        <v>44168</v>
      </c>
      <c r="F1301" s="272">
        <v>44234</v>
      </c>
      <c r="G1301" s="263" t="s">
        <v>965</v>
      </c>
      <c r="H1301" s="263" t="s">
        <v>966</v>
      </c>
      <c r="I1301" s="264">
        <v>400</v>
      </c>
      <c r="J1301" s="263" t="s">
        <v>967</v>
      </c>
      <c r="K1301" s="263" t="s">
        <v>966</v>
      </c>
      <c r="L1301" s="264">
        <v>400</v>
      </c>
      <c r="M1301" s="264">
        <v>4.71</v>
      </c>
      <c r="N1301" s="263" t="s">
        <v>3381</v>
      </c>
      <c r="O1301" s="263" t="s">
        <v>969</v>
      </c>
      <c r="P1301" s="263" t="s">
        <v>3345</v>
      </c>
      <c r="Q1301" s="263" t="s">
        <v>961</v>
      </c>
      <c r="R1301" s="263" t="s">
        <v>971</v>
      </c>
      <c r="S1301" s="263" t="s">
        <v>972</v>
      </c>
      <c r="T1301" s="263" t="s">
        <v>35</v>
      </c>
      <c r="U1301" s="263" t="s">
        <v>961</v>
      </c>
      <c r="V1301" s="263" t="s">
        <v>35</v>
      </c>
      <c r="W1301" s="263" t="s">
        <v>973</v>
      </c>
      <c r="X1301" s="263" t="s">
        <v>961</v>
      </c>
      <c r="Y1301" s="272"/>
      <c r="Z1301" s="263" t="s">
        <v>961</v>
      </c>
      <c r="AA1301" s="263" t="s">
        <v>961</v>
      </c>
      <c r="AB1301" s="263" t="s">
        <v>961</v>
      </c>
      <c r="AC1301" s="264">
        <v>0</v>
      </c>
    </row>
    <row r="1302" spans="1:29" x14ac:dyDescent="0.25">
      <c r="A1302" s="271" t="s">
        <v>961</v>
      </c>
      <c r="B1302" s="263" t="s">
        <v>962</v>
      </c>
      <c r="C1302" s="263" t="s">
        <v>3382</v>
      </c>
      <c r="D1302" s="272">
        <v>44227</v>
      </c>
      <c r="E1302" s="272">
        <v>44168</v>
      </c>
      <c r="F1302" s="272">
        <v>44234</v>
      </c>
      <c r="G1302" s="263" t="s">
        <v>965</v>
      </c>
      <c r="H1302" s="263" t="s">
        <v>966</v>
      </c>
      <c r="I1302" s="264">
        <v>2788</v>
      </c>
      <c r="J1302" s="263" t="s">
        <v>967</v>
      </c>
      <c r="K1302" s="263" t="s">
        <v>966</v>
      </c>
      <c r="L1302" s="264">
        <v>2788</v>
      </c>
      <c r="M1302" s="264">
        <v>32.82</v>
      </c>
      <c r="N1302" s="263" t="s">
        <v>3381</v>
      </c>
      <c r="O1302" s="263" t="s">
        <v>969</v>
      </c>
      <c r="P1302" s="263" t="s">
        <v>3345</v>
      </c>
      <c r="Q1302" s="263" t="s">
        <v>961</v>
      </c>
      <c r="R1302" s="263" t="s">
        <v>971</v>
      </c>
      <c r="S1302" s="263" t="s">
        <v>972</v>
      </c>
      <c r="T1302" s="263" t="s">
        <v>35</v>
      </c>
      <c r="U1302" s="263" t="s">
        <v>961</v>
      </c>
      <c r="V1302" s="263" t="s">
        <v>35</v>
      </c>
      <c r="W1302" s="263" t="s">
        <v>973</v>
      </c>
      <c r="X1302" s="263" t="s">
        <v>961</v>
      </c>
      <c r="Y1302" s="272"/>
      <c r="Z1302" s="263" t="s">
        <v>961</v>
      </c>
      <c r="AA1302" s="263" t="s">
        <v>961</v>
      </c>
      <c r="AB1302" s="263" t="s">
        <v>961</v>
      </c>
      <c r="AC1302" s="264">
        <v>0</v>
      </c>
    </row>
    <row r="1303" spans="1:29" x14ac:dyDescent="0.25">
      <c r="A1303" s="271" t="s">
        <v>961</v>
      </c>
      <c r="B1303" s="263" t="s">
        <v>962</v>
      </c>
      <c r="C1303" s="263" t="s">
        <v>3383</v>
      </c>
      <c r="D1303" s="272">
        <v>44227</v>
      </c>
      <c r="E1303" s="272">
        <v>44168</v>
      </c>
      <c r="F1303" s="272">
        <v>44234</v>
      </c>
      <c r="G1303" s="263" t="s">
        <v>965</v>
      </c>
      <c r="H1303" s="263" t="s">
        <v>966</v>
      </c>
      <c r="I1303" s="264">
        <v>20986</v>
      </c>
      <c r="J1303" s="263" t="s">
        <v>967</v>
      </c>
      <c r="K1303" s="263" t="s">
        <v>966</v>
      </c>
      <c r="L1303" s="264">
        <v>20986</v>
      </c>
      <c r="M1303" s="264">
        <v>247.04</v>
      </c>
      <c r="N1303" s="263" t="s">
        <v>3384</v>
      </c>
      <c r="O1303" s="263" t="s">
        <v>969</v>
      </c>
      <c r="P1303" s="263" t="s">
        <v>3345</v>
      </c>
      <c r="Q1303" s="263" t="s">
        <v>961</v>
      </c>
      <c r="R1303" s="263" t="s">
        <v>971</v>
      </c>
      <c r="S1303" s="263" t="s">
        <v>972</v>
      </c>
      <c r="T1303" s="263" t="s">
        <v>35</v>
      </c>
      <c r="U1303" s="263" t="s">
        <v>961</v>
      </c>
      <c r="V1303" s="263" t="s">
        <v>35</v>
      </c>
      <c r="W1303" s="263" t="s">
        <v>973</v>
      </c>
      <c r="X1303" s="263" t="s">
        <v>961</v>
      </c>
      <c r="Y1303" s="272"/>
      <c r="Z1303" s="263" t="s">
        <v>961</v>
      </c>
      <c r="AA1303" s="263" t="s">
        <v>961</v>
      </c>
      <c r="AB1303" s="263" t="s">
        <v>961</v>
      </c>
      <c r="AC1303" s="264">
        <v>0</v>
      </c>
    </row>
    <row r="1304" spans="1:29" x14ac:dyDescent="0.25">
      <c r="A1304" s="271" t="s">
        <v>961</v>
      </c>
      <c r="B1304" s="263" t="s">
        <v>962</v>
      </c>
      <c r="C1304" s="263" t="s">
        <v>3385</v>
      </c>
      <c r="D1304" s="272">
        <v>44227</v>
      </c>
      <c r="E1304" s="272">
        <v>44168</v>
      </c>
      <c r="F1304" s="272">
        <v>44234</v>
      </c>
      <c r="G1304" s="263" t="s">
        <v>965</v>
      </c>
      <c r="H1304" s="263" t="s">
        <v>966</v>
      </c>
      <c r="I1304" s="264">
        <v>1177</v>
      </c>
      <c r="J1304" s="263" t="s">
        <v>967</v>
      </c>
      <c r="K1304" s="263" t="s">
        <v>966</v>
      </c>
      <c r="L1304" s="264">
        <v>1177</v>
      </c>
      <c r="M1304" s="264">
        <v>13.86</v>
      </c>
      <c r="N1304" s="263" t="s">
        <v>3384</v>
      </c>
      <c r="O1304" s="263" t="s">
        <v>969</v>
      </c>
      <c r="P1304" s="263" t="s">
        <v>3345</v>
      </c>
      <c r="Q1304" s="263" t="s">
        <v>961</v>
      </c>
      <c r="R1304" s="263" t="s">
        <v>971</v>
      </c>
      <c r="S1304" s="263" t="s">
        <v>972</v>
      </c>
      <c r="T1304" s="263" t="s">
        <v>35</v>
      </c>
      <c r="U1304" s="263" t="s">
        <v>961</v>
      </c>
      <c r="V1304" s="263" t="s">
        <v>35</v>
      </c>
      <c r="W1304" s="263" t="s">
        <v>973</v>
      </c>
      <c r="X1304" s="263" t="s">
        <v>961</v>
      </c>
      <c r="Y1304" s="272"/>
      <c r="Z1304" s="263" t="s">
        <v>961</v>
      </c>
      <c r="AA1304" s="263" t="s">
        <v>961</v>
      </c>
      <c r="AB1304" s="263" t="s">
        <v>961</v>
      </c>
      <c r="AC1304" s="264">
        <v>0</v>
      </c>
    </row>
    <row r="1305" spans="1:29" x14ac:dyDescent="0.25">
      <c r="A1305" s="271" t="s">
        <v>961</v>
      </c>
      <c r="B1305" s="263" t="s">
        <v>962</v>
      </c>
      <c r="C1305" s="263" t="s">
        <v>3386</v>
      </c>
      <c r="D1305" s="272">
        <v>44227</v>
      </c>
      <c r="E1305" s="272">
        <v>44168</v>
      </c>
      <c r="F1305" s="272">
        <v>44234</v>
      </c>
      <c r="G1305" s="263" t="s">
        <v>965</v>
      </c>
      <c r="H1305" s="263" t="s">
        <v>966</v>
      </c>
      <c r="I1305" s="264">
        <v>2518</v>
      </c>
      <c r="J1305" s="263" t="s">
        <v>967</v>
      </c>
      <c r="K1305" s="263" t="s">
        <v>966</v>
      </c>
      <c r="L1305" s="264">
        <v>2518</v>
      </c>
      <c r="M1305" s="264">
        <v>29.64</v>
      </c>
      <c r="N1305" s="263" t="s">
        <v>3387</v>
      </c>
      <c r="O1305" s="263" t="s">
        <v>969</v>
      </c>
      <c r="P1305" s="263" t="s">
        <v>3345</v>
      </c>
      <c r="Q1305" s="263" t="s">
        <v>961</v>
      </c>
      <c r="R1305" s="263" t="s">
        <v>971</v>
      </c>
      <c r="S1305" s="263" t="s">
        <v>972</v>
      </c>
      <c r="T1305" s="263" t="s">
        <v>35</v>
      </c>
      <c r="U1305" s="263" t="s">
        <v>961</v>
      </c>
      <c r="V1305" s="263" t="s">
        <v>35</v>
      </c>
      <c r="W1305" s="263" t="s">
        <v>973</v>
      </c>
      <c r="X1305" s="263" t="s">
        <v>961</v>
      </c>
      <c r="Y1305" s="272"/>
      <c r="Z1305" s="263" t="s">
        <v>961</v>
      </c>
      <c r="AA1305" s="263" t="s">
        <v>961</v>
      </c>
      <c r="AB1305" s="263" t="s">
        <v>961</v>
      </c>
      <c r="AC1305" s="264">
        <v>0</v>
      </c>
    </row>
    <row r="1306" spans="1:29" x14ac:dyDescent="0.25">
      <c r="A1306" s="271" t="s">
        <v>961</v>
      </c>
      <c r="B1306" s="263" t="s">
        <v>962</v>
      </c>
      <c r="C1306" s="263" t="s">
        <v>3388</v>
      </c>
      <c r="D1306" s="272">
        <v>44227</v>
      </c>
      <c r="E1306" s="272">
        <v>44168</v>
      </c>
      <c r="F1306" s="272">
        <v>44234</v>
      </c>
      <c r="G1306" s="263" t="s">
        <v>965</v>
      </c>
      <c r="H1306" s="263" t="s">
        <v>966</v>
      </c>
      <c r="I1306" s="264">
        <v>16395</v>
      </c>
      <c r="J1306" s="263" t="s">
        <v>967</v>
      </c>
      <c r="K1306" s="263" t="s">
        <v>966</v>
      </c>
      <c r="L1306" s="264">
        <v>16395</v>
      </c>
      <c r="M1306" s="264">
        <v>193</v>
      </c>
      <c r="N1306" s="263" t="s">
        <v>3389</v>
      </c>
      <c r="O1306" s="263" t="s">
        <v>969</v>
      </c>
      <c r="P1306" s="263" t="s">
        <v>3345</v>
      </c>
      <c r="Q1306" s="263" t="s">
        <v>961</v>
      </c>
      <c r="R1306" s="263" t="s">
        <v>971</v>
      </c>
      <c r="S1306" s="263" t="s">
        <v>972</v>
      </c>
      <c r="T1306" s="263" t="s">
        <v>35</v>
      </c>
      <c r="U1306" s="263" t="s">
        <v>961</v>
      </c>
      <c r="V1306" s="263" t="s">
        <v>35</v>
      </c>
      <c r="W1306" s="263" t="s">
        <v>973</v>
      </c>
      <c r="X1306" s="263" t="s">
        <v>961</v>
      </c>
      <c r="Y1306" s="272"/>
      <c r="Z1306" s="263" t="s">
        <v>961</v>
      </c>
      <c r="AA1306" s="263" t="s">
        <v>961</v>
      </c>
      <c r="AB1306" s="263" t="s">
        <v>961</v>
      </c>
      <c r="AC1306" s="264">
        <v>0</v>
      </c>
    </row>
    <row r="1307" spans="1:29" x14ac:dyDescent="0.25">
      <c r="A1307" s="271" t="s">
        <v>961</v>
      </c>
      <c r="B1307" s="263" t="s">
        <v>962</v>
      </c>
      <c r="C1307" s="263" t="s">
        <v>3390</v>
      </c>
      <c r="D1307" s="272">
        <v>44227</v>
      </c>
      <c r="E1307" s="272">
        <v>44168</v>
      </c>
      <c r="F1307" s="272">
        <v>44234</v>
      </c>
      <c r="G1307" s="263" t="s">
        <v>965</v>
      </c>
      <c r="H1307" s="263" t="s">
        <v>966</v>
      </c>
      <c r="I1307" s="264">
        <v>9145</v>
      </c>
      <c r="J1307" s="263" t="s">
        <v>967</v>
      </c>
      <c r="K1307" s="263" t="s">
        <v>966</v>
      </c>
      <c r="L1307" s="264">
        <v>9145</v>
      </c>
      <c r="M1307" s="264">
        <v>107.65</v>
      </c>
      <c r="N1307" s="263" t="s">
        <v>3391</v>
      </c>
      <c r="O1307" s="263" t="s">
        <v>969</v>
      </c>
      <c r="P1307" s="263" t="s">
        <v>3345</v>
      </c>
      <c r="Q1307" s="263" t="s">
        <v>961</v>
      </c>
      <c r="R1307" s="263" t="s">
        <v>971</v>
      </c>
      <c r="S1307" s="263" t="s">
        <v>972</v>
      </c>
      <c r="T1307" s="263" t="s">
        <v>35</v>
      </c>
      <c r="U1307" s="263" t="s">
        <v>961</v>
      </c>
      <c r="V1307" s="263" t="s">
        <v>35</v>
      </c>
      <c r="W1307" s="263" t="s">
        <v>973</v>
      </c>
      <c r="X1307" s="263" t="s">
        <v>961</v>
      </c>
      <c r="Y1307" s="272"/>
      <c r="Z1307" s="263" t="s">
        <v>961</v>
      </c>
      <c r="AA1307" s="263" t="s">
        <v>961</v>
      </c>
      <c r="AB1307" s="263" t="s">
        <v>961</v>
      </c>
      <c r="AC1307" s="264">
        <v>0</v>
      </c>
    </row>
    <row r="1308" spans="1:29" x14ac:dyDescent="0.25">
      <c r="A1308" s="271" t="s">
        <v>961</v>
      </c>
      <c r="B1308" s="263" t="s">
        <v>962</v>
      </c>
      <c r="C1308" s="263" t="s">
        <v>3392</v>
      </c>
      <c r="D1308" s="272">
        <v>44227</v>
      </c>
      <c r="E1308" s="272">
        <v>44168</v>
      </c>
      <c r="F1308" s="272">
        <v>44234</v>
      </c>
      <c r="G1308" s="263" t="s">
        <v>965</v>
      </c>
      <c r="H1308" s="263" t="s">
        <v>966</v>
      </c>
      <c r="I1308" s="264">
        <v>1570</v>
      </c>
      <c r="J1308" s="263" t="s">
        <v>967</v>
      </c>
      <c r="K1308" s="263" t="s">
        <v>966</v>
      </c>
      <c r="L1308" s="264">
        <v>1570</v>
      </c>
      <c r="M1308" s="264">
        <v>18.48</v>
      </c>
      <c r="N1308" s="263" t="s">
        <v>3393</v>
      </c>
      <c r="O1308" s="263" t="s">
        <v>969</v>
      </c>
      <c r="P1308" s="263" t="s">
        <v>3345</v>
      </c>
      <c r="Q1308" s="263" t="s">
        <v>961</v>
      </c>
      <c r="R1308" s="263" t="s">
        <v>971</v>
      </c>
      <c r="S1308" s="263" t="s">
        <v>972</v>
      </c>
      <c r="T1308" s="263" t="s">
        <v>35</v>
      </c>
      <c r="U1308" s="263" t="s">
        <v>961</v>
      </c>
      <c r="V1308" s="263" t="s">
        <v>35</v>
      </c>
      <c r="W1308" s="263" t="s">
        <v>973</v>
      </c>
      <c r="X1308" s="263" t="s">
        <v>961</v>
      </c>
      <c r="Y1308" s="272"/>
      <c r="Z1308" s="263" t="s">
        <v>961</v>
      </c>
      <c r="AA1308" s="263" t="s">
        <v>961</v>
      </c>
      <c r="AB1308" s="263" t="s">
        <v>961</v>
      </c>
      <c r="AC1308" s="264">
        <v>0</v>
      </c>
    </row>
    <row r="1309" spans="1:29" x14ac:dyDescent="0.25">
      <c r="A1309" s="271" t="s">
        <v>961</v>
      </c>
      <c r="B1309" s="263" t="s">
        <v>962</v>
      </c>
      <c r="C1309" s="263" t="s">
        <v>3394</v>
      </c>
      <c r="D1309" s="272">
        <v>44227</v>
      </c>
      <c r="E1309" s="272">
        <v>44170</v>
      </c>
      <c r="F1309" s="272">
        <v>44234</v>
      </c>
      <c r="G1309" s="263" t="s">
        <v>965</v>
      </c>
      <c r="H1309" s="263" t="s">
        <v>966</v>
      </c>
      <c r="I1309" s="264">
        <v>3126</v>
      </c>
      <c r="J1309" s="263" t="s">
        <v>967</v>
      </c>
      <c r="K1309" s="263" t="s">
        <v>966</v>
      </c>
      <c r="L1309" s="264">
        <v>3126</v>
      </c>
      <c r="M1309" s="264">
        <v>36.799999999999997</v>
      </c>
      <c r="N1309" s="263" t="s">
        <v>3395</v>
      </c>
      <c r="O1309" s="263" t="s">
        <v>969</v>
      </c>
      <c r="P1309" s="263" t="s">
        <v>3345</v>
      </c>
      <c r="Q1309" s="263" t="s">
        <v>961</v>
      </c>
      <c r="R1309" s="263" t="s">
        <v>971</v>
      </c>
      <c r="S1309" s="263" t="s">
        <v>972</v>
      </c>
      <c r="T1309" s="263" t="s">
        <v>35</v>
      </c>
      <c r="U1309" s="263" t="s">
        <v>961</v>
      </c>
      <c r="V1309" s="263" t="s">
        <v>35</v>
      </c>
      <c r="W1309" s="263" t="s">
        <v>973</v>
      </c>
      <c r="X1309" s="263" t="s">
        <v>961</v>
      </c>
      <c r="Y1309" s="272"/>
      <c r="Z1309" s="263" t="s">
        <v>961</v>
      </c>
      <c r="AA1309" s="263" t="s">
        <v>961</v>
      </c>
      <c r="AB1309" s="263" t="s">
        <v>961</v>
      </c>
      <c r="AC1309" s="264">
        <v>0</v>
      </c>
    </row>
    <row r="1310" spans="1:29" x14ac:dyDescent="0.25">
      <c r="A1310" s="271" t="s">
        <v>961</v>
      </c>
      <c r="B1310" s="263" t="s">
        <v>962</v>
      </c>
      <c r="C1310" s="263" t="s">
        <v>3396</v>
      </c>
      <c r="D1310" s="272">
        <v>44227</v>
      </c>
      <c r="E1310" s="272">
        <v>44170</v>
      </c>
      <c r="F1310" s="272">
        <v>44234</v>
      </c>
      <c r="G1310" s="263" t="s">
        <v>965</v>
      </c>
      <c r="H1310" s="263" t="s">
        <v>966</v>
      </c>
      <c r="I1310" s="264">
        <v>14456</v>
      </c>
      <c r="J1310" s="263" t="s">
        <v>967</v>
      </c>
      <c r="K1310" s="263" t="s">
        <v>966</v>
      </c>
      <c r="L1310" s="264">
        <v>14456</v>
      </c>
      <c r="M1310" s="264">
        <v>170.17</v>
      </c>
      <c r="N1310" s="263" t="s">
        <v>3397</v>
      </c>
      <c r="O1310" s="263" t="s">
        <v>969</v>
      </c>
      <c r="P1310" s="263" t="s">
        <v>3345</v>
      </c>
      <c r="Q1310" s="263" t="s">
        <v>961</v>
      </c>
      <c r="R1310" s="263" t="s">
        <v>971</v>
      </c>
      <c r="S1310" s="263" t="s">
        <v>972</v>
      </c>
      <c r="T1310" s="263" t="s">
        <v>35</v>
      </c>
      <c r="U1310" s="263" t="s">
        <v>961</v>
      </c>
      <c r="V1310" s="263" t="s">
        <v>35</v>
      </c>
      <c r="W1310" s="263" t="s">
        <v>973</v>
      </c>
      <c r="X1310" s="263" t="s">
        <v>961</v>
      </c>
      <c r="Y1310" s="272"/>
      <c r="Z1310" s="263" t="s">
        <v>961</v>
      </c>
      <c r="AA1310" s="263" t="s">
        <v>961</v>
      </c>
      <c r="AB1310" s="263" t="s">
        <v>961</v>
      </c>
      <c r="AC1310" s="264">
        <v>0</v>
      </c>
    </row>
    <row r="1311" spans="1:29" x14ac:dyDescent="0.25">
      <c r="A1311" s="271" t="s">
        <v>961</v>
      </c>
      <c r="B1311" s="263" t="s">
        <v>962</v>
      </c>
      <c r="C1311" s="263" t="s">
        <v>3398</v>
      </c>
      <c r="D1311" s="272">
        <v>44227</v>
      </c>
      <c r="E1311" s="272">
        <v>44171</v>
      </c>
      <c r="F1311" s="272">
        <v>44234</v>
      </c>
      <c r="G1311" s="263" t="s">
        <v>965</v>
      </c>
      <c r="H1311" s="263" t="s">
        <v>966</v>
      </c>
      <c r="I1311" s="264">
        <v>15590</v>
      </c>
      <c r="J1311" s="263" t="s">
        <v>967</v>
      </c>
      <c r="K1311" s="263" t="s">
        <v>966</v>
      </c>
      <c r="L1311" s="264">
        <v>15590</v>
      </c>
      <c r="M1311" s="264">
        <v>183.52</v>
      </c>
      <c r="N1311" s="263" t="s">
        <v>3399</v>
      </c>
      <c r="O1311" s="263" t="s">
        <v>969</v>
      </c>
      <c r="P1311" s="263" t="s">
        <v>3345</v>
      </c>
      <c r="Q1311" s="263" t="s">
        <v>961</v>
      </c>
      <c r="R1311" s="263" t="s">
        <v>971</v>
      </c>
      <c r="S1311" s="263" t="s">
        <v>972</v>
      </c>
      <c r="T1311" s="263" t="s">
        <v>35</v>
      </c>
      <c r="U1311" s="263" t="s">
        <v>961</v>
      </c>
      <c r="V1311" s="263" t="s">
        <v>35</v>
      </c>
      <c r="W1311" s="263" t="s">
        <v>973</v>
      </c>
      <c r="X1311" s="263" t="s">
        <v>961</v>
      </c>
      <c r="Y1311" s="272"/>
      <c r="Z1311" s="263" t="s">
        <v>961</v>
      </c>
      <c r="AA1311" s="263" t="s">
        <v>961</v>
      </c>
      <c r="AB1311" s="263" t="s">
        <v>961</v>
      </c>
      <c r="AC1311" s="264">
        <v>0</v>
      </c>
    </row>
    <row r="1312" spans="1:29" x14ac:dyDescent="0.25">
      <c r="A1312" s="271" t="s">
        <v>961</v>
      </c>
      <c r="B1312" s="263" t="s">
        <v>962</v>
      </c>
      <c r="C1312" s="263" t="s">
        <v>3400</v>
      </c>
      <c r="D1312" s="272">
        <v>44227</v>
      </c>
      <c r="E1312" s="272">
        <v>44172</v>
      </c>
      <c r="F1312" s="272">
        <v>44234</v>
      </c>
      <c r="G1312" s="263" t="s">
        <v>965</v>
      </c>
      <c r="H1312" s="263" t="s">
        <v>966</v>
      </c>
      <c r="I1312" s="264">
        <v>17148</v>
      </c>
      <c r="J1312" s="263" t="s">
        <v>967</v>
      </c>
      <c r="K1312" s="263" t="s">
        <v>966</v>
      </c>
      <c r="L1312" s="264">
        <v>17148</v>
      </c>
      <c r="M1312" s="264">
        <v>201.86</v>
      </c>
      <c r="N1312" s="263" t="s">
        <v>3401</v>
      </c>
      <c r="O1312" s="263" t="s">
        <v>969</v>
      </c>
      <c r="P1312" s="263" t="s">
        <v>3345</v>
      </c>
      <c r="Q1312" s="263" t="s">
        <v>961</v>
      </c>
      <c r="R1312" s="263" t="s">
        <v>971</v>
      </c>
      <c r="S1312" s="263" t="s">
        <v>972</v>
      </c>
      <c r="T1312" s="263" t="s">
        <v>35</v>
      </c>
      <c r="U1312" s="263" t="s">
        <v>961</v>
      </c>
      <c r="V1312" s="263" t="s">
        <v>35</v>
      </c>
      <c r="W1312" s="263" t="s">
        <v>973</v>
      </c>
      <c r="X1312" s="263" t="s">
        <v>961</v>
      </c>
      <c r="Y1312" s="272"/>
      <c r="Z1312" s="263" t="s">
        <v>961</v>
      </c>
      <c r="AA1312" s="263" t="s">
        <v>961</v>
      </c>
      <c r="AB1312" s="263" t="s">
        <v>961</v>
      </c>
      <c r="AC1312" s="264">
        <v>0</v>
      </c>
    </row>
    <row r="1313" spans="1:29" x14ac:dyDescent="0.25">
      <c r="A1313" s="271" t="s">
        <v>961</v>
      </c>
      <c r="B1313" s="263" t="s">
        <v>962</v>
      </c>
      <c r="C1313" s="263" t="s">
        <v>3402</v>
      </c>
      <c r="D1313" s="272">
        <v>44227</v>
      </c>
      <c r="E1313" s="272">
        <v>44172</v>
      </c>
      <c r="F1313" s="272">
        <v>44234</v>
      </c>
      <c r="G1313" s="263" t="s">
        <v>965</v>
      </c>
      <c r="H1313" s="263" t="s">
        <v>966</v>
      </c>
      <c r="I1313" s="264">
        <v>3885</v>
      </c>
      <c r="J1313" s="263" t="s">
        <v>967</v>
      </c>
      <c r="K1313" s="263" t="s">
        <v>966</v>
      </c>
      <c r="L1313" s="264">
        <v>3885</v>
      </c>
      <c r="M1313" s="264">
        <v>45.73</v>
      </c>
      <c r="N1313" s="263" t="s">
        <v>3403</v>
      </c>
      <c r="O1313" s="263" t="s">
        <v>969</v>
      </c>
      <c r="P1313" s="263" t="s">
        <v>3345</v>
      </c>
      <c r="Q1313" s="263" t="s">
        <v>961</v>
      </c>
      <c r="R1313" s="263" t="s">
        <v>971</v>
      </c>
      <c r="S1313" s="263" t="s">
        <v>972</v>
      </c>
      <c r="T1313" s="263" t="s">
        <v>35</v>
      </c>
      <c r="U1313" s="263" t="s">
        <v>961</v>
      </c>
      <c r="V1313" s="263" t="s">
        <v>35</v>
      </c>
      <c r="W1313" s="263" t="s">
        <v>973</v>
      </c>
      <c r="X1313" s="263" t="s">
        <v>961</v>
      </c>
      <c r="Y1313" s="272"/>
      <c r="Z1313" s="263" t="s">
        <v>961</v>
      </c>
      <c r="AA1313" s="263" t="s">
        <v>961</v>
      </c>
      <c r="AB1313" s="263" t="s">
        <v>961</v>
      </c>
      <c r="AC1313" s="264">
        <v>0</v>
      </c>
    </row>
    <row r="1314" spans="1:29" x14ac:dyDescent="0.25">
      <c r="A1314" s="271" t="s">
        <v>961</v>
      </c>
      <c r="B1314" s="263" t="s">
        <v>962</v>
      </c>
      <c r="C1314" s="263" t="s">
        <v>3404</v>
      </c>
      <c r="D1314" s="272">
        <v>44227</v>
      </c>
      <c r="E1314" s="272">
        <v>44172</v>
      </c>
      <c r="F1314" s="272">
        <v>44234</v>
      </c>
      <c r="G1314" s="263" t="s">
        <v>965</v>
      </c>
      <c r="H1314" s="263" t="s">
        <v>966</v>
      </c>
      <c r="I1314" s="264">
        <v>17779</v>
      </c>
      <c r="J1314" s="263" t="s">
        <v>967</v>
      </c>
      <c r="K1314" s="263" t="s">
        <v>966</v>
      </c>
      <c r="L1314" s="264">
        <v>17779</v>
      </c>
      <c r="M1314" s="264">
        <v>209.29</v>
      </c>
      <c r="N1314" s="263" t="s">
        <v>3405</v>
      </c>
      <c r="O1314" s="263" t="s">
        <v>969</v>
      </c>
      <c r="P1314" s="263" t="s">
        <v>3345</v>
      </c>
      <c r="Q1314" s="263" t="s">
        <v>961</v>
      </c>
      <c r="R1314" s="263" t="s">
        <v>971</v>
      </c>
      <c r="S1314" s="263" t="s">
        <v>972</v>
      </c>
      <c r="T1314" s="263" t="s">
        <v>35</v>
      </c>
      <c r="U1314" s="263" t="s">
        <v>961</v>
      </c>
      <c r="V1314" s="263" t="s">
        <v>35</v>
      </c>
      <c r="W1314" s="263" t="s">
        <v>973</v>
      </c>
      <c r="X1314" s="263" t="s">
        <v>961</v>
      </c>
      <c r="Y1314" s="272"/>
      <c r="Z1314" s="263" t="s">
        <v>961</v>
      </c>
      <c r="AA1314" s="263" t="s">
        <v>961</v>
      </c>
      <c r="AB1314" s="263" t="s">
        <v>961</v>
      </c>
      <c r="AC1314" s="264">
        <v>0</v>
      </c>
    </row>
    <row r="1315" spans="1:29" x14ac:dyDescent="0.25">
      <c r="A1315" s="271" t="s">
        <v>961</v>
      </c>
      <c r="B1315" s="263" t="s">
        <v>962</v>
      </c>
      <c r="C1315" s="263" t="s">
        <v>3406</v>
      </c>
      <c r="D1315" s="272">
        <v>44227</v>
      </c>
      <c r="E1315" s="272">
        <v>44173</v>
      </c>
      <c r="F1315" s="272">
        <v>44234</v>
      </c>
      <c r="G1315" s="263" t="s">
        <v>965</v>
      </c>
      <c r="H1315" s="263" t="s">
        <v>966</v>
      </c>
      <c r="I1315" s="264">
        <v>5254</v>
      </c>
      <c r="J1315" s="263" t="s">
        <v>967</v>
      </c>
      <c r="K1315" s="263" t="s">
        <v>966</v>
      </c>
      <c r="L1315" s="264">
        <v>5254</v>
      </c>
      <c r="M1315" s="264">
        <v>61.85</v>
      </c>
      <c r="N1315" s="263" t="s">
        <v>3407</v>
      </c>
      <c r="O1315" s="263" t="s">
        <v>969</v>
      </c>
      <c r="P1315" s="263" t="s">
        <v>3345</v>
      </c>
      <c r="Q1315" s="263" t="s">
        <v>961</v>
      </c>
      <c r="R1315" s="263" t="s">
        <v>971</v>
      </c>
      <c r="S1315" s="263" t="s">
        <v>972</v>
      </c>
      <c r="T1315" s="263" t="s">
        <v>35</v>
      </c>
      <c r="U1315" s="263" t="s">
        <v>961</v>
      </c>
      <c r="V1315" s="263" t="s">
        <v>35</v>
      </c>
      <c r="W1315" s="263" t="s">
        <v>973</v>
      </c>
      <c r="X1315" s="263" t="s">
        <v>961</v>
      </c>
      <c r="Y1315" s="272"/>
      <c r="Z1315" s="263" t="s">
        <v>961</v>
      </c>
      <c r="AA1315" s="263" t="s">
        <v>961</v>
      </c>
      <c r="AB1315" s="263" t="s">
        <v>961</v>
      </c>
      <c r="AC1315" s="264">
        <v>0</v>
      </c>
    </row>
    <row r="1316" spans="1:29" x14ac:dyDescent="0.25">
      <c r="A1316" s="271" t="s">
        <v>961</v>
      </c>
      <c r="B1316" s="263" t="s">
        <v>962</v>
      </c>
      <c r="C1316" s="263" t="s">
        <v>3408</v>
      </c>
      <c r="D1316" s="272">
        <v>44227</v>
      </c>
      <c r="E1316" s="272">
        <v>44173</v>
      </c>
      <c r="F1316" s="272">
        <v>44234</v>
      </c>
      <c r="G1316" s="263" t="s">
        <v>965</v>
      </c>
      <c r="H1316" s="263" t="s">
        <v>966</v>
      </c>
      <c r="I1316" s="264">
        <v>106056</v>
      </c>
      <c r="J1316" s="263" t="s">
        <v>967</v>
      </c>
      <c r="K1316" s="263" t="s">
        <v>966</v>
      </c>
      <c r="L1316" s="264">
        <v>106056</v>
      </c>
      <c r="M1316" s="264">
        <v>1248.45</v>
      </c>
      <c r="N1316" s="263" t="s">
        <v>3409</v>
      </c>
      <c r="O1316" s="263" t="s">
        <v>969</v>
      </c>
      <c r="P1316" s="263" t="s">
        <v>3345</v>
      </c>
      <c r="Q1316" s="263" t="s">
        <v>961</v>
      </c>
      <c r="R1316" s="263" t="s">
        <v>971</v>
      </c>
      <c r="S1316" s="263" t="s">
        <v>972</v>
      </c>
      <c r="T1316" s="263" t="s">
        <v>35</v>
      </c>
      <c r="U1316" s="263" t="s">
        <v>961</v>
      </c>
      <c r="V1316" s="263" t="s">
        <v>35</v>
      </c>
      <c r="W1316" s="263" t="s">
        <v>973</v>
      </c>
      <c r="X1316" s="263" t="s">
        <v>961</v>
      </c>
      <c r="Y1316" s="272"/>
      <c r="Z1316" s="263" t="s">
        <v>961</v>
      </c>
      <c r="AA1316" s="263" t="s">
        <v>961</v>
      </c>
      <c r="AB1316" s="263" t="s">
        <v>961</v>
      </c>
      <c r="AC1316" s="264">
        <v>0</v>
      </c>
    </row>
    <row r="1317" spans="1:29" x14ac:dyDescent="0.25">
      <c r="A1317" s="271" t="s">
        <v>961</v>
      </c>
      <c r="B1317" s="263" t="s">
        <v>962</v>
      </c>
      <c r="C1317" s="263" t="s">
        <v>3410</v>
      </c>
      <c r="D1317" s="272">
        <v>44227</v>
      </c>
      <c r="E1317" s="272">
        <v>44173</v>
      </c>
      <c r="F1317" s="272">
        <v>44234</v>
      </c>
      <c r="G1317" s="263" t="s">
        <v>965</v>
      </c>
      <c r="H1317" s="263" t="s">
        <v>966</v>
      </c>
      <c r="I1317" s="264">
        <v>7899</v>
      </c>
      <c r="J1317" s="263" t="s">
        <v>967</v>
      </c>
      <c r="K1317" s="263" t="s">
        <v>966</v>
      </c>
      <c r="L1317" s="264">
        <v>7899</v>
      </c>
      <c r="M1317" s="264">
        <v>92.98</v>
      </c>
      <c r="N1317" s="263" t="s">
        <v>3409</v>
      </c>
      <c r="O1317" s="263" t="s">
        <v>969</v>
      </c>
      <c r="P1317" s="263" t="s">
        <v>3345</v>
      </c>
      <c r="Q1317" s="263" t="s">
        <v>961</v>
      </c>
      <c r="R1317" s="263" t="s">
        <v>971</v>
      </c>
      <c r="S1317" s="263" t="s">
        <v>972</v>
      </c>
      <c r="T1317" s="263" t="s">
        <v>35</v>
      </c>
      <c r="U1317" s="263" t="s">
        <v>961</v>
      </c>
      <c r="V1317" s="263" t="s">
        <v>35</v>
      </c>
      <c r="W1317" s="263" t="s">
        <v>973</v>
      </c>
      <c r="X1317" s="263" t="s">
        <v>961</v>
      </c>
      <c r="Y1317" s="272"/>
      <c r="Z1317" s="263" t="s">
        <v>961</v>
      </c>
      <c r="AA1317" s="263" t="s">
        <v>961</v>
      </c>
      <c r="AB1317" s="263" t="s">
        <v>961</v>
      </c>
      <c r="AC1317" s="264">
        <v>0</v>
      </c>
    </row>
    <row r="1318" spans="1:29" x14ac:dyDescent="0.25">
      <c r="A1318" s="271" t="s">
        <v>961</v>
      </c>
      <c r="B1318" s="263" t="s">
        <v>962</v>
      </c>
      <c r="C1318" s="263" t="s">
        <v>3411</v>
      </c>
      <c r="D1318" s="272">
        <v>44227</v>
      </c>
      <c r="E1318" s="272">
        <v>44173</v>
      </c>
      <c r="F1318" s="272">
        <v>44234</v>
      </c>
      <c r="G1318" s="263" t="s">
        <v>965</v>
      </c>
      <c r="H1318" s="263" t="s">
        <v>966</v>
      </c>
      <c r="I1318" s="264">
        <v>2507</v>
      </c>
      <c r="J1318" s="263" t="s">
        <v>967</v>
      </c>
      <c r="K1318" s="263" t="s">
        <v>966</v>
      </c>
      <c r="L1318" s="264">
        <v>2507</v>
      </c>
      <c r="M1318" s="264">
        <v>29.51</v>
      </c>
      <c r="N1318" s="263" t="s">
        <v>3412</v>
      </c>
      <c r="O1318" s="263" t="s">
        <v>969</v>
      </c>
      <c r="P1318" s="263" t="s">
        <v>3345</v>
      </c>
      <c r="Q1318" s="263" t="s">
        <v>961</v>
      </c>
      <c r="R1318" s="263" t="s">
        <v>971</v>
      </c>
      <c r="S1318" s="263" t="s">
        <v>972</v>
      </c>
      <c r="T1318" s="263" t="s">
        <v>35</v>
      </c>
      <c r="U1318" s="263" t="s">
        <v>961</v>
      </c>
      <c r="V1318" s="263" t="s">
        <v>35</v>
      </c>
      <c r="W1318" s="263" t="s">
        <v>973</v>
      </c>
      <c r="X1318" s="263" t="s">
        <v>961</v>
      </c>
      <c r="Y1318" s="272"/>
      <c r="Z1318" s="263" t="s">
        <v>961</v>
      </c>
      <c r="AA1318" s="263" t="s">
        <v>961</v>
      </c>
      <c r="AB1318" s="263" t="s">
        <v>961</v>
      </c>
      <c r="AC1318" s="264">
        <v>0</v>
      </c>
    </row>
    <row r="1319" spans="1:29" x14ac:dyDescent="0.25">
      <c r="A1319" s="271" t="s">
        <v>961</v>
      </c>
      <c r="B1319" s="263" t="s">
        <v>962</v>
      </c>
      <c r="C1319" s="263" t="s">
        <v>3413</v>
      </c>
      <c r="D1319" s="272">
        <v>44227</v>
      </c>
      <c r="E1319" s="272">
        <v>44173</v>
      </c>
      <c r="F1319" s="272">
        <v>44234</v>
      </c>
      <c r="G1319" s="263" t="s">
        <v>965</v>
      </c>
      <c r="H1319" s="263" t="s">
        <v>966</v>
      </c>
      <c r="I1319" s="264">
        <v>3326</v>
      </c>
      <c r="J1319" s="263" t="s">
        <v>967</v>
      </c>
      <c r="K1319" s="263" t="s">
        <v>966</v>
      </c>
      <c r="L1319" s="264">
        <v>3326</v>
      </c>
      <c r="M1319" s="264">
        <v>39.15</v>
      </c>
      <c r="N1319" s="263" t="s">
        <v>3414</v>
      </c>
      <c r="O1319" s="263" t="s">
        <v>969</v>
      </c>
      <c r="P1319" s="263" t="s">
        <v>3345</v>
      </c>
      <c r="Q1319" s="263" t="s">
        <v>961</v>
      </c>
      <c r="R1319" s="263" t="s">
        <v>971</v>
      </c>
      <c r="S1319" s="263" t="s">
        <v>972</v>
      </c>
      <c r="T1319" s="263" t="s">
        <v>35</v>
      </c>
      <c r="U1319" s="263" t="s">
        <v>961</v>
      </c>
      <c r="V1319" s="263" t="s">
        <v>35</v>
      </c>
      <c r="W1319" s="263" t="s">
        <v>973</v>
      </c>
      <c r="X1319" s="263" t="s">
        <v>961</v>
      </c>
      <c r="Y1319" s="272"/>
      <c r="Z1319" s="263" t="s">
        <v>961</v>
      </c>
      <c r="AA1319" s="263" t="s">
        <v>961</v>
      </c>
      <c r="AB1319" s="263" t="s">
        <v>961</v>
      </c>
      <c r="AC1319" s="264">
        <v>0</v>
      </c>
    </row>
    <row r="1320" spans="1:29" x14ac:dyDescent="0.25">
      <c r="A1320" s="271" t="s">
        <v>961</v>
      </c>
      <c r="B1320" s="263" t="s">
        <v>962</v>
      </c>
      <c r="C1320" s="263" t="s">
        <v>3415</v>
      </c>
      <c r="D1320" s="272">
        <v>44227</v>
      </c>
      <c r="E1320" s="272">
        <v>44173</v>
      </c>
      <c r="F1320" s="272">
        <v>44234</v>
      </c>
      <c r="G1320" s="263" t="s">
        <v>965</v>
      </c>
      <c r="H1320" s="263" t="s">
        <v>966</v>
      </c>
      <c r="I1320" s="264">
        <v>16854</v>
      </c>
      <c r="J1320" s="263" t="s">
        <v>967</v>
      </c>
      <c r="K1320" s="263" t="s">
        <v>966</v>
      </c>
      <c r="L1320" s="264">
        <v>16854</v>
      </c>
      <c r="M1320" s="264">
        <v>198.4</v>
      </c>
      <c r="N1320" s="263" t="s">
        <v>3416</v>
      </c>
      <c r="O1320" s="263" t="s">
        <v>969</v>
      </c>
      <c r="P1320" s="263" t="s">
        <v>3345</v>
      </c>
      <c r="Q1320" s="263" t="s">
        <v>961</v>
      </c>
      <c r="R1320" s="263" t="s">
        <v>971</v>
      </c>
      <c r="S1320" s="263" t="s">
        <v>972</v>
      </c>
      <c r="T1320" s="263" t="s">
        <v>35</v>
      </c>
      <c r="U1320" s="263" t="s">
        <v>961</v>
      </c>
      <c r="V1320" s="263" t="s">
        <v>35</v>
      </c>
      <c r="W1320" s="263" t="s">
        <v>973</v>
      </c>
      <c r="X1320" s="263" t="s">
        <v>961</v>
      </c>
      <c r="Y1320" s="272"/>
      <c r="Z1320" s="263" t="s">
        <v>961</v>
      </c>
      <c r="AA1320" s="263" t="s">
        <v>961</v>
      </c>
      <c r="AB1320" s="263" t="s">
        <v>961</v>
      </c>
      <c r="AC1320" s="264">
        <v>0</v>
      </c>
    </row>
    <row r="1321" spans="1:29" x14ac:dyDescent="0.25">
      <c r="A1321" s="271" t="s">
        <v>961</v>
      </c>
      <c r="B1321" s="263" t="s">
        <v>962</v>
      </c>
      <c r="C1321" s="263" t="s">
        <v>3417</v>
      </c>
      <c r="D1321" s="272">
        <v>44227</v>
      </c>
      <c r="E1321" s="272">
        <v>44173</v>
      </c>
      <c r="F1321" s="272">
        <v>44234</v>
      </c>
      <c r="G1321" s="263" t="s">
        <v>965</v>
      </c>
      <c r="H1321" s="263" t="s">
        <v>966</v>
      </c>
      <c r="I1321" s="264">
        <v>15470</v>
      </c>
      <c r="J1321" s="263" t="s">
        <v>967</v>
      </c>
      <c r="K1321" s="263" t="s">
        <v>966</v>
      </c>
      <c r="L1321" s="264">
        <v>15470</v>
      </c>
      <c r="M1321" s="264">
        <v>182.11</v>
      </c>
      <c r="N1321" s="263" t="s">
        <v>3418</v>
      </c>
      <c r="O1321" s="263" t="s">
        <v>969</v>
      </c>
      <c r="P1321" s="263" t="s">
        <v>3345</v>
      </c>
      <c r="Q1321" s="263" t="s">
        <v>961</v>
      </c>
      <c r="R1321" s="263" t="s">
        <v>971</v>
      </c>
      <c r="S1321" s="263" t="s">
        <v>972</v>
      </c>
      <c r="T1321" s="263" t="s">
        <v>35</v>
      </c>
      <c r="U1321" s="263" t="s">
        <v>961</v>
      </c>
      <c r="V1321" s="263" t="s">
        <v>35</v>
      </c>
      <c r="W1321" s="263" t="s">
        <v>973</v>
      </c>
      <c r="X1321" s="263" t="s">
        <v>961</v>
      </c>
      <c r="Y1321" s="272"/>
      <c r="Z1321" s="263" t="s">
        <v>961</v>
      </c>
      <c r="AA1321" s="263" t="s">
        <v>961</v>
      </c>
      <c r="AB1321" s="263" t="s">
        <v>961</v>
      </c>
      <c r="AC1321" s="264">
        <v>0</v>
      </c>
    </row>
    <row r="1322" spans="1:29" x14ac:dyDescent="0.25">
      <c r="A1322" s="271" t="s">
        <v>961</v>
      </c>
      <c r="B1322" s="263" t="s">
        <v>962</v>
      </c>
      <c r="C1322" s="263" t="s">
        <v>3419</v>
      </c>
      <c r="D1322" s="272">
        <v>44227</v>
      </c>
      <c r="E1322" s="272">
        <v>44173</v>
      </c>
      <c r="F1322" s="272">
        <v>44234</v>
      </c>
      <c r="G1322" s="263" t="s">
        <v>965</v>
      </c>
      <c r="H1322" s="263" t="s">
        <v>966</v>
      </c>
      <c r="I1322" s="264">
        <v>15502</v>
      </c>
      <c r="J1322" s="263" t="s">
        <v>967</v>
      </c>
      <c r="K1322" s="263" t="s">
        <v>966</v>
      </c>
      <c r="L1322" s="264">
        <v>15502</v>
      </c>
      <c r="M1322" s="264">
        <v>182.48</v>
      </c>
      <c r="N1322" s="263" t="s">
        <v>3420</v>
      </c>
      <c r="O1322" s="263" t="s">
        <v>969</v>
      </c>
      <c r="P1322" s="263" t="s">
        <v>3345</v>
      </c>
      <c r="Q1322" s="263" t="s">
        <v>961</v>
      </c>
      <c r="R1322" s="263" t="s">
        <v>971</v>
      </c>
      <c r="S1322" s="263" t="s">
        <v>972</v>
      </c>
      <c r="T1322" s="263" t="s">
        <v>35</v>
      </c>
      <c r="U1322" s="263" t="s">
        <v>961</v>
      </c>
      <c r="V1322" s="263" t="s">
        <v>35</v>
      </c>
      <c r="W1322" s="263" t="s">
        <v>973</v>
      </c>
      <c r="X1322" s="263" t="s">
        <v>961</v>
      </c>
      <c r="Y1322" s="272"/>
      <c r="Z1322" s="263" t="s">
        <v>961</v>
      </c>
      <c r="AA1322" s="263" t="s">
        <v>961</v>
      </c>
      <c r="AB1322" s="263" t="s">
        <v>961</v>
      </c>
      <c r="AC1322" s="264">
        <v>0</v>
      </c>
    </row>
    <row r="1323" spans="1:29" x14ac:dyDescent="0.25">
      <c r="A1323" s="271" t="s">
        <v>961</v>
      </c>
      <c r="B1323" s="263" t="s">
        <v>962</v>
      </c>
      <c r="C1323" s="263" t="s">
        <v>3421</v>
      </c>
      <c r="D1323" s="272">
        <v>44227</v>
      </c>
      <c r="E1323" s="272">
        <v>44175</v>
      </c>
      <c r="F1323" s="272">
        <v>44234</v>
      </c>
      <c r="G1323" s="263" t="s">
        <v>965</v>
      </c>
      <c r="H1323" s="263" t="s">
        <v>966</v>
      </c>
      <c r="I1323" s="264">
        <v>400</v>
      </c>
      <c r="J1323" s="263" t="s">
        <v>967</v>
      </c>
      <c r="K1323" s="263" t="s">
        <v>966</v>
      </c>
      <c r="L1323" s="264">
        <v>400</v>
      </c>
      <c r="M1323" s="264">
        <v>4.71</v>
      </c>
      <c r="N1323" s="263" t="s">
        <v>3422</v>
      </c>
      <c r="O1323" s="263" t="s">
        <v>969</v>
      </c>
      <c r="P1323" s="263" t="s">
        <v>3345</v>
      </c>
      <c r="Q1323" s="263" t="s">
        <v>961</v>
      </c>
      <c r="R1323" s="263" t="s">
        <v>971</v>
      </c>
      <c r="S1323" s="263" t="s">
        <v>972</v>
      </c>
      <c r="T1323" s="263" t="s">
        <v>35</v>
      </c>
      <c r="U1323" s="263" t="s">
        <v>961</v>
      </c>
      <c r="V1323" s="263" t="s">
        <v>35</v>
      </c>
      <c r="W1323" s="263" t="s">
        <v>973</v>
      </c>
      <c r="X1323" s="263" t="s">
        <v>961</v>
      </c>
      <c r="Y1323" s="272"/>
      <c r="Z1323" s="263" t="s">
        <v>961</v>
      </c>
      <c r="AA1323" s="263" t="s">
        <v>961</v>
      </c>
      <c r="AB1323" s="263" t="s">
        <v>961</v>
      </c>
      <c r="AC1323" s="264">
        <v>0</v>
      </c>
    </row>
    <row r="1324" spans="1:29" x14ac:dyDescent="0.25">
      <c r="A1324" s="271" t="s">
        <v>961</v>
      </c>
      <c r="B1324" s="263" t="s">
        <v>962</v>
      </c>
      <c r="C1324" s="263" t="s">
        <v>3423</v>
      </c>
      <c r="D1324" s="272">
        <v>44227</v>
      </c>
      <c r="E1324" s="272">
        <v>44175</v>
      </c>
      <c r="F1324" s="272">
        <v>44234</v>
      </c>
      <c r="G1324" s="263" t="s">
        <v>965</v>
      </c>
      <c r="H1324" s="263" t="s">
        <v>966</v>
      </c>
      <c r="I1324" s="264">
        <v>400</v>
      </c>
      <c r="J1324" s="263" t="s">
        <v>967</v>
      </c>
      <c r="K1324" s="263" t="s">
        <v>966</v>
      </c>
      <c r="L1324" s="264">
        <v>400</v>
      </c>
      <c r="M1324" s="264">
        <v>4.71</v>
      </c>
      <c r="N1324" s="263" t="s">
        <v>3422</v>
      </c>
      <c r="O1324" s="263" t="s">
        <v>969</v>
      </c>
      <c r="P1324" s="263" t="s">
        <v>3345</v>
      </c>
      <c r="Q1324" s="263" t="s">
        <v>961</v>
      </c>
      <c r="R1324" s="263" t="s">
        <v>971</v>
      </c>
      <c r="S1324" s="263" t="s">
        <v>972</v>
      </c>
      <c r="T1324" s="263" t="s">
        <v>35</v>
      </c>
      <c r="U1324" s="263" t="s">
        <v>961</v>
      </c>
      <c r="V1324" s="263" t="s">
        <v>35</v>
      </c>
      <c r="W1324" s="263" t="s">
        <v>973</v>
      </c>
      <c r="X1324" s="263" t="s">
        <v>961</v>
      </c>
      <c r="Y1324" s="272"/>
      <c r="Z1324" s="263" t="s">
        <v>961</v>
      </c>
      <c r="AA1324" s="263" t="s">
        <v>961</v>
      </c>
      <c r="AB1324" s="263" t="s">
        <v>961</v>
      </c>
      <c r="AC1324" s="264">
        <v>0</v>
      </c>
    </row>
    <row r="1325" spans="1:29" x14ac:dyDescent="0.25">
      <c r="A1325" s="271" t="s">
        <v>961</v>
      </c>
      <c r="B1325" s="263" t="s">
        <v>962</v>
      </c>
      <c r="C1325" s="263" t="s">
        <v>3424</v>
      </c>
      <c r="D1325" s="272">
        <v>44227</v>
      </c>
      <c r="E1325" s="272">
        <v>44175</v>
      </c>
      <c r="F1325" s="272">
        <v>44234</v>
      </c>
      <c r="G1325" s="263" t="s">
        <v>965</v>
      </c>
      <c r="H1325" s="263" t="s">
        <v>966</v>
      </c>
      <c r="I1325" s="264">
        <v>20347</v>
      </c>
      <c r="J1325" s="263" t="s">
        <v>967</v>
      </c>
      <c r="K1325" s="263" t="s">
        <v>966</v>
      </c>
      <c r="L1325" s="264">
        <v>20347</v>
      </c>
      <c r="M1325" s="264">
        <v>239.52</v>
      </c>
      <c r="N1325" s="263" t="s">
        <v>3422</v>
      </c>
      <c r="O1325" s="263" t="s">
        <v>969</v>
      </c>
      <c r="P1325" s="263" t="s">
        <v>3345</v>
      </c>
      <c r="Q1325" s="263" t="s">
        <v>961</v>
      </c>
      <c r="R1325" s="263" t="s">
        <v>971</v>
      </c>
      <c r="S1325" s="263" t="s">
        <v>972</v>
      </c>
      <c r="T1325" s="263" t="s">
        <v>35</v>
      </c>
      <c r="U1325" s="263" t="s">
        <v>961</v>
      </c>
      <c r="V1325" s="263" t="s">
        <v>35</v>
      </c>
      <c r="W1325" s="263" t="s">
        <v>973</v>
      </c>
      <c r="X1325" s="263" t="s">
        <v>961</v>
      </c>
      <c r="Y1325" s="272"/>
      <c r="Z1325" s="263" t="s">
        <v>961</v>
      </c>
      <c r="AA1325" s="263" t="s">
        <v>961</v>
      </c>
      <c r="AB1325" s="263" t="s">
        <v>961</v>
      </c>
      <c r="AC1325" s="264">
        <v>0</v>
      </c>
    </row>
    <row r="1326" spans="1:29" x14ac:dyDescent="0.25">
      <c r="A1326" s="271" t="s">
        <v>961</v>
      </c>
      <c r="B1326" s="263" t="s">
        <v>962</v>
      </c>
      <c r="C1326" s="263" t="s">
        <v>3425</v>
      </c>
      <c r="D1326" s="272">
        <v>44227</v>
      </c>
      <c r="E1326" s="272">
        <v>44175</v>
      </c>
      <c r="F1326" s="272">
        <v>44234</v>
      </c>
      <c r="G1326" s="263" t="s">
        <v>965</v>
      </c>
      <c r="H1326" s="263" t="s">
        <v>966</v>
      </c>
      <c r="I1326" s="264">
        <v>400</v>
      </c>
      <c r="J1326" s="263" t="s">
        <v>967</v>
      </c>
      <c r="K1326" s="263" t="s">
        <v>966</v>
      </c>
      <c r="L1326" s="264">
        <v>400</v>
      </c>
      <c r="M1326" s="264">
        <v>4.71</v>
      </c>
      <c r="N1326" s="263" t="s">
        <v>3426</v>
      </c>
      <c r="O1326" s="263" t="s">
        <v>969</v>
      </c>
      <c r="P1326" s="263" t="s">
        <v>3345</v>
      </c>
      <c r="Q1326" s="263" t="s">
        <v>961</v>
      </c>
      <c r="R1326" s="263" t="s">
        <v>971</v>
      </c>
      <c r="S1326" s="263" t="s">
        <v>972</v>
      </c>
      <c r="T1326" s="263" t="s">
        <v>35</v>
      </c>
      <c r="U1326" s="263" t="s">
        <v>961</v>
      </c>
      <c r="V1326" s="263" t="s">
        <v>35</v>
      </c>
      <c r="W1326" s="263" t="s">
        <v>973</v>
      </c>
      <c r="X1326" s="263" t="s">
        <v>961</v>
      </c>
      <c r="Y1326" s="272"/>
      <c r="Z1326" s="263" t="s">
        <v>961</v>
      </c>
      <c r="AA1326" s="263" t="s">
        <v>961</v>
      </c>
      <c r="AB1326" s="263" t="s">
        <v>961</v>
      </c>
      <c r="AC1326" s="264">
        <v>0</v>
      </c>
    </row>
    <row r="1327" spans="1:29" x14ac:dyDescent="0.25">
      <c r="A1327" s="271" t="s">
        <v>961</v>
      </c>
      <c r="B1327" s="263" t="s">
        <v>962</v>
      </c>
      <c r="C1327" s="263" t="s">
        <v>3427</v>
      </c>
      <c r="D1327" s="272">
        <v>44227</v>
      </c>
      <c r="E1327" s="272">
        <v>44175</v>
      </c>
      <c r="F1327" s="272">
        <v>44234</v>
      </c>
      <c r="G1327" s="263" t="s">
        <v>965</v>
      </c>
      <c r="H1327" s="263" t="s">
        <v>966</v>
      </c>
      <c r="I1327" s="264">
        <v>791</v>
      </c>
      <c r="J1327" s="263" t="s">
        <v>967</v>
      </c>
      <c r="K1327" s="263" t="s">
        <v>966</v>
      </c>
      <c r="L1327" s="264">
        <v>791</v>
      </c>
      <c r="M1327" s="264">
        <v>9.31</v>
      </c>
      <c r="N1327" s="263" t="s">
        <v>3426</v>
      </c>
      <c r="O1327" s="263" t="s">
        <v>969</v>
      </c>
      <c r="P1327" s="263" t="s">
        <v>3345</v>
      </c>
      <c r="Q1327" s="263" t="s">
        <v>961</v>
      </c>
      <c r="R1327" s="263" t="s">
        <v>971</v>
      </c>
      <c r="S1327" s="263" t="s">
        <v>972</v>
      </c>
      <c r="T1327" s="263" t="s">
        <v>35</v>
      </c>
      <c r="U1327" s="263" t="s">
        <v>961</v>
      </c>
      <c r="V1327" s="263" t="s">
        <v>35</v>
      </c>
      <c r="W1327" s="263" t="s">
        <v>973</v>
      </c>
      <c r="X1327" s="263" t="s">
        <v>961</v>
      </c>
      <c r="Y1327" s="272"/>
      <c r="Z1327" s="263" t="s">
        <v>961</v>
      </c>
      <c r="AA1327" s="263" t="s">
        <v>961</v>
      </c>
      <c r="AB1327" s="263" t="s">
        <v>961</v>
      </c>
      <c r="AC1327" s="264">
        <v>0</v>
      </c>
    </row>
    <row r="1328" spans="1:29" x14ac:dyDescent="0.25">
      <c r="A1328" s="271" t="s">
        <v>961</v>
      </c>
      <c r="B1328" s="263" t="s">
        <v>962</v>
      </c>
      <c r="C1328" s="263" t="s">
        <v>3428</v>
      </c>
      <c r="D1328" s="272">
        <v>44227</v>
      </c>
      <c r="E1328" s="272">
        <v>44175</v>
      </c>
      <c r="F1328" s="272">
        <v>44234</v>
      </c>
      <c r="G1328" s="263" t="s">
        <v>965</v>
      </c>
      <c r="H1328" s="263" t="s">
        <v>966</v>
      </c>
      <c r="I1328" s="264">
        <v>615</v>
      </c>
      <c r="J1328" s="263" t="s">
        <v>967</v>
      </c>
      <c r="K1328" s="263" t="s">
        <v>966</v>
      </c>
      <c r="L1328" s="264">
        <v>615</v>
      </c>
      <c r="M1328" s="264">
        <v>7.24</v>
      </c>
      <c r="N1328" s="263" t="s">
        <v>3426</v>
      </c>
      <c r="O1328" s="263" t="s">
        <v>969</v>
      </c>
      <c r="P1328" s="263" t="s">
        <v>3345</v>
      </c>
      <c r="Q1328" s="263" t="s">
        <v>961</v>
      </c>
      <c r="R1328" s="263" t="s">
        <v>971</v>
      </c>
      <c r="S1328" s="263" t="s">
        <v>972</v>
      </c>
      <c r="T1328" s="263" t="s">
        <v>35</v>
      </c>
      <c r="U1328" s="263" t="s">
        <v>961</v>
      </c>
      <c r="V1328" s="263" t="s">
        <v>35</v>
      </c>
      <c r="W1328" s="263" t="s">
        <v>973</v>
      </c>
      <c r="X1328" s="263" t="s">
        <v>961</v>
      </c>
      <c r="Y1328" s="272"/>
      <c r="Z1328" s="263" t="s">
        <v>961</v>
      </c>
      <c r="AA1328" s="263" t="s">
        <v>961</v>
      </c>
      <c r="AB1328" s="263" t="s">
        <v>961</v>
      </c>
      <c r="AC1328" s="264">
        <v>0</v>
      </c>
    </row>
    <row r="1329" spans="1:29" x14ac:dyDescent="0.25">
      <c r="A1329" s="271" t="s">
        <v>961</v>
      </c>
      <c r="B1329" s="263" t="s">
        <v>962</v>
      </c>
      <c r="C1329" s="263" t="s">
        <v>3429</v>
      </c>
      <c r="D1329" s="272">
        <v>44227</v>
      </c>
      <c r="E1329" s="272">
        <v>44175</v>
      </c>
      <c r="F1329" s="272">
        <v>44234</v>
      </c>
      <c r="G1329" s="263" t="s">
        <v>965</v>
      </c>
      <c r="H1329" s="263" t="s">
        <v>966</v>
      </c>
      <c r="I1329" s="264">
        <v>49808</v>
      </c>
      <c r="J1329" s="263" t="s">
        <v>967</v>
      </c>
      <c r="K1329" s="263" t="s">
        <v>966</v>
      </c>
      <c r="L1329" s="264">
        <v>49808</v>
      </c>
      <c r="M1329" s="264">
        <v>586.32000000000005</v>
      </c>
      <c r="N1329" s="263" t="s">
        <v>3426</v>
      </c>
      <c r="O1329" s="263" t="s">
        <v>969</v>
      </c>
      <c r="P1329" s="263" t="s">
        <v>3345</v>
      </c>
      <c r="Q1329" s="263" t="s">
        <v>961</v>
      </c>
      <c r="R1329" s="263" t="s">
        <v>971</v>
      </c>
      <c r="S1329" s="263" t="s">
        <v>972</v>
      </c>
      <c r="T1329" s="263" t="s">
        <v>35</v>
      </c>
      <c r="U1329" s="263" t="s">
        <v>961</v>
      </c>
      <c r="V1329" s="263" t="s">
        <v>35</v>
      </c>
      <c r="W1329" s="263" t="s">
        <v>973</v>
      </c>
      <c r="X1329" s="263" t="s">
        <v>961</v>
      </c>
      <c r="Y1329" s="272"/>
      <c r="Z1329" s="263" t="s">
        <v>961</v>
      </c>
      <c r="AA1329" s="263" t="s">
        <v>961</v>
      </c>
      <c r="AB1329" s="263" t="s">
        <v>961</v>
      </c>
      <c r="AC1329" s="264">
        <v>0</v>
      </c>
    </row>
    <row r="1330" spans="1:29" x14ac:dyDescent="0.25">
      <c r="A1330" s="271" t="s">
        <v>961</v>
      </c>
      <c r="B1330" s="263" t="s">
        <v>962</v>
      </c>
      <c r="C1330" s="263" t="s">
        <v>3430</v>
      </c>
      <c r="D1330" s="272">
        <v>44227</v>
      </c>
      <c r="E1330" s="272">
        <v>44175</v>
      </c>
      <c r="F1330" s="272">
        <v>44234</v>
      </c>
      <c r="G1330" s="263" t="s">
        <v>965</v>
      </c>
      <c r="H1330" s="263" t="s">
        <v>966</v>
      </c>
      <c r="I1330" s="264">
        <v>723</v>
      </c>
      <c r="J1330" s="263" t="s">
        <v>967</v>
      </c>
      <c r="K1330" s="263" t="s">
        <v>966</v>
      </c>
      <c r="L1330" s="264">
        <v>723</v>
      </c>
      <c r="M1330" s="264">
        <v>8.51</v>
      </c>
      <c r="N1330" s="263" t="s">
        <v>3426</v>
      </c>
      <c r="O1330" s="263" t="s">
        <v>969</v>
      </c>
      <c r="P1330" s="263" t="s">
        <v>3345</v>
      </c>
      <c r="Q1330" s="263" t="s">
        <v>961</v>
      </c>
      <c r="R1330" s="263" t="s">
        <v>971</v>
      </c>
      <c r="S1330" s="263" t="s">
        <v>972</v>
      </c>
      <c r="T1330" s="263" t="s">
        <v>35</v>
      </c>
      <c r="U1330" s="263" t="s">
        <v>961</v>
      </c>
      <c r="V1330" s="263" t="s">
        <v>35</v>
      </c>
      <c r="W1330" s="263" t="s">
        <v>973</v>
      </c>
      <c r="X1330" s="263" t="s">
        <v>961</v>
      </c>
      <c r="Y1330" s="272"/>
      <c r="Z1330" s="263" t="s">
        <v>961</v>
      </c>
      <c r="AA1330" s="263" t="s">
        <v>961</v>
      </c>
      <c r="AB1330" s="263" t="s">
        <v>961</v>
      </c>
      <c r="AC1330" s="264">
        <v>0</v>
      </c>
    </row>
    <row r="1331" spans="1:29" x14ac:dyDescent="0.25">
      <c r="A1331" s="271" t="s">
        <v>961</v>
      </c>
      <c r="B1331" s="263" t="s">
        <v>962</v>
      </c>
      <c r="C1331" s="263" t="s">
        <v>3431</v>
      </c>
      <c r="D1331" s="272">
        <v>44227</v>
      </c>
      <c r="E1331" s="272">
        <v>44175</v>
      </c>
      <c r="F1331" s="272">
        <v>44234</v>
      </c>
      <c r="G1331" s="263" t="s">
        <v>965</v>
      </c>
      <c r="H1331" s="263" t="s">
        <v>966</v>
      </c>
      <c r="I1331" s="264">
        <v>3349</v>
      </c>
      <c r="J1331" s="263" t="s">
        <v>967</v>
      </c>
      <c r="K1331" s="263" t="s">
        <v>966</v>
      </c>
      <c r="L1331" s="264">
        <v>3349</v>
      </c>
      <c r="M1331" s="264">
        <v>39.42</v>
      </c>
      <c r="N1331" s="263" t="s">
        <v>3426</v>
      </c>
      <c r="O1331" s="263" t="s">
        <v>969</v>
      </c>
      <c r="P1331" s="263" t="s">
        <v>3345</v>
      </c>
      <c r="Q1331" s="263" t="s">
        <v>961</v>
      </c>
      <c r="R1331" s="263" t="s">
        <v>971</v>
      </c>
      <c r="S1331" s="263" t="s">
        <v>972</v>
      </c>
      <c r="T1331" s="263" t="s">
        <v>35</v>
      </c>
      <c r="U1331" s="263" t="s">
        <v>961</v>
      </c>
      <c r="V1331" s="263" t="s">
        <v>35</v>
      </c>
      <c r="W1331" s="263" t="s">
        <v>973</v>
      </c>
      <c r="X1331" s="263" t="s">
        <v>961</v>
      </c>
      <c r="Y1331" s="272"/>
      <c r="Z1331" s="263" t="s">
        <v>961</v>
      </c>
      <c r="AA1331" s="263" t="s">
        <v>961</v>
      </c>
      <c r="AB1331" s="263" t="s">
        <v>961</v>
      </c>
      <c r="AC1331" s="264">
        <v>0</v>
      </c>
    </row>
    <row r="1332" spans="1:29" x14ac:dyDescent="0.25">
      <c r="A1332" s="271" t="s">
        <v>961</v>
      </c>
      <c r="B1332" s="263" t="s">
        <v>962</v>
      </c>
      <c r="C1332" s="263" t="s">
        <v>3432</v>
      </c>
      <c r="D1332" s="272">
        <v>44227</v>
      </c>
      <c r="E1332" s="272">
        <v>44175</v>
      </c>
      <c r="F1332" s="272">
        <v>44234</v>
      </c>
      <c r="G1332" s="263" t="s">
        <v>965</v>
      </c>
      <c r="H1332" s="263" t="s">
        <v>966</v>
      </c>
      <c r="I1332" s="264">
        <v>816</v>
      </c>
      <c r="J1332" s="263" t="s">
        <v>967</v>
      </c>
      <c r="K1332" s="263" t="s">
        <v>966</v>
      </c>
      <c r="L1332" s="264">
        <v>816</v>
      </c>
      <c r="M1332" s="264">
        <v>9.61</v>
      </c>
      <c r="N1332" s="263" t="s">
        <v>3426</v>
      </c>
      <c r="O1332" s="263" t="s">
        <v>969</v>
      </c>
      <c r="P1332" s="263" t="s">
        <v>3345</v>
      </c>
      <c r="Q1332" s="263" t="s">
        <v>961</v>
      </c>
      <c r="R1332" s="263" t="s">
        <v>971</v>
      </c>
      <c r="S1332" s="263" t="s">
        <v>972</v>
      </c>
      <c r="T1332" s="263" t="s">
        <v>35</v>
      </c>
      <c r="U1332" s="263" t="s">
        <v>961</v>
      </c>
      <c r="V1332" s="263" t="s">
        <v>35</v>
      </c>
      <c r="W1332" s="263" t="s">
        <v>973</v>
      </c>
      <c r="X1332" s="263" t="s">
        <v>961</v>
      </c>
      <c r="Y1332" s="272"/>
      <c r="Z1332" s="263" t="s">
        <v>961</v>
      </c>
      <c r="AA1332" s="263" t="s">
        <v>961</v>
      </c>
      <c r="AB1332" s="263" t="s">
        <v>961</v>
      </c>
      <c r="AC1332" s="264">
        <v>0</v>
      </c>
    </row>
    <row r="1333" spans="1:29" x14ac:dyDescent="0.25">
      <c r="A1333" s="271" t="s">
        <v>961</v>
      </c>
      <c r="B1333" s="263" t="s">
        <v>962</v>
      </c>
      <c r="C1333" s="263" t="s">
        <v>3433</v>
      </c>
      <c r="D1333" s="272">
        <v>44227</v>
      </c>
      <c r="E1333" s="272">
        <v>44175</v>
      </c>
      <c r="F1333" s="272">
        <v>44234</v>
      </c>
      <c r="G1333" s="263" t="s">
        <v>965</v>
      </c>
      <c r="H1333" s="263" t="s">
        <v>966</v>
      </c>
      <c r="I1333" s="264">
        <v>1998</v>
      </c>
      <c r="J1333" s="263" t="s">
        <v>967</v>
      </c>
      <c r="K1333" s="263" t="s">
        <v>966</v>
      </c>
      <c r="L1333" s="264">
        <v>1998</v>
      </c>
      <c r="M1333" s="264">
        <v>23.52</v>
      </c>
      <c r="N1333" s="263" t="s">
        <v>3434</v>
      </c>
      <c r="O1333" s="263" t="s">
        <v>969</v>
      </c>
      <c r="P1333" s="263" t="s">
        <v>3345</v>
      </c>
      <c r="Q1333" s="263" t="s">
        <v>961</v>
      </c>
      <c r="R1333" s="263" t="s">
        <v>971</v>
      </c>
      <c r="S1333" s="263" t="s">
        <v>972</v>
      </c>
      <c r="T1333" s="263" t="s">
        <v>35</v>
      </c>
      <c r="U1333" s="263" t="s">
        <v>961</v>
      </c>
      <c r="V1333" s="263" t="s">
        <v>35</v>
      </c>
      <c r="W1333" s="263" t="s">
        <v>973</v>
      </c>
      <c r="X1333" s="263" t="s">
        <v>961</v>
      </c>
      <c r="Y1333" s="272"/>
      <c r="Z1333" s="263" t="s">
        <v>961</v>
      </c>
      <c r="AA1333" s="263" t="s">
        <v>961</v>
      </c>
      <c r="AB1333" s="263" t="s">
        <v>961</v>
      </c>
      <c r="AC1333" s="264">
        <v>0</v>
      </c>
    </row>
    <row r="1334" spans="1:29" x14ac:dyDescent="0.25">
      <c r="A1334" s="271" t="s">
        <v>961</v>
      </c>
      <c r="B1334" s="263" t="s">
        <v>962</v>
      </c>
      <c r="C1334" s="263" t="s">
        <v>3435</v>
      </c>
      <c r="D1334" s="272">
        <v>44227</v>
      </c>
      <c r="E1334" s="272">
        <v>44175</v>
      </c>
      <c r="F1334" s="272">
        <v>44234</v>
      </c>
      <c r="G1334" s="263" t="s">
        <v>965</v>
      </c>
      <c r="H1334" s="263" t="s">
        <v>966</v>
      </c>
      <c r="I1334" s="264">
        <v>300</v>
      </c>
      <c r="J1334" s="263" t="s">
        <v>967</v>
      </c>
      <c r="K1334" s="263" t="s">
        <v>966</v>
      </c>
      <c r="L1334" s="264">
        <v>300</v>
      </c>
      <c r="M1334" s="264">
        <v>3.53</v>
      </c>
      <c r="N1334" s="263" t="s">
        <v>3436</v>
      </c>
      <c r="O1334" s="263" t="s">
        <v>969</v>
      </c>
      <c r="P1334" s="263" t="s">
        <v>3345</v>
      </c>
      <c r="Q1334" s="263" t="s">
        <v>961</v>
      </c>
      <c r="R1334" s="263" t="s">
        <v>971</v>
      </c>
      <c r="S1334" s="263" t="s">
        <v>972</v>
      </c>
      <c r="T1334" s="263" t="s">
        <v>35</v>
      </c>
      <c r="U1334" s="263" t="s">
        <v>961</v>
      </c>
      <c r="V1334" s="263" t="s">
        <v>35</v>
      </c>
      <c r="W1334" s="263" t="s">
        <v>973</v>
      </c>
      <c r="X1334" s="263" t="s">
        <v>961</v>
      </c>
      <c r="Y1334" s="272"/>
      <c r="Z1334" s="263" t="s">
        <v>961</v>
      </c>
      <c r="AA1334" s="263" t="s">
        <v>961</v>
      </c>
      <c r="AB1334" s="263" t="s">
        <v>961</v>
      </c>
      <c r="AC1334" s="264">
        <v>0</v>
      </c>
    </row>
    <row r="1335" spans="1:29" x14ac:dyDescent="0.25">
      <c r="A1335" s="271" t="s">
        <v>961</v>
      </c>
      <c r="B1335" s="263" t="s">
        <v>962</v>
      </c>
      <c r="C1335" s="263" t="s">
        <v>3437</v>
      </c>
      <c r="D1335" s="272">
        <v>44227</v>
      </c>
      <c r="E1335" s="272">
        <v>44175</v>
      </c>
      <c r="F1335" s="272">
        <v>44234</v>
      </c>
      <c r="G1335" s="263" t="s">
        <v>965</v>
      </c>
      <c r="H1335" s="263" t="s">
        <v>966</v>
      </c>
      <c r="I1335" s="264">
        <v>18212</v>
      </c>
      <c r="J1335" s="263" t="s">
        <v>967</v>
      </c>
      <c r="K1335" s="263" t="s">
        <v>966</v>
      </c>
      <c r="L1335" s="264">
        <v>18212</v>
      </c>
      <c r="M1335" s="264">
        <v>214.38</v>
      </c>
      <c r="N1335" s="263" t="s">
        <v>3436</v>
      </c>
      <c r="O1335" s="263" t="s">
        <v>969</v>
      </c>
      <c r="P1335" s="263" t="s">
        <v>3345</v>
      </c>
      <c r="Q1335" s="263" t="s">
        <v>961</v>
      </c>
      <c r="R1335" s="263" t="s">
        <v>971</v>
      </c>
      <c r="S1335" s="263" t="s">
        <v>972</v>
      </c>
      <c r="T1335" s="263" t="s">
        <v>35</v>
      </c>
      <c r="U1335" s="263" t="s">
        <v>961</v>
      </c>
      <c r="V1335" s="263" t="s">
        <v>35</v>
      </c>
      <c r="W1335" s="263" t="s">
        <v>973</v>
      </c>
      <c r="X1335" s="263" t="s">
        <v>961</v>
      </c>
      <c r="Y1335" s="272"/>
      <c r="Z1335" s="263" t="s">
        <v>961</v>
      </c>
      <c r="AA1335" s="263" t="s">
        <v>961</v>
      </c>
      <c r="AB1335" s="263" t="s">
        <v>961</v>
      </c>
      <c r="AC1335" s="264">
        <v>0</v>
      </c>
    </row>
    <row r="1336" spans="1:29" x14ac:dyDescent="0.25">
      <c r="A1336" s="271" t="s">
        <v>961</v>
      </c>
      <c r="B1336" s="263" t="s">
        <v>962</v>
      </c>
      <c r="C1336" s="263" t="s">
        <v>3438</v>
      </c>
      <c r="D1336" s="272">
        <v>44227</v>
      </c>
      <c r="E1336" s="272">
        <v>44175</v>
      </c>
      <c r="F1336" s="272">
        <v>44234</v>
      </c>
      <c r="G1336" s="263" t="s">
        <v>965</v>
      </c>
      <c r="H1336" s="263" t="s">
        <v>966</v>
      </c>
      <c r="I1336" s="264">
        <v>895</v>
      </c>
      <c r="J1336" s="263" t="s">
        <v>967</v>
      </c>
      <c r="K1336" s="263" t="s">
        <v>966</v>
      </c>
      <c r="L1336" s="264">
        <v>895</v>
      </c>
      <c r="M1336" s="264">
        <v>10.54</v>
      </c>
      <c r="N1336" s="263" t="s">
        <v>3436</v>
      </c>
      <c r="O1336" s="263" t="s">
        <v>969</v>
      </c>
      <c r="P1336" s="263" t="s">
        <v>3345</v>
      </c>
      <c r="Q1336" s="263" t="s">
        <v>961</v>
      </c>
      <c r="R1336" s="263" t="s">
        <v>971</v>
      </c>
      <c r="S1336" s="263" t="s">
        <v>972</v>
      </c>
      <c r="T1336" s="263" t="s">
        <v>35</v>
      </c>
      <c r="U1336" s="263" t="s">
        <v>961</v>
      </c>
      <c r="V1336" s="263" t="s">
        <v>35</v>
      </c>
      <c r="W1336" s="263" t="s">
        <v>973</v>
      </c>
      <c r="X1336" s="263" t="s">
        <v>961</v>
      </c>
      <c r="Y1336" s="272"/>
      <c r="Z1336" s="263" t="s">
        <v>961</v>
      </c>
      <c r="AA1336" s="263" t="s">
        <v>961</v>
      </c>
      <c r="AB1336" s="263" t="s">
        <v>961</v>
      </c>
      <c r="AC1336" s="264">
        <v>0</v>
      </c>
    </row>
    <row r="1337" spans="1:29" x14ac:dyDescent="0.25">
      <c r="A1337" s="271" t="s">
        <v>961</v>
      </c>
      <c r="B1337" s="263" t="s">
        <v>962</v>
      </c>
      <c r="C1337" s="263" t="s">
        <v>3439</v>
      </c>
      <c r="D1337" s="272">
        <v>44227</v>
      </c>
      <c r="E1337" s="272">
        <v>44175</v>
      </c>
      <c r="F1337" s="272">
        <v>44234</v>
      </c>
      <c r="G1337" s="263" t="s">
        <v>965</v>
      </c>
      <c r="H1337" s="263" t="s">
        <v>966</v>
      </c>
      <c r="I1337" s="264">
        <v>1676</v>
      </c>
      <c r="J1337" s="263" t="s">
        <v>967</v>
      </c>
      <c r="K1337" s="263" t="s">
        <v>966</v>
      </c>
      <c r="L1337" s="264">
        <v>1676</v>
      </c>
      <c r="M1337" s="264">
        <v>19.73</v>
      </c>
      <c r="N1337" s="263" t="s">
        <v>3440</v>
      </c>
      <c r="O1337" s="263" t="s">
        <v>969</v>
      </c>
      <c r="P1337" s="263" t="s">
        <v>3345</v>
      </c>
      <c r="Q1337" s="263" t="s">
        <v>961</v>
      </c>
      <c r="R1337" s="263" t="s">
        <v>971</v>
      </c>
      <c r="S1337" s="263" t="s">
        <v>972</v>
      </c>
      <c r="T1337" s="263" t="s">
        <v>35</v>
      </c>
      <c r="U1337" s="263" t="s">
        <v>961</v>
      </c>
      <c r="V1337" s="263" t="s">
        <v>35</v>
      </c>
      <c r="W1337" s="263" t="s">
        <v>973</v>
      </c>
      <c r="X1337" s="263" t="s">
        <v>961</v>
      </c>
      <c r="Y1337" s="272"/>
      <c r="Z1337" s="263" t="s">
        <v>961</v>
      </c>
      <c r="AA1337" s="263" t="s">
        <v>961</v>
      </c>
      <c r="AB1337" s="263" t="s">
        <v>961</v>
      </c>
      <c r="AC1337" s="264">
        <v>0</v>
      </c>
    </row>
    <row r="1338" spans="1:29" x14ac:dyDescent="0.25">
      <c r="A1338" s="271" t="s">
        <v>961</v>
      </c>
      <c r="B1338" s="263" t="s">
        <v>962</v>
      </c>
      <c r="C1338" s="263" t="s">
        <v>3441</v>
      </c>
      <c r="D1338" s="272">
        <v>44227</v>
      </c>
      <c r="E1338" s="272">
        <v>44175</v>
      </c>
      <c r="F1338" s="272">
        <v>44234</v>
      </c>
      <c r="G1338" s="263" t="s">
        <v>965</v>
      </c>
      <c r="H1338" s="263" t="s">
        <v>966</v>
      </c>
      <c r="I1338" s="264">
        <v>36390</v>
      </c>
      <c r="J1338" s="263" t="s">
        <v>967</v>
      </c>
      <c r="K1338" s="263" t="s">
        <v>966</v>
      </c>
      <c r="L1338" s="264">
        <v>36390</v>
      </c>
      <c r="M1338" s="264">
        <v>428.37</v>
      </c>
      <c r="N1338" s="263" t="s">
        <v>3440</v>
      </c>
      <c r="O1338" s="263" t="s">
        <v>969</v>
      </c>
      <c r="P1338" s="263" t="s">
        <v>3345</v>
      </c>
      <c r="Q1338" s="263" t="s">
        <v>961</v>
      </c>
      <c r="R1338" s="263" t="s">
        <v>971</v>
      </c>
      <c r="S1338" s="263" t="s">
        <v>972</v>
      </c>
      <c r="T1338" s="263" t="s">
        <v>35</v>
      </c>
      <c r="U1338" s="263" t="s">
        <v>961</v>
      </c>
      <c r="V1338" s="263" t="s">
        <v>35</v>
      </c>
      <c r="W1338" s="263" t="s">
        <v>973</v>
      </c>
      <c r="X1338" s="263" t="s">
        <v>961</v>
      </c>
      <c r="Y1338" s="272"/>
      <c r="Z1338" s="263" t="s">
        <v>961</v>
      </c>
      <c r="AA1338" s="263" t="s">
        <v>961</v>
      </c>
      <c r="AB1338" s="263" t="s">
        <v>961</v>
      </c>
      <c r="AC1338" s="264">
        <v>0</v>
      </c>
    </row>
    <row r="1339" spans="1:29" x14ac:dyDescent="0.25">
      <c r="A1339" s="271" t="s">
        <v>961</v>
      </c>
      <c r="B1339" s="263" t="s">
        <v>962</v>
      </c>
      <c r="C1339" s="263" t="s">
        <v>3442</v>
      </c>
      <c r="D1339" s="272">
        <v>44227</v>
      </c>
      <c r="E1339" s="272">
        <v>44175</v>
      </c>
      <c r="F1339" s="272">
        <v>44234</v>
      </c>
      <c r="G1339" s="263" t="s">
        <v>965</v>
      </c>
      <c r="H1339" s="263" t="s">
        <v>966</v>
      </c>
      <c r="I1339" s="264">
        <v>400</v>
      </c>
      <c r="J1339" s="263" t="s">
        <v>967</v>
      </c>
      <c r="K1339" s="263" t="s">
        <v>966</v>
      </c>
      <c r="L1339" s="264">
        <v>400</v>
      </c>
      <c r="M1339" s="264">
        <v>4.71</v>
      </c>
      <c r="N1339" s="263" t="s">
        <v>3440</v>
      </c>
      <c r="O1339" s="263" t="s">
        <v>969</v>
      </c>
      <c r="P1339" s="263" t="s">
        <v>3345</v>
      </c>
      <c r="Q1339" s="263" t="s">
        <v>961</v>
      </c>
      <c r="R1339" s="263" t="s">
        <v>971</v>
      </c>
      <c r="S1339" s="263" t="s">
        <v>972</v>
      </c>
      <c r="T1339" s="263" t="s">
        <v>35</v>
      </c>
      <c r="U1339" s="263" t="s">
        <v>961</v>
      </c>
      <c r="V1339" s="263" t="s">
        <v>35</v>
      </c>
      <c r="W1339" s="263" t="s">
        <v>973</v>
      </c>
      <c r="X1339" s="263" t="s">
        <v>961</v>
      </c>
      <c r="Y1339" s="272"/>
      <c r="Z1339" s="263" t="s">
        <v>961</v>
      </c>
      <c r="AA1339" s="263" t="s">
        <v>961</v>
      </c>
      <c r="AB1339" s="263" t="s">
        <v>961</v>
      </c>
      <c r="AC1339" s="264">
        <v>0</v>
      </c>
    </row>
    <row r="1340" spans="1:29" x14ac:dyDescent="0.25">
      <c r="A1340" s="271" t="s">
        <v>961</v>
      </c>
      <c r="B1340" s="263" t="s">
        <v>962</v>
      </c>
      <c r="C1340" s="263" t="s">
        <v>3443</v>
      </c>
      <c r="D1340" s="272">
        <v>44227</v>
      </c>
      <c r="E1340" s="272">
        <v>44175</v>
      </c>
      <c r="F1340" s="272">
        <v>44234</v>
      </c>
      <c r="G1340" s="263" t="s">
        <v>965</v>
      </c>
      <c r="H1340" s="263" t="s">
        <v>966</v>
      </c>
      <c r="I1340" s="264">
        <v>655</v>
      </c>
      <c r="J1340" s="263" t="s">
        <v>967</v>
      </c>
      <c r="K1340" s="263" t="s">
        <v>966</v>
      </c>
      <c r="L1340" s="264">
        <v>655</v>
      </c>
      <c r="M1340" s="264">
        <v>7.71</v>
      </c>
      <c r="N1340" s="263" t="s">
        <v>3440</v>
      </c>
      <c r="O1340" s="263" t="s">
        <v>969</v>
      </c>
      <c r="P1340" s="263" t="s">
        <v>3345</v>
      </c>
      <c r="Q1340" s="263" t="s">
        <v>961</v>
      </c>
      <c r="R1340" s="263" t="s">
        <v>971</v>
      </c>
      <c r="S1340" s="263" t="s">
        <v>972</v>
      </c>
      <c r="T1340" s="263" t="s">
        <v>35</v>
      </c>
      <c r="U1340" s="263" t="s">
        <v>961</v>
      </c>
      <c r="V1340" s="263" t="s">
        <v>35</v>
      </c>
      <c r="W1340" s="263" t="s">
        <v>973</v>
      </c>
      <c r="X1340" s="263" t="s">
        <v>961</v>
      </c>
      <c r="Y1340" s="272"/>
      <c r="Z1340" s="263" t="s">
        <v>961</v>
      </c>
      <c r="AA1340" s="263" t="s">
        <v>961</v>
      </c>
      <c r="AB1340" s="263" t="s">
        <v>961</v>
      </c>
      <c r="AC1340" s="264">
        <v>0</v>
      </c>
    </row>
    <row r="1341" spans="1:29" x14ac:dyDescent="0.25">
      <c r="A1341" s="271" t="s">
        <v>961</v>
      </c>
      <c r="B1341" s="263" t="s">
        <v>962</v>
      </c>
      <c r="C1341" s="263" t="s">
        <v>3444</v>
      </c>
      <c r="D1341" s="272">
        <v>44227</v>
      </c>
      <c r="E1341" s="272">
        <v>44175</v>
      </c>
      <c r="F1341" s="272">
        <v>44234</v>
      </c>
      <c r="G1341" s="263" t="s">
        <v>965</v>
      </c>
      <c r="H1341" s="263" t="s">
        <v>966</v>
      </c>
      <c r="I1341" s="264">
        <v>400</v>
      </c>
      <c r="J1341" s="263" t="s">
        <v>967</v>
      </c>
      <c r="K1341" s="263" t="s">
        <v>966</v>
      </c>
      <c r="L1341" s="264">
        <v>400</v>
      </c>
      <c r="M1341" s="264">
        <v>4.71</v>
      </c>
      <c r="N1341" s="263" t="s">
        <v>3440</v>
      </c>
      <c r="O1341" s="263" t="s">
        <v>969</v>
      </c>
      <c r="P1341" s="263" t="s">
        <v>3345</v>
      </c>
      <c r="Q1341" s="263" t="s">
        <v>961</v>
      </c>
      <c r="R1341" s="263" t="s">
        <v>971</v>
      </c>
      <c r="S1341" s="263" t="s">
        <v>972</v>
      </c>
      <c r="T1341" s="263" t="s">
        <v>35</v>
      </c>
      <c r="U1341" s="263" t="s">
        <v>961</v>
      </c>
      <c r="V1341" s="263" t="s">
        <v>35</v>
      </c>
      <c r="W1341" s="263" t="s">
        <v>973</v>
      </c>
      <c r="X1341" s="263" t="s">
        <v>961</v>
      </c>
      <c r="Y1341" s="272"/>
      <c r="Z1341" s="263" t="s">
        <v>961</v>
      </c>
      <c r="AA1341" s="263" t="s">
        <v>961</v>
      </c>
      <c r="AB1341" s="263" t="s">
        <v>961</v>
      </c>
      <c r="AC1341" s="264">
        <v>0</v>
      </c>
    </row>
    <row r="1342" spans="1:29" x14ac:dyDescent="0.25">
      <c r="A1342" s="271" t="s">
        <v>961</v>
      </c>
      <c r="B1342" s="263" t="s">
        <v>962</v>
      </c>
      <c r="C1342" s="263" t="s">
        <v>3445</v>
      </c>
      <c r="D1342" s="272">
        <v>44227</v>
      </c>
      <c r="E1342" s="272">
        <v>44175</v>
      </c>
      <c r="F1342" s="272">
        <v>44234</v>
      </c>
      <c r="G1342" s="263" t="s">
        <v>965</v>
      </c>
      <c r="H1342" s="263" t="s">
        <v>966</v>
      </c>
      <c r="I1342" s="264">
        <v>951</v>
      </c>
      <c r="J1342" s="263" t="s">
        <v>967</v>
      </c>
      <c r="K1342" s="263" t="s">
        <v>966</v>
      </c>
      <c r="L1342" s="264">
        <v>951</v>
      </c>
      <c r="M1342" s="264">
        <v>11.19</v>
      </c>
      <c r="N1342" s="263" t="s">
        <v>3440</v>
      </c>
      <c r="O1342" s="263" t="s">
        <v>969</v>
      </c>
      <c r="P1342" s="263" t="s">
        <v>3345</v>
      </c>
      <c r="Q1342" s="263" t="s">
        <v>961</v>
      </c>
      <c r="R1342" s="263" t="s">
        <v>971</v>
      </c>
      <c r="S1342" s="263" t="s">
        <v>972</v>
      </c>
      <c r="T1342" s="263" t="s">
        <v>35</v>
      </c>
      <c r="U1342" s="263" t="s">
        <v>961</v>
      </c>
      <c r="V1342" s="263" t="s">
        <v>35</v>
      </c>
      <c r="W1342" s="263" t="s">
        <v>973</v>
      </c>
      <c r="X1342" s="263" t="s">
        <v>961</v>
      </c>
      <c r="Y1342" s="272"/>
      <c r="Z1342" s="263" t="s">
        <v>961</v>
      </c>
      <c r="AA1342" s="263" t="s">
        <v>961</v>
      </c>
      <c r="AB1342" s="263" t="s">
        <v>961</v>
      </c>
      <c r="AC1342" s="264">
        <v>0</v>
      </c>
    </row>
    <row r="1343" spans="1:29" x14ac:dyDescent="0.25">
      <c r="A1343" s="271" t="s">
        <v>961</v>
      </c>
      <c r="B1343" s="263" t="s">
        <v>962</v>
      </c>
      <c r="C1343" s="263" t="s">
        <v>3446</v>
      </c>
      <c r="D1343" s="272">
        <v>44227</v>
      </c>
      <c r="E1343" s="272">
        <v>44175</v>
      </c>
      <c r="F1343" s="272">
        <v>44234</v>
      </c>
      <c r="G1343" s="263" t="s">
        <v>965</v>
      </c>
      <c r="H1343" s="263" t="s">
        <v>966</v>
      </c>
      <c r="I1343" s="264">
        <v>476</v>
      </c>
      <c r="J1343" s="263" t="s">
        <v>967</v>
      </c>
      <c r="K1343" s="263" t="s">
        <v>966</v>
      </c>
      <c r="L1343" s="264">
        <v>476</v>
      </c>
      <c r="M1343" s="264">
        <v>5.6</v>
      </c>
      <c r="N1343" s="263" t="s">
        <v>3440</v>
      </c>
      <c r="O1343" s="263" t="s">
        <v>969</v>
      </c>
      <c r="P1343" s="263" t="s">
        <v>3345</v>
      </c>
      <c r="Q1343" s="263" t="s">
        <v>961</v>
      </c>
      <c r="R1343" s="263" t="s">
        <v>971</v>
      </c>
      <c r="S1343" s="263" t="s">
        <v>972</v>
      </c>
      <c r="T1343" s="263" t="s">
        <v>35</v>
      </c>
      <c r="U1343" s="263" t="s">
        <v>961</v>
      </c>
      <c r="V1343" s="263" t="s">
        <v>35</v>
      </c>
      <c r="W1343" s="263" t="s">
        <v>973</v>
      </c>
      <c r="X1343" s="263" t="s">
        <v>961</v>
      </c>
      <c r="Y1343" s="272"/>
      <c r="Z1343" s="263" t="s">
        <v>961</v>
      </c>
      <c r="AA1343" s="263" t="s">
        <v>961</v>
      </c>
      <c r="AB1343" s="263" t="s">
        <v>961</v>
      </c>
      <c r="AC1343" s="264">
        <v>0</v>
      </c>
    </row>
    <row r="1344" spans="1:29" x14ac:dyDescent="0.25">
      <c r="A1344" s="271" t="s">
        <v>961</v>
      </c>
      <c r="B1344" s="263" t="s">
        <v>962</v>
      </c>
      <c r="C1344" s="263" t="s">
        <v>3447</v>
      </c>
      <c r="D1344" s="272">
        <v>44227</v>
      </c>
      <c r="E1344" s="272">
        <v>44175</v>
      </c>
      <c r="F1344" s="272">
        <v>44234</v>
      </c>
      <c r="G1344" s="263" t="s">
        <v>965</v>
      </c>
      <c r="H1344" s="263" t="s">
        <v>966</v>
      </c>
      <c r="I1344" s="264">
        <v>20166</v>
      </c>
      <c r="J1344" s="263" t="s">
        <v>967</v>
      </c>
      <c r="K1344" s="263" t="s">
        <v>966</v>
      </c>
      <c r="L1344" s="264">
        <v>20166</v>
      </c>
      <c r="M1344" s="264">
        <v>237.39</v>
      </c>
      <c r="N1344" s="263" t="s">
        <v>3448</v>
      </c>
      <c r="O1344" s="263" t="s">
        <v>969</v>
      </c>
      <c r="P1344" s="263" t="s">
        <v>3345</v>
      </c>
      <c r="Q1344" s="263" t="s">
        <v>961</v>
      </c>
      <c r="R1344" s="263" t="s">
        <v>971</v>
      </c>
      <c r="S1344" s="263" t="s">
        <v>972</v>
      </c>
      <c r="T1344" s="263" t="s">
        <v>35</v>
      </c>
      <c r="U1344" s="263" t="s">
        <v>961</v>
      </c>
      <c r="V1344" s="263" t="s">
        <v>35</v>
      </c>
      <c r="W1344" s="263" t="s">
        <v>973</v>
      </c>
      <c r="X1344" s="263" t="s">
        <v>961</v>
      </c>
      <c r="Y1344" s="272"/>
      <c r="Z1344" s="263" t="s">
        <v>961</v>
      </c>
      <c r="AA1344" s="263" t="s">
        <v>961</v>
      </c>
      <c r="AB1344" s="263" t="s">
        <v>961</v>
      </c>
      <c r="AC1344" s="264">
        <v>0</v>
      </c>
    </row>
    <row r="1345" spans="1:29" x14ac:dyDescent="0.25">
      <c r="A1345" s="271" t="s">
        <v>961</v>
      </c>
      <c r="B1345" s="263" t="s">
        <v>962</v>
      </c>
      <c r="C1345" s="263" t="s">
        <v>3449</v>
      </c>
      <c r="D1345" s="272">
        <v>44227</v>
      </c>
      <c r="E1345" s="272">
        <v>44175</v>
      </c>
      <c r="F1345" s="272">
        <v>44234</v>
      </c>
      <c r="G1345" s="263" t="s">
        <v>965</v>
      </c>
      <c r="H1345" s="263" t="s">
        <v>966</v>
      </c>
      <c r="I1345" s="264">
        <v>21272</v>
      </c>
      <c r="J1345" s="263" t="s">
        <v>967</v>
      </c>
      <c r="K1345" s="263" t="s">
        <v>966</v>
      </c>
      <c r="L1345" s="264">
        <v>21272</v>
      </c>
      <c r="M1345" s="264">
        <v>250.41</v>
      </c>
      <c r="N1345" s="263" t="s">
        <v>3450</v>
      </c>
      <c r="O1345" s="263" t="s">
        <v>969</v>
      </c>
      <c r="P1345" s="263" t="s">
        <v>3345</v>
      </c>
      <c r="Q1345" s="263" t="s">
        <v>961</v>
      </c>
      <c r="R1345" s="263" t="s">
        <v>971</v>
      </c>
      <c r="S1345" s="263" t="s">
        <v>972</v>
      </c>
      <c r="T1345" s="263" t="s">
        <v>35</v>
      </c>
      <c r="U1345" s="263" t="s">
        <v>961</v>
      </c>
      <c r="V1345" s="263" t="s">
        <v>35</v>
      </c>
      <c r="W1345" s="263" t="s">
        <v>973</v>
      </c>
      <c r="X1345" s="263" t="s">
        <v>961</v>
      </c>
      <c r="Y1345" s="272"/>
      <c r="Z1345" s="263" t="s">
        <v>961</v>
      </c>
      <c r="AA1345" s="263" t="s">
        <v>961</v>
      </c>
      <c r="AB1345" s="263" t="s">
        <v>961</v>
      </c>
      <c r="AC1345" s="264">
        <v>0</v>
      </c>
    </row>
    <row r="1346" spans="1:29" x14ac:dyDescent="0.25">
      <c r="A1346" s="271" t="s">
        <v>961</v>
      </c>
      <c r="B1346" s="263" t="s">
        <v>962</v>
      </c>
      <c r="C1346" s="263" t="s">
        <v>3451</v>
      </c>
      <c r="D1346" s="272">
        <v>44227</v>
      </c>
      <c r="E1346" s="272">
        <v>44175</v>
      </c>
      <c r="F1346" s="272">
        <v>44234</v>
      </c>
      <c r="G1346" s="263" t="s">
        <v>965</v>
      </c>
      <c r="H1346" s="263" t="s">
        <v>966</v>
      </c>
      <c r="I1346" s="264">
        <v>1561</v>
      </c>
      <c r="J1346" s="263" t="s">
        <v>967</v>
      </c>
      <c r="K1346" s="263" t="s">
        <v>966</v>
      </c>
      <c r="L1346" s="264">
        <v>1561</v>
      </c>
      <c r="M1346" s="264">
        <v>18.38</v>
      </c>
      <c r="N1346" s="263" t="s">
        <v>3450</v>
      </c>
      <c r="O1346" s="263" t="s">
        <v>969</v>
      </c>
      <c r="P1346" s="263" t="s">
        <v>3345</v>
      </c>
      <c r="Q1346" s="263" t="s">
        <v>961</v>
      </c>
      <c r="R1346" s="263" t="s">
        <v>971</v>
      </c>
      <c r="S1346" s="263" t="s">
        <v>972</v>
      </c>
      <c r="T1346" s="263" t="s">
        <v>35</v>
      </c>
      <c r="U1346" s="263" t="s">
        <v>961</v>
      </c>
      <c r="V1346" s="263" t="s">
        <v>35</v>
      </c>
      <c r="W1346" s="263" t="s">
        <v>973</v>
      </c>
      <c r="X1346" s="263" t="s">
        <v>961</v>
      </c>
      <c r="Y1346" s="272"/>
      <c r="Z1346" s="263" t="s">
        <v>961</v>
      </c>
      <c r="AA1346" s="263" t="s">
        <v>961</v>
      </c>
      <c r="AB1346" s="263" t="s">
        <v>961</v>
      </c>
      <c r="AC1346" s="264">
        <v>0</v>
      </c>
    </row>
    <row r="1347" spans="1:29" x14ac:dyDescent="0.25">
      <c r="A1347" s="271" t="s">
        <v>961</v>
      </c>
      <c r="B1347" s="263" t="s">
        <v>962</v>
      </c>
      <c r="C1347" s="263" t="s">
        <v>3452</v>
      </c>
      <c r="D1347" s="272">
        <v>44227</v>
      </c>
      <c r="E1347" s="272">
        <v>44175</v>
      </c>
      <c r="F1347" s="272">
        <v>44234</v>
      </c>
      <c r="G1347" s="263" t="s">
        <v>965</v>
      </c>
      <c r="H1347" s="263" t="s">
        <v>966</v>
      </c>
      <c r="I1347" s="264">
        <v>1897</v>
      </c>
      <c r="J1347" s="263" t="s">
        <v>967</v>
      </c>
      <c r="K1347" s="263" t="s">
        <v>966</v>
      </c>
      <c r="L1347" s="264">
        <v>1897</v>
      </c>
      <c r="M1347" s="264">
        <v>22.33</v>
      </c>
      <c r="N1347" s="263" t="s">
        <v>3450</v>
      </c>
      <c r="O1347" s="263" t="s">
        <v>969</v>
      </c>
      <c r="P1347" s="263" t="s">
        <v>3345</v>
      </c>
      <c r="Q1347" s="263" t="s">
        <v>961</v>
      </c>
      <c r="R1347" s="263" t="s">
        <v>971</v>
      </c>
      <c r="S1347" s="263" t="s">
        <v>972</v>
      </c>
      <c r="T1347" s="263" t="s">
        <v>35</v>
      </c>
      <c r="U1347" s="263" t="s">
        <v>961</v>
      </c>
      <c r="V1347" s="263" t="s">
        <v>35</v>
      </c>
      <c r="W1347" s="263" t="s">
        <v>973</v>
      </c>
      <c r="X1347" s="263" t="s">
        <v>961</v>
      </c>
      <c r="Y1347" s="272"/>
      <c r="Z1347" s="263" t="s">
        <v>961</v>
      </c>
      <c r="AA1347" s="263" t="s">
        <v>961</v>
      </c>
      <c r="AB1347" s="263" t="s">
        <v>961</v>
      </c>
      <c r="AC1347" s="264">
        <v>0</v>
      </c>
    </row>
    <row r="1348" spans="1:29" x14ac:dyDescent="0.25">
      <c r="A1348" s="271" t="s">
        <v>961</v>
      </c>
      <c r="B1348" s="263" t="s">
        <v>962</v>
      </c>
      <c r="C1348" s="263" t="s">
        <v>3453</v>
      </c>
      <c r="D1348" s="272">
        <v>44227</v>
      </c>
      <c r="E1348" s="272">
        <v>44175</v>
      </c>
      <c r="F1348" s="272">
        <v>44234</v>
      </c>
      <c r="G1348" s="263" t="s">
        <v>965</v>
      </c>
      <c r="H1348" s="263" t="s">
        <v>966</v>
      </c>
      <c r="I1348" s="264">
        <v>15850</v>
      </c>
      <c r="J1348" s="263" t="s">
        <v>967</v>
      </c>
      <c r="K1348" s="263" t="s">
        <v>966</v>
      </c>
      <c r="L1348" s="264">
        <v>15850</v>
      </c>
      <c r="M1348" s="264">
        <v>186.58</v>
      </c>
      <c r="N1348" s="263" t="s">
        <v>3454</v>
      </c>
      <c r="O1348" s="263" t="s">
        <v>969</v>
      </c>
      <c r="P1348" s="263" t="s">
        <v>3345</v>
      </c>
      <c r="Q1348" s="263" t="s">
        <v>961</v>
      </c>
      <c r="R1348" s="263" t="s">
        <v>971</v>
      </c>
      <c r="S1348" s="263" t="s">
        <v>972</v>
      </c>
      <c r="T1348" s="263" t="s">
        <v>35</v>
      </c>
      <c r="U1348" s="263" t="s">
        <v>961</v>
      </c>
      <c r="V1348" s="263" t="s">
        <v>35</v>
      </c>
      <c r="W1348" s="263" t="s">
        <v>973</v>
      </c>
      <c r="X1348" s="263" t="s">
        <v>961</v>
      </c>
      <c r="Y1348" s="272"/>
      <c r="Z1348" s="263" t="s">
        <v>961</v>
      </c>
      <c r="AA1348" s="263" t="s">
        <v>961</v>
      </c>
      <c r="AB1348" s="263" t="s">
        <v>961</v>
      </c>
      <c r="AC1348" s="264">
        <v>0</v>
      </c>
    </row>
    <row r="1349" spans="1:29" x14ac:dyDescent="0.25">
      <c r="A1349" s="271" t="s">
        <v>961</v>
      </c>
      <c r="B1349" s="263" t="s">
        <v>962</v>
      </c>
      <c r="C1349" s="263" t="s">
        <v>3455</v>
      </c>
      <c r="D1349" s="272">
        <v>44227</v>
      </c>
      <c r="E1349" s="272">
        <v>44175</v>
      </c>
      <c r="F1349" s="272">
        <v>44234</v>
      </c>
      <c r="G1349" s="263" t="s">
        <v>965</v>
      </c>
      <c r="H1349" s="263" t="s">
        <v>966</v>
      </c>
      <c r="I1349" s="264">
        <v>15481</v>
      </c>
      <c r="J1349" s="263" t="s">
        <v>967</v>
      </c>
      <c r="K1349" s="263" t="s">
        <v>966</v>
      </c>
      <c r="L1349" s="264">
        <v>15481</v>
      </c>
      <c r="M1349" s="264">
        <v>182.24</v>
      </c>
      <c r="N1349" s="263" t="s">
        <v>3456</v>
      </c>
      <c r="O1349" s="263" t="s">
        <v>969</v>
      </c>
      <c r="P1349" s="263" t="s">
        <v>3345</v>
      </c>
      <c r="Q1349" s="263" t="s">
        <v>961</v>
      </c>
      <c r="R1349" s="263" t="s">
        <v>971</v>
      </c>
      <c r="S1349" s="263" t="s">
        <v>972</v>
      </c>
      <c r="T1349" s="263" t="s">
        <v>35</v>
      </c>
      <c r="U1349" s="263" t="s">
        <v>961</v>
      </c>
      <c r="V1349" s="263" t="s">
        <v>35</v>
      </c>
      <c r="W1349" s="263" t="s">
        <v>973</v>
      </c>
      <c r="X1349" s="263" t="s">
        <v>961</v>
      </c>
      <c r="Y1349" s="272"/>
      <c r="Z1349" s="263" t="s">
        <v>961</v>
      </c>
      <c r="AA1349" s="263" t="s">
        <v>961</v>
      </c>
      <c r="AB1349" s="263" t="s">
        <v>961</v>
      </c>
      <c r="AC1349" s="264">
        <v>0</v>
      </c>
    </row>
    <row r="1350" spans="1:29" x14ac:dyDescent="0.25">
      <c r="A1350" s="271" t="s">
        <v>961</v>
      </c>
      <c r="B1350" s="263" t="s">
        <v>962</v>
      </c>
      <c r="C1350" s="263" t="s">
        <v>3457</v>
      </c>
      <c r="D1350" s="272">
        <v>44227</v>
      </c>
      <c r="E1350" s="272">
        <v>44175</v>
      </c>
      <c r="F1350" s="272">
        <v>44234</v>
      </c>
      <c r="G1350" s="263" t="s">
        <v>965</v>
      </c>
      <c r="H1350" s="263" t="s">
        <v>966</v>
      </c>
      <c r="I1350" s="264">
        <v>2084</v>
      </c>
      <c r="J1350" s="263" t="s">
        <v>967</v>
      </c>
      <c r="K1350" s="263" t="s">
        <v>966</v>
      </c>
      <c r="L1350" s="264">
        <v>2084</v>
      </c>
      <c r="M1350" s="264">
        <v>24.53</v>
      </c>
      <c r="N1350" s="263" t="s">
        <v>3458</v>
      </c>
      <c r="O1350" s="263" t="s">
        <v>969</v>
      </c>
      <c r="P1350" s="263" t="s">
        <v>3345</v>
      </c>
      <c r="Q1350" s="263" t="s">
        <v>961</v>
      </c>
      <c r="R1350" s="263" t="s">
        <v>971</v>
      </c>
      <c r="S1350" s="263" t="s">
        <v>972</v>
      </c>
      <c r="T1350" s="263" t="s">
        <v>35</v>
      </c>
      <c r="U1350" s="263" t="s">
        <v>961</v>
      </c>
      <c r="V1350" s="263" t="s">
        <v>35</v>
      </c>
      <c r="W1350" s="263" t="s">
        <v>973</v>
      </c>
      <c r="X1350" s="263" t="s">
        <v>961</v>
      </c>
      <c r="Y1350" s="272"/>
      <c r="Z1350" s="263" t="s">
        <v>961</v>
      </c>
      <c r="AA1350" s="263" t="s">
        <v>961</v>
      </c>
      <c r="AB1350" s="263" t="s">
        <v>961</v>
      </c>
      <c r="AC1350" s="264">
        <v>0</v>
      </c>
    </row>
    <row r="1351" spans="1:29" x14ac:dyDescent="0.25">
      <c r="A1351" s="271" t="s">
        <v>961</v>
      </c>
      <c r="B1351" s="263" t="s">
        <v>962</v>
      </c>
      <c r="C1351" s="263" t="s">
        <v>3459</v>
      </c>
      <c r="D1351" s="272">
        <v>44227</v>
      </c>
      <c r="E1351" s="272">
        <v>44175</v>
      </c>
      <c r="F1351" s="272">
        <v>44234</v>
      </c>
      <c r="G1351" s="263" t="s">
        <v>965</v>
      </c>
      <c r="H1351" s="263" t="s">
        <v>966</v>
      </c>
      <c r="I1351" s="264">
        <v>2061</v>
      </c>
      <c r="J1351" s="263" t="s">
        <v>967</v>
      </c>
      <c r="K1351" s="263" t="s">
        <v>966</v>
      </c>
      <c r="L1351" s="264">
        <v>2061</v>
      </c>
      <c r="M1351" s="264">
        <v>24.26</v>
      </c>
      <c r="N1351" s="263" t="s">
        <v>3460</v>
      </c>
      <c r="O1351" s="263" t="s">
        <v>969</v>
      </c>
      <c r="P1351" s="263" t="s">
        <v>3345</v>
      </c>
      <c r="Q1351" s="263" t="s">
        <v>961</v>
      </c>
      <c r="R1351" s="263" t="s">
        <v>971</v>
      </c>
      <c r="S1351" s="263" t="s">
        <v>972</v>
      </c>
      <c r="T1351" s="263" t="s">
        <v>35</v>
      </c>
      <c r="U1351" s="263" t="s">
        <v>961</v>
      </c>
      <c r="V1351" s="263" t="s">
        <v>35</v>
      </c>
      <c r="W1351" s="263" t="s">
        <v>973</v>
      </c>
      <c r="X1351" s="263" t="s">
        <v>961</v>
      </c>
      <c r="Y1351" s="272"/>
      <c r="Z1351" s="263" t="s">
        <v>961</v>
      </c>
      <c r="AA1351" s="263" t="s">
        <v>961</v>
      </c>
      <c r="AB1351" s="263" t="s">
        <v>961</v>
      </c>
      <c r="AC1351" s="264">
        <v>0</v>
      </c>
    </row>
    <row r="1352" spans="1:29" x14ac:dyDescent="0.25">
      <c r="A1352" s="271" t="s">
        <v>961</v>
      </c>
      <c r="B1352" s="263" t="s">
        <v>962</v>
      </c>
      <c r="C1352" s="263" t="s">
        <v>3461</v>
      </c>
      <c r="D1352" s="272">
        <v>44227</v>
      </c>
      <c r="E1352" s="272">
        <v>44175</v>
      </c>
      <c r="F1352" s="272">
        <v>44234</v>
      </c>
      <c r="G1352" s="263" t="s">
        <v>965</v>
      </c>
      <c r="H1352" s="263" t="s">
        <v>966</v>
      </c>
      <c r="I1352" s="264">
        <v>5457</v>
      </c>
      <c r="J1352" s="263" t="s">
        <v>967</v>
      </c>
      <c r="K1352" s="263" t="s">
        <v>966</v>
      </c>
      <c r="L1352" s="264">
        <v>5457</v>
      </c>
      <c r="M1352" s="264">
        <v>64.239999999999995</v>
      </c>
      <c r="N1352" s="263" t="s">
        <v>3462</v>
      </c>
      <c r="O1352" s="263" t="s">
        <v>969</v>
      </c>
      <c r="P1352" s="263" t="s">
        <v>3345</v>
      </c>
      <c r="Q1352" s="263" t="s">
        <v>961</v>
      </c>
      <c r="R1352" s="263" t="s">
        <v>971</v>
      </c>
      <c r="S1352" s="263" t="s">
        <v>972</v>
      </c>
      <c r="T1352" s="263" t="s">
        <v>35</v>
      </c>
      <c r="U1352" s="263" t="s">
        <v>961</v>
      </c>
      <c r="V1352" s="263" t="s">
        <v>35</v>
      </c>
      <c r="W1352" s="263" t="s">
        <v>973</v>
      </c>
      <c r="X1352" s="263" t="s">
        <v>961</v>
      </c>
      <c r="Y1352" s="272"/>
      <c r="Z1352" s="263" t="s">
        <v>961</v>
      </c>
      <c r="AA1352" s="263" t="s">
        <v>961</v>
      </c>
      <c r="AB1352" s="263" t="s">
        <v>961</v>
      </c>
      <c r="AC1352" s="264">
        <v>0</v>
      </c>
    </row>
    <row r="1353" spans="1:29" x14ac:dyDescent="0.25">
      <c r="A1353" s="271" t="s">
        <v>961</v>
      </c>
      <c r="B1353" s="263" t="s">
        <v>962</v>
      </c>
      <c r="C1353" s="263" t="s">
        <v>3463</v>
      </c>
      <c r="D1353" s="272">
        <v>44227</v>
      </c>
      <c r="E1353" s="272">
        <v>44175</v>
      </c>
      <c r="F1353" s="272">
        <v>44234</v>
      </c>
      <c r="G1353" s="263" t="s">
        <v>965</v>
      </c>
      <c r="H1353" s="263" t="s">
        <v>966</v>
      </c>
      <c r="I1353" s="264">
        <v>1838</v>
      </c>
      <c r="J1353" s="263" t="s">
        <v>967</v>
      </c>
      <c r="K1353" s="263" t="s">
        <v>966</v>
      </c>
      <c r="L1353" s="264">
        <v>1838</v>
      </c>
      <c r="M1353" s="264">
        <v>21.64</v>
      </c>
      <c r="N1353" s="263" t="s">
        <v>3464</v>
      </c>
      <c r="O1353" s="263" t="s">
        <v>969</v>
      </c>
      <c r="P1353" s="263" t="s">
        <v>3345</v>
      </c>
      <c r="Q1353" s="263" t="s">
        <v>961</v>
      </c>
      <c r="R1353" s="263" t="s">
        <v>971</v>
      </c>
      <c r="S1353" s="263" t="s">
        <v>972</v>
      </c>
      <c r="T1353" s="263" t="s">
        <v>35</v>
      </c>
      <c r="U1353" s="263" t="s">
        <v>961</v>
      </c>
      <c r="V1353" s="263" t="s">
        <v>35</v>
      </c>
      <c r="W1353" s="263" t="s">
        <v>973</v>
      </c>
      <c r="X1353" s="263" t="s">
        <v>961</v>
      </c>
      <c r="Y1353" s="272"/>
      <c r="Z1353" s="263" t="s">
        <v>961</v>
      </c>
      <c r="AA1353" s="263" t="s">
        <v>961</v>
      </c>
      <c r="AB1353" s="263" t="s">
        <v>961</v>
      </c>
      <c r="AC1353" s="264">
        <v>0</v>
      </c>
    </row>
    <row r="1354" spans="1:29" x14ac:dyDescent="0.25">
      <c r="A1354" s="271" t="s">
        <v>961</v>
      </c>
      <c r="B1354" s="263" t="s">
        <v>962</v>
      </c>
      <c r="C1354" s="263" t="s">
        <v>3465</v>
      </c>
      <c r="D1354" s="272">
        <v>44227</v>
      </c>
      <c r="E1354" s="272">
        <v>44175</v>
      </c>
      <c r="F1354" s="272">
        <v>44234</v>
      </c>
      <c r="G1354" s="263" t="s">
        <v>965</v>
      </c>
      <c r="H1354" s="263" t="s">
        <v>966</v>
      </c>
      <c r="I1354" s="264">
        <v>2069</v>
      </c>
      <c r="J1354" s="263" t="s">
        <v>967</v>
      </c>
      <c r="K1354" s="263" t="s">
        <v>966</v>
      </c>
      <c r="L1354" s="264">
        <v>2069</v>
      </c>
      <c r="M1354" s="264">
        <v>24.36</v>
      </c>
      <c r="N1354" s="263" t="s">
        <v>3466</v>
      </c>
      <c r="O1354" s="263" t="s">
        <v>969</v>
      </c>
      <c r="P1354" s="263" t="s">
        <v>3345</v>
      </c>
      <c r="Q1354" s="263" t="s">
        <v>961</v>
      </c>
      <c r="R1354" s="263" t="s">
        <v>971</v>
      </c>
      <c r="S1354" s="263" t="s">
        <v>972</v>
      </c>
      <c r="T1354" s="263" t="s">
        <v>35</v>
      </c>
      <c r="U1354" s="263" t="s">
        <v>961</v>
      </c>
      <c r="V1354" s="263" t="s">
        <v>35</v>
      </c>
      <c r="W1354" s="263" t="s">
        <v>973</v>
      </c>
      <c r="X1354" s="263" t="s">
        <v>961</v>
      </c>
      <c r="Y1354" s="272"/>
      <c r="Z1354" s="263" t="s">
        <v>961</v>
      </c>
      <c r="AA1354" s="263" t="s">
        <v>961</v>
      </c>
      <c r="AB1354" s="263" t="s">
        <v>961</v>
      </c>
      <c r="AC1354" s="264">
        <v>0</v>
      </c>
    </row>
    <row r="1355" spans="1:29" x14ac:dyDescent="0.25">
      <c r="A1355" s="271" t="s">
        <v>961</v>
      </c>
      <c r="B1355" s="263" t="s">
        <v>962</v>
      </c>
      <c r="C1355" s="263" t="s">
        <v>3467</v>
      </c>
      <c r="D1355" s="272">
        <v>44227</v>
      </c>
      <c r="E1355" s="272">
        <v>44175</v>
      </c>
      <c r="F1355" s="272">
        <v>44234</v>
      </c>
      <c r="G1355" s="263" t="s">
        <v>965</v>
      </c>
      <c r="H1355" s="263" t="s">
        <v>966</v>
      </c>
      <c r="I1355" s="264">
        <v>18525</v>
      </c>
      <c r="J1355" s="263" t="s">
        <v>967</v>
      </c>
      <c r="K1355" s="263" t="s">
        <v>966</v>
      </c>
      <c r="L1355" s="264">
        <v>18525</v>
      </c>
      <c r="M1355" s="264">
        <v>218.07</v>
      </c>
      <c r="N1355" s="263" t="s">
        <v>3468</v>
      </c>
      <c r="O1355" s="263" t="s">
        <v>969</v>
      </c>
      <c r="P1355" s="263" t="s">
        <v>3345</v>
      </c>
      <c r="Q1355" s="263" t="s">
        <v>961</v>
      </c>
      <c r="R1355" s="263" t="s">
        <v>971</v>
      </c>
      <c r="S1355" s="263" t="s">
        <v>972</v>
      </c>
      <c r="T1355" s="263" t="s">
        <v>35</v>
      </c>
      <c r="U1355" s="263" t="s">
        <v>961</v>
      </c>
      <c r="V1355" s="263" t="s">
        <v>35</v>
      </c>
      <c r="W1355" s="263" t="s">
        <v>973</v>
      </c>
      <c r="X1355" s="263" t="s">
        <v>961</v>
      </c>
      <c r="Y1355" s="272"/>
      <c r="Z1355" s="263" t="s">
        <v>961</v>
      </c>
      <c r="AA1355" s="263" t="s">
        <v>961</v>
      </c>
      <c r="AB1355" s="263" t="s">
        <v>961</v>
      </c>
      <c r="AC1355" s="264">
        <v>0</v>
      </c>
    </row>
    <row r="1356" spans="1:29" x14ac:dyDescent="0.25">
      <c r="A1356" s="271" t="s">
        <v>961</v>
      </c>
      <c r="B1356" s="263" t="s">
        <v>962</v>
      </c>
      <c r="C1356" s="263" t="s">
        <v>3469</v>
      </c>
      <c r="D1356" s="272">
        <v>44227</v>
      </c>
      <c r="E1356" s="272">
        <v>44175</v>
      </c>
      <c r="F1356" s="272">
        <v>44234</v>
      </c>
      <c r="G1356" s="263" t="s">
        <v>965</v>
      </c>
      <c r="H1356" s="263" t="s">
        <v>966</v>
      </c>
      <c r="I1356" s="264">
        <v>3230</v>
      </c>
      <c r="J1356" s="263" t="s">
        <v>967</v>
      </c>
      <c r="K1356" s="263" t="s">
        <v>966</v>
      </c>
      <c r="L1356" s="264">
        <v>3230</v>
      </c>
      <c r="M1356" s="264">
        <v>38.020000000000003</v>
      </c>
      <c r="N1356" s="263" t="s">
        <v>3468</v>
      </c>
      <c r="O1356" s="263" t="s">
        <v>969</v>
      </c>
      <c r="P1356" s="263" t="s">
        <v>3345</v>
      </c>
      <c r="Q1356" s="263" t="s">
        <v>961</v>
      </c>
      <c r="R1356" s="263" t="s">
        <v>971</v>
      </c>
      <c r="S1356" s="263" t="s">
        <v>972</v>
      </c>
      <c r="T1356" s="263" t="s">
        <v>35</v>
      </c>
      <c r="U1356" s="263" t="s">
        <v>961</v>
      </c>
      <c r="V1356" s="263" t="s">
        <v>35</v>
      </c>
      <c r="W1356" s="263" t="s">
        <v>973</v>
      </c>
      <c r="X1356" s="263" t="s">
        <v>961</v>
      </c>
      <c r="Y1356" s="272"/>
      <c r="Z1356" s="263" t="s">
        <v>961</v>
      </c>
      <c r="AA1356" s="263" t="s">
        <v>961</v>
      </c>
      <c r="AB1356" s="263" t="s">
        <v>961</v>
      </c>
      <c r="AC1356" s="264">
        <v>0</v>
      </c>
    </row>
    <row r="1357" spans="1:29" x14ac:dyDescent="0.25">
      <c r="A1357" s="271" t="s">
        <v>961</v>
      </c>
      <c r="B1357" s="263" t="s">
        <v>962</v>
      </c>
      <c r="C1357" s="263" t="s">
        <v>3470</v>
      </c>
      <c r="D1357" s="272">
        <v>44227</v>
      </c>
      <c r="E1357" s="272">
        <v>44175</v>
      </c>
      <c r="F1357" s="272">
        <v>44234</v>
      </c>
      <c r="G1357" s="263" t="s">
        <v>965</v>
      </c>
      <c r="H1357" s="263" t="s">
        <v>966</v>
      </c>
      <c r="I1357" s="264">
        <v>3230</v>
      </c>
      <c r="J1357" s="263" t="s">
        <v>967</v>
      </c>
      <c r="K1357" s="263" t="s">
        <v>966</v>
      </c>
      <c r="L1357" s="264">
        <v>3230</v>
      </c>
      <c r="M1357" s="264">
        <v>38.020000000000003</v>
      </c>
      <c r="N1357" s="263" t="s">
        <v>3471</v>
      </c>
      <c r="O1357" s="263" t="s">
        <v>969</v>
      </c>
      <c r="P1357" s="263" t="s">
        <v>3345</v>
      </c>
      <c r="Q1357" s="263" t="s">
        <v>961</v>
      </c>
      <c r="R1357" s="263" t="s">
        <v>971</v>
      </c>
      <c r="S1357" s="263" t="s">
        <v>972</v>
      </c>
      <c r="T1357" s="263" t="s">
        <v>35</v>
      </c>
      <c r="U1357" s="263" t="s">
        <v>961</v>
      </c>
      <c r="V1357" s="263" t="s">
        <v>35</v>
      </c>
      <c r="W1357" s="263" t="s">
        <v>973</v>
      </c>
      <c r="X1357" s="263" t="s">
        <v>961</v>
      </c>
      <c r="Y1357" s="272"/>
      <c r="Z1357" s="263" t="s">
        <v>961</v>
      </c>
      <c r="AA1357" s="263" t="s">
        <v>961</v>
      </c>
      <c r="AB1357" s="263" t="s">
        <v>961</v>
      </c>
      <c r="AC1357" s="264">
        <v>0</v>
      </c>
    </row>
    <row r="1358" spans="1:29" x14ac:dyDescent="0.25">
      <c r="A1358" s="271" t="s">
        <v>961</v>
      </c>
      <c r="B1358" s="263" t="s">
        <v>962</v>
      </c>
      <c r="C1358" s="263" t="s">
        <v>3472</v>
      </c>
      <c r="D1358" s="272">
        <v>44227</v>
      </c>
      <c r="E1358" s="272">
        <v>44175</v>
      </c>
      <c r="F1358" s="272">
        <v>44234</v>
      </c>
      <c r="G1358" s="263" t="s">
        <v>965</v>
      </c>
      <c r="H1358" s="263" t="s">
        <v>966</v>
      </c>
      <c r="I1358" s="264">
        <v>18949</v>
      </c>
      <c r="J1358" s="263" t="s">
        <v>967</v>
      </c>
      <c r="K1358" s="263" t="s">
        <v>966</v>
      </c>
      <c r="L1358" s="264">
        <v>18949</v>
      </c>
      <c r="M1358" s="264">
        <v>223.06</v>
      </c>
      <c r="N1358" s="263" t="s">
        <v>3471</v>
      </c>
      <c r="O1358" s="263" t="s">
        <v>969</v>
      </c>
      <c r="P1358" s="263" t="s">
        <v>3345</v>
      </c>
      <c r="Q1358" s="263" t="s">
        <v>961</v>
      </c>
      <c r="R1358" s="263" t="s">
        <v>971</v>
      </c>
      <c r="S1358" s="263" t="s">
        <v>972</v>
      </c>
      <c r="T1358" s="263" t="s">
        <v>35</v>
      </c>
      <c r="U1358" s="263" t="s">
        <v>961</v>
      </c>
      <c r="V1358" s="263" t="s">
        <v>35</v>
      </c>
      <c r="W1358" s="263" t="s">
        <v>973</v>
      </c>
      <c r="X1358" s="263" t="s">
        <v>961</v>
      </c>
      <c r="Y1358" s="272"/>
      <c r="Z1358" s="263" t="s">
        <v>961</v>
      </c>
      <c r="AA1358" s="263" t="s">
        <v>961</v>
      </c>
      <c r="AB1358" s="263" t="s">
        <v>961</v>
      </c>
      <c r="AC1358" s="264">
        <v>0</v>
      </c>
    </row>
    <row r="1359" spans="1:29" x14ac:dyDescent="0.25">
      <c r="A1359" s="271" t="s">
        <v>961</v>
      </c>
      <c r="B1359" s="263" t="s">
        <v>962</v>
      </c>
      <c r="C1359" s="263" t="s">
        <v>3473</v>
      </c>
      <c r="D1359" s="272">
        <v>44227</v>
      </c>
      <c r="E1359" s="272">
        <v>44175</v>
      </c>
      <c r="F1359" s="272">
        <v>44234</v>
      </c>
      <c r="G1359" s="263" t="s">
        <v>965</v>
      </c>
      <c r="H1359" s="263" t="s">
        <v>966</v>
      </c>
      <c r="I1359" s="264">
        <v>2500</v>
      </c>
      <c r="J1359" s="263" t="s">
        <v>967</v>
      </c>
      <c r="K1359" s="263" t="s">
        <v>966</v>
      </c>
      <c r="L1359" s="264">
        <v>2500</v>
      </c>
      <c r="M1359" s="264">
        <v>29.43</v>
      </c>
      <c r="N1359" s="263" t="s">
        <v>3474</v>
      </c>
      <c r="O1359" s="263" t="s">
        <v>969</v>
      </c>
      <c r="P1359" s="263" t="s">
        <v>3345</v>
      </c>
      <c r="Q1359" s="263" t="s">
        <v>961</v>
      </c>
      <c r="R1359" s="263" t="s">
        <v>971</v>
      </c>
      <c r="S1359" s="263" t="s">
        <v>972</v>
      </c>
      <c r="T1359" s="263" t="s">
        <v>35</v>
      </c>
      <c r="U1359" s="263" t="s">
        <v>961</v>
      </c>
      <c r="V1359" s="263" t="s">
        <v>35</v>
      </c>
      <c r="W1359" s="263" t="s">
        <v>973</v>
      </c>
      <c r="X1359" s="263" t="s">
        <v>961</v>
      </c>
      <c r="Y1359" s="272"/>
      <c r="Z1359" s="263" t="s">
        <v>961</v>
      </c>
      <c r="AA1359" s="263" t="s">
        <v>961</v>
      </c>
      <c r="AB1359" s="263" t="s">
        <v>961</v>
      </c>
      <c r="AC1359" s="264">
        <v>0</v>
      </c>
    </row>
    <row r="1360" spans="1:29" x14ac:dyDescent="0.25">
      <c r="A1360" s="271" t="s">
        <v>961</v>
      </c>
      <c r="B1360" s="263" t="s">
        <v>962</v>
      </c>
      <c r="C1360" s="263" t="s">
        <v>3475</v>
      </c>
      <c r="D1360" s="272">
        <v>44227</v>
      </c>
      <c r="E1360" s="272">
        <v>44175</v>
      </c>
      <c r="F1360" s="272">
        <v>44234</v>
      </c>
      <c r="G1360" s="263" t="s">
        <v>965</v>
      </c>
      <c r="H1360" s="263" t="s">
        <v>966</v>
      </c>
      <c r="I1360" s="264">
        <v>812</v>
      </c>
      <c r="J1360" s="263" t="s">
        <v>967</v>
      </c>
      <c r="K1360" s="263" t="s">
        <v>966</v>
      </c>
      <c r="L1360" s="264">
        <v>812</v>
      </c>
      <c r="M1360" s="264">
        <v>9.56</v>
      </c>
      <c r="N1360" s="263" t="s">
        <v>3474</v>
      </c>
      <c r="O1360" s="263" t="s">
        <v>969</v>
      </c>
      <c r="P1360" s="263" t="s">
        <v>3345</v>
      </c>
      <c r="Q1360" s="263" t="s">
        <v>961</v>
      </c>
      <c r="R1360" s="263" t="s">
        <v>971</v>
      </c>
      <c r="S1360" s="263" t="s">
        <v>972</v>
      </c>
      <c r="T1360" s="263" t="s">
        <v>35</v>
      </c>
      <c r="U1360" s="263" t="s">
        <v>961</v>
      </c>
      <c r="V1360" s="263" t="s">
        <v>35</v>
      </c>
      <c r="W1360" s="263" t="s">
        <v>973</v>
      </c>
      <c r="X1360" s="263" t="s">
        <v>961</v>
      </c>
      <c r="Y1360" s="272"/>
      <c r="Z1360" s="263" t="s">
        <v>961</v>
      </c>
      <c r="AA1360" s="263" t="s">
        <v>961</v>
      </c>
      <c r="AB1360" s="263" t="s">
        <v>961</v>
      </c>
      <c r="AC1360" s="264">
        <v>0</v>
      </c>
    </row>
    <row r="1361" spans="1:29" x14ac:dyDescent="0.25">
      <c r="A1361" s="271" t="s">
        <v>961</v>
      </c>
      <c r="B1361" s="263" t="s">
        <v>962</v>
      </c>
      <c r="C1361" s="263" t="s">
        <v>3476</v>
      </c>
      <c r="D1361" s="272">
        <v>44227</v>
      </c>
      <c r="E1361" s="272">
        <v>44175</v>
      </c>
      <c r="F1361" s="272">
        <v>44234</v>
      </c>
      <c r="G1361" s="263" t="s">
        <v>965</v>
      </c>
      <c r="H1361" s="263" t="s">
        <v>966</v>
      </c>
      <c r="I1361" s="264">
        <v>3377</v>
      </c>
      <c r="J1361" s="263" t="s">
        <v>967</v>
      </c>
      <c r="K1361" s="263" t="s">
        <v>966</v>
      </c>
      <c r="L1361" s="264">
        <v>3377</v>
      </c>
      <c r="M1361" s="264">
        <v>39.75</v>
      </c>
      <c r="N1361" s="263" t="s">
        <v>3477</v>
      </c>
      <c r="O1361" s="263" t="s">
        <v>969</v>
      </c>
      <c r="P1361" s="263" t="s">
        <v>3345</v>
      </c>
      <c r="Q1361" s="263" t="s">
        <v>961</v>
      </c>
      <c r="R1361" s="263" t="s">
        <v>971</v>
      </c>
      <c r="S1361" s="263" t="s">
        <v>972</v>
      </c>
      <c r="T1361" s="263" t="s">
        <v>35</v>
      </c>
      <c r="U1361" s="263" t="s">
        <v>961</v>
      </c>
      <c r="V1361" s="263" t="s">
        <v>35</v>
      </c>
      <c r="W1361" s="263" t="s">
        <v>973</v>
      </c>
      <c r="X1361" s="263" t="s">
        <v>961</v>
      </c>
      <c r="Y1361" s="272"/>
      <c r="Z1361" s="263" t="s">
        <v>961</v>
      </c>
      <c r="AA1361" s="263" t="s">
        <v>961</v>
      </c>
      <c r="AB1361" s="263" t="s">
        <v>961</v>
      </c>
      <c r="AC1361" s="264">
        <v>0</v>
      </c>
    </row>
    <row r="1362" spans="1:29" x14ac:dyDescent="0.25">
      <c r="A1362" s="271" t="s">
        <v>961</v>
      </c>
      <c r="B1362" s="263" t="s">
        <v>962</v>
      </c>
      <c r="C1362" s="263" t="s">
        <v>3478</v>
      </c>
      <c r="D1362" s="272">
        <v>44227</v>
      </c>
      <c r="E1362" s="272">
        <v>44175</v>
      </c>
      <c r="F1362" s="272">
        <v>44234</v>
      </c>
      <c r="G1362" s="263" t="s">
        <v>965</v>
      </c>
      <c r="H1362" s="263" t="s">
        <v>966</v>
      </c>
      <c r="I1362" s="264">
        <v>400</v>
      </c>
      <c r="J1362" s="263" t="s">
        <v>967</v>
      </c>
      <c r="K1362" s="263" t="s">
        <v>966</v>
      </c>
      <c r="L1362" s="264">
        <v>400</v>
      </c>
      <c r="M1362" s="264">
        <v>4.71</v>
      </c>
      <c r="N1362" s="263" t="s">
        <v>3479</v>
      </c>
      <c r="O1362" s="263" t="s">
        <v>969</v>
      </c>
      <c r="P1362" s="263" t="s">
        <v>3345</v>
      </c>
      <c r="Q1362" s="263" t="s">
        <v>961</v>
      </c>
      <c r="R1362" s="263" t="s">
        <v>971</v>
      </c>
      <c r="S1362" s="263" t="s">
        <v>972</v>
      </c>
      <c r="T1362" s="263" t="s">
        <v>35</v>
      </c>
      <c r="U1362" s="263" t="s">
        <v>961</v>
      </c>
      <c r="V1362" s="263" t="s">
        <v>35</v>
      </c>
      <c r="W1362" s="263" t="s">
        <v>973</v>
      </c>
      <c r="X1362" s="263" t="s">
        <v>961</v>
      </c>
      <c r="Y1362" s="272"/>
      <c r="Z1362" s="263" t="s">
        <v>961</v>
      </c>
      <c r="AA1362" s="263" t="s">
        <v>961</v>
      </c>
      <c r="AB1362" s="263" t="s">
        <v>961</v>
      </c>
      <c r="AC1362" s="264">
        <v>0</v>
      </c>
    </row>
    <row r="1363" spans="1:29" x14ac:dyDescent="0.25">
      <c r="A1363" s="271" t="s">
        <v>961</v>
      </c>
      <c r="B1363" s="263" t="s">
        <v>962</v>
      </c>
      <c r="C1363" s="263" t="s">
        <v>3480</v>
      </c>
      <c r="D1363" s="272">
        <v>44227</v>
      </c>
      <c r="E1363" s="272">
        <v>44175</v>
      </c>
      <c r="F1363" s="272">
        <v>44234</v>
      </c>
      <c r="G1363" s="263" t="s">
        <v>965</v>
      </c>
      <c r="H1363" s="263" t="s">
        <v>966</v>
      </c>
      <c r="I1363" s="264">
        <v>1883</v>
      </c>
      <c r="J1363" s="263" t="s">
        <v>967</v>
      </c>
      <c r="K1363" s="263" t="s">
        <v>966</v>
      </c>
      <c r="L1363" s="264">
        <v>1883</v>
      </c>
      <c r="M1363" s="264">
        <v>22.17</v>
      </c>
      <c r="N1363" s="263" t="s">
        <v>3479</v>
      </c>
      <c r="O1363" s="263" t="s">
        <v>969</v>
      </c>
      <c r="P1363" s="263" t="s">
        <v>3345</v>
      </c>
      <c r="Q1363" s="263" t="s">
        <v>961</v>
      </c>
      <c r="R1363" s="263" t="s">
        <v>971</v>
      </c>
      <c r="S1363" s="263" t="s">
        <v>972</v>
      </c>
      <c r="T1363" s="263" t="s">
        <v>35</v>
      </c>
      <c r="U1363" s="263" t="s">
        <v>961</v>
      </c>
      <c r="V1363" s="263" t="s">
        <v>35</v>
      </c>
      <c r="W1363" s="263" t="s">
        <v>973</v>
      </c>
      <c r="X1363" s="263" t="s">
        <v>961</v>
      </c>
      <c r="Y1363" s="272"/>
      <c r="Z1363" s="263" t="s">
        <v>961</v>
      </c>
      <c r="AA1363" s="263" t="s">
        <v>961</v>
      </c>
      <c r="AB1363" s="263" t="s">
        <v>961</v>
      </c>
      <c r="AC1363" s="264">
        <v>0</v>
      </c>
    </row>
    <row r="1364" spans="1:29" x14ac:dyDescent="0.25">
      <c r="A1364" s="271" t="s">
        <v>961</v>
      </c>
      <c r="B1364" s="263" t="s">
        <v>962</v>
      </c>
      <c r="C1364" s="263" t="s">
        <v>3481</v>
      </c>
      <c r="D1364" s="272">
        <v>44227</v>
      </c>
      <c r="E1364" s="272">
        <v>44175</v>
      </c>
      <c r="F1364" s="272">
        <v>44234</v>
      </c>
      <c r="G1364" s="263" t="s">
        <v>965</v>
      </c>
      <c r="H1364" s="263" t="s">
        <v>966</v>
      </c>
      <c r="I1364" s="264">
        <v>10071</v>
      </c>
      <c r="J1364" s="263" t="s">
        <v>967</v>
      </c>
      <c r="K1364" s="263" t="s">
        <v>966</v>
      </c>
      <c r="L1364" s="264">
        <v>10071</v>
      </c>
      <c r="M1364" s="264">
        <v>118.55</v>
      </c>
      <c r="N1364" s="263" t="s">
        <v>3482</v>
      </c>
      <c r="O1364" s="263" t="s">
        <v>969</v>
      </c>
      <c r="P1364" s="263" t="s">
        <v>3345</v>
      </c>
      <c r="Q1364" s="263" t="s">
        <v>961</v>
      </c>
      <c r="R1364" s="263" t="s">
        <v>971</v>
      </c>
      <c r="S1364" s="263" t="s">
        <v>972</v>
      </c>
      <c r="T1364" s="263" t="s">
        <v>35</v>
      </c>
      <c r="U1364" s="263" t="s">
        <v>961</v>
      </c>
      <c r="V1364" s="263" t="s">
        <v>35</v>
      </c>
      <c r="W1364" s="263" t="s">
        <v>973</v>
      </c>
      <c r="X1364" s="263" t="s">
        <v>961</v>
      </c>
      <c r="Y1364" s="272"/>
      <c r="Z1364" s="263" t="s">
        <v>961</v>
      </c>
      <c r="AA1364" s="263" t="s">
        <v>961</v>
      </c>
      <c r="AB1364" s="263" t="s">
        <v>961</v>
      </c>
      <c r="AC1364" s="264">
        <v>0</v>
      </c>
    </row>
    <row r="1365" spans="1:29" x14ac:dyDescent="0.25">
      <c r="A1365" s="271" t="s">
        <v>961</v>
      </c>
      <c r="B1365" s="263" t="s">
        <v>962</v>
      </c>
      <c r="C1365" s="263" t="s">
        <v>3483</v>
      </c>
      <c r="D1365" s="272">
        <v>44227</v>
      </c>
      <c r="E1365" s="272">
        <v>44175</v>
      </c>
      <c r="F1365" s="272">
        <v>44234</v>
      </c>
      <c r="G1365" s="263" t="s">
        <v>965</v>
      </c>
      <c r="H1365" s="263" t="s">
        <v>966</v>
      </c>
      <c r="I1365" s="264">
        <v>9020</v>
      </c>
      <c r="J1365" s="263" t="s">
        <v>967</v>
      </c>
      <c r="K1365" s="263" t="s">
        <v>966</v>
      </c>
      <c r="L1365" s="264">
        <v>9020</v>
      </c>
      <c r="M1365" s="264">
        <v>106.18</v>
      </c>
      <c r="N1365" s="263" t="s">
        <v>3484</v>
      </c>
      <c r="O1365" s="263" t="s">
        <v>969</v>
      </c>
      <c r="P1365" s="263" t="s">
        <v>3345</v>
      </c>
      <c r="Q1365" s="263" t="s">
        <v>961</v>
      </c>
      <c r="R1365" s="263" t="s">
        <v>971</v>
      </c>
      <c r="S1365" s="263" t="s">
        <v>972</v>
      </c>
      <c r="T1365" s="263" t="s">
        <v>35</v>
      </c>
      <c r="U1365" s="263" t="s">
        <v>961</v>
      </c>
      <c r="V1365" s="263" t="s">
        <v>35</v>
      </c>
      <c r="W1365" s="263" t="s">
        <v>973</v>
      </c>
      <c r="X1365" s="263" t="s">
        <v>961</v>
      </c>
      <c r="Y1365" s="272"/>
      <c r="Z1365" s="263" t="s">
        <v>961</v>
      </c>
      <c r="AA1365" s="263" t="s">
        <v>961</v>
      </c>
      <c r="AB1365" s="263" t="s">
        <v>961</v>
      </c>
      <c r="AC1365" s="264">
        <v>0</v>
      </c>
    </row>
    <row r="1366" spans="1:29" x14ac:dyDescent="0.25">
      <c r="A1366" s="271" t="s">
        <v>961</v>
      </c>
      <c r="B1366" s="263" t="s">
        <v>962</v>
      </c>
      <c r="C1366" s="263" t="s">
        <v>3485</v>
      </c>
      <c r="D1366" s="272">
        <v>44227</v>
      </c>
      <c r="E1366" s="272">
        <v>44175</v>
      </c>
      <c r="F1366" s="272">
        <v>44234</v>
      </c>
      <c r="G1366" s="263" t="s">
        <v>965</v>
      </c>
      <c r="H1366" s="263" t="s">
        <v>966</v>
      </c>
      <c r="I1366" s="264">
        <v>1983</v>
      </c>
      <c r="J1366" s="263" t="s">
        <v>967</v>
      </c>
      <c r="K1366" s="263" t="s">
        <v>966</v>
      </c>
      <c r="L1366" s="264">
        <v>1983</v>
      </c>
      <c r="M1366" s="264">
        <v>23.34</v>
      </c>
      <c r="N1366" s="263" t="s">
        <v>3486</v>
      </c>
      <c r="O1366" s="263" t="s">
        <v>969</v>
      </c>
      <c r="P1366" s="263" t="s">
        <v>3345</v>
      </c>
      <c r="Q1366" s="263" t="s">
        <v>961</v>
      </c>
      <c r="R1366" s="263" t="s">
        <v>971</v>
      </c>
      <c r="S1366" s="263" t="s">
        <v>972</v>
      </c>
      <c r="T1366" s="263" t="s">
        <v>35</v>
      </c>
      <c r="U1366" s="263" t="s">
        <v>961</v>
      </c>
      <c r="V1366" s="263" t="s">
        <v>35</v>
      </c>
      <c r="W1366" s="263" t="s">
        <v>973</v>
      </c>
      <c r="X1366" s="263" t="s">
        <v>961</v>
      </c>
      <c r="Y1366" s="272"/>
      <c r="Z1366" s="263" t="s">
        <v>961</v>
      </c>
      <c r="AA1366" s="263" t="s">
        <v>961</v>
      </c>
      <c r="AB1366" s="263" t="s">
        <v>961</v>
      </c>
      <c r="AC1366" s="264">
        <v>0</v>
      </c>
    </row>
    <row r="1367" spans="1:29" x14ac:dyDescent="0.25">
      <c r="A1367" s="271" t="s">
        <v>961</v>
      </c>
      <c r="B1367" s="263" t="s">
        <v>962</v>
      </c>
      <c r="C1367" s="263" t="s">
        <v>3487</v>
      </c>
      <c r="D1367" s="272">
        <v>44227</v>
      </c>
      <c r="E1367" s="272">
        <v>44175</v>
      </c>
      <c r="F1367" s="272">
        <v>44234</v>
      </c>
      <c r="G1367" s="263" t="s">
        <v>965</v>
      </c>
      <c r="H1367" s="263" t="s">
        <v>966</v>
      </c>
      <c r="I1367" s="264">
        <v>17171</v>
      </c>
      <c r="J1367" s="263" t="s">
        <v>967</v>
      </c>
      <c r="K1367" s="263" t="s">
        <v>966</v>
      </c>
      <c r="L1367" s="264">
        <v>17171</v>
      </c>
      <c r="M1367" s="264">
        <v>202.13</v>
      </c>
      <c r="N1367" s="263" t="s">
        <v>3488</v>
      </c>
      <c r="O1367" s="263" t="s">
        <v>969</v>
      </c>
      <c r="P1367" s="263" t="s">
        <v>3345</v>
      </c>
      <c r="Q1367" s="263" t="s">
        <v>961</v>
      </c>
      <c r="R1367" s="263" t="s">
        <v>971</v>
      </c>
      <c r="S1367" s="263" t="s">
        <v>972</v>
      </c>
      <c r="T1367" s="263" t="s">
        <v>35</v>
      </c>
      <c r="U1367" s="263" t="s">
        <v>961</v>
      </c>
      <c r="V1367" s="263" t="s">
        <v>35</v>
      </c>
      <c r="W1367" s="263" t="s">
        <v>973</v>
      </c>
      <c r="X1367" s="263" t="s">
        <v>961</v>
      </c>
      <c r="Y1367" s="272"/>
      <c r="Z1367" s="263" t="s">
        <v>961</v>
      </c>
      <c r="AA1367" s="263" t="s">
        <v>961</v>
      </c>
      <c r="AB1367" s="263" t="s">
        <v>961</v>
      </c>
      <c r="AC1367" s="264">
        <v>0</v>
      </c>
    </row>
    <row r="1368" spans="1:29" x14ac:dyDescent="0.25">
      <c r="A1368" s="271" t="s">
        <v>961</v>
      </c>
      <c r="B1368" s="263" t="s">
        <v>962</v>
      </c>
      <c r="C1368" s="263" t="s">
        <v>3489</v>
      </c>
      <c r="D1368" s="272">
        <v>44227</v>
      </c>
      <c r="E1368" s="272">
        <v>44176</v>
      </c>
      <c r="F1368" s="272">
        <v>44234</v>
      </c>
      <c r="G1368" s="263" t="s">
        <v>965</v>
      </c>
      <c r="H1368" s="263" t="s">
        <v>966</v>
      </c>
      <c r="I1368" s="264">
        <v>859</v>
      </c>
      <c r="J1368" s="263" t="s">
        <v>967</v>
      </c>
      <c r="K1368" s="263" t="s">
        <v>966</v>
      </c>
      <c r="L1368" s="264">
        <v>859</v>
      </c>
      <c r="M1368" s="264">
        <v>10.11</v>
      </c>
      <c r="N1368" s="263" t="s">
        <v>3450</v>
      </c>
      <c r="O1368" s="263" t="s">
        <v>969</v>
      </c>
      <c r="P1368" s="263" t="s">
        <v>3345</v>
      </c>
      <c r="Q1368" s="263" t="s">
        <v>961</v>
      </c>
      <c r="R1368" s="263" t="s">
        <v>971</v>
      </c>
      <c r="S1368" s="263" t="s">
        <v>972</v>
      </c>
      <c r="T1368" s="263" t="s">
        <v>35</v>
      </c>
      <c r="U1368" s="263" t="s">
        <v>961</v>
      </c>
      <c r="V1368" s="263" t="s">
        <v>35</v>
      </c>
      <c r="W1368" s="263" t="s">
        <v>973</v>
      </c>
      <c r="X1368" s="263" t="s">
        <v>961</v>
      </c>
      <c r="Y1368" s="272"/>
      <c r="Z1368" s="263" t="s">
        <v>961</v>
      </c>
      <c r="AA1368" s="263" t="s">
        <v>961</v>
      </c>
      <c r="AB1368" s="263" t="s">
        <v>961</v>
      </c>
      <c r="AC1368" s="264">
        <v>0</v>
      </c>
    </row>
    <row r="1369" spans="1:29" x14ac:dyDescent="0.25">
      <c r="A1369" s="271" t="s">
        <v>961</v>
      </c>
      <c r="B1369" s="263" t="s">
        <v>962</v>
      </c>
      <c r="C1369" s="263" t="s">
        <v>3490</v>
      </c>
      <c r="D1369" s="272">
        <v>44227</v>
      </c>
      <c r="E1369" s="272">
        <v>44176</v>
      </c>
      <c r="F1369" s="272">
        <v>44234</v>
      </c>
      <c r="G1369" s="263" t="s">
        <v>965</v>
      </c>
      <c r="H1369" s="263" t="s">
        <v>966</v>
      </c>
      <c r="I1369" s="264">
        <v>510</v>
      </c>
      <c r="J1369" s="263" t="s">
        <v>967</v>
      </c>
      <c r="K1369" s="263" t="s">
        <v>966</v>
      </c>
      <c r="L1369" s="264">
        <v>510</v>
      </c>
      <c r="M1369" s="264">
        <v>6</v>
      </c>
      <c r="N1369" s="263" t="s">
        <v>3450</v>
      </c>
      <c r="O1369" s="263" t="s">
        <v>969</v>
      </c>
      <c r="P1369" s="263" t="s">
        <v>3345</v>
      </c>
      <c r="Q1369" s="263" t="s">
        <v>961</v>
      </c>
      <c r="R1369" s="263" t="s">
        <v>971</v>
      </c>
      <c r="S1369" s="263" t="s">
        <v>972</v>
      </c>
      <c r="T1369" s="263" t="s">
        <v>35</v>
      </c>
      <c r="U1369" s="263" t="s">
        <v>961</v>
      </c>
      <c r="V1369" s="263" t="s">
        <v>35</v>
      </c>
      <c r="W1369" s="263" t="s">
        <v>973</v>
      </c>
      <c r="X1369" s="263" t="s">
        <v>961</v>
      </c>
      <c r="Y1369" s="272"/>
      <c r="Z1369" s="263" t="s">
        <v>961</v>
      </c>
      <c r="AA1369" s="263" t="s">
        <v>961</v>
      </c>
      <c r="AB1369" s="263" t="s">
        <v>961</v>
      </c>
      <c r="AC1369" s="264">
        <v>0</v>
      </c>
    </row>
    <row r="1370" spans="1:29" x14ac:dyDescent="0.25">
      <c r="A1370" s="271" t="s">
        <v>961</v>
      </c>
      <c r="B1370" s="263" t="s">
        <v>962</v>
      </c>
      <c r="C1370" s="263" t="s">
        <v>3491</v>
      </c>
      <c r="D1370" s="272">
        <v>44227</v>
      </c>
      <c r="E1370" s="272">
        <v>44177</v>
      </c>
      <c r="F1370" s="272">
        <v>44234</v>
      </c>
      <c r="G1370" s="263" t="s">
        <v>965</v>
      </c>
      <c r="H1370" s="263" t="s">
        <v>966</v>
      </c>
      <c r="I1370" s="264">
        <v>20437</v>
      </c>
      <c r="J1370" s="263" t="s">
        <v>967</v>
      </c>
      <c r="K1370" s="263" t="s">
        <v>966</v>
      </c>
      <c r="L1370" s="264">
        <v>20437</v>
      </c>
      <c r="M1370" s="264">
        <v>240.58</v>
      </c>
      <c r="N1370" s="263" t="s">
        <v>3492</v>
      </c>
      <c r="O1370" s="263" t="s">
        <v>969</v>
      </c>
      <c r="P1370" s="263" t="s">
        <v>3345</v>
      </c>
      <c r="Q1370" s="263" t="s">
        <v>961</v>
      </c>
      <c r="R1370" s="263" t="s">
        <v>971</v>
      </c>
      <c r="S1370" s="263" t="s">
        <v>972</v>
      </c>
      <c r="T1370" s="263" t="s">
        <v>35</v>
      </c>
      <c r="U1370" s="263" t="s">
        <v>961</v>
      </c>
      <c r="V1370" s="263" t="s">
        <v>35</v>
      </c>
      <c r="W1370" s="263" t="s">
        <v>973</v>
      </c>
      <c r="X1370" s="263" t="s">
        <v>961</v>
      </c>
      <c r="Y1370" s="272"/>
      <c r="Z1370" s="263" t="s">
        <v>961</v>
      </c>
      <c r="AA1370" s="263" t="s">
        <v>961</v>
      </c>
      <c r="AB1370" s="263" t="s">
        <v>961</v>
      </c>
      <c r="AC1370" s="264">
        <v>0</v>
      </c>
    </row>
    <row r="1371" spans="1:29" x14ac:dyDescent="0.25">
      <c r="A1371" s="271" t="s">
        <v>961</v>
      </c>
      <c r="B1371" s="263" t="s">
        <v>962</v>
      </c>
      <c r="C1371" s="263" t="s">
        <v>3493</v>
      </c>
      <c r="D1371" s="272">
        <v>44227</v>
      </c>
      <c r="E1371" s="272">
        <v>44177</v>
      </c>
      <c r="F1371" s="272">
        <v>44234</v>
      </c>
      <c r="G1371" s="263" t="s">
        <v>965</v>
      </c>
      <c r="H1371" s="263" t="s">
        <v>966</v>
      </c>
      <c r="I1371" s="264">
        <v>63150</v>
      </c>
      <c r="J1371" s="263" t="s">
        <v>967</v>
      </c>
      <c r="K1371" s="263" t="s">
        <v>966</v>
      </c>
      <c r="L1371" s="264">
        <v>63150</v>
      </c>
      <c r="M1371" s="264">
        <v>743.38</v>
      </c>
      <c r="N1371" s="263" t="s">
        <v>3494</v>
      </c>
      <c r="O1371" s="263" t="s">
        <v>969</v>
      </c>
      <c r="P1371" s="263" t="s">
        <v>3345</v>
      </c>
      <c r="Q1371" s="263" t="s">
        <v>961</v>
      </c>
      <c r="R1371" s="263" t="s">
        <v>971</v>
      </c>
      <c r="S1371" s="263" t="s">
        <v>972</v>
      </c>
      <c r="T1371" s="263" t="s">
        <v>35</v>
      </c>
      <c r="U1371" s="263" t="s">
        <v>961</v>
      </c>
      <c r="V1371" s="263" t="s">
        <v>35</v>
      </c>
      <c r="W1371" s="263" t="s">
        <v>973</v>
      </c>
      <c r="X1371" s="263" t="s">
        <v>961</v>
      </c>
      <c r="Y1371" s="272"/>
      <c r="Z1371" s="263" t="s">
        <v>961</v>
      </c>
      <c r="AA1371" s="263" t="s">
        <v>961</v>
      </c>
      <c r="AB1371" s="263" t="s">
        <v>961</v>
      </c>
      <c r="AC1371" s="264">
        <v>0</v>
      </c>
    </row>
    <row r="1372" spans="1:29" x14ac:dyDescent="0.25">
      <c r="A1372" s="271" t="s">
        <v>961</v>
      </c>
      <c r="B1372" s="263" t="s">
        <v>962</v>
      </c>
      <c r="C1372" s="263" t="s">
        <v>3495</v>
      </c>
      <c r="D1372" s="272">
        <v>44227</v>
      </c>
      <c r="E1372" s="272">
        <v>44177</v>
      </c>
      <c r="F1372" s="272">
        <v>44234</v>
      </c>
      <c r="G1372" s="263" t="s">
        <v>965</v>
      </c>
      <c r="H1372" s="263" t="s">
        <v>966</v>
      </c>
      <c r="I1372" s="264">
        <v>18269</v>
      </c>
      <c r="J1372" s="263" t="s">
        <v>967</v>
      </c>
      <c r="K1372" s="263" t="s">
        <v>966</v>
      </c>
      <c r="L1372" s="264">
        <v>18269</v>
      </c>
      <c r="M1372" s="264">
        <v>215.06</v>
      </c>
      <c r="N1372" s="263" t="s">
        <v>3496</v>
      </c>
      <c r="O1372" s="263" t="s">
        <v>969</v>
      </c>
      <c r="P1372" s="263" t="s">
        <v>3345</v>
      </c>
      <c r="Q1372" s="263" t="s">
        <v>961</v>
      </c>
      <c r="R1372" s="263" t="s">
        <v>971</v>
      </c>
      <c r="S1372" s="263" t="s">
        <v>972</v>
      </c>
      <c r="T1372" s="263" t="s">
        <v>35</v>
      </c>
      <c r="U1372" s="263" t="s">
        <v>961</v>
      </c>
      <c r="V1372" s="263" t="s">
        <v>35</v>
      </c>
      <c r="W1372" s="263" t="s">
        <v>973</v>
      </c>
      <c r="X1372" s="263" t="s">
        <v>961</v>
      </c>
      <c r="Y1372" s="272"/>
      <c r="Z1372" s="263" t="s">
        <v>961</v>
      </c>
      <c r="AA1372" s="263" t="s">
        <v>961</v>
      </c>
      <c r="AB1372" s="263" t="s">
        <v>961</v>
      </c>
      <c r="AC1372" s="264">
        <v>0</v>
      </c>
    </row>
    <row r="1373" spans="1:29" x14ac:dyDescent="0.25">
      <c r="A1373" s="271" t="s">
        <v>961</v>
      </c>
      <c r="B1373" s="263" t="s">
        <v>962</v>
      </c>
      <c r="C1373" s="263" t="s">
        <v>3497</v>
      </c>
      <c r="D1373" s="272">
        <v>44227</v>
      </c>
      <c r="E1373" s="272">
        <v>44177</v>
      </c>
      <c r="F1373" s="272">
        <v>44234</v>
      </c>
      <c r="G1373" s="263" t="s">
        <v>965</v>
      </c>
      <c r="H1373" s="263" t="s">
        <v>966</v>
      </c>
      <c r="I1373" s="264">
        <v>4279</v>
      </c>
      <c r="J1373" s="263" t="s">
        <v>967</v>
      </c>
      <c r="K1373" s="263" t="s">
        <v>966</v>
      </c>
      <c r="L1373" s="264">
        <v>4279</v>
      </c>
      <c r="M1373" s="264">
        <v>50.37</v>
      </c>
      <c r="N1373" s="263" t="s">
        <v>3498</v>
      </c>
      <c r="O1373" s="263" t="s">
        <v>969</v>
      </c>
      <c r="P1373" s="263" t="s">
        <v>3345</v>
      </c>
      <c r="Q1373" s="263" t="s">
        <v>961</v>
      </c>
      <c r="R1373" s="263" t="s">
        <v>971</v>
      </c>
      <c r="S1373" s="263" t="s">
        <v>972</v>
      </c>
      <c r="T1373" s="263" t="s">
        <v>35</v>
      </c>
      <c r="U1373" s="263" t="s">
        <v>961</v>
      </c>
      <c r="V1373" s="263" t="s">
        <v>35</v>
      </c>
      <c r="W1373" s="263" t="s">
        <v>973</v>
      </c>
      <c r="X1373" s="263" t="s">
        <v>961</v>
      </c>
      <c r="Y1373" s="272"/>
      <c r="Z1373" s="263" t="s">
        <v>961</v>
      </c>
      <c r="AA1373" s="263" t="s">
        <v>961</v>
      </c>
      <c r="AB1373" s="263" t="s">
        <v>961</v>
      </c>
      <c r="AC1373" s="264">
        <v>0</v>
      </c>
    </row>
    <row r="1374" spans="1:29" x14ac:dyDescent="0.25">
      <c r="A1374" s="271" t="s">
        <v>961</v>
      </c>
      <c r="B1374" s="263" t="s">
        <v>962</v>
      </c>
      <c r="C1374" s="263" t="s">
        <v>3499</v>
      </c>
      <c r="D1374" s="272">
        <v>44227</v>
      </c>
      <c r="E1374" s="272">
        <v>44177</v>
      </c>
      <c r="F1374" s="272">
        <v>44235</v>
      </c>
      <c r="G1374" s="263" t="s">
        <v>965</v>
      </c>
      <c r="H1374" s="263" t="s">
        <v>966</v>
      </c>
      <c r="I1374" s="264">
        <v>25126</v>
      </c>
      <c r="J1374" s="263" t="s">
        <v>967</v>
      </c>
      <c r="K1374" s="263" t="s">
        <v>966</v>
      </c>
      <c r="L1374" s="264">
        <v>25126</v>
      </c>
      <c r="M1374" s="264">
        <v>295.77</v>
      </c>
      <c r="N1374" s="263" t="s">
        <v>3500</v>
      </c>
      <c r="O1374" s="263" t="s">
        <v>969</v>
      </c>
      <c r="P1374" s="263" t="s">
        <v>3345</v>
      </c>
      <c r="Q1374" s="263" t="s">
        <v>961</v>
      </c>
      <c r="R1374" s="263" t="s">
        <v>971</v>
      </c>
      <c r="S1374" s="263" t="s">
        <v>972</v>
      </c>
      <c r="T1374" s="263" t="s">
        <v>35</v>
      </c>
      <c r="U1374" s="263" t="s">
        <v>961</v>
      </c>
      <c r="V1374" s="263" t="s">
        <v>35</v>
      </c>
      <c r="W1374" s="263" t="s">
        <v>973</v>
      </c>
      <c r="X1374" s="263" t="s">
        <v>961</v>
      </c>
      <c r="Y1374" s="272"/>
      <c r="Z1374" s="263" t="s">
        <v>961</v>
      </c>
      <c r="AA1374" s="263" t="s">
        <v>961</v>
      </c>
      <c r="AB1374" s="263" t="s">
        <v>961</v>
      </c>
      <c r="AC1374" s="264">
        <v>0</v>
      </c>
    </row>
    <row r="1375" spans="1:29" x14ac:dyDescent="0.25">
      <c r="A1375" s="271" t="s">
        <v>961</v>
      </c>
      <c r="B1375" s="263" t="s">
        <v>962</v>
      </c>
      <c r="C1375" s="263" t="s">
        <v>3501</v>
      </c>
      <c r="D1375" s="272">
        <v>44227</v>
      </c>
      <c r="E1375" s="272">
        <v>44178</v>
      </c>
      <c r="F1375" s="272">
        <v>44234</v>
      </c>
      <c r="G1375" s="263" t="s">
        <v>965</v>
      </c>
      <c r="H1375" s="263" t="s">
        <v>966</v>
      </c>
      <c r="I1375" s="264">
        <v>2959</v>
      </c>
      <c r="J1375" s="263" t="s">
        <v>967</v>
      </c>
      <c r="K1375" s="263" t="s">
        <v>966</v>
      </c>
      <c r="L1375" s="264">
        <v>2959</v>
      </c>
      <c r="M1375" s="264">
        <v>34.83</v>
      </c>
      <c r="N1375" s="263" t="s">
        <v>3502</v>
      </c>
      <c r="O1375" s="263" t="s">
        <v>969</v>
      </c>
      <c r="P1375" s="263" t="s">
        <v>3345</v>
      </c>
      <c r="Q1375" s="263" t="s">
        <v>961</v>
      </c>
      <c r="R1375" s="263" t="s">
        <v>971</v>
      </c>
      <c r="S1375" s="263" t="s">
        <v>972</v>
      </c>
      <c r="T1375" s="263" t="s">
        <v>35</v>
      </c>
      <c r="U1375" s="263" t="s">
        <v>961</v>
      </c>
      <c r="V1375" s="263" t="s">
        <v>35</v>
      </c>
      <c r="W1375" s="263" t="s">
        <v>973</v>
      </c>
      <c r="X1375" s="263" t="s">
        <v>961</v>
      </c>
      <c r="Y1375" s="272"/>
      <c r="Z1375" s="263" t="s">
        <v>961</v>
      </c>
      <c r="AA1375" s="263" t="s">
        <v>961</v>
      </c>
      <c r="AB1375" s="263" t="s">
        <v>961</v>
      </c>
      <c r="AC1375" s="264">
        <v>0</v>
      </c>
    </row>
    <row r="1376" spans="1:29" x14ac:dyDescent="0.25">
      <c r="A1376" s="271" t="s">
        <v>961</v>
      </c>
      <c r="B1376" s="263" t="s">
        <v>962</v>
      </c>
      <c r="C1376" s="263" t="s">
        <v>3503</v>
      </c>
      <c r="D1376" s="272">
        <v>44227</v>
      </c>
      <c r="E1376" s="272">
        <v>44178</v>
      </c>
      <c r="F1376" s="272">
        <v>44234</v>
      </c>
      <c r="G1376" s="263" t="s">
        <v>965</v>
      </c>
      <c r="H1376" s="263" t="s">
        <v>966</v>
      </c>
      <c r="I1376" s="264">
        <v>2345</v>
      </c>
      <c r="J1376" s="263" t="s">
        <v>967</v>
      </c>
      <c r="K1376" s="263" t="s">
        <v>966</v>
      </c>
      <c r="L1376" s="264">
        <v>2345</v>
      </c>
      <c r="M1376" s="264">
        <v>27.6</v>
      </c>
      <c r="N1376" s="263" t="s">
        <v>3504</v>
      </c>
      <c r="O1376" s="263" t="s">
        <v>969</v>
      </c>
      <c r="P1376" s="263" t="s">
        <v>3345</v>
      </c>
      <c r="Q1376" s="263" t="s">
        <v>961</v>
      </c>
      <c r="R1376" s="263" t="s">
        <v>971</v>
      </c>
      <c r="S1376" s="263" t="s">
        <v>972</v>
      </c>
      <c r="T1376" s="263" t="s">
        <v>35</v>
      </c>
      <c r="U1376" s="263" t="s">
        <v>961</v>
      </c>
      <c r="V1376" s="263" t="s">
        <v>35</v>
      </c>
      <c r="W1376" s="263" t="s">
        <v>973</v>
      </c>
      <c r="X1376" s="263" t="s">
        <v>961</v>
      </c>
      <c r="Y1376" s="272"/>
      <c r="Z1376" s="263" t="s">
        <v>961</v>
      </c>
      <c r="AA1376" s="263" t="s">
        <v>961</v>
      </c>
      <c r="AB1376" s="263" t="s">
        <v>961</v>
      </c>
      <c r="AC1376" s="264">
        <v>0</v>
      </c>
    </row>
    <row r="1377" spans="1:29" x14ac:dyDescent="0.25">
      <c r="A1377" s="271" t="s">
        <v>961</v>
      </c>
      <c r="B1377" s="263" t="s">
        <v>962</v>
      </c>
      <c r="C1377" s="263" t="s">
        <v>3505</v>
      </c>
      <c r="D1377" s="272">
        <v>44227</v>
      </c>
      <c r="E1377" s="272">
        <v>44178</v>
      </c>
      <c r="F1377" s="272">
        <v>44234</v>
      </c>
      <c r="G1377" s="263" t="s">
        <v>965</v>
      </c>
      <c r="H1377" s="263" t="s">
        <v>966</v>
      </c>
      <c r="I1377" s="264">
        <v>2079</v>
      </c>
      <c r="J1377" s="263" t="s">
        <v>967</v>
      </c>
      <c r="K1377" s="263" t="s">
        <v>966</v>
      </c>
      <c r="L1377" s="264">
        <v>2079</v>
      </c>
      <c r="M1377" s="264">
        <v>24.47</v>
      </c>
      <c r="N1377" s="263" t="s">
        <v>3506</v>
      </c>
      <c r="O1377" s="263" t="s">
        <v>969</v>
      </c>
      <c r="P1377" s="263" t="s">
        <v>3345</v>
      </c>
      <c r="Q1377" s="263" t="s">
        <v>961</v>
      </c>
      <c r="R1377" s="263" t="s">
        <v>971</v>
      </c>
      <c r="S1377" s="263" t="s">
        <v>972</v>
      </c>
      <c r="T1377" s="263" t="s">
        <v>35</v>
      </c>
      <c r="U1377" s="263" t="s">
        <v>961</v>
      </c>
      <c r="V1377" s="263" t="s">
        <v>35</v>
      </c>
      <c r="W1377" s="263" t="s">
        <v>973</v>
      </c>
      <c r="X1377" s="263" t="s">
        <v>961</v>
      </c>
      <c r="Y1377" s="272"/>
      <c r="Z1377" s="263" t="s">
        <v>961</v>
      </c>
      <c r="AA1377" s="263" t="s">
        <v>961</v>
      </c>
      <c r="AB1377" s="263" t="s">
        <v>961</v>
      </c>
      <c r="AC1377" s="264">
        <v>0</v>
      </c>
    </row>
    <row r="1378" spans="1:29" x14ac:dyDescent="0.25">
      <c r="A1378" s="271" t="s">
        <v>961</v>
      </c>
      <c r="B1378" s="263" t="s">
        <v>962</v>
      </c>
      <c r="C1378" s="263" t="s">
        <v>3507</v>
      </c>
      <c r="D1378" s="272">
        <v>44227</v>
      </c>
      <c r="E1378" s="272">
        <v>44178</v>
      </c>
      <c r="F1378" s="272">
        <v>44234</v>
      </c>
      <c r="G1378" s="263" t="s">
        <v>965</v>
      </c>
      <c r="H1378" s="263" t="s">
        <v>966</v>
      </c>
      <c r="I1378" s="264">
        <v>2061</v>
      </c>
      <c r="J1378" s="263" t="s">
        <v>967</v>
      </c>
      <c r="K1378" s="263" t="s">
        <v>966</v>
      </c>
      <c r="L1378" s="264">
        <v>2061</v>
      </c>
      <c r="M1378" s="264">
        <v>24.26</v>
      </c>
      <c r="N1378" s="263" t="s">
        <v>3508</v>
      </c>
      <c r="O1378" s="263" t="s">
        <v>969</v>
      </c>
      <c r="P1378" s="263" t="s">
        <v>3345</v>
      </c>
      <c r="Q1378" s="263" t="s">
        <v>961</v>
      </c>
      <c r="R1378" s="263" t="s">
        <v>971</v>
      </c>
      <c r="S1378" s="263" t="s">
        <v>972</v>
      </c>
      <c r="T1378" s="263" t="s">
        <v>35</v>
      </c>
      <c r="U1378" s="263" t="s">
        <v>961</v>
      </c>
      <c r="V1378" s="263" t="s">
        <v>35</v>
      </c>
      <c r="W1378" s="263" t="s">
        <v>973</v>
      </c>
      <c r="X1378" s="263" t="s">
        <v>961</v>
      </c>
      <c r="Y1378" s="272"/>
      <c r="Z1378" s="263" t="s">
        <v>961</v>
      </c>
      <c r="AA1378" s="263" t="s">
        <v>961</v>
      </c>
      <c r="AB1378" s="263" t="s">
        <v>961</v>
      </c>
      <c r="AC1378" s="264">
        <v>0</v>
      </c>
    </row>
    <row r="1379" spans="1:29" x14ac:dyDescent="0.25">
      <c r="A1379" s="271" t="s">
        <v>961</v>
      </c>
      <c r="B1379" s="263" t="s">
        <v>962</v>
      </c>
      <c r="C1379" s="263" t="s">
        <v>3509</v>
      </c>
      <c r="D1379" s="272">
        <v>44227</v>
      </c>
      <c r="E1379" s="272">
        <v>44178</v>
      </c>
      <c r="F1379" s="272">
        <v>44234</v>
      </c>
      <c r="G1379" s="263" t="s">
        <v>965</v>
      </c>
      <c r="H1379" s="263" t="s">
        <v>966</v>
      </c>
      <c r="I1379" s="264">
        <v>34985</v>
      </c>
      <c r="J1379" s="263" t="s">
        <v>967</v>
      </c>
      <c r="K1379" s="263" t="s">
        <v>966</v>
      </c>
      <c r="L1379" s="264">
        <v>34985</v>
      </c>
      <c r="M1379" s="264">
        <v>411.83</v>
      </c>
      <c r="N1379" s="263" t="s">
        <v>3510</v>
      </c>
      <c r="O1379" s="263" t="s">
        <v>969</v>
      </c>
      <c r="P1379" s="263" t="s">
        <v>3345</v>
      </c>
      <c r="Q1379" s="263" t="s">
        <v>961</v>
      </c>
      <c r="R1379" s="263" t="s">
        <v>971</v>
      </c>
      <c r="S1379" s="263" t="s">
        <v>972</v>
      </c>
      <c r="T1379" s="263" t="s">
        <v>35</v>
      </c>
      <c r="U1379" s="263" t="s">
        <v>961</v>
      </c>
      <c r="V1379" s="263" t="s">
        <v>35</v>
      </c>
      <c r="W1379" s="263" t="s">
        <v>973</v>
      </c>
      <c r="X1379" s="263" t="s">
        <v>961</v>
      </c>
      <c r="Y1379" s="272"/>
      <c r="Z1379" s="263" t="s">
        <v>961</v>
      </c>
      <c r="AA1379" s="263" t="s">
        <v>961</v>
      </c>
      <c r="AB1379" s="263" t="s">
        <v>961</v>
      </c>
      <c r="AC1379" s="264">
        <v>0</v>
      </c>
    </row>
    <row r="1380" spans="1:29" x14ac:dyDescent="0.25">
      <c r="A1380" s="271" t="s">
        <v>961</v>
      </c>
      <c r="B1380" s="263" t="s">
        <v>962</v>
      </c>
      <c r="C1380" s="263" t="s">
        <v>3511</v>
      </c>
      <c r="D1380" s="272">
        <v>44227</v>
      </c>
      <c r="E1380" s="272">
        <v>44179</v>
      </c>
      <c r="F1380" s="272">
        <v>44234</v>
      </c>
      <c r="G1380" s="263" t="s">
        <v>965</v>
      </c>
      <c r="H1380" s="263" t="s">
        <v>966</v>
      </c>
      <c r="I1380" s="264">
        <v>14274</v>
      </c>
      <c r="J1380" s="263" t="s">
        <v>967</v>
      </c>
      <c r="K1380" s="263" t="s">
        <v>966</v>
      </c>
      <c r="L1380" s="264">
        <v>14274</v>
      </c>
      <c r="M1380" s="264">
        <v>168.03</v>
      </c>
      <c r="N1380" s="263" t="s">
        <v>3512</v>
      </c>
      <c r="O1380" s="263" t="s">
        <v>969</v>
      </c>
      <c r="P1380" s="263" t="s">
        <v>3345</v>
      </c>
      <c r="Q1380" s="263" t="s">
        <v>961</v>
      </c>
      <c r="R1380" s="263" t="s">
        <v>971</v>
      </c>
      <c r="S1380" s="263" t="s">
        <v>972</v>
      </c>
      <c r="T1380" s="263" t="s">
        <v>35</v>
      </c>
      <c r="U1380" s="263" t="s">
        <v>961</v>
      </c>
      <c r="V1380" s="263" t="s">
        <v>35</v>
      </c>
      <c r="W1380" s="263" t="s">
        <v>973</v>
      </c>
      <c r="X1380" s="263" t="s">
        <v>961</v>
      </c>
      <c r="Y1380" s="272"/>
      <c r="Z1380" s="263" t="s">
        <v>961</v>
      </c>
      <c r="AA1380" s="263" t="s">
        <v>961</v>
      </c>
      <c r="AB1380" s="263" t="s">
        <v>961</v>
      </c>
      <c r="AC1380" s="264">
        <v>0</v>
      </c>
    </row>
    <row r="1381" spans="1:29" x14ac:dyDescent="0.25">
      <c r="A1381" s="271" t="s">
        <v>961</v>
      </c>
      <c r="B1381" s="263" t="s">
        <v>962</v>
      </c>
      <c r="C1381" s="263" t="s">
        <v>3513</v>
      </c>
      <c r="D1381" s="272">
        <v>44227</v>
      </c>
      <c r="E1381" s="272">
        <v>44179</v>
      </c>
      <c r="F1381" s="272">
        <v>44234</v>
      </c>
      <c r="G1381" s="263" t="s">
        <v>965</v>
      </c>
      <c r="H1381" s="263" t="s">
        <v>966</v>
      </c>
      <c r="I1381" s="264">
        <v>2165</v>
      </c>
      <c r="J1381" s="263" t="s">
        <v>967</v>
      </c>
      <c r="K1381" s="263" t="s">
        <v>966</v>
      </c>
      <c r="L1381" s="264">
        <v>2165</v>
      </c>
      <c r="M1381" s="264">
        <v>25.49</v>
      </c>
      <c r="N1381" s="263" t="s">
        <v>3514</v>
      </c>
      <c r="O1381" s="263" t="s">
        <v>969</v>
      </c>
      <c r="P1381" s="263" t="s">
        <v>3345</v>
      </c>
      <c r="Q1381" s="263" t="s">
        <v>961</v>
      </c>
      <c r="R1381" s="263" t="s">
        <v>971</v>
      </c>
      <c r="S1381" s="263" t="s">
        <v>972</v>
      </c>
      <c r="T1381" s="263" t="s">
        <v>35</v>
      </c>
      <c r="U1381" s="263" t="s">
        <v>961</v>
      </c>
      <c r="V1381" s="263" t="s">
        <v>35</v>
      </c>
      <c r="W1381" s="263" t="s">
        <v>973</v>
      </c>
      <c r="X1381" s="263" t="s">
        <v>961</v>
      </c>
      <c r="Y1381" s="272"/>
      <c r="Z1381" s="263" t="s">
        <v>961</v>
      </c>
      <c r="AA1381" s="263" t="s">
        <v>961</v>
      </c>
      <c r="AB1381" s="263" t="s">
        <v>961</v>
      </c>
      <c r="AC1381" s="264">
        <v>0</v>
      </c>
    </row>
    <row r="1382" spans="1:29" x14ac:dyDescent="0.25">
      <c r="A1382" s="271" t="s">
        <v>961</v>
      </c>
      <c r="B1382" s="263" t="s">
        <v>962</v>
      </c>
      <c r="C1382" s="263" t="s">
        <v>3515</v>
      </c>
      <c r="D1382" s="272">
        <v>44227</v>
      </c>
      <c r="E1382" s="272">
        <v>44179</v>
      </c>
      <c r="F1382" s="272">
        <v>44234</v>
      </c>
      <c r="G1382" s="263" t="s">
        <v>965</v>
      </c>
      <c r="H1382" s="263" t="s">
        <v>966</v>
      </c>
      <c r="I1382" s="264">
        <v>2729</v>
      </c>
      <c r="J1382" s="263" t="s">
        <v>967</v>
      </c>
      <c r="K1382" s="263" t="s">
        <v>966</v>
      </c>
      <c r="L1382" s="264">
        <v>2729</v>
      </c>
      <c r="M1382" s="264">
        <v>32.119999999999997</v>
      </c>
      <c r="N1382" s="263" t="s">
        <v>3516</v>
      </c>
      <c r="O1382" s="263" t="s">
        <v>969</v>
      </c>
      <c r="P1382" s="263" t="s">
        <v>3345</v>
      </c>
      <c r="Q1382" s="263" t="s">
        <v>961</v>
      </c>
      <c r="R1382" s="263" t="s">
        <v>971</v>
      </c>
      <c r="S1382" s="263" t="s">
        <v>972</v>
      </c>
      <c r="T1382" s="263" t="s">
        <v>35</v>
      </c>
      <c r="U1382" s="263" t="s">
        <v>961</v>
      </c>
      <c r="V1382" s="263" t="s">
        <v>35</v>
      </c>
      <c r="W1382" s="263" t="s">
        <v>973</v>
      </c>
      <c r="X1382" s="263" t="s">
        <v>961</v>
      </c>
      <c r="Y1382" s="272"/>
      <c r="Z1382" s="263" t="s">
        <v>961</v>
      </c>
      <c r="AA1382" s="263" t="s">
        <v>961</v>
      </c>
      <c r="AB1382" s="263" t="s">
        <v>961</v>
      </c>
      <c r="AC1382" s="264">
        <v>0</v>
      </c>
    </row>
    <row r="1383" spans="1:29" x14ac:dyDescent="0.25">
      <c r="A1383" s="271" t="s">
        <v>961</v>
      </c>
      <c r="B1383" s="263" t="s">
        <v>962</v>
      </c>
      <c r="C1383" s="263" t="s">
        <v>3517</v>
      </c>
      <c r="D1383" s="272">
        <v>44227</v>
      </c>
      <c r="E1383" s="272">
        <v>44179</v>
      </c>
      <c r="F1383" s="272">
        <v>44234</v>
      </c>
      <c r="G1383" s="263" t="s">
        <v>965</v>
      </c>
      <c r="H1383" s="263" t="s">
        <v>966</v>
      </c>
      <c r="I1383" s="264">
        <v>2469</v>
      </c>
      <c r="J1383" s="263" t="s">
        <v>967</v>
      </c>
      <c r="K1383" s="263" t="s">
        <v>966</v>
      </c>
      <c r="L1383" s="264">
        <v>2469</v>
      </c>
      <c r="M1383" s="264">
        <v>29.06</v>
      </c>
      <c r="N1383" s="263" t="s">
        <v>3518</v>
      </c>
      <c r="O1383" s="263" t="s">
        <v>969</v>
      </c>
      <c r="P1383" s="263" t="s">
        <v>3345</v>
      </c>
      <c r="Q1383" s="263" t="s">
        <v>961</v>
      </c>
      <c r="R1383" s="263" t="s">
        <v>971</v>
      </c>
      <c r="S1383" s="263" t="s">
        <v>972</v>
      </c>
      <c r="T1383" s="263" t="s">
        <v>35</v>
      </c>
      <c r="U1383" s="263" t="s">
        <v>961</v>
      </c>
      <c r="V1383" s="263" t="s">
        <v>35</v>
      </c>
      <c r="W1383" s="263" t="s">
        <v>973</v>
      </c>
      <c r="X1383" s="263" t="s">
        <v>961</v>
      </c>
      <c r="Y1383" s="272"/>
      <c r="Z1383" s="263" t="s">
        <v>961</v>
      </c>
      <c r="AA1383" s="263" t="s">
        <v>961</v>
      </c>
      <c r="AB1383" s="263" t="s">
        <v>961</v>
      </c>
      <c r="AC1383" s="264">
        <v>0</v>
      </c>
    </row>
    <row r="1384" spans="1:29" x14ac:dyDescent="0.25">
      <c r="A1384" s="271" t="s">
        <v>961</v>
      </c>
      <c r="B1384" s="263" t="s">
        <v>962</v>
      </c>
      <c r="C1384" s="263" t="s">
        <v>3519</v>
      </c>
      <c r="D1384" s="272">
        <v>44227</v>
      </c>
      <c r="E1384" s="272">
        <v>44179</v>
      </c>
      <c r="F1384" s="272">
        <v>44234</v>
      </c>
      <c r="G1384" s="263" t="s">
        <v>965</v>
      </c>
      <c r="H1384" s="263" t="s">
        <v>966</v>
      </c>
      <c r="I1384" s="264">
        <v>2222</v>
      </c>
      <c r="J1384" s="263" t="s">
        <v>967</v>
      </c>
      <c r="K1384" s="263" t="s">
        <v>966</v>
      </c>
      <c r="L1384" s="264">
        <v>2222</v>
      </c>
      <c r="M1384" s="264">
        <v>26.16</v>
      </c>
      <c r="N1384" s="263" t="s">
        <v>3520</v>
      </c>
      <c r="O1384" s="263" t="s">
        <v>969</v>
      </c>
      <c r="P1384" s="263" t="s">
        <v>3345</v>
      </c>
      <c r="Q1384" s="263" t="s">
        <v>961</v>
      </c>
      <c r="R1384" s="263" t="s">
        <v>971</v>
      </c>
      <c r="S1384" s="263" t="s">
        <v>972</v>
      </c>
      <c r="T1384" s="263" t="s">
        <v>35</v>
      </c>
      <c r="U1384" s="263" t="s">
        <v>961</v>
      </c>
      <c r="V1384" s="263" t="s">
        <v>35</v>
      </c>
      <c r="W1384" s="263" t="s">
        <v>973</v>
      </c>
      <c r="X1384" s="263" t="s">
        <v>961</v>
      </c>
      <c r="Y1384" s="272"/>
      <c r="Z1384" s="263" t="s">
        <v>961</v>
      </c>
      <c r="AA1384" s="263" t="s">
        <v>961</v>
      </c>
      <c r="AB1384" s="263" t="s">
        <v>961</v>
      </c>
      <c r="AC1384" s="264">
        <v>0</v>
      </c>
    </row>
    <row r="1385" spans="1:29" x14ac:dyDescent="0.25">
      <c r="A1385" s="271" t="s">
        <v>961</v>
      </c>
      <c r="B1385" s="263" t="s">
        <v>962</v>
      </c>
      <c r="C1385" s="263" t="s">
        <v>3521</v>
      </c>
      <c r="D1385" s="272">
        <v>44227</v>
      </c>
      <c r="E1385" s="272">
        <v>44179</v>
      </c>
      <c r="F1385" s="272">
        <v>44234</v>
      </c>
      <c r="G1385" s="263" t="s">
        <v>965</v>
      </c>
      <c r="H1385" s="263" t="s">
        <v>966</v>
      </c>
      <c r="I1385" s="264">
        <v>4107</v>
      </c>
      <c r="J1385" s="263" t="s">
        <v>967</v>
      </c>
      <c r="K1385" s="263" t="s">
        <v>966</v>
      </c>
      <c r="L1385" s="264">
        <v>4107</v>
      </c>
      <c r="M1385" s="264">
        <v>48.35</v>
      </c>
      <c r="N1385" s="263" t="s">
        <v>3522</v>
      </c>
      <c r="O1385" s="263" t="s">
        <v>969</v>
      </c>
      <c r="P1385" s="263" t="s">
        <v>3345</v>
      </c>
      <c r="Q1385" s="263" t="s">
        <v>961</v>
      </c>
      <c r="R1385" s="263" t="s">
        <v>971</v>
      </c>
      <c r="S1385" s="263" t="s">
        <v>972</v>
      </c>
      <c r="T1385" s="263" t="s">
        <v>35</v>
      </c>
      <c r="U1385" s="263" t="s">
        <v>961</v>
      </c>
      <c r="V1385" s="263" t="s">
        <v>35</v>
      </c>
      <c r="W1385" s="263" t="s">
        <v>973</v>
      </c>
      <c r="X1385" s="263" t="s">
        <v>961</v>
      </c>
      <c r="Y1385" s="272"/>
      <c r="Z1385" s="263" t="s">
        <v>961</v>
      </c>
      <c r="AA1385" s="263" t="s">
        <v>961</v>
      </c>
      <c r="AB1385" s="263" t="s">
        <v>961</v>
      </c>
      <c r="AC1385" s="264">
        <v>0</v>
      </c>
    </row>
    <row r="1386" spans="1:29" x14ac:dyDescent="0.25">
      <c r="A1386" s="271" t="s">
        <v>961</v>
      </c>
      <c r="B1386" s="263" t="s">
        <v>962</v>
      </c>
      <c r="C1386" s="263" t="s">
        <v>3523</v>
      </c>
      <c r="D1386" s="272">
        <v>44227</v>
      </c>
      <c r="E1386" s="272">
        <v>44179</v>
      </c>
      <c r="F1386" s="272">
        <v>44234</v>
      </c>
      <c r="G1386" s="263" t="s">
        <v>965</v>
      </c>
      <c r="H1386" s="263" t="s">
        <v>966</v>
      </c>
      <c r="I1386" s="264">
        <v>15346</v>
      </c>
      <c r="J1386" s="263" t="s">
        <v>967</v>
      </c>
      <c r="K1386" s="263" t="s">
        <v>966</v>
      </c>
      <c r="L1386" s="264">
        <v>15346</v>
      </c>
      <c r="M1386" s="264">
        <v>180.65</v>
      </c>
      <c r="N1386" s="263" t="s">
        <v>3524</v>
      </c>
      <c r="O1386" s="263" t="s">
        <v>969</v>
      </c>
      <c r="P1386" s="263" t="s">
        <v>3345</v>
      </c>
      <c r="Q1386" s="263" t="s">
        <v>961</v>
      </c>
      <c r="R1386" s="263" t="s">
        <v>971</v>
      </c>
      <c r="S1386" s="263" t="s">
        <v>972</v>
      </c>
      <c r="T1386" s="263" t="s">
        <v>35</v>
      </c>
      <c r="U1386" s="263" t="s">
        <v>961</v>
      </c>
      <c r="V1386" s="263" t="s">
        <v>35</v>
      </c>
      <c r="W1386" s="263" t="s">
        <v>973</v>
      </c>
      <c r="X1386" s="263" t="s">
        <v>961</v>
      </c>
      <c r="Y1386" s="272"/>
      <c r="Z1386" s="263" t="s">
        <v>961</v>
      </c>
      <c r="AA1386" s="263" t="s">
        <v>961</v>
      </c>
      <c r="AB1386" s="263" t="s">
        <v>961</v>
      </c>
      <c r="AC1386" s="264">
        <v>0</v>
      </c>
    </row>
    <row r="1387" spans="1:29" x14ac:dyDescent="0.25">
      <c r="A1387" s="271" t="s">
        <v>961</v>
      </c>
      <c r="B1387" s="263" t="s">
        <v>962</v>
      </c>
      <c r="C1387" s="263" t="s">
        <v>3525</v>
      </c>
      <c r="D1387" s="272">
        <v>44227</v>
      </c>
      <c r="E1387" s="272">
        <v>44179</v>
      </c>
      <c r="F1387" s="272">
        <v>44234</v>
      </c>
      <c r="G1387" s="263" t="s">
        <v>965</v>
      </c>
      <c r="H1387" s="263" t="s">
        <v>966</v>
      </c>
      <c r="I1387" s="264">
        <v>8575</v>
      </c>
      <c r="J1387" s="263" t="s">
        <v>967</v>
      </c>
      <c r="K1387" s="263" t="s">
        <v>966</v>
      </c>
      <c r="L1387" s="264">
        <v>8575</v>
      </c>
      <c r="M1387" s="264">
        <v>100.94</v>
      </c>
      <c r="N1387" s="263" t="s">
        <v>3526</v>
      </c>
      <c r="O1387" s="263" t="s">
        <v>969</v>
      </c>
      <c r="P1387" s="263" t="s">
        <v>3345</v>
      </c>
      <c r="Q1387" s="263" t="s">
        <v>961</v>
      </c>
      <c r="R1387" s="263" t="s">
        <v>971</v>
      </c>
      <c r="S1387" s="263" t="s">
        <v>972</v>
      </c>
      <c r="T1387" s="263" t="s">
        <v>35</v>
      </c>
      <c r="U1387" s="263" t="s">
        <v>961</v>
      </c>
      <c r="V1387" s="263" t="s">
        <v>35</v>
      </c>
      <c r="W1387" s="263" t="s">
        <v>973</v>
      </c>
      <c r="X1387" s="263" t="s">
        <v>961</v>
      </c>
      <c r="Y1387" s="272"/>
      <c r="Z1387" s="263" t="s">
        <v>961</v>
      </c>
      <c r="AA1387" s="263" t="s">
        <v>961</v>
      </c>
      <c r="AB1387" s="263" t="s">
        <v>961</v>
      </c>
      <c r="AC1387" s="264">
        <v>0</v>
      </c>
    </row>
    <row r="1388" spans="1:29" x14ac:dyDescent="0.25">
      <c r="A1388" s="271" t="s">
        <v>961</v>
      </c>
      <c r="B1388" s="263" t="s">
        <v>962</v>
      </c>
      <c r="C1388" s="263" t="s">
        <v>3527</v>
      </c>
      <c r="D1388" s="272">
        <v>44227</v>
      </c>
      <c r="E1388" s="272">
        <v>44179</v>
      </c>
      <c r="F1388" s="272">
        <v>44234</v>
      </c>
      <c r="G1388" s="263" t="s">
        <v>965</v>
      </c>
      <c r="H1388" s="263" t="s">
        <v>966</v>
      </c>
      <c r="I1388" s="264">
        <v>1570</v>
      </c>
      <c r="J1388" s="263" t="s">
        <v>967</v>
      </c>
      <c r="K1388" s="263" t="s">
        <v>966</v>
      </c>
      <c r="L1388" s="264">
        <v>1570</v>
      </c>
      <c r="M1388" s="264">
        <v>18.48</v>
      </c>
      <c r="N1388" s="263" t="s">
        <v>3528</v>
      </c>
      <c r="O1388" s="263" t="s">
        <v>969</v>
      </c>
      <c r="P1388" s="263" t="s">
        <v>3345</v>
      </c>
      <c r="Q1388" s="263" t="s">
        <v>961</v>
      </c>
      <c r="R1388" s="263" t="s">
        <v>971</v>
      </c>
      <c r="S1388" s="263" t="s">
        <v>972</v>
      </c>
      <c r="T1388" s="263" t="s">
        <v>35</v>
      </c>
      <c r="U1388" s="263" t="s">
        <v>961</v>
      </c>
      <c r="V1388" s="263" t="s">
        <v>35</v>
      </c>
      <c r="W1388" s="263" t="s">
        <v>973</v>
      </c>
      <c r="X1388" s="263" t="s">
        <v>961</v>
      </c>
      <c r="Y1388" s="272"/>
      <c r="Z1388" s="263" t="s">
        <v>961</v>
      </c>
      <c r="AA1388" s="263" t="s">
        <v>961</v>
      </c>
      <c r="AB1388" s="263" t="s">
        <v>961</v>
      </c>
      <c r="AC1388" s="264">
        <v>0</v>
      </c>
    </row>
    <row r="1389" spans="1:29" x14ac:dyDescent="0.25">
      <c r="A1389" s="271" t="s">
        <v>961</v>
      </c>
      <c r="B1389" s="263" t="s">
        <v>962</v>
      </c>
      <c r="C1389" s="263" t="s">
        <v>3529</v>
      </c>
      <c r="D1389" s="272">
        <v>44227</v>
      </c>
      <c r="E1389" s="272">
        <v>44180</v>
      </c>
      <c r="F1389" s="272">
        <v>44234</v>
      </c>
      <c r="G1389" s="263" t="s">
        <v>965</v>
      </c>
      <c r="H1389" s="263" t="s">
        <v>966</v>
      </c>
      <c r="I1389" s="264">
        <v>14188</v>
      </c>
      <c r="J1389" s="263" t="s">
        <v>967</v>
      </c>
      <c r="K1389" s="263" t="s">
        <v>966</v>
      </c>
      <c r="L1389" s="264">
        <v>14188</v>
      </c>
      <c r="M1389" s="264">
        <v>167.02</v>
      </c>
      <c r="N1389" s="263" t="s">
        <v>3530</v>
      </c>
      <c r="O1389" s="263" t="s">
        <v>969</v>
      </c>
      <c r="P1389" s="263" t="s">
        <v>3345</v>
      </c>
      <c r="Q1389" s="263" t="s">
        <v>961</v>
      </c>
      <c r="R1389" s="263" t="s">
        <v>971</v>
      </c>
      <c r="S1389" s="263" t="s">
        <v>972</v>
      </c>
      <c r="T1389" s="263" t="s">
        <v>35</v>
      </c>
      <c r="U1389" s="263" t="s">
        <v>961</v>
      </c>
      <c r="V1389" s="263" t="s">
        <v>35</v>
      </c>
      <c r="W1389" s="263" t="s">
        <v>973</v>
      </c>
      <c r="X1389" s="263" t="s">
        <v>961</v>
      </c>
      <c r="Y1389" s="272"/>
      <c r="Z1389" s="263" t="s">
        <v>961</v>
      </c>
      <c r="AA1389" s="263" t="s">
        <v>961</v>
      </c>
      <c r="AB1389" s="263" t="s">
        <v>961</v>
      </c>
      <c r="AC1389" s="264">
        <v>0</v>
      </c>
    </row>
    <row r="1390" spans="1:29" x14ac:dyDescent="0.25">
      <c r="A1390" s="271" t="s">
        <v>961</v>
      </c>
      <c r="B1390" s="263" t="s">
        <v>962</v>
      </c>
      <c r="C1390" s="263" t="s">
        <v>3531</v>
      </c>
      <c r="D1390" s="272">
        <v>44227</v>
      </c>
      <c r="E1390" s="272">
        <v>44180</v>
      </c>
      <c r="F1390" s="272">
        <v>44234</v>
      </c>
      <c r="G1390" s="263" t="s">
        <v>965</v>
      </c>
      <c r="H1390" s="263" t="s">
        <v>966</v>
      </c>
      <c r="I1390" s="264">
        <v>16549</v>
      </c>
      <c r="J1390" s="263" t="s">
        <v>967</v>
      </c>
      <c r="K1390" s="263" t="s">
        <v>966</v>
      </c>
      <c r="L1390" s="264">
        <v>16549</v>
      </c>
      <c r="M1390" s="264">
        <v>194.81</v>
      </c>
      <c r="N1390" s="263" t="s">
        <v>3532</v>
      </c>
      <c r="O1390" s="263" t="s">
        <v>969</v>
      </c>
      <c r="P1390" s="263" t="s">
        <v>3345</v>
      </c>
      <c r="Q1390" s="263" t="s">
        <v>961</v>
      </c>
      <c r="R1390" s="263" t="s">
        <v>971</v>
      </c>
      <c r="S1390" s="263" t="s">
        <v>972</v>
      </c>
      <c r="T1390" s="263" t="s">
        <v>35</v>
      </c>
      <c r="U1390" s="263" t="s">
        <v>961</v>
      </c>
      <c r="V1390" s="263" t="s">
        <v>35</v>
      </c>
      <c r="W1390" s="263" t="s">
        <v>973</v>
      </c>
      <c r="X1390" s="263" t="s">
        <v>961</v>
      </c>
      <c r="Y1390" s="272"/>
      <c r="Z1390" s="263" t="s">
        <v>961</v>
      </c>
      <c r="AA1390" s="263" t="s">
        <v>961</v>
      </c>
      <c r="AB1390" s="263" t="s">
        <v>961</v>
      </c>
      <c r="AC1390" s="264">
        <v>0</v>
      </c>
    </row>
    <row r="1391" spans="1:29" x14ac:dyDescent="0.25">
      <c r="A1391" s="271" t="s">
        <v>961</v>
      </c>
      <c r="B1391" s="263" t="s">
        <v>962</v>
      </c>
      <c r="C1391" s="263" t="s">
        <v>3533</v>
      </c>
      <c r="D1391" s="272">
        <v>44227</v>
      </c>
      <c r="E1391" s="272">
        <v>44182</v>
      </c>
      <c r="F1391" s="272">
        <v>44234</v>
      </c>
      <c r="G1391" s="263" t="s">
        <v>965</v>
      </c>
      <c r="H1391" s="263" t="s">
        <v>966</v>
      </c>
      <c r="I1391" s="264">
        <v>2147</v>
      </c>
      <c r="J1391" s="263" t="s">
        <v>967</v>
      </c>
      <c r="K1391" s="263" t="s">
        <v>966</v>
      </c>
      <c r="L1391" s="264">
        <v>2147</v>
      </c>
      <c r="M1391" s="264">
        <v>25.27</v>
      </c>
      <c r="N1391" s="263" t="s">
        <v>3534</v>
      </c>
      <c r="O1391" s="263" t="s">
        <v>969</v>
      </c>
      <c r="P1391" s="263" t="s">
        <v>3345</v>
      </c>
      <c r="Q1391" s="263" t="s">
        <v>961</v>
      </c>
      <c r="R1391" s="263" t="s">
        <v>971</v>
      </c>
      <c r="S1391" s="263" t="s">
        <v>972</v>
      </c>
      <c r="T1391" s="263" t="s">
        <v>35</v>
      </c>
      <c r="U1391" s="263" t="s">
        <v>961</v>
      </c>
      <c r="V1391" s="263" t="s">
        <v>35</v>
      </c>
      <c r="W1391" s="263" t="s">
        <v>973</v>
      </c>
      <c r="X1391" s="263" t="s">
        <v>961</v>
      </c>
      <c r="Y1391" s="272"/>
      <c r="Z1391" s="263" t="s">
        <v>961</v>
      </c>
      <c r="AA1391" s="263" t="s">
        <v>961</v>
      </c>
      <c r="AB1391" s="263" t="s">
        <v>961</v>
      </c>
      <c r="AC1391" s="264">
        <v>0</v>
      </c>
    </row>
    <row r="1392" spans="1:29" x14ac:dyDescent="0.25">
      <c r="A1392" s="271" t="s">
        <v>961</v>
      </c>
      <c r="B1392" s="263" t="s">
        <v>962</v>
      </c>
      <c r="C1392" s="263" t="s">
        <v>3535</v>
      </c>
      <c r="D1392" s="272">
        <v>44227</v>
      </c>
      <c r="E1392" s="272">
        <v>44182</v>
      </c>
      <c r="F1392" s="272">
        <v>44234</v>
      </c>
      <c r="G1392" s="263" t="s">
        <v>965</v>
      </c>
      <c r="H1392" s="263" t="s">
        <v>966</v>
      </c>
      <c r="I1392" s="264">
        <v>2284</v>
      </c>
      <c r="J1392" s="263" t="s">
        <v>967</v>
      </c>
      <c r="K1392" s="263" t="s">
        <v>966</v>
      </c>
      <c r="L1392" s="264">
        <v>2284</v>
      </c>
      <c r="M1392" s="264">
        <v>26.89</v>
      </c>
      <c r="N1392" s="263" t="s">
        <v>3536</v>
      </c>
      <c r="O1392" s="263" t="s">
        <v>969</v>
      </c>
      <c r="P1392" s="263" t="s">
        <v>3345</v>
      </c>
      <c r="Q1392" s="263" t="s">
        <v>961</v>
      </c>
      <c r="R1392" s="263" t="s">
        <v>971</v>
      </c>
      <c r="S1392" s="263" t="s">
        <v>972</v>
      </c>
      <c r="T1392" s="263" t="s">
        <v>35</v>
      </c>
      <c r="U1392" s="263" t="s">
        <v>961</v>
      </c>
      <c r="V1392" s="263" t="s">
        <v>35</v>
      </c>
      <c r="W1392" s="263" t="s">
        <v>973</v>
      </c>
      <c r="X1392" s="263" t="s">
        <v>961</v>
      </c>
      <c r="Y1392" s="272"/>
      <c r="Z1392" s="263" t="s">
        <v>961</v>
      </c>
      <c r="AA1392" s="263" t="s">
        <v>961</v>
      </c>
      <c r="AB1392" s="263" t="s">
        <v>961</v>
      </c>
      <c r="AC1392" s="264">
        <v>0</v>
      </c>
    </row>
    <row r="1393" spans="1:29" x14ac:dyDescent="0.25">
      <c r="A1393" s="271" t="s">
        <v>961</v>
      </c>
      <c r="B1393" s="263" t="s">
        <v>962</v>
      </c>
      <c r="C1393" s="263" t="s">
        <v>3537</v>
      </c>
      <c r="D1393" s="272">
        <v>44227</v>
      </c>
      <c r="E1393" s="272">
        <v>44182</v>
      </c>
      <c r="F1393" s="272">
        <v>44234</v>
      </c>
      <c r="G1393" s="263" t="s">
        <v>965</v>
      </c>
      <c r="H1393" s="263" t="s">
        <v>966</v>
      </c>
      <c r="I1393" s="264">
        <v>250</v>
      </c>
      <c r="J1393" s="263" t="s">
        <v>967</v>
      </c>
      <c r="K1393" s="263" t="s">
        <v>966</v>
      </c>
      <c r="L1393" s="264">
        <v>250</v>
      </c>
      <c r="M1393" s="264">
        <v>2.94</v>
      </c>
      <c r="N1393" s="263" t="s">
        <v>3536</v>
      </c>
      <c r="O1393" s="263" t="s">
        <v>969</v>
      </c>
      <c r="P1393" s="263" t="s">
        <v>3345</v>
      </c>
      <c r="Q1393" s="263" t="s">
        <v>961</v>
      </c>
      <c r="R1393" s="263" t="s">
        <v>971</v>
      </c>
      <c r="S1393" s="263" t="s">
        <v>972</v>
      </c>
      <c r="T1393" s="263" t="s">
        <v>35</v>
      </c>
      <c r="U1393" s="263" t="s">
        <v>961</v>
      </c>
      <c r="V1393" s="263" t="s">
        <v>35</v>
      </c>
      <c r="W1393" s="263" t="s">
        <v>973</v>
      </c>
      <c r="X1393" s="263" t="s">
        <v>961</v>
      </c>
      <c r="Y1393" s="272"/>
      <c r="Z1393" s="263" t="s">
        <v>961</v>
      </c>
      <c r="AA1393" s="263" t="s">
        <v>961</v>
      </c>
      <c r="AB1393" s="263" t="s">
        <v>961</v>
      </c>
      <c r="AC1393" s="264">
        <v>0</v>
      </c>
    </row>
    <row r="1394" spans="1:29" x14ac:dyDescent="0.25">
      <c r="A1394" s="271" t="s">
        <v>961</v>
      </c>
      <c r="B1394" s="263" t="s">
        <v>962</v>
      </c>
      <c r="C1394" s="263" t="s">
        <v>3538</v>
      </c>
      <c r="D1394" s="272">
        <v>44227</v>
      </c>
      <c r="E1394" s="272">
        <v>44182</v>
      </c>
      <c r="F1394" s="272">
        <v>44234</v>
      </c>
      <c r="G1394" s="263" t="s">
        <v>965</v>
      </c>
      <c r="H1394" s="263" t="s">
        <v>966</v>
      </c>
      <c r="I1394" s="264">
        <v>2888</v>
      </c>
      <c r="J1394" s="263" t="s">
        <v>967</v>
      </c>
      <c r="K1394" s="263" t="s">
        <v>966</v>
      </c>
      <c r="L1394" s="264">
        <v>2888</v>
      </c>
      <c r="M1394" s="264">
        <v>34</v>
      </c>
      <c r="N1394" s="263" t="s">
        <v>3539</v>
      </c>
      <c r="O1394" s="263" t="s">
        <v>969</v>
      </c>
      <c r="P1394" s="263" t="s">
        <v>3345</v>
      </c>
      <c r="Q1394" s="263" t="s">
        <v>961</v>
      </c>
      <c r="R1394" s="263" t="s">
        <v>971</v>
      </c>
      <c r="S1394" s="263" t="s">
        <v>972</v>
      </c>
      <c r="T1394" s="263" t="s">
        <v>35</v>
      </c>
      <c r="U1394" s="263" t="s">
        <v>961</v>
      </c>
      <c r="V1394" s="263" t="s">
        <v>35</v>
      </c>
      <c r="W1394" s="263" t="s">
        <v>973</v>
      </c>
      <c r="X1394" s="263" t="s">
        <v>961</v>
      </c>
      <c r="Y1394" s="272"/>
      <c r="Z1394" s="263" t="s">
        <v>961</v>
      </c>
      <c r="AA1394" s="263" t="s">
        <v>961</v>
      </c>
      <c r="AB1394" s="263" t="s">
        <v>961</v>
      </c>
      <c r="AC1394" s="264">
        <v>0</v>
      </c>
    </row>
    <row r="1395" spans="1:29" x14ac:dyDescent="0.25">
      <c r="A1395" s="271" t="s">
        <v>961</v>
      </c>
      <c r="B1395" s="263" t="s">
        <v>962</v>
      </c>
      <c r="C1395" s="263" t="s">
        <v>3540</v>
      </c>
      <c r="D1395" s="272">
        <v>44227</v>
      </c>
      <c r="E1395" s="272">
        <v>44182</v>
      </c>
      <c r="F1395" s="272">
        <v>44234</v>
      </c>
      <c r="G1395" s="263" t="s">
        <v>965</v>
      </c>
      <c r="H1395" s="263" t="s">
        <v>966</v>
      </c>
      <c r="I1395" s="264">
        <v>6658</v>
      </c>
      <c r="J1395" s="263" t="s">
        <v>967</v>
      </c>
      <c r="K1395" s="263" t="s">
        <v>966</v>
      </c>
      <c r="L1395" s="264">
        <v>6658</v>
      </c>
      <c r="M1395" s="264">
        <v>78.38</v>
      </c>
      <c r="N1395" s="263" t="s">
        <v>3541</v>
      </c>
      <c r="O1395" s="263" t="s">
        <v>969</v>
      </c>
      <c r="P1395" s="263" t="s">
        <v>3345</v>
      </c>
      <c r="Q1395" s="263" t="s">
        <v>961</v>
      </c>
      <c r="R1395" s="263" t="s">
        <v>971</v>
      </c>
      <c r="S1395" s="263" t="s">
        <v>972</v>
      </c>
      <c r="T1395" s="263" t="s">
        <v>35</v>
      </c>
      <c r="U1395" s="263" t="s">
        <v>961</v>
      </c>
      <c r="V1395" s="263" t="s">
        <v>35</v>
      </c>
      <c r="W1395" s="263" t="s">
        <v>973</v>
      </c>
      <c r="X1395" s="263" t="s">
        <v>961</v>
      </c>
      <c r="Y1395" s="272"/>
      <c r="Z1395" s="263" t="s">
        <v>961</v>
      </c>
      <c r="AA1395" s="263" t="s">
        <v>961</v>
      </c>
      <c r="AB1395" s="263" t="s">
        <v>961</v>
      </c>
      <c r="AC1395" s="264">
        <v>0</v>
      </c>
    </row>
    <row r="1396" spans="1:29" x14ac:dyDescent="0.25">
      <c r="A1396" s="271" t="s">
        <v>961</v>
      </c>
      <c r="B1396" s="263" t="s">
        <v>962</v>
      </c>
      <c r="C1396" s="263" t="s">
        <v>3542</v>
      </c>
      <c r="D1396" s="272">
        <v>44227</v>
      </c>
      <c r="E1396" s="272">
        <v>44182</v>
      </c>
      <c r="F1396" s="272">
        <v>44234</v>
      </c>
      <c r="G1396" s="263" t="s">
        <v>965</v>
      </c>
      <c r="H1396" s="263" t="s">
        <v>966</v>
      </c>
      <c r="I1396" s="264">
        <v>690</v>
      </c>
      <c r="J1396" s="263" t="s">
        <v>967</v>
      </c>
      <c r="K1396" s="263" t="s">
        <v>966</v>
      </c>
      <c r="L1396" s="264">
        <v>690</v>
      </c>
      <c r="M1396" s="264">
        <v>8.1199999999999992</v>
      </c>
      <c r="N1396" s="263" t="s">
        <v>3543</v>
      </c>
      <c r="O1396" s="263" t="s">
        <v>969</v>
      </c>
      <c r="P1396" s="263" t="s">
        <v>3345</v>
      </c>
      <c r="Q1396" s="263" t="s">
        <v>961</v>
      </c>
      <c r="R1396" s="263" t="s">
        <v>971</v>
      </c>
      <c r="S1396" s="263" t="s">
        <v>972</v>
      </c>
      <c r="T1396" s="263" t="s">
        <v>35</v>
      </c>
      <c r="U1396" s="263" t="s">
        <v>961</v>
      </c>
      <c r="V1396" s="263" t="s">
        <v>35</v>
      </c>
      <c r="W1396" s="263" t="s">
        <v>973</v>
      </c>
      <c r="X1396" s="263" t="s">
        <v>961</v>
      </c>
      <c r="Y1396" s="272"/>
      <c r="Z1396" s="263" t="s">
        <v>961</v>
      </c>
      <c r="AA1396" s="263" t="s">
        <v>961</v>
      </c>
      <c r="AB1396" s="263" t="s">
        <v>961</v>
      </c>
      <c r="AC1396" s="264">
        <v>0</v>
      </c>
    </row>
    <row r="1397" spans="1:29" x14ac:dyDescent="0.25">
      <c r="A1397" s="271" t="s">
        <v>961</v>
      </c>
      <c r="B1397" s="263" t="s">
        <v>962</v>
      </c>
      <c r="C1397" s="263" t="s">
        <v>3544</v>
      </c>
      <c r="D1397" s="272">
        <v>44227</v>
      </c>
      <c r="E1397" s="272">
        <v>44182</v>
      </c>
      <c r="F1397" s="272">
        <v>44234</v>
      </c>
      <c r="G1397" s="263" t="s">
        <v>965</v>
      </c>
      <c r="H1397" s="263" t="s">
        <v>966</v>
      </c>
      <c r="I1397" s="264">
        <v>20596</v>
      </c>
      <c r="J1397" s="263" t="s">
        <v>967</v>
      </c>
      <c r="K1397" s="263" t="s">
        <v>966</v>
      </c>
      <c r="L1397" s="264">
        <v>20596</v>
      </c>
      <c r="M1397" s="264">
        <v>242.45</v>
      </c>
      <c r="N1397" s="263" t="s">
        <v>3543</v>
      </c>
      <c r="O1397" s="263" t="s">
        <v>969</v>
      </c>
      <c r="P1397" s="263" t="s">
        <v>3345</v>
      </c>
      <c r="Q1397" s="263" t="s">
        <v>961</v>
      </c>
      <c r="R1397" s="263" t="s">
        <v>971</v>
      </c>
      <c r="S1397" s="263" t="s">
        <v>972</v>
      </c>
      <c r="T1397" s="263" t="s">
        <v>35</v>
      </c>
      <c r="U1397" s="263" t="s">
        <v>961</v>
      </c>
      <c r="V1397" s="263" t="s">
        <v>35</v>
      </c>
      <c r="W1397" s="263" t="s">
        <v>973</v>
      </c>
      <c r="X1397" s="263" t="s">
        <v>961</v>
      </c>
      <c r="Y1397" s="272"/>
      <c r="Z1397" s="263" t="s">
        <v>961</v>
      </c>
      <c r="AA1397" s="263" t="s">
        <v>961</v>
      </c>
      <c r="AB1397" s="263" t="s">
        <v>961</v>
      </c>
      <c r="AC1397" s="264">
        <v>0</v>
      </c>
    </row>
    <row r="1398" spans="1:29" x14ac:dyDescent="0.25">
      <c r="A1398" s="271" t="s">
        <v>961</v>
      </c>
      <c r="B1398" s="263" t="s">
        <v>962</v>
      </c>
      <c r="C1398" s="263" t="s">
        <v>3545</v>
      </c>
      <c r="D1398" s="272">
        <v>44227</v>
      </c>
      <c r="E1398" s="272">
        <v>44182</v>
      </c>
      <c r="F1398" s="272">
        <v>44234</v>
      </c>
      <c r="G1398" s="263" t="s">
        <v>965</v>
      </c>
      <c r="H1398" s="263" t="s">
        <v>966</v>
      </c>
      <c r="I1398" s="264">
        <v>16050</v>
      </c>
      <c r="J1398" s="263" t="s">
        <v>967</v>
      </c>
      <c r="K1398" s="263" t="s">
        <v>966</v>
      </c>
      <c r="L1398" s="264">
        <v>16050</v>
      </c>
      <c r="M1398" s="264">
        <v>188.93</v>
      </c>
      <c r="N1398" s="263" t="s">
        <v>3546</v>
      </c>
      <c r="O1398" s="263" t="s">
        <v>969</v>
      </c>
      <c r="P1398" s="263" t="s">
        <v>3345</v>
      </c>
      <c r="Q1398" s="263" t="s">
        <v>961</v>
      </c>
      <c r="R1398" s="263" t="s">
        <v>971</v>
      </c>
      <c r="S1398" s="263" t="s">
        <v>972</v>
      </c>
      <c r="T1398" s="263" t="s">
        <v>35</v>
      </c>
      <c r="U1398" s="263" t="s">
        <v>961</v>
      </c>
      <c r="V1398" s="263" t="s">
        <v>35</v>
      </c>
      <c r="W1398" s="263" t="s">
        <v>973</v>
      </c>
      <c r="X1398" s="263" t="s">
        <v>961</v>
      </c>
      <c r="Y1398" s="272"/>
      <c r="Z1398" s="263" t="s">
        <v>961</v>
      </c>
      <c r="AA1398" s="263" t="s">
        <v>961</v>
      </c>
      <c r="AB1398" s="263" t="s">
        <v>961</v>
      </c>
      <c r="AC1398" s="264">
        <v>0</v>
      </c>
    </row>
    <row r="1399" spans="1:29" x14ac:dyDescent="0.25">
      <c r="A1399" s="271" t="s">
        <v>961</v>
      </c>
      <c r="B1399" s="263" t="s">
        <v>962</v>
      </c>
      <c r="C1399" s="263" t="s">
        <v>3547</v>
      </c>
      <c r="D1399" s="272">
        <v>44227</v>
      </c>
      <c r="E1399" s="272">
        <v>44182</v>
      </c>
      <c r="F1399" s="272">
        <v>44234</v>
      </c>
      <c r="G1399" s="263" t="s">
        <v>965</v>
      </c>
      <c r="H1399" s="263" t="s">
        <v>966</v>
      </c>
      <c r="I1399" s="264">
        <v>367</v>
      </c>
      <c r="J1399" s="263" t="s">
        <v>967</v>
      </c>
      <c r="K1399" s="263" t="s">
        <v>966</v>
      </c>
      <c r="L1399" s="264">
        <v>367</v>
      </c>
      <c r="M1399" s="264">
        <v>4.32</v>
      </c>
      <c r="N1399" s="263" t="s">
        <v>3546</v>
      </c>
      <c r="O1399" s="263" t="s">
        <v>969</v>
      </c>
      <c r="P1399" s="263" t="s">
        <v>3345</v>
      </c>
      <c r="Q1399" s="263" t="s">
        <v>961</v>
      </c>
      <c r="R1399" s="263" t="s">
        <v>971</v>
      </c>
      <c r="S1399" s="263" t="s">
        <v>972</v>
      </c>
      <c r="T1399" s="263" t="s">
        <v>35</v>
      </c>
      <c r="U1399" s="263" t="s">
        <v>961</v>
      </c>
      <c r="V1399" s="263" t="s">
        <v>35</v>
      </c>
      <c r="W1399" s="263" t="s">
        <v>973</v>
      </c>
      <c r="X1399" s="263" t="s">
        <v>961</v>
      </c>
      <c r="Y1399" s="272"/>
      <c r="Z1399" s="263" t="s">
        <v>961</v>
      </c>
      <c r="AA1399" s="263" t="s">
        <v>961</v>
      </c>
      <c r="AB1399" s="263" t="s">
        <v>961</v>
      </c>
      <c r="AC1399" s="264">
        <v>0</v>
      </c>
    </row>
    <row r="1400" spans="1:29" x14ac:dyDescent="0.25">
      <c r="A1400" s="271" t="s">
        <v>961</v>
      </c>
      <c r="B1400" s="263" t="s">
        <v>962</v>
      </c>
      <c r="C1400" s="263" t="s">
        <v>3548</v>
      </c>
      <c r="D1400" s="272">
        <v>44227</v>
      </c>
      <c r="E1400" s="272">
        <v>44182</v>
      </c>
      <c r="F1400" s="272">
        <v>44234</v>
      </c>
      <c r="G1400" s="263" t="s">
        <v>965</v>
      </c>
      <c r="H1400" s="263" t="s">
        <v>966</v>
      </c>
      <c r="I1400" s="264">
        <v>1597</v>
      </c>
      <c r="J1400" s="263" t="s">
        <v>967</v>
      </c>
      <c r="K1400" s="263" t="s">
        <v>966</v>
      </c>
      <c r="L1400" s="264">
        <v>1597</v>
      </c>
      <c r="M1400" s="264">
        <v>18.8</v>
      </c>
      <c r="N1400" s="263" t="s">
        <v>3549</v>
      </c>
      <c r="O1400" s="263" t="s">
        <v>969</v>
      </c>
      <c r="P1400" s="263" t="s">
        <v>3345</v>
      </c>
      <c r="Q1400" s="263" t="s">
        <v>961</v>
      </c>
      <c r="R1400" s="263" t="s">
        <v>971</v>
      </c>
      <c r="S1400" s="263" t="s">
        <v>972</v>
      </c>
      <c r="T1400" s="263" t="s">
        <v>35</v>
      </c>
      <c r="U1400" s="263" t="s">
        <v>961</v>
      </c>
      <c r="V1400" s="263" t="s">
        <v>35</v>
      </c>
      <c r="W1400" s="263" t="s">
        <v>973</v>
      </c>
      <c r="X1400" s="263" t="s">
        <v>961</v>
      </c>
      <c r="Y1400" s="272"/>
      <c r="Z1400" s="263" t="s">
        <v>961</v>
      </c>
      <c r="AA1400" s="263" t="s">
        <v>961</v>
      </c>
      <c r="AB1400" s="263" t="s">
        <v>961</v>
      </c>
      <c r="AC1400" s="264">
        <v>0</v>
      </c>
    </row>
    <row r="1401" spans="1:29" x14ac:dyDescent="0.25">
      <c r="A1401" s="271" t="s">
        <v>961</v>
      </c>
      <c r="B1401" s="263" t="s">
        <v>962</v>
      </c>
      <c r="C1401" s="263" t="s">
        <v>3550</v>
      </c>
      <c r="D1401" s="272">
        <v>44227</v>
      </c>
      <c r="E1401" s="272">
        <v>44182</v>
      </c>
      <c r="F1401" s="272">
        <v>44234</v>
      </c>
      <c r="G1401" s="263" t="s">
        <v>965</v>
      </c>
      <c r="H1401" s="263" t="s">
        <v>966</v>
      </c>
      <c r="I1401" s="264">
        <v>1072</v>
      </c>
      <c r="J1401" s="263" t="s">
        <v>967</v>
      </c>
      <c r="K1401" s="263" t="s">
        <v>966</v>
      </c>
      <c r="L1401" s="264">
        <v>1072</v>
      </c>
      <c r="M1401" s="264">
        <v>12.62</v>
      </c>
      <c r="N1401" s="263" t="s">
        <v>3549</v>
      </c>
      <c r="O1401" s="263" t="s">
        <v>969</v>
      </c>
      <c r="P1401" s="263" t="s">
        <v>3345</v>
      </c>
      <c r="Q1401" s="263" t="s">
        <v>961</v>
      </c>
      <c r="R1401" s="263" t="s">
        <v>971</v>
      </c>
      <c r="S1401" s="263" t="s">
        <v>972</v>
      </c>
      <c r="T1401" s="263" t="s">
        <v>35</v>
      </c>
      <c r="U1401" s="263" t="s">
        <v>961</v>
      </c>
      <c r="V1401" s="263" t="s">
        <v>35</v>
      </c>
      <c r="W1401" s="263" t="s">
        <v>973</v>
      </c>
      <c r="X1401" s="263" t="s">
        <v>961</v>
      </c>
      <c r="Y1401" s="272"/>
      <c r="Z1401" s="263" t="s">
        <v>961</v>
      </c>
      <c r="AA1401" s="263" t="s">
        <v>961</v>
      </c>
      <c r="AB1401" s="263" t="s">
        <v>961</v>
      </c>
      <c r="AC1401" s="264">
        <v>0</v>
      </c>
    </row>
    <row r="1402" spans="1:29" x14ac:dyDescent="0.25">
      <c r="A1402" s="271" t="s">
        <v>961</v>
      </c>
      <c r="B1402" s="263" t="s">
        <v>962</v>
      </c>
      <c r="C1402" s="263" t="s">
        <v>3551</v>
      </c>
      <c r="D1402" s="272">
        <v>44227</v>
      </c>
      <c r="E1402" s="272">
        <v>44182</v>
      </c>
      <c r="F1402" s="272">
        <v>44234</v>
      </c>
      <c r="G1402" s="263" t="s">
        <v>965</v>
      </c>
      <c r="H1402" s="263" t="s">
        <v>966</v>
      </c>
      <c r="I1402" s="264">
        <v>35951</v>
      </c>
      <c r="J1402" s="263" t="s">
        <v>967</v>
      </c>
      <c r="K1402" s="263" t="s">
        <v>966</v>
      </c>
      <c r="L1402" s="264">
        <v>35951</v>
      </c>
      <c r="M1402" s="264">
        <v>423.2</v>
      </c>
      <c r="N1402" s="263" t="s">
        <v>3549</v>
      </c>
      <c r="O1402" s="263" t="s">
        <v>969</v>
      </c>
      <c r="P1402" s="263" t="s">
        <v>3345</v>
      </c>
      <c r="Q1402" s="263" t="s">
        <v>961</v>
      </c>
      <c r="R1402" s="263" t="s">
        <v>971</v>
      </c>
      <c r="S1402" s="263" t="s">
        <v>972</v>
      </c>
      <c r="T1402" s="263" t="s">
        <v>35</v>
      </c>
      <c r="U1402" s="263" t="s">
        <v>961</v>
      </c>
      <c r="V1402" s="263" t="s">
        <v>35</v>
      </c>
      <c r="W1402" s="263" t="s">
        <v>973</v>
      </c>
      <c r="X1402" s="263" t="s">
        <v>961</v>
      </c>
      <c r="Y1402" s="272"/>
      <c r="Z1402" s="263" t="s">
        <v>961</v>
      </c>
      <c r="AA1402" s="263" t="s">
        <v>961</v>
      </c>
      <c r="AB1402" s="263" t="s">
        <v>961</v>
      </c>
      <c r="AC1402" s="264">
        <v>0</v>
      </c>
    </row>
    <row r="1403" spans="1:29" x14ac:dyDescent="0.25">
      <c r="A1403" s="271" t="s">
        <v>961</v>
      </c>
      <c r="B1403" s="263" t="s">
        <v>962</v>
      </c>
      <c r="C1403" s="263" t="s">
        <v>3552</v>
      </c>
      <c r="D1403" s="272">
        <v>44227</v>
      </c>
      <c r="E1403" s="272">
        <v>44182</v>
      </c>
      <c r="F1403" s="272">
        <v>44234</v>
      </c>
      <c r="G1403" s="263" t="s">
        <v>965</v>
      </c>
      <c r="H1403" s="263" t="s">
        <v>966</v>
      </c>
      <c r="I1403" s="264">
        <v>1771</v>
      </c>
      <c r="J1403" s="263" t="s">
        <v>967</v>
      </c>
      <c r="K1403" s="263" t="s">
        <v>966</v>
      </c>
      <c r="L1403" s="264">
        <v>1771</v>
      </c>
      <c r="M1403" s="264">
        <v>20.85</v>
      </c>
      <c r="N1403" s="263" t="s">
        <v>3549</v>
      </c>
      <c r="O1403" s="263" t="s">
        <v>969</v>
      </c>
      <c r="P1403" s="263" t="s">
        <v>3345</v>
      </c>
      <c r="Q1403" s="263" t="s">
        <v>961</v>
      </c>
      <c r="R1403" s="263" t="s">
        <v>971</v>
      </c>
      <c r="S1403" s="263" t="s">
        <v>972</v>
      </c>
      <c r="T1403" s="263" t="s">
        <v>35</v>
      </c>
      <c r="U1403" s="263" t="s">
        <v>961</v>
      </c>
      <c r="V1403" s="263" t="s">
        <v>35</v>
      </c>
      <c r="W1403" s="263" t="s">
        <v>973</v>
      </c>
      <c r="X1403" s="263" t="s">
        <v>961</v>
      </c>
      <c r="Y1403" s="272"/>
      <c r="Z1403" s="263" t="s">
        <v>961</v>
      </c>
      <c r="AA1403" s="263" t="s">
        <v>961</v>
      </c>
      <c r="AB1403" s="263" t="s">
        <v>961</v>
      </c>
      <c r="AC1403" s="264">
        <v>0</v>
      </c>
    </row>
    <row r="1404" spans="1:29" x14ac:dyDescent="0.25">
      <c r="A1404" s="271" t="s">
        <v>961</v>
      </c>
      <c r="B1404" s="263" t="s">
        <v>962</v>
      </c>
      <c r="C1404" s="263" t="s">
        <v>3553</v>
      </c>
      <c r="D1404" s="272">
        <v>44227</v>
      </c>
      <c r="E1404" s="272">
        <v>44182</v>
      </c>
      <c r="F1404" s="272">
        <v>44234</v>
      </c>
      <c r="G1404" s="263" t="s">
        <v>965</v>
      </c>
      <c r="H1404" s="263" t="s">
        <v>966</v>
      </c>
      <c r="I1404" s="264">
        <v>757</v>
      </c>
      <c r="J1404" s="263" t="s">
        <v>967</v>
      </c>
      <c r="K1404" s="263" t="s">
        <v>966</v>
      </c>
      <c r="L1404" s="264">
        <v>757</v>
      </c>
      <c r="M1404" s="264">
        <v>8.91</v>
      </c>
      <c r="N1404" s="263" t="s">
        <v>3549</v>
      </c>
      <c r="O1404" s="263" t="s">
        <v>969</v>
      </c>
      <c r="P1404" s="263" t="s">
        <v>3345</v>
      </c>
      <c r="Q1404" s="263" t="s">
        <v>961</v>
      </c>
      <c r="R1404" s="263" t="s">
        <v>971</v>
      </c>
      <c r="S1404" s="263" t="s">
        <v>972</v>
      </c>
      <c r="T1404" s="263" t="s">
        <v>35</v>
      </c>
      <c r="U1404" s="263" t="s">
        <v>961</v>
      </c>
      <c r="V1404" s="263" t="s">
        <v>35</v>
      </c>
      <c r="W1404" s="263" t="s">
        <v>973</v>
      </c>
      <c r="X1404" s="263" t="s">
        <v>961</v>
      </c>
      <c r="Y1404" s="272"/>
      <c r="Z1404" s="263" t="s">
        <v>961</v>
      </c>
      <c r="AA1404" s="263" t="s">
        <v>961</v>
      </c>
      <c r="AB1404" s="263" t="s">
        <v>961</v>
      </c>
      <c r="AC1404" s="264">
        <v>0</v>
      </c>
    </row>
    <row r="1405" spans="1:29" x14ac:dyDescent="0.25">
      <c r="A1405" s="271" t="s">
        <v>961</v>
      </c>
      <c r="B1405" s="263" t="s">
        <v>962</v>
      </c>
      <c r="C1405" s="263" t="s">
        <v>3554</v>
      </c>
      <c r="D1405" s="272">
        <v>44227</v>
      </c>
      <c r="E1405" s="272">
        <v>44182</v>
      </c>
      <c r="F1405" s="272">
        <v>44234</v>
      </c>
      <c r="G1405" s="263" t="s">
        <v>965</v>
      </c>
      <c r="H1405" s="263" t="s">
        <v>966</v>
      </c>
      <c r="I1405" s="264">
        <v>16160</v>
      </c>
      <c r="J1405" s="263" t="s">
        <v>967</v>
      </c>
      <c r="K1405" s="263" t="s">
        <v>966</v>
      </c>
      <c r="L1405" s="264">
        <v>16160</v>
      </c>
      <c r="M1405" s="264">
        <v>190.23</v>
      </c>
      <c r="N1405" s="263" t="s">
        <v>3555</v>
      </c>
      <c r="O1405" s="263" t="s">
        <v>969</v>
      </c>
      <c r="P1405" s="263" t="s">
        <v>3345</v>
      </c>
      <c r="Q1405" s="263" t="s">
        <v>961</v>
      </c>
      <c r="R1405" s="263" t="s">
        <v>971</v>
      </c>
      <c r="S1405" s="263" t="s">
        <v>972</v>
      </c>
      <c r="T1405" s="263" t="s">
        <v>35</v>
      </c>
      <c r="U1405" s="263" t="s">
        <v>961</v>
      </c>
      <c r="V1405" s="263" t="s">
        <v>35</v>
      </c>
      <c r="W1405" s="263" t="s">
        <v>973</v>
      </c>
      <c r="X1405" s="263" t="s">
        <v>961</v>
      </c>
      <c r="Y1405" s="272"/>
      <c r="Z1405" s="263" t="s">
        <v>961</v>
      </c>
      <c r="AA1405" s="263" t="s">
        <v>961</v>
      </c>
      <c r="AB1405" s="263" t="s">
        <v>961</v>
      </c>
      <c r="AC1405" s="264">
        <v>0</v>
      </c>
    </row>
    <row r="1406" spans="1:29" x14ac:dyDescent="0.25">
      <c r="A1406" s="271" t="s">
        <v>961</v>
      </c>
      <c r="B1406" s="263" t="s">
        <v>962</v>
      </c>
      <c r="C1406" s="263" t="s">
        <v>3556</v>
      </c>
      <c r="D1406" s="272">
        <v>44227</v>
      </c>
      <c r="E1406" s="272">
        <v>44182</v>
      </c>
      <c r="F1406" s="272">
        <v>44234</v>
      </c>
      <c r="G1406" s="263" t="s">
        <v>965</v>
      </c>
      <c r="H1406" s="263" t="s">
        <v>966</v>
      </c>
      <c r="I1406" s="264">
        <v>454</v>
      </c>
      <c r="J1406" s="263" t="s">
        <v>967</v>
      </c>
      <c r="K1406" s="263" t="s">
        <v>966</v>
      </c>
      <c r="L1406" s="264">
        <v>454</v>
      </c>
      <c r="M1406" s="264">
        <v>5.34</v>
      </c>
      <c r="N1406" s="263" t="s">
        <v>3557</v>
      </c>
      <c r="O1406" s="263" t="s">
        <v>969</v>
      </c>
      <c r="P1406" s="263" t="s">
        <v>3345</v>
      </c>
      <c r="Q1406" s="263" t="s">
        <v>961</v>
      </c>
      <c r="R1406" s="263" t="s">
        <v>971</v>
      </c>
      <c r="S1406" s="263" t="s">
        <v>972</v>
      </c>
      <c r="T1406" s="263" t="s">
        <v>35</v>
      </c>
      <c r="U1406" s="263" t="s">
        <v>961</v>
      </c>
      <c r="V1406" s="263" t="s">
        <v>35</v>
      </c>
      <c r="W1406" s="263" t="s">
        <v>973</v>
      </c>
      <c r="X1406" s="263" t="s">
        <v>961</v>
      </c>
      <c r="Y1406" s="272"/>
      <c r="Z1406" s="263" t="s">
        <v>961</v>
      </c>
      <c r="AA1406" s="263" t="s">
        <v>961</v>
      </c>
      <c r="AB1406" s="263" t="s">
        <v>961</v>
      </c>
      <c r="AC1406" s="264">
        <v>0</v>
      </c>
    </row>
    <row r="1407" spans="1:29" x14ac:dyDescent="0.25">
      <c r="A1407" s="271" t="s">
        <v>961</v>
      </c>
      <c r="B1407" s="263" t="s">
        <v>962</v>
      </c>
      <c r="C1407" s="263" t="s">
        <v>3558</v>
      </c>
      <c r="D1407" s="272">
        <v>44227</v>
      </c>
      <c r="E1407" s="272">
        <v>44182</v>
      </c>
      <c r="F1407" s="272">
        <v>44234</v>
      </c>
      <c r="G1407" s="263" t="s">
        <v>965</v>
      </c>
      <c r="H1407" s="263" t="s">
        <v>966</v>
      </c>
      <c r="I1407" s="264">
        <v>400</v>
      </c>
      <c r="J1407" s="263" t="s">
        <v>967</v>
      </c>
      <c r="K1407" s="263" t="s">
        <v>966</v>
      </c>
      <c r="L1407" s="264">
        <v>400</v>
      </c>
      <c r="M1407" s="264">
        <v>4.71</v>
      </c>
      <c r="N1407" s="263" t="s">
        <v>3557</v>
      </c>
      <c r="O1407" s="263" t="s">
        <v>969</v>
      </c>
      <c r="P1407" s="263" t="s">
        <v>3345</v>
      </c>
      <c r="Q1407" s="263" t="s">
        <v>961</v>
      </c>
      <c r="R1407" s="263" t="s">
        <v>971</v>
      </c>
      <c r="S1407" s="263" t="s">
        <v>972</v>
      </c>
      <c r="T1407" s="263" t="s">
        <v>35</v>
      </c>
      <c r="U1407" s="263" t="s">
        <v>961</v>
      </c>
      <c r="V1407" s="263" t="s">
        <v>35</v>
      </c>
      <c r="W1407" s="263" t="s">
        <v>973</v>
      </c>
      <c r="X1407" s="263" t="s">
        <v>961</v>
      </c>
      <c r="Y1407" s="272"/>
      <c r="Z1407" s="263" t="s">
        <v>961</v>
      </c>
      <c r="AA1407" s="263" t="s">
        <v>961</v>
      </c>
      <c r="AB1407" s="263" t="s">
        <v>961</v>
      </c>
      <c r="AC1407" s="264">
        <v>0</v>
      </c>
    </row>
    <row r="1408" spans="1:29" x14ac:dyDescent="0.25">
      <c r="A1408" s="271" t="s">
        <v>961</v>
      </c>
      <c r="B1408" s="263" t="s">
        <v>962</v>
      </c>
      <c r="C1408" s="263" t="s">
        <v>3559</v>
      </c>
      <c r="D1408" s="272">
        <v>44227</v>
      </c>
      <c r="E1408" s="272">
        <v>44182</v>
      </c>
      <c r="F1408" s="272">
        <v>44234</v>
      </c>
      <c r="G1408" s="263" t="s">
        <v>965</v>
      </c>
      <c r="H1408" s="263" t="s">
        <v>966</v>
      </c>
      <c r="I1408" s="264">
        <v>32172</v>
      </c>
      <c r="J1408" s="263" t="s">
        <v>967</v>
      </c>
      <c r="K1408" s="263" t="s">
        <v>966</v>
      </c>
      <c r="L1408" s="264">
        <v>32172</v>
      </c>
      <c r="M1408" s="264">
        <v>378.72</v>
      </c>
      <c r="N1408" s="263" t="s">
        <v>3557</v>
      </c>
      <c r="O1408" s="263" t="s">
        <v>969</v>
      </c>
      <c r="P1408" s="263" t="s">
        <v>3345</v>
      </c>
      <c r="Q1408" s="263" t="s">
        <v>961</v>
      </c>
      <c r="R1408" s="263" t="s">
        <v>971</v>
      </c>
      <c r="S1408" s="263" t="s">
        <v>972</v>
      </c>
      <c r="T1408" s="263" t="s">
        <v>35</v>
      </c>
      <c r="U1408" s="263" t="s">
        <v>961</v>
      </c>
      <c r="V1408" s="263" t="s">
        <v>35</v>
      </c>
      <c r="W1408" s="263" t="s">
        <v>973</v>
      </c>
      <c r="X1408" s="263" t="s">
        <v>961</v>
      </c>
      <c r="Y1408" s="272"/>
      <c r="Z1408" s="263" t="s">
        <v>961</v>
      </c>
      <c r="AA1408" s="263" t="s">
        <v>961</v>
      </c>
      <c r="AB1408" s="263" t="s">
        <v>961</v>
      </c>
      <c r="AC1408" s="264">
        <v>0</v>
      </c>
    </row>
    <row r="1409" spans="1:29" x14ac:dyDescent="0.25">
      <c r="A1409" s="271" t="s">
        <v>961</v>
      </c>
      <c r="B1409" s="263" t="s">
        <v>962</v>
      </c>
      <c r="C1409" s="263" t="s">
        <v>3560</v>
      </c>
      <c r="D1409" s="272">
        <v>44227</v>
      </c>
      <c r="E1409" s="272">
        <v>44182</v>
      </c>
      <c r="F1409" s="272">
        <v>44234</v>
      </c>
      <c r="G1409" s="263" t="s">
        <v>965</v>
      </c>
      <c r="H1409" s="263" t="s">
        <v>966</v>
      </c>
      <c r="I1409" s="264">
        <v>126</v>
      </c>
      <c r="J1409" s="263" t="s">
        <v>967</v>
      </c>
      <c r="K1409" s="263" t="s">
        <v>966</v>
      </c>
      <c r="L1409" s="264">
        <v>126</v>
      </c>
      <c r="M1409" s="264">
        <v>1.48</v>
      </c>
      <c r="N1409" s="263" t="s">
        <v>3557</v>
      </c>
      <c r="O1409" s="263" t="s">
        <v>969</v>
      </c>
      <c r="P1409" s="263" t="s">
        <v>3345</v>
      </c>
      <c r="Q1409" s="263" t="s">
        <v>961</v>
      </c>
      <c r="R1409" s="263" t="s">
        <v>971</v>
      </c>
      <c r="S1409" s="263" t="s">
        <v>972</v>
      </c>
      <c r="T1409" s="263" t="s">
        <v>35</v>
      </c>
      <c r="U1409" s="263" t="s">
        <v>961</v>
      </c>
      <c r="V1409" s="263" t="s">
        <v>35</v>
      </c>
      <c r="W1409" s="263" t="s">
        <v>973</v>
      </c>
      <c r="X1409" s="263" t="s">
        <v>961</v>
      </c>
      <c r="Y1409" s="272"/>
      <c r="Z1409" s="263" t="s">
        <v>961</v>
      </c>
      <c r="AA1409" s="263" t="s">
        <v>961</v>
      </c>
      <c r="AB1409" s="263" t="s">
        <v>961</v>
      </c>
      <c r="AC1409" s="264">
        <v>0</v>
      </c>
    </row>
    <row r="1410" spans="1:29" x14ac:dyDescent="0.25">
      <c r="A1410" s="271" t="s">
        <v>961</v>
      </c>
      <c r="B1410" s="263" t="s">
        <v>962</v>
      </c>
      <c r="C1410" s="263" t="s">
        <v>3561</v>
      </c>
      <c r="D1410" s="272">
        <v>44227</v>
      </c>
      <c r="E1410" s="272">
        <v>44182</v>
      </c>
      <c r="F1410" s="272">
        <v>44234</v>
      </c>
      <c r="G1410" s="263" t="s">
        <v>965</v>
      </c>
      <c r="H1410" s="263" t="s">
        <v>966</v>
      </c>
      <c r="I1410" s="264">
        <v>1400</v>
      </c>
      <c r="J1410" s="263" t="s">
        <v>967</v>
      </c>
      <c r="K1410" s="263" t="s">
        <v>966</v>
      </c>
      <c r="L1410" s="264">
        <v>1400</v>
      </c>
      <c r="M1410" s="264">
        <v>16.48</v>
      </c>
      <c r="N1410" s="263" t="s">
        <v>3557</v>
      </c>
      <c r="O1410" s="263" t="s">
        <v>969</v>
      </c>
      <c r="P1410" s="263" t="s">
        <v>3345</v>
      </c>
      <c r="Q1410" s="263" t="s">
        <v>961</v>
      </c>
      <c r="R1410" s="263" t="s">
        <v>971</v>
      </c>
      <c r="S1410" s="263" t="s">
        <v>972</v>
      </c>
      <c r="T1410" s="263" t="s">
        <v>35</v>
      </c>
      <c r="U1410" s="263" t="s">
        <v>961</v>
      </c>
      <c r="V1410" s="263" t="s">
        <v>35</v>
      </c>
      <c r="W1410" s="263" t="s">
        <v>973</v>
      </c>
      <c r="X1410" s="263" t="s">
        <v>961</v>
      </c>
      <c r="Y1410" s="272"/>
      <c r="Z1410" s="263" t="s">
        <v>961</v>
      </c>
      <c r="AA1410" s="263" t="s">
        <v>961</v>
      </c>
      <c r="AB1410" s="263" t="s">
        <v>961</v>
      </c>
      <c r="AC1410" s="264">
        <v>0</v>
      </c>
    </row>
    <row r="1411" spans="1:29" x14ac:dyDescent="0.25">
      <c r="A1411" s="271" t="s">
        <v>961</v>
      </c>
      <c r="B1411" s="263" t="s">
        <v>962</v>
      </c>
      <c r="C1411" s="263" t="s">
        <v>3562</v>
      </c>
      <c r="D1411" s="272">
        <v>44227</v>
      </c>
      <c r="E1411" s="272">
        <v>44182</v>
      </c>
      <c r="F1411" s="272">
        <v>44234</v>
      </c>
      <c r="G1411" s="263" t="s">
        <v>965</v>
      </c>
      <c r="H1411" s="263" t="s">
        <v>966</v>
      </c>
      <c r="I1411" s="264">
        <v>812</v>
      </c>
      <c r="J1411" s="263" t="s">
        <v>967</v>
      </c>
      <c r="K1411" s="263" t="s">
        <v>966</v>
      </c>
      <c r="L1411" s="264">
        <v>812</v>
      </c>
      <c r="M1411" s="264">
        <v>9.56</v>
      </c>
      <c r="N1411" s="263" t="s">
        <v>3557</v>
      </c>
      <c r="O1411" s="263" t="s">
        <v>969</v>
      </c>
      <c r="P1411" s="263" t="s">
        <v>3345</v>
      </c>
      <c r="Q1411" s="263" t="s">
        <v>961</v>
      </c>
      <c r="R1411" s="263" t="s">
        <v>971</v>
      </c>
      <c r="S1411" s="263" t="s">
        <v>972</v>
      </c>
      <c r="T1411" s="263" t="s">
        <v>35</v>
      </c>
      <c r="U1411" s="263" t="s">
        <v>961</v>
      </c>
      <c r="V1411" s="263" t="s">
        <v>35</v>
      </c>
      <c r="W1411" s="263" t="s">
        <v>973</v>
      </c>
      <c r="X1411" s="263" t="s">
        <v>961</v>
      </c>
      <c r="Y1411" s="272"/>
      <c r="Z1411" s="263" t="s">
        <v>961</v>
      </c>
      <c r="AA1411" s="263" t="s">
        <v>961</v>
      </c>
      <c r="AB1411" s="263" t="s">
        <v>961</v>
      </c>
      <c r="AC1411" s="264">
        <v>0</v>
      </c>
    </row>
    <row r="1412" spans="1:29" x14ac:dyDescent="0.25">
      <c r="A1412" s="271" t="s">
        <v>961</v>
      </c>
      <c r="B1412" s="263" t="s">
        <v>962</v>
      </c>
      <c r="C1412" s="263" t="s">
        <v>3563</v>
      </c>
      <c r="D1412" s="272">
        <v>44227</v>
      </c>
      <c r="E1412" s="272">
        <v>44182</v>
      </c>
      <c r="F1412" s="272">
        <v>44234</v>
      </c>
      <c r="G1412" s="263" t="s">
        <v>965</v>
      </c>
      <c r="H1412" s="263" t="s">
        <v>966</v>
      </c>
      <c r="I1412" s="264">
        <v>100</v>
      </c>
      <c r="J1412" s="263" t="s">
        <v>967</v>
      </c>
      <c r="K1412" s="263" t="s">
        <v>966</v>
      </c>
      <c r="L1412" s="264">
        <v>100</v>
      </c>
      <c r="M1412" s="264">
        <v>1.18</v>
      </c>
      <c r="N1412" s="263" t="s">
        <v>3557</v>
      </c>
      <c r="O1412" s="263" t="s">
        <v>969</v>
      </c>
      <c r="P1412" s="263" t="s">
        <v>3345</v>
      </c>
      <c r="Q1412" s="263" t="s">
        <v>961</v>
      </c>
      <c r="R1412" s="263" t="s">
        <v>971</v>
      </c>
      <c r="S1412" s="263" t="s">
        <v>972</v>
      </c>
      <c r="T1412" s="263" t="s">
        <v>35</v>
      </c>
      <c r="U1412" s="263" t="s">
        <v>961</v>
      </c>
      <c r="V1412" s="263" t="s">
        <v>35</v>
      </c>
      <c r="W1412" s="263" t="s">
        <v>973</v>
      </c>
      <c r="X1412" s="263" t="s">
        <v>961</v>
      </c>
      <c r="Y1412" s="272"/>
      <c r="Z1412" s="263" t="s">
        <v>961</v>
      </c>
      <c r="AA1412" s="263" t="s">
        <v>961</v>
      </c>
      <c r="AB1412" s="263" t="s">
        <v>961</v>
      </c>
      <c r="AC1412" s="264">
        <v>0</v>
      </c>
    </row>
    <row r="1413" spans="1:29" x14ac:dyDescent="0.25">
      <c r="A1413" s="271" t="s">
        <v>961</v>
      </c>
      <c r="B1413" s="263" t="s">
        <v>962</v>
      </c>
      <c r="C1413" s="263" t="s">
        <v>3564</v>
      </c>
      <c r="D1413" s="272">
        <v>44227</v>
      </c>
      <c r="E1413" s="272">
        <v>44182</v>
      </c>
      <c r="F1413" s="272">
        <v>44234</v>
      </c>
      <c r="G1413" s="263" t="s">
        <v>965</v>
      </c>
      <c r="H1413" s="263" t="s">
        <v>966</v>
      </c>
      <c r="I1413" s="264">
        <v>17636</v>
      </c>
      <c r="J1413" s="263" t="s">
        <v>967</v>
      </c>
      <c r="K1413" s="263" t="s">
        <v>966</v>
      </c>
      <c r="L1413" s="264">
        <v>17636</v>
      </c>
      <c r="M1413" s="264">
        <v>207.6</v>
      </c>
      <c r="N1413" s="263" t="s">
        <v>3565</v>
      </c>
      <c r="O1413" s="263" t="s">
        <v>969</v>
      </c>
      <c r="P1413" s="263" t="s">
        <v>3345</v>
      </c>
      <c r="Q1413" s="263" t="s">
        <v>961</v>
      </c>
      <c r="R1413" s="263" t="s">
        <v>971</v>
      </c>
      <c r="S1413" s="263" t="s">
        <v>972</v>
      </c>
      <c r="T1413" s="263" t="s">
        <v>35</v>
      </c>
      <c r="U1413" s="263" t="s">
        <v>961</v>
      </c>
      <c r="V1413" s="263" t="s">
        <v>35</v>
      </c>
      <c r="W1413" s="263" t="s">
        <v>973</v>
      </c>
      <c r="X1413" s="263" t="s">
        <v>961</v>
      </c>
      <c r="Y1413" s="272"/>
      <c r="Z1413" s="263" t="s">
        <v>961</v>
      </c>
      <c r="AA1413" s="263" t="s">
        <v>961</v>
      </c>
      <c r="AB1413" s="263" t="s">
        <v>961</v>
      </c>
      <c r="AC1413" s="264">
        <v>0</v>
      </c>
    </row>
    <row r="1414" spans="1:29" x14ac:dyDescent="0.25">
      <c r="A1414" s="271" t="s">
        <v>961</v>
      </c>
      <c r="B1414" s="263" t="s">
        <v>962</v>
      </c>
      <c r="C1414" s="263" t="s">
        <v>3566</v>
      </c>
      <c r="D1414" s="272">
        <v>44227</v>
      </c>
      <c r="E1414" s="272">
        <v>44182</v>
      </c>
      <c r="F1414" s="272">
        <v>44234</v>
      </c>
      <c r="G1414" s="263" t="s">
        <v>965</v>
      </c>
      <c r="H1414" s="263" t="s">
        <v>966</v>
      </c>
      <c r="I1414" s="264">
        <v>103378</v>
      </c>
      <c r="J1414" s="263" t="s">
        <v>967</v>
      </c>
      <c r="K1414" s="263" t="s">
        <v>966</v>
      </c>
      <c r="L1414" s="264">
        <v>103378</v>
      </c>
      <c r="M1414" s="264">
        <v>1216.93</v>
      </c>
      <c r="N1414" s="263" t="s">
        <v>3567</v>
      </c>
      <c r="O1414" s="263" t="s">
        <v>969</v>
      </c>
      <c r="P1414" s="263" t="s">
        <v>3345</v>
      </c>
      <c r="Q1414" s="263" t="s">
        <v>961</v>
      </c>
      <c r="R1414" s="263" t="s">
        <v>971</v>
      </c>
      <c r="S1414" s="263" t="s">
        <v>972</v>
      </c>
      <c r="T1414" s="263" t="s">
        <v>35</v>
      </c>
      <c r="U1414" s="263" t="s">
        <v>961</v>
      </c>
      <c r="V1414" s="263" t="s">
        <v>35</v>
      </c>
      <c r="W1414" s="263" t="s">
        <v>973</v>
      </c>
      <c r="X1414" s="263" t="s">
        <v>961</v>
      </c>
      <c r="Y1414" s="272"/>
      <c r="Z1414" s="263" t="s">
        <v>961</v>
      </c>
      <c r="AA1414" s="263" t="s">
        <v>961</v>
      </c>
      <c r="AB1414" s="263" t="s">
        <v>961</v>
      </c>
      <c r="AC1414" s="264">
        <v>0</v>
      </c>
    </row>
    <row r="1415" spans="1:29" x14ac:dyDescent="0.25">
      <c r="A1415" s="271" t="s">
        <v>961</v>
      </c>
      <c r="B1415" s="263" t="s">
        <v>962</v>
      </c>
      <c r="C1415" s="263" t="s">
        <v>3568</v>
      </c>
      <c r="D1415" s="272">
        <v>44227</v>
      </c>
      <c r="E1415" s="272">
        <v>44182</v>
      </c>
      <c r="F1415" s="272">
        <v>44234</v>
      </c>
      <c r="G1415" s="263" t="s">
        <v>965</v>
      </c>
      <c r="H1415" s="263" t="s">
        <v>966</v>
      </c>
      <c r="I1415" s="264">
        <v>15880</v>
      </c>
      <c r="J1415" s="263" t="s">
        <v>967</v>
      </c>
      <c r="K1415" s="263" t="s">
        <v>966</v>
      </c>
      <c r="L1415" s="264">
        <v>15880</v>
      </c>
      <c r="M1415" s="264">
        <v>186.93</v>
      </c>
      <c r="N1415" s="263" t="s">
        <v>3569</v>
      </c>
      <c r="O1415" s="263" t="s">
        <v>969</v>
      </c>
      <c r="P1415" s="263" t="s">
        <v>3345</v>
      </c>
      <c r="Q1415" s="263" t="s">
        <v>961</v>
      </c>
      <c r="R1415" s="263" t="s">
        <v>971</v>
      </c>
      <c r="S1415" s="263" t="s">
        <v>972</v>
      </c>
      <c r="T1415" s="263" t="s">
        <v>35</v>
      </c>
      <c r="U1415" s="263" t="s">
        <v>961</v>
      </c>
      <c r="V1415" s="263" t="s">
        <v>35</v>
      </c>
      <c r="W1415" s="263" t="s">
        <v>973</v>
      </c>
      <c r="X1415" s="263" t="s">
        <v>961</v>
      </c>
      <c r="Y1415" s="272"/>
      <c r="Z1415" s="263" t="s">
        <v>961</v>
      </c>
      <c r="AA1415" s="263" t="s">
        <v>961</v>
      </c>
      <c r="AB1415" s="263" t="s">
        <v>961</v>
      </c>
      <c r="AC1415" s="264">
        <v>0</v>
      </c>
    </row>
    <row r="1416" spans="1:29" x14ac:dyDescent="0.25">
      <c r="A1416" s="271" t="s">
        <v>961</v>
      </c>
      <c r="B1416" s="263" t="s">
        <v>962</v>
      </c>
      <c r="C1416" s="263" t="s">
        <v>3570</v>
      </c>
      <c r="D1416" s="272">
        <v>44227</v>
      </c>
      <c r="E1416" s="272">
        <v>44182</v>
      </c>
      <c r="F1416" s="272">
        <v>44234</v>
      </c>
      <c r="G1416" s="263" t="s">
        <v>965</v>
      </c>
      <c r="H1416" s="263" t="s">
        <v>966</v>
      </c>
      <c r="I1416" s="264">
        <v>312</v>
      </c>
      <c r="J1416" s="263" t="s">
        <v>967</v>
      </c>
      <c r="K1416" s="263" t="s">
        <v>966</v>
      </c>
      <c r="L1416" s="264">
        <v>312</v>
      </c>
      <c r="M1416" s="264">
        <v>3.67</v>
      </c>
      <c r="N1416" s="263" t="s">
        <v>3569</v>
      </c>
      <c r="O1416" s="263" t="s">
        <v>969</v>
      </c>
      <c r="P1416" s="263" t="s">
        <v>3345</v>
      </c>
      <c r="Q1416" s="263" t="s">
        <v>961</v>
      </c>
      <c r="R1416" s="263" t="s">
        <v>971</v>
      </c>
      <c r="S1416" s="263" t="s">
        <v>972</v>
      </c>
      <c r="T1416" s="263" t="s">
        <v>35</v>
      </c>
      <c r="U1416" s="263" t="s">
        <v>961</v>
      </c>
      <c r="V1416" s="263" t="s">
        <v>35</v>
      </c>
      <c r="W1416" s="263" t="s">
        <v>973</v>
      </c>
      <c r="X1416" s="263" t="s">
        <v>961</v>
      </c>
      <c r="Y1416" s="272"/>
      <c r="Z1416" s="263" t="s">
        <v>961</v>
      </c>
      <c r="AA1416" s="263" t="s">
        <v>961</v>
      </c>
      <c r="AB1416" s="263" t="s">
        <v>961</v>
      </c>
      <c r="AC1416" s="264">
        <v>0</v>
      </c>
    </row>
    <row r="1417" spans="1:29" x14ac:dyDescent="0.25">
      <c r="A1417" s="271" t="s">
        <v>961</v>
      </c>
      <c r="B1417" s="263" t="s">
        <v>962</v>
      </c>
      <c r="C1417" s="263" t="s">
        <v>3571</v>
      </c>
      <c r="D1417" s="272">
        <v>44227</v>
      </c>
      <c r="E1417" s="272">
        <v>44182</v>
      </c>
      <c r="F1417" s="272">
        <v>44234</v>
      </c>
      <c r="G1417" s="263" t="s">
        <v>965</v>
      </c>
      <c r="H1417" s="263" t="s">
        <v>966</v>
      </c>
      <c r="I1417" s="264">
        <v>8633</v>
      </c>
      <c r="J1417" s="263" t="s">
        <v>967</v>
      </c>
      <c r="K1417" s="263" t="s">
        <v>966</v>
      </c>
      <c r="L1417" s="264">
        <v>8633</v>
      </c>
      <c r="M1417" s="264">
        <v>101.62</v>
      </c>
      <c r="N1417" s="263" t="s">
        <v>3572</v>
      </c>
      <c r="O1417" s="263" t="s">
        <v>969</v>
      </c>
      <c r="P1417" s="263" t="s">
        <v>3345</v>
      </c>
      <c r="Q1417" s="263" t="s">
        <v>961</v>
      </c>
      <c r="R1417" s="263" t="s">
        <v>971</v>
      </c>
      <c r="S1417" s="263" t="s">
        <v>972</v>
      </c>
      <c r="T1417" s="263" t="s">
        <v>35</v>
      </c>
      <c r="U1417" s="263" t="s">
        <v>961</v>
      </c>
      <c r="V1417" s="263" t="s">
        <v>35</v>
      </c>
      <c r="W1417" s="263" t="s">
        <v>973</v>
      </c>
      <c r="X1417" s="263" t="s">
        <v>961</v>
      </c>
      <c r="Y1417" s="272"/>
      <c r="Z1417" s="263" t="s">
        <v>961</v>
      </c>
      <c r="AA1417" s="263" t="s">
        <v>961</v>
      </c>
      <c r="AB1417" s="263" t="s">
        <v>961</v>
      </c>
      <c r="AC1417" s="264">
        <v>0</v>
      </c>
    </row>
    <row r="1418" spans="1:29" x14ac:dyDescent="0.25">
      <c r="A1418" s="271" t="s">
        <v>961</v>
      </c>
      <c r="B1418" s="263" t="s">
        <v>962</v>
      </c>
      <c r="C1418" s="263" t="s">
        <v>3573</v>
      </c>
      <c r="D1418" s="272">
        <v>44227</v>
      </c>
      <c r="E1418" s="272">
        <v>44182</v>
      </c>
      <c r="F1418" s="272">
        <v>44234</v>
      </c>
      <c r="G1418" s="263" t="s">
        <v>965</v>
      </c>
      <c r="H1418" s="263" t="s">
        <v>966</v>
      </c>
      <c r="I1418" s="264">
        <v>8570</v>
      </c>
      <c r="J1418" s="263" t="s">
        <v>967</v>
      </c>
      <c r="K1418" s="263" t="s">
        <v>966</v>
      </c>
      <c r="L1418" s="264">
        <v>8570</v>
      </c>
      <c r="M1418" s="264">
        <v>100.88</v>
      </c>
      <c r="N1418" s="263" t="s">
        <v>3574</v>
      </c>
      <c r="O1418" s="263" t="s">
        <v>969</v>
      </c>
      <c r="P1418" s="263" t="s">
        <v>3345</v>
      </c>
      <c r="Q1418" s="263" t="s">
        <v>961</v>
      </c>
      <c r="R1418" s="263" t="s">
        <v>971</v>
      </c>
      <c r="S1418" s="263" t="s">
        <v>972</v>
      </c>
      <c r="T1418" s="263" t="s">
        <v>35</v>
      </c>
      <c r="U1418" s="263" t="s">
        <v>961</v>
      </c>
      <c r="V1418" s="263" t="s">
        <v>35</v>
      </c>
      <c r="W1418" s="263" t="s">
        <v>973</v>
      </c>
      <c r="X1418" s="263" t="s">
        <v>961</v>
      </c>
      <c r="Y1418" s="272"/>
      <c r="Z1418" s="263" t="s">
        <v>961</v>
      </c>
      <c r="AA1418" s="263" t="s">
        <v>961</v>
      </c>
      <c r="AB1418" s="263" t="s">
        <v>961</v>
      </c>
      <c r="AC1418" s="264">
        <v>0</v>
      </c>
    </row>
    <row r="1419" spans="1:29" x14ac:dyDescent="0.25">
      <c r="A1419" s="271" t="s">
        <v>961</v>
      </c>
      <c r="B1419" s="263" t="s">
        <v>962</v>
      </c>
      <c r="C1419" s="263" t="s">
        <v>3575</v>
      </c>
      <c r="D1419" s="272">
        <v>44227</v>
      </c>
      <c r="E1419" s="272">
        <v>44182</v>
      </c>
      <c r="F1419" s="272">
        <v>44234</v>
      </c>
      <c r="G1419" s="263" t="s">
        <v>965</v>
      </c>
      <c r="H1419" s="263" t="s">
        <v>966</v>
      </c>
      <c r="I1419" s="264">
        <v>1570</v>
      </c>
      <c r="J1419" s="263" t="s">
        <v>967</v>
      </c>
      <c r="K1419" s="263" t="s">
        <v>966</v>
      </c>
      <c r="L1419" s="264">
        <v>1570</v>
      </c>
      <c r="M1419" s="264">
        <v>18.48</v>
      </c>
      <c r="N1419" s="263" t="s">
        <v>3576</v>
      </c>
      <c r="O1419" s="263" t="s">
        <v>969</v>
      </c>
      <c r="P1419" s="263" t="s">
        <v>3345</v>
      </c>
      <c r="Q1419" s="263" t="s">
        <v>961</v>
      </c>
      <c r="R1419" s="263" t="s">
        <v>971</v>
      </c>
      <c r="S1419" s="263" t="s">
        <v>972</v>
      </c>
      <c r="T1419" s="263" t="s">
        <v>35</v>
      </c>
      <c r="U1419" s="263" t="s">
        <v>961</v>
      </c>
      <c r="V1419" s="263" t="s">
        <v>35</v>
      </c>
      <c r="W1419" s="263" t="s">
        <v>973</v>
      </c>
      <c r="X1419" s="263" t="s">
        <v>961</v>
      </c>
      <c r="Y1419" s="272"/>
      <c r="Z1419" s="263" t="s">
        <v>961</v>
      </c>
      <c r="AA1419" s="263" t="s">
        <v>961</v>
      </c>
      <c r="AB1419" s="263" t="s">
        <v>961</v>
      </c>
      <c r="AC1419" s="264">
        <v>0</v>
      </c>
    </row>
    <row r="1420" spans="1:29" x14ac:dyDescent="0.25">
      <c r="A1420" s="271" t="s">
        <v>961</v>
      </c>
      <c r="B1420" s="263" t="s">
        <v>962</v>
      </c>
      <c r="C1420" s="263" t="s">
        <v>3577</v>
      </c>
      <c r="D1420" s="272">
        <v>44227</v>
      </c>
      <c r="E1420" s="272">
        <v>44182</v>
      </c>
      <c r="F1420" s="272">
        <v>44234</v>
      </c>
      <c r="G1420" s="263" t="s">
        <v>965</v>
      </c>
      <c r="H1420" s="263" t="s">
        <v>966</v>
      </c>
      <c r="I1420" s="264">
        <v>2404</v>
      </c>
      <c r="J1420" s="263" t="s">
        <v>967</v>
      </c>
      <c r="K1420" s="263" t="s">
        <v>966</v>
      </c>
      <c r="L1420" s="264">
        <v>2404</v>
      </c>
      <c r="M1420" s="264">
        <v>28.3</v>
      </c>
      <c r="N1420" s="263" t="s">
        <v>3578</v>
      </c>
      <c r="O1420" s="263" t="s">
        <v>969</v>
      </c>
      <c r="P1420" s="263" t="s">
        <v>3345</v>
      </c>
      <c r="Q1420" s="263" t="s">
        <v>961</v>
      </c>
      <c r="R1420" s="263" t="s">
        <v>971</v>
      </c>
      <c r="S1420" s="263" t="s">
        <v>972</v>
      </c>
      <c r="T1420" s="263" t="s">
        <v>35</v>
      </c>
      <c r="U1420" s="263" t="s">
        <v>961</v>
      </c>
      <c r="V1420" s="263" t="s">
        <v>35</v>
      </c>
      <c r="W1420" s="263" t="s">
        <v>973</v>
      </c>
      <c r="X1420" s="263" t="s">
        <v>961</v>
      </c>
      <c r="Y1420" s="272"/>
      <c r="Z1420" s="263" t="s">
        <v>961</v>
      </c>
      <c r="AA1420" s="263" t="s">
        <v>961</v>
      </c>
      <c r="AB1420" s="263" t="s">
        <v>961</v>
      </c>
      <c r="AC1420" s="264">
        <v>0</v>
      </c>
    </row>
    <row r="1421" spans="1:29" x14ac:dyDescent="0.25">
      <c r="A1421" s="271" t="s">
        <v>961</v>
      </c>
      <c r="B1421" s="263" t="s">
        <v>962</v>
      </c>
      <c r="C1421" s="263" t="s">
        <v>3579</v>
      </c>
      <c r="D1421" s="272">
        <v>44227</v>
      </c>
      <c r="E1421" s="272">
        <v>44182</v>
      </c>
      <c r="F1421" s="272">
        <v>44234</v>
      </c>
      <c r="G1421" s="263" t="s">
        <v>965</v>
      </c>
      <c r="H1421" s="263" t="s">
        <v>966</v>
      </c>
      <c r="I1421" s="264">
        <v>1570</v>
      </c>
      <c r="J1421" s="263" t="s">
        <v>967</v>
      </c>
      <c r="K1421" s="263" t="s">
        <v>966</v>
      </c>
      <c r="L1421" s="264">
        <v>1570</v>
      </c>
      <c r="M1421" s="264">
        <v>18.48</v>
      </c>
      <c r="N1421" s="263" t="s">
        <v>3580</v>
      </c>
      <c r="O1421" s="263" t="s">
        <v>969</v>
      </c>
      <c r="P1421" s="263" t="s">
        <v>3345</v>
      </c>
      <c r="Q1421" s="263" t="s">
        <v>961</v>
      </c>
      <c r="R1421" s="263" t="s">
        <v>971</v>
      </c>
      <c r="S1421" s="263" t="s">
        <v>972</v>
      </c>
      <c r="T1421" s="263" t="s">
        <v>35</v>
      </c>
      <c r="U1421" s="263" t="s">
        <v>961</v>
      </c>
      <c r="V1421" s="263" t="s">
        <v>35</v>
      </c>
      <c r="W1421" s="263" t="s">
        <v>973</v>
      </c>
      <c r="X1421" s="263" t="s">
        <v>961</v>
      </c>
      <c r="Y1421" s="272"/>
      <c r="Z1421" s="263" t="s">
        <v>961</v>
      </c>
      <c r="AA1421" s="263" t="s">
        <v>961</v>
      </c>
      <c r="AB1421" s="263" t="s">
        <v>961</v>
      </c>
      <c r="AC1421" s="264">
        <v>0</v>
      </c>
    </row>
    <row r="1422" spans="1:29" x14ac:dyDescent="0.25">
      <c r="A1422" s="271" t="s">
        <v>961</v>
      </c>
      <c r="B1422" s="263" t="s">
        <v>962</v>
      </c>
      <c r="C1422" s="263" t="s">
        <v>3581</v>
      </c>
      <c r="D1422" s="272">
        <v>44227</v>
      </c>
      <c r="E1422" s="272">
        <v>44182</v>
      </c>
      <c r="F1422" s="272">
        <v>44234</v>
      </c>
      <c r="G1422" s="263" t="s">
        <v>965</v>
      </c>
      <c r="H1422" s="263" t="s">
        <v>966</v>
      </c>
      <c r="I1422" s="264">
        <v>1895</v>
      </c>
      <c r="J1422" s="263" t="s">
        <v>967</v>
      </c>
      <c r="K1422" s="263" t="s">
        <v>966</v>
      </c>
      <c r="L1422" s="264">
        <v>1895</v>
      </c>
      <c r="M1422" s="264">
        <v>22.31</v>
      </c>
      <c r="N1422" s="263" t="s">
        <v>3582</v>
      </c>
      <c r="O1422" s="263" t="s">
        <v>969</v>
      </c>
      <c r="P1422" s="263" t="s">
        <v>3345</v>
      </c>
      <c r="Q1422" s="263" t="s">
        <v>961</v>
      </c>
      <c r="R1422" s="263" t="s">
        <v>971</v>
      </c>
      <c r="S1422" s="263" t="s">
        <v>972</v>
      </c>
      <c r="T1422" s="263" t="s">
        <v>35</v>
      </c>
      <c r="U1422" s="263" t="s">
        <v>961</v>
      </c>
      <c r="V1422" s="263" t="s">
        <v>35</v>
      </c>
      <c r="W1422" s="263" t="s">
        <v>973</v>
      </c>
      <c r="X1422" s="263" t="s">
        <v>961</v>
      </c>
      <c r="Y1422" s="272"/>
      <c r="Z1422" s="263" t="s">
        <v>961</v>
      </c>
      <c r="AA1422" s="263" t="s">
        <v>961</v>
      </c>
      <c r="AB1422" s="263" t="s">
        <v>961</v>
      </c>
      <c r="AC1422" s="264">
        <v>0</v>
      </c>
    </row>
    <row r="1423" spans="1:29" x14ac:dyDescent="0.25">
      <c r="A1423" s="271" t="s">
        <v>961</v>
      </c>
      <c r="B1423" s="263" t="s">
        <v>962</v>
      </c>
      <c r="C1423" s="263" t="s">
        <v>3583</v>
      </c>
      <c r="D1423" s="272">
        <v>44227</v>
      </c>
      <c r="E1423" s="272">
        <v>44182</v>
      </c>
      <c r="F1423" s="272">
        <v>44234</v>
      </c>
      <c r="G1423" s="263" t="s">
        <v>965</v>
      </c>
      <c r="H1423" s="263" t="s">
        <v>966</v>
      </c>
      <c r="I1423" s="264">
        <v>1570</v>
      </c>
      <c r="J1423" s="263" t="s">
        <v>967</v>
      </c>
      <c r="K1423" s="263" t="s">
        <v>966</v>
      </c>
      <c r="L1423" s="264">
        <v>1570</v>
      </c>
      <c r="M1423" s="264">
        <v>18.48</v>
      </c>
      <c r="N1423" s="263" t="s">
        <v>3584</v>
      </c>
      <c r="O1423" s="263" t="s">
        <v>969</v>
      </c>
      <c r="P1423" s="263" t="s">
        <v>3345</v>
      </c>
      <c r="Q1423" s="263" t="s">
        <v>961</v>
      </c>
      <c r="R1423" s="263" t="s">
        <v>971</v>
      </c>
      <c r="S1423" s="263" t="s">
        <v>972</v>
      </c>
      <c r="T1423" s="263" t="s">
        <v>35</v>
      </c>
      <c r="U1423" s="263" t="s">
        <v>961</v>
      </c>
      <c r="V1423" s="263" t="s">
        <v>35</v>
      </c>
      <c r="W1423" s="263" t="s">
        <v>973</v>
      </c>
      <c r="X1423" s="263" t="s">
        <v>961</v>
      </c>
      <c r="Y1423" s="272"/>
      <c r="Z1423" s="263" t="s">
        <v>961</v>
      </c>
      <c r="AA1423" s="263" t="s">
        <v>961</v>
      </c>
      <c r="AB1423" s="263" t="s">
        <v>961</v>
      </c>
      <c r="AC1423" s="264">
        <v>0</v>
      </c>
    </row>
    <row r="1424" spans="1:29" x14ac:dyDescent="0.25">
      <c r="A1424" s="271" t="s">
        <v>961</v>
      </c>
      <c r="B1424" s="263" t="s">
        <v>962</v>
      </c>
      <c r="C1424" s="263" t="s">
        <v>3585</v>
      </c>
      <c r="D1424" s="272">
        <v>44227</v>
      </c>
      <c r="E1424" s="272">
        <v>44182</v>
      </c>
      <c r="F1424" s="272">
        <v>44234</v>
      </c>
      <c r="G1424" s="263" t="s">
        <v>965</v>
      </c>
      <c r="H1424" s="263" t="s">
        <v>966</v>
      </c>
      <c r="I1424" s="264">
        <v>1614</v>
      </c>
      <c r="J1424" s="263" t="s">
        <v>967</v>
      </c>
      <c r="K1424" s="263" t="s">
        <v>966</v>
      </c>
      <c r="L1424" s="264">
        <v>1614</v>
      </c>
      <c r="M1424" s="264">
        <v>19</v>
      </c>
      <c r="N1424" s="263" t="s">
        <v>3586</v>
      </c>
      <c r="O1424" s="263" t="s">
        <v>969</v>
      </c>
      <c r="P1424" s="263" t="s">
        <v>3345</v>
      </c>
      <c r="Q1424" s="263" t="s">
        <v>961</v>
      </c>
      <c r="R1424" s="263" t="s">
        <v>971</v>
      </c>
      <c r="S1424" s="263" t="s">
        <v>972</v>
      </c>
      <c r="T1424" s="263" t="s">
        <v>35</v>
      </c>
      <c r="U1424" s="263" t="s">
        <v>961</v>
      </c>
      <c r="V1424" s="263" t="s">
        <v>35</v>
      </c>
      <c r="W1424" s="263" t="s">
        <v>973</v>
      </c>
      <c r="X1424" s="263" t="s">
        <v>961</v>
      </c>
      <c r="Y1424" s="272"/>
      <c r="Z1424" s="263" t="s">
        <v>961</v>
      </c>
      <c r="AA1424" s="263" t="s">
        <v>961</v>
      </c>
      <c r="AB1424" s="263" t="s">
        <v>961</v>
      </c>
      <c r="AC1424" s="264">
        <v>0</v>
      </c>
    </row>
    <row r="1425" spans="1:29" x14ac:dyDescent="0.25">
      <c r="A1425" s="271" t="s">
        <v>961</v>
      </c>
      <c r="B1425" s="263" t="s">
        <v>962</v>
      </c>
      <c r="C1425" s="263" t="s">
        <v>3587</v>
      </c>
      <c r="D1425" s="272">
        <v>44227</v>
      </c>
      <c r="E1425" s="272">
        <v>44182</v>
      </c>
      <c r="F1425" s="272">
        <v>44234</v>
      </c>
      <c r="G1425" s="263" t="s">
        <v>965</v>
      </c>
      <c r="H1425" s="263" t="s">
        <v>966</v>
      </c>
      <c r="I1425" s="264">
        <v>8935</v>
      </c>
      <c r="J1425" s="263" t="s">
        <v>967</v>
      </c>
      <c r="K1425" s="263" t="s">
        <v>966</v>
      </c>
      <c r="L1425" s="264">
        <v>8935</v>
      </c>
      <c r="M1425" s="264">
        <v>105.18</v>
      </c>
      <c r="N1425" s="263" t="s">
        <v>3588</v>
      </c>
      <c r="O1425" s="263" t="s">
        <v>969</v>
      </c>
      <c r="P1425" s="263" t="s">
        <v>3345</v>
      </c>
      <c r="Q1425" s="263" t="s">
        <v>961</v>
      </c>
      <c r="R1425" s="263" t="s">
        <v>971</v>
      </c>
      <c r="S1425" s="263" t="s">
        <v>972</v>
      </c>
      <c r="T1425" s="263" t="s">
        <v>35</v>
      </c>
      <c r="U1425" s="263" t="s">
        <v>961</v>
      </c>
      <c r="V1425" s="263" t="s">
        <v>35</v>
      </c>
      <c r="W1425" s="263" t="s">
        <v>973</v>
      </c>
      <c r="X1425" s="263" t="s">
        <v>961</v>
      </c>
      <c r="Y1425" s="272"/>
      <c r="Z1425" s="263" t="s">
        <v>961</v>
      </c>
      <c r="AA1425" s="263" t="s">
        <v>961</v>
      </c>
      <c r="AB1425" s="263" t="s">
        <v>961</v>
      </c>
      <c r="AC1425" s="264">
        <v>0</v>
      </c>
    </row>
    <row r="1426" spans="1:29" x14ac:dyDescent="0.25">
      <c r="A1426" s="271" t="s">
        <v>961</v>
      </c>
      <c r="B1426" s="263" t="s">
        <v>962</v>
      </c>
      <c r="C1426" s="263" t="s">
        <v>3589</v>
      </c>
      <c r="D1426" s="272">
        <v>44227</v>
      </c>
      <c r="E1426" s="272">
        <v>44182</v>
      </c>
      <c r="F1426" s="272">
        <v>44234</v>
      </c>
      <c r="G1426" s="263" t="s">
        <v>965</v>
      </c>
      <c r="H1426" s="263" t="s">
        <v>966</v>
      </c>
      <c r="I1426" s="264">
        <v>421</v>
      </c>
      <c r="J1426" s="263" t="s">
        <v>967</v>
      </c>
      <c r="K1426" s="263" t="s">
        <v>966</v>
      </c>
      <c r="L1426" s="264">
        <v>421</v>
      </c>
      <c r="M1426" s="264">
        <v>4.96</v>
      </c>
      <c r="N1426" s="263" t="s">
        <v>3588</v>
      </c>
      <c r="O1426" s="263" t="s">
        <v>969</v>
      </c>
      <c r="P1426" s="263" t="s">
        <v>3345</v>
      </c>
      <c r="Q1426" s="263" t="s">
        <v>961</v>
      </c>
      <c r="R1426" s="263" t="s">
        <v>971</v>
      </c>
      <c r="S1426" s="263" t="s">
        <v>972</v>
      </c>
      <c r="T1426" s="263" t="s">
        <v>35</v>
      </c>
      <c r="U1426" s="263" t="s">
        <v>961</v>
      </c>
      <c r="V1426" s="263" t="s">
        <v>35</v>
      </c>
      <c r="W1426" s="263" t="s">
        <v>973</v>
      </c>
      <c r="X1426" s="263" t="s">
        <v>961</v>
      </c>
      <c r="Y1426" s="272"/>
      <c r="Z1426" s="263" t="s">
        <v>961</v>
      </c>
      <c r="AA1426" s="263" t="s">
        <v>961</v>
      </c>
      <c r="AB1426" s="263" t="s">
        <v>961</v>
      </c>
      <c r="AC1426" s="264">
        <v>0</v>
      </c>
    </row>
    <row r="1427" spans="1:29" x14ac:dyDescent="0.25">
      <c r="A1427" s="271" t="s">
        <v>961</v>
      </c>
      <c r="B1427" s="263" t="s">
        <v>962</v>
      </c>
      <c r="C1427" s="263" t="s">
        <v>3590</v>
      </c>
      <c r="D1427" s="272">
        <v>44227</v>
      </c>
      <c r="E1427" s="272">
        <v>44182</v>
      </c>
      <c r="F1427" s="272">
        <v>44234</v>
      </c>
      <c r="G1427" s="263" t="s">
        <v>965</v>
      </c>
      <c r="H1427" s="263" t="s">
        <v>966</v>
      </c>
      <c r="I1427" s="264">
        <v>305</v>
      </c>
      <c r="J1427" s="263" t="s">
        <v>967</v>
      </c>
      <c r="K1427" s="263" t="s">
        <v>966</v>
      </c>
      <c r="L1427" s="264">
        <v>305</v>
      </c>
      <c r="M1427" s="264">
        <v>3.59</v>
      </c>
      <c r="N1427" s="263" t="s">
        <v>3591</v>
      </c>
      <c r="O1427" s="263" t="s">
        <v>969</v>
      </c>
      <c r="P1427" s="263" t="s">
        <v>3345</v>
      </c>
      <c r="Q1427" s="263" t="s">
        <v>961</v>
      </c>
      <c r="R1427" s="263" t="s">
        <v>971</v>
      </c>
      <c r="S1427" s="263" t="s">
        <v>972</v>
      </c>
      <c r="T1427" s="263" t="s">
        <v>35</v>
      </c>
      <c r="U1427" s="263" t="s">
        <v>961</v>
      </c>
      <c r="V1427" s="263" t="s">
        <v>35</v>
      </c>
      <c r="W1427" s="263" t="s">
        <v>973</v>
      </c>
      <c r="X1427" s="263" t="s">
        <v>961</v>
      </c>
      <c r="Y1427" s="272"/>
      <c r="Z1427" s="263" t="s">
        <v>961</v>
      </c>
      <c r="AA1427" s="263" t="s">
        <v>961</v>
      </c>
      <c r="AB1427" s="263" t="s">
        <v>961</v>
      </c>
      <c r="AC1427" s="264">
        <v>0</v>
      </c>
    </row>
    <row r="1428" spans="1:29" x14ac:dyDescent="0.25">
      <c r="A1428" s="271" t="s">
        <v>961</v>
      </c>
      <c r="B1428" s="263" t="s">
        <v>962</v>
      </c>
      <c r="C1428" s="263" t="s">
        <v>3592</v>
      </c>
      <c r="D1428" s="272">
        <v>44227</v>
      </c>
      <c r="E1428" s="272">
        <v>44182</v>
      </c>
      <c r="F1428" s="272">
        <v>44234</v>
      </c>
      <c r="G1428" s="263" t="s">
        <v>965</v>
      </c>
      <c r="H1428" s="263" t="s">
        <v>966</v>
      </c>
      <c r="I1428" s="264">
        <v>2155</v>
      </c>
      <c r="J1428" s="263" t="s">
        <v>967</v>
      </c>
      <c r="K1428" s="263" t="s">
        <v>966</v>
      </c>
      <c r="L1428" s="264">
        <v>2155</v>
      </c>
      <c r="M1428" s="264">
        <v>25.37</v>
      </c>
      <c r="N1428" s="263" t="s">
        <v>3591</v>
      </c>
      <c r="O1428" s="263" t="s">
        <v>969</v>
      </c>
      <c r="P1428" s="263" t="s">
        <v>3345</v>
      </c>
      <c r="Q1428" s="263" t="s">
        <v>961</v>
      </c>
      <c r="R1428" s="263" t="s">
        <v>971</v>
      </c>
      <c r="S1428" s="263" t="s">
        <v>972</v>
      </c>
      <c r="T1428" s="263" t="s">
        <v>35</v>
      </c>
      <c r="U1428" s="263" t="s">
        <v>961</v>
      </c>
      <c r="V1428" s="263" t="s">
        <v>35</v>
      </c>
      <c r="W1428" s="263" t="s">
        <v>973</v>
      </c>
      <c r="X1428" s="263" t="s">
        <v>961</v>
      </c>
      <c r="Y1428" s="272"/>
      <c r="Z1428" s="263" t="s">
        <v>961</v>
      </c>
      <c r="AA1428" s="263" t="s">
        <v>961</v>
      </c>
      <c r="AB1428" s="263" t="s">
        <v>961</v>
      </c>
      <c r="AC1428" s="264">
        <v>0</v>
      </c>
    </row>
    <row r="1429" spans="1:29" x14ac:dyDescent="0.25">
      <c r="A1429" s="271" t="s">
        <v>961</v>
      </c>
      <c r="B1429" s="263" t="s">
        <v>962</v>
      </c>
      <c r="C1429" s="263" t="s">
        <v>3593</v>
      </c>
      <c r="D1429" s="272">
        <v>44227</v>
      </c>
      <c r="E1429" s="272">
        <v>44182</v>
      </c>
      <c r="F1429" s="272">
        <v>44234</v>
      </c>
      <c r="G1429" s="263" t="s">
        <v>965</v>
      </c>
      <c r="H1429" s="263" t="s">
        <v>966</v>
      </c>
      <c r="I1429" s="264">
        <v>1570</v>
      </c>
      <c r="J1429" s="263" t="s">
        <v>967</v>
      </c>
      <c r="K1429" s="263" t="s">
        <v>966</v>
      </c>
      <c r="L1429" s="264">
        <v>1570</v>
      </c>
      <c r="M1429" s="264">
        <v>18.48</v>
      </c>
      <c r="N1429" s="263" t="s">
        <v>3594</v>
      </c>
      <c r="O1429" s="263" t="s">
        <v>969</v>
      </c>
      <c r="P1429" s="263" t="s">
        <v>3345</v>
      </c>
      <c r="Q1429" s="263" t="s">
        <v>961</v>
      </c>
      <c r="R1429" s="263" t="s">
        <v>971</v>
      </c>
      <c r="S1429" s="263" t="s">
        <v>972</v>
      </c>
      <c r="T1429" s="263" t="s">
        <v>35</v>
      </c>
      <c r="U1429" s="263" t="s">
        <v>961</v>
      </c>
      <c r="V1429" s="263" t="s">
        <v>35</v>
      </c>
      <c r="W1429" s="263" t="s">
        <v>973</v>
      </c>
      <c r="X1429" s="263" t="s">
        <v>961</v>
      </c>
      <c r="Y1429" s="272"/>
      <c r="Z1429" s="263" t="s">
        <v>961</v>
      </c>
      <c r="AA1429" s="263" t="s">
        <v>961</v>
      </c>
      <c r="AB1429" s="263" t="s">
        <v>961</v>
      </c>
      <c r="AC1429" s="264">
        <v>0</v>
      </c>
    </row>
    <row r="1430" spans="1:29" x14ac:dyDescent="0.25">
      <c r="A1430" s="271" t="s">
        <v>961</v>
      </c>
      <c r="B1430" s="263" t="s">
        <v>962</v>
      </c>
      <c r="C1430" s="263" t="s">
        <v>3595</v>
      </c>
      <c r="D1430" s="272">
        <v>44227</v>
      </c>
      <c r="E1430" s="272">
        <v>44182</v>
      </c>
      <c r="F1430" s="272">
        <v>44234</v>
      </c>
      <c r="G1430" s="263" t="s">
        <v>965</v>
      </c>
      <c r="H1430" s="263" t="s">
        <v>966</v>
      </c>
      <c r="I1430" s="264">
        <v>1615</v>
      </c>
      <c r="J1430" s="263" t="s">
        <v>967</v>
      </c>
      <c r="K1430" s="263" t="s">
        <v>966</v>
      </c>
      <c r="L1430" s="264">
        <v>1615</v>
      </c>
      <c r="M1430" s="264">
        <v>19.010000000000002</v>
      </c>
      <c r="N1430" s="263" t="s">
        <v>3596</v>
      </c>
      <c r="O1430" s="263" t="s">
        <v>969</v>
      </c>
      <c r="P1430" s="263" t="s">
        <v>3345</v>
      </c>
      <c r="Q1430" s="263" t="s">
        <v>961</v>
      </c>
      <c r="R1430" s="263" t="s">
        <v>971</v>
      </c>
      <c r="S1430" s="263" t="s">
        <v>972</v>
      </c>
      <c r="T1430" s="263" t="s">
        <v>35</v>
      </c>
      <c r="U1430" s="263" t="s">
        <v>961</v>
      </c>
      <c r="V1430" s="263" t="s">
        <v>35</v>
      </c>
      <c r="W1430" s="263" t="s">
        <v>973</v>
      </c>
      <c r="X1430" s="263" t="s">
        <v>961</v>
      </c>
      <c r="Y1430" s="272"/>
      <c r="Z1430" s="263" t="s">
        <v>961</v>
      </c>
      <c r="AA1430" s="263" t="s">
        <v>961</v>
      </c>
      <c r="AB1430" s="263" t="s">
        <v>961</v>
      </c>
      <c r="AC1430" s="264">
        <v>0</v>
      </c>
    </row>
    <row r="1431" spans="1:29" x14ac:dyDescent="0.25">
      <c r="A1431" s="271" t="s">
        <v>961</v>
      </c>
      <c r="B1431" s="263" t="s">
        <v>962</v>
      </c>
      <c r="C1431" s="263" t="s">
        <v>3597</v>
      </c>
      <c r="D1431" s="272">
        <v>44227</v>
      </c>
      <c r="E1431" s="272">
        <v>44182</v>
      </c>
      <c r="F1431" s="272">
        <v>44234</v>
      </c>
      <c r="G1431" s="263" t="s">
        <v>965</v>
      </c>
      <c r="H1431" s="263" t="s">
        <v>966</v>
      </c>
      <c r="I1431" s="264">
        <v>1570</v>
      </c>
      <c r="J1431" s="263" t="s">
        <v>967</v>
      </c>
      <c r="K1431" s="263" t="s">
        <v>966</v>
      </c>
      <c r="L1431" s="264">
        <v>1570</v>
      </c>
      <c r="M1431" s="264">
        <v>18.48</v>
      </c>
      <c r="N1431" s="263" t="s">
        <v>3598</v>
      </c>
      <c r="O1431" s="263" t="s">
        <v>969</v>
      </c>
      <c r="P1431" s="263" t="s">
        <v>3345</v>
      </c>
      <c r="Q1431" s="263" t="s">
        <v>961</v>
      </c>
      <c r="R1431" s="263" t="s">
        <v>971</v>
      </c>
      <c r="S1431" s="263" t="s">
        <v>972</v>
      </c>
      <c r="T1431" s="263" t="s">
        <v>35</v>
      </c>
      <c r="U1431" s="263" t="s">
        <v>961</v>
      </c>
      <c r="V1431" s="263" t="s">
        <v>35</v>
      </c>
      <c r="W1431" s="263" t="s">
        <v>973</v>
      </c>
      <c r="X1431" s="263" t="s">
        <v>961</v>
      </c>
      <c r="Y1431" s="272"/>
      <c r="Z1431" s="263" t="s">
        <v>961</v>
      </c>
      <c r="AA1431" s="263" t="s">
        <v>961</v>
      </c>
      <c r="AB1431" s="263" t="s">
        <v>961</v>
      </c>
      <c r="AC1431" s="264">
        <v>0</v>
      </c>
    </row>
    <row r="1432" spans="1:29" x14ac:dyDescent="0.25">
      <c r="A1432" s="271" t="s">
        <v>961</v>
      </c>
      <c r="B1432" s="263" t="s">
        <v>962</v>
      </c>
      <c r="C1432" s="263" t="s">
        <v>3599</v>
      </c>
      <c r="D1432" s="272">
        <v>44227</v>
      </c>
      <c r="E1432" s="272">
        <v>44182</v>
      </c>
      <c r="F1432" s="272">
        <v>44234</v>
      </c>
      <c r="G1432" s="263" t="s">
        <v>965</v>
      </c>
      <c r="H1432" s="263" t="s">
        <v>966</v>
      </c>
      <c r="I1432" s="264">
        <v>1571</v>
      </c>
      <c r="J1432" s="263" t="s">
        <v>967</v>
      </c>
      <c r="K1432" s="263" t="s">
        <v>966</v>
      </c>
      <c r="L1432" s="264">
        <v>1571</v>
      </c>
      <c r="M1432" s="264">
        <v>18.489999999999998</v>
      </c>
      <c r="N1432" s="263" t="s">
        <v>3600</v>
      </c>
      <c r="O1432" s="263" t="s">
        <v>969</v>
      </c>
      <c r="P1432" s="263" t="s">
        <v>3345</v>
      </c>
      <c r="Q1432" s="263" t="s">
        <v>961</v>
      </c>
      <c r="R1432" s="263" t="s">
        <v>971</v>
      </c>
      <c r="S1432" s="263" t="s">
        <v>972</v>
      </c>
      <c r="T1432" s="263" t="s">
        <v>35</v>
      </c>
      <c r="U1432" s="263" t="s">
        <v>961</v>
      </c>
      <c r="V1432" s="263" t="s">
        <v>35</v>
      </c>
      <c r="W1432" s="263" t="s">
        <v>973</v>
      </c>
      <c r="X1432" s="263" t="s">
        <v>961</v>
      </c>
      <c r="Y1432" s="272"/>
      <c r="Z1432" s="263" t="s">
        <v>961</v>
      </c>
      <c r="AA1432" s="263" t="s">
        <v>961</v>
      </c>
      <c r="AB1432" s="263" t="s">
        <v>961</v>
      </c>
      <c r="AC1432" s="264">
        <v>0</v>
      </c>
    </row>
    <row r="1433" spans="1:29" x14ac:dyDescent="0.25">
      <c r="A1433" s="271" t="s">
        <v>961</v>
      </c>
      <c r="B1433" s="263" t="s">
        <v>962</v>
      </c>
      <c r="C1433" s="263" t="s">
        <v>3601</v>
      </c>
      <c r="D1433" s="272">
        <v>44227</v>
      </c>
      <c r="E1433" s="272">
        <v>44182</v>
      </c>
      <c r="F1433" s="272">
        <v>44234</v>
      </c>
      <c r="G1433" s="263" t="s">
        <v>965</v>
      </c>
      <c r="H1433" s="263" t="s">
        <v>966</v>
      </c>
      <c r="I1433" s="264">
        <v>1570</v>
      </c>
      <c r="J1433" s="263" t="s">
        <v>967</v>
      </c>
      <c r="K1433" s="263" t="s">
        <v>966</v>
      </c>
      <c r="L1433" s="264">
        <v>1570</v>
      </c>
      <c r="M1433" s="264">
        <v>18.48</v>
      </c>
      <c r="N1433" s="263" t="s">
        <v>3602</v>
      </c>
      <c r="O1433" s="263" t="s">
        <v>969</v>
      </c>
      <c r="P1433" s="263" t="s">
        <v>3345</v>
      </c>
      <c r="Q1433" s="263" t="s">
        <v>961</v>
      </c>
      <c r="R1433" s="263" t="s">
        <v>971</v>
      </c>
      <c r="S1433" s="263" t="s">
        <v>972</v>
      </c>
      <c r="T1433" s="263" t="s">
        <v>35</v>
      </c>
      <c r="U1433" s="263" t="s">
        <v>961</v>
      </c>
      <c r="V1433" s="263" t="s">
        <v>35</v>
      </c>
      <c r="W1433" s="263" t="s">
        <v>973</v>
      </c>
      <c r="X1433" s="263" t="s">
        <v>961</v>
      </c>
      <c r="Y1433" s="272"/>
      <c r="Z1433" s="263" t="s">
        <v>961</v>
      </c>
      <c r="AA1433" s="263" t="s">
        <v>961</v>
      </c>
      <c r="AB1433" s="263" t="s">
        <v>961</v>
      </c>
      <c r="AC1433" s="264">
        <v>0</v>
      </c>
    </row>
    <row r="1434" spans="1:29" x14ac:dyDescent="0.25">
      <c r="A1434" s="271" t="s">
        <v>961</v>
      </c>
      <c r="B1434" s="263" t="s">
        <v>962</v>
      </c>
      <c r="C1434" s="263" t="s">
        <v>3603</v>
      </c>
      <c r="D1434" s="272">
        <v>44227</v>
      </c>
      <c r="E1434" s="272">
        <v>44182</v>
      </c>
      <c r="F1434" s="272">
        <v>44235</v>
      </c>
      <c r="G1434" s="263" t="s">
        <v>965</v>
      </c>
      <c r="H1434" s="263" t="s">
        <v>966</v>
      </c>
      <c r="I1434" s="264">
        <v>2635</v>
      </c>
      <c r="J1434" s="263" t="s">
        <v>967</v>
      </c>
      <c r="K1434" s="263" t="s">
        <v>966</v>
      </c>
      <c r="L1434" s="264">
        <v>2635</v>
      </c>
      <c r="M1434" s="264">
        <v>31.02</v>
      </c>
      <c r="N1434" s="263" t="s">
        <v>3604</v>
      </c>
      <c r="O1434" s="263" t="s">
        <v>969</v>
      </c>
      <c r="P1434" s="263" t="s">
        <v>3345</v>
      </c>
      <c r="Q1434" s="263" t="s">
        <v>961</v>
      </c>
      <c r="R1434" s="263" t="s">
        <v>971</v>
      </c>
      <c r="S1434" s="263" t="s">
        <v>972</v>
      </c>
      <c r="T1434" s="263" t="s">
        <v>35</v>
      </c>
      <c r="U1434" s="263" t="s">
        <v>961</v>
      </c>
      <c r="V1434" s="263" t="s">
        <v>35</v>
      </c>
      <c r="W1434" s="263" t="s">
        <v>973</v>
      </c>
      <c r="X1434" s="263" t="s">
        <v>961</v>
      </c>
      <c r="Y1434" s="272"/>
      <c r="Z1434" s="263" t="s">
        <v>961</v>
      </c>
      <c r="AA1434" s="263" t="s">
        <v>961</v>
      </c>
      <c r="AB1434" s="263" t="s">
        <v>961</v>
      </c>
      <c r="AC1434" s="264">
        <v>0</v>
      </c>
    </row>
    <row r="1435" spans="1:29" x14ac:dyDescent="0.25">
      <c r="A1435" s="271" t="s">
        <v>961</v>
      </c>
      <c r="B1435" s="263" t="s">
        <v>962</v>
      </c>
      <c r="C1435" s="263" t="s">
        <v>3605</v>
      </c>
      <c r="D1435" s="272">
        <v>44227</v>
      </c>
      <c r="E1435" s="272">
        <v>44182</v>
      </c>
      <c r="F1435" s="272">
        <v>44235</v>
      </c>
      <c r="G1435" s="263" t="s">
        <v>965</v>
      </c>
      <c r="H1435" s="263" t="s">
        <v>966</v>
      </c>
      <c r="I1435" s="264">
        <v>30056</v>
      </c>
      <c r="J1435" s="263" t="s">
        <v>967</v>
      </c>
      <c r="K1435" s="263" t="s">
        <v>966</v>
      </c>
      <c r="L1435" s="264">
        <v>30056</v>
      </c>
      <c r="M1435" s="264">
        <v>353.81</v>
      </c>
      <c r="N1435" s="263" t="s">
        <v>3606</v>
      </c>
      <c r="O1435" s="263" t="s">
        <v>969</v>
      </c>
      <c r="P1435" s="263" t="s">
        <v>3345</v>
      </c>
      <c r="Q1435" s="263" t="s">
        <v>961</v>
      </c>
      <c r="R1435" s="263" t="s">
        <v>971</v>
      </c>
      <c r="S1435" s="263" t="s">
        <v>972</v>
      </c>
      <c r="T1435" s="263" t="s">
        <v>35</v>
      </c>
      <c r="U1435" s="263" t="s">
        <v>961</v>
      </c>
      <c r="V1435" s="263" t="s">
        <v>35</v>
      </c>
      <c r="W1435" s="263" t="s">
        <v>973</v>
      </c>
      <c r="X1435" s="263" t="s">
        <v>961</v>
      </c>
      <c r="Y1435" s="272"/>
      <c r="Z1435" s="263" t="s">
        <v>961</v>
      </c>
      <c r="AA1435" s="263" t="s">
        <v>961</v>
      </c>
      <c r="AB1435" s="263" t="s">
        <v>961</v>
      </c>
      <c r="AC1435" s="264">
        <v>0</v>
      </c>
    </row>
    <row r="1436" spans="1:29" x14ac:dyDescent="0.25">
      <c r="A1436" s="271" t="s">
        <v>961</v>
      </c>
      <c r="B1436" s="263" t="s">
        <v>962</v>
      </c>
      <c r="C1436" s="263" t="s">
        <v>3607</v>
      </c>
      <c r="D1436" s="272">
        <v>44227</v>
      </c>
      <c r="E1436" s="272">
        <v>44182</v>
      </c>
      <c r="F1436" s="272">
        <v>44235</v>
      </c>
      <c r="G1436" s="263" t="s">
        <v>965</v>
      </c>
      <c r="H1436" s="263" t="s">
        <v>966</v>
      </c>
      <c r="I1436" s="264">
        <v>3871</v>
      </c>
      <c r="J1436" s="263" t="s">
        <v>967</v>
      </c>
      <c r="K1436" s="263" t="s">
        <v>966</v>
      </c>
      <c r="L1436" s="264">
        <v>3871</v>
      </c>
      <c r="M1436" s="264">
        <v>45.57</v>
      </c>
      <c r="N1436" s="263" t="s">
        <v>3606</v>
      </c>
      <c r="O1436" s="263" t="s">
        <v>969</v>
      </c>
      <c r="P1436" s="263" t="s">
        <v>3345</v>
      </c>
      <c r="Q1436" s="263" t="s">
        <v>961</v>
      </c>
      <c r="R1436" s="263" t="s">
        <v>971</v>
      </c>
      <c r="S1436" s="263" t="s">
        <v>972</v>
      </c>
      <c r="T1436" s="263" t="s">
        <v>35</v>
      </c>
      <c r="U1436" s="263" t="s">
        <v>961</v>
      </c>
      <c r="V1436" s="263" t="s">
        <v>35</v>
      </c>
      <c r="W1436" s="263" t="s">
        <v>973</v>
      </c>
      <c r="X1436" s="263" t="s">
        <v>961</v>
      </c>
      <c r="Y1436" s="272"/>
      <c r="Z1436" s="263" t="s">
        <v>961</v>
      </c>
      <c r="AA1436" s="263" t="s">
        <v>961</v>
      </c>
      <c r="AB1436" s="263" t="s">
        <v>961</v>
      </c>
      <c r="AC1436" s="264">
        <v>0</v>
      </c>
    </row>
    <row r="1437" spans="1:29" x14ac:dyDescent="0.25">
      <c r="A1437" s="271" t="s">
        <v>961</v>
      </c>
      <c r="B1437" s="263" t="s">
        <v>962</v>
      </c>
      <c r="C1437" s="263" t="s">
        <v>3608</v>
      </c>
      <c r="D1437" s="272">
        <v>44227</v>
      </c>
      <c r="E1437" s="272">
        <v>44182</v>
      </c>
      <c r="F1437" s="272">
        <v>44235</v>
      </c>
      <c r="G1437" s="263" t="s">
        <v>965</v>
      </c>
      <c r="H1437" s="263" t="s">
        <v>966</v>
      </c>
      <c r="I1437" s="264">
        <v>2727</v>
      </c>
      <c r="J1437" s="263" t="s">
        <v>967</v>
      </c>
      <c r="K1437" s="263" t="s">
        <v>966</v>
      </c>
      <c r="L1437" s="264">
        <v>2727</v>
      </c>
      <c r="M1437" s="264">
        <v>32.1</v>
      </c>
      <c r="N1437" s="263" t="s">
        <v>3609</v>
      </c>
      <c r="O1437" s="263" t="s">
        <v>969</v>
      </c>
      <c r="P1437" s="263" t="s">
        <v>3345</v>
      </c>
      <c r="Q1437" s="263" t="s">
        <v>961</v>
      </c>
      <c r="R1437" s="263" t="s">
        <v>971</v>
      </c>
      <c r="S1437" s="263" t="s">
        <v>972</v>
      </c>
      <c r="T1437" s="263" t="s">
        <v>35</v>
      </c>
      <c r="U1437" s="263" t="s">
        <v>961</v>
      </c>
      <c r="V1437" s="263" t="s">
        <v>35</v>
      </c>
      <c r="W1437" s="263" t="s">
        <v>973</v>
      </c>
      <c r="X1437" s="263" t="s">
        <v>961</v>
      </c>
      <c r="Y1437" s="272"/>
      <c r="Z1437" s="263" t="s">
        <v>961</v>
      </c>
      <c r="AA1437" s="263" t="s">
        <v>961</v>
      </c>
      <c r="AB1437" s="263" t="s">
        <v>961</v>
      </c>
      <c r="AC1437" s="264">
        <v>0</v>
      </c>
    </row>
    <row r="1438" spans="1:29" x14ac:dyDescent="0.25">
      <c r="A1438" s="271" t="s">
        <v>961</v>
      </c>
      <c r="B1438" s="263" t="s">
        <v>962</v>
      </c>
      <c r="C1438" s="263" t="s">
        <v>3610</v>
      </c>
      <c r="D1438" s="272">
        <v>44227</v>
      </c>
      <c r="E1438" s="272">
        <v>44182</v>
      </c>
      <c r="F1438" s="272">
        <v>44235</v>
      </c>
      <c r="G1438" s="263" t="s">
        <v>965</v>
      </c>
      <c r="H1438" s="263" t="s">
        <v>966</v>
      </c>
      <c r="I1438" s="264">
        <v>3692</v>
      </c>
      <c r="J1438" s="263" t="s">
        <v>967</v>
      </c>
      <c r="K1438" s="263" t="s">
        <v>966</v>
      </c>
      <c r="L1438" s="264">
        <v>3692</v>
      </c>
      <c r="M1438" s="264">
        <v>43.46</v>
      </c>
      <c r="N1438" s="263" t="s">
        <v>3611</v>
      </c>
      <c r="O1438" s="263" t="s">
        <v>969</v>
      </c>
      <c r="P1438" s="263" t="s">
        <v>3345</v>
      </c>
      <c r="Q1438" s="263" t="s">
        <v>961</v>
      </c>
      <c r="R1438" s="263" t="s">
        <v>971</v>
      </c>
      <c r="S1438" s="263" t="s">
        <v>972</v>
      </c>
      <c r="T1438" s="263" t="s">
        <v>35</v>
      </c>
      <c r="U1438" s="263" t="s">
        <v>961</v>
      </c>
      <c r="V1438" s="263" t="s">
        <v>35</v>
      </c>
      <c r="W1438" s="263" t="s">
        <v>973</v>
      </c>
      <c r="X1438" s="263" t="s">
        <v>961</v>
      </c>
      <c r="Y1438" s="272"/>
      <c r="Z1438" s="263" t="s">
        <v>961</v>
      </c>
      <c r="AA1438" s="263" t="s">
        <v>961</v>
      </c>
      <c r="AB1438" s="263" t="s">
        <v>961</v>
      </c>
      <c r="AC1438" s="264">
        <v>0</v>
      </c>
    </row>
    <row r="1439" spans="1:29" x14ac:dyDescent="0.25">
      <c r="A1439" s="271" t="s">
        <v>961</v>
      </c>
      <c r="B1439" s="263" t="s">
        <v>962</v>
      </c>
      <c r="C1439" s="263" t="s">
        <v>3612</v>
      </c>
      <c r="D1439" s="272">
        <v>44227</v>
      </c>
      <c r="E1439" s="272">
        <v>44184</v>
      </c>
      <c r="F1439" s="272">
        <v>44234</v>
      </c>
      <c r="G1439" s="263" t="s">
        <v>965</v>
      </c>
      <c r="H1439" s="263" t="s">
        <v>966</v>
      </c>
      <c r="I1439" s="264">
        <v>14852</v>
      </c>
      <c r="J1439" s="263" t="s">
        <v>967</v>
      </c>
      <c r="K1439" s="263" t="s">
        <v>966</v>
      </c>
      <c r="L1439" s="264">
        <v>14852</v>
      </c>
      <c r="M1439" s="264">
        <v>174.83</v>
      </c>
      <c r="N1439" s="263" t="s">
        <v>3613</v>
      </c>
      <c r="O1439" s="263" t="s">
        <v>969</v>
      </c>
      <c r="P1439" s="263" t="s">
        <v>3345</v>
      </c>
      <c r="Q1439" s="263" t="s">
        <v>961</v>
      </c>
      <c r="R1439" s="263" t="s">
        <v>971</v>
      </c>
      <c r="S1439" s="263" t="s">
        <v>972</v>
      </c>
      <c r="T1439" s="263" t="s">
        <v>35</v>
      </c>
      <c r="U1439" s="263" t="s">
        <v>961</v>
      </c>
      <c r="V1439" s="263" t="s">
        <v>35</v>
      </c>
      <c r="W1439" s="263" t="s">
        <v>973</v>
      </c>
      <c r="X1439" s="263" t="s">
        <v>961</v>
      </c>
      <c r="Y1439" s="272"/>
      <c r="Z1439" s="263" t="s">
        <v>961</v>
      </c>
      <c r="AA1439" s="263" t="s">
        <v>961</v>
      </c>
      <c r="AB1439" s="263" t="s">
        <v>961</v>
      </c>
      <c r="AC1439" s="264">
        <v>0</v>
      </c>
    </row>
    <row r="1440" spans="1:29" x14ac:dyDescent="0.25">
      <c r="A1440" s="271" t="s">
        <v>961</v>
      </c>
      <c r="B1440" s="263" t="s">
        <v>962</v>
      </c>
      <c r="C1440" s="263" t="s">
        <v>3614</v>
      </c>
      <c r="D1440" s="272">
        <v>44227</v>
      </c>
      <c r="E1440" s="272">
        <v>44184</v>
      </c>
      <c r="F1440" s="272">
        <v>44234</v>
      </c>
      <c r="G1440" s="263" t="s">
        <v>965</v>
      </c>
      <c r="H1440" s="263" t="s">
        <v>966</v>
      </c>
      <c r="I1440" s="264">
        <v>2327</v>
      </c>
      <c r="J1440" s="263" t="s">
        <v>967</v>
      </c>
      <c r="K1440" s="263" t="s">
        <v>966</v>
      </c>
      <c r="L1440" s="264">
        <v>2327</v>
      </c>
      <c r="M1440" s="264">
        <v>27.39</v>
      </c>
      <c r="N1440" s="263" t="s">
        <v>3615</v>
      </c>
      <c r="O1440" s="263" t="s">
        <v>969</v>
      </c>
      <c r="P1440" s="263" t="s">
        <v>3345</v>
      </c>
      <c r="Q1440" s="263" t="s">
        <v>961</v>
      </c>
      <c r="R1440" s="263" t="s">
        <v>971</v>
      </c>
      <c r="S1440" s="263" t="s">
        <v>972</v>
      </c>
      <c r="T1440" s="263" t="s">
        <v>35</v>
      </c>
      <c r="U1440" s="263" t="s">
        <v>961</v>
      </c>
      <c r="V1440" s="263" t="s">
        <v>35</v>
      </c>
      <c r="W1440" s="263" t="s">
        <v>973</v>
      </c>
      <c r="X1440" s="263" t="s">
        <v>961</v>
      </c>
      <c r="Y1440" s="272"/>
      <c r="Z1440" s="263" t="s">
        <v>961</v>
      </c>
      <c r="AA1440" s="263" t="s">
        <v>961</v>
      </c>
      <c r="AB1440" s="263" t="s">
        <v>961</v>
      </c>
      <c r="AC1440" s="264">
        <v>0</v>
      </c>
    </row>
    <row r="1441" spans="1:29" x14ac:dyDescent="0.25">
      <c r="A1441" s="271" t="s">
        <v>961</v>
      </c>
      <c r="B1441" s="263" t="s">
        <v>962</v>
      </c>
      <c r="C1441" s="263" t="s">
        <v>3616</v>
      </c>
      <c r="D1441" s="272">
        <v>44227</v>
      </c>
      <c r="E1441" s="272">
        <v>44185</v>
      </c>
      <c r="F1441" s="272">
        <v>44234</v>
      </c>
      <c r="G1441" s="263" t="s">
        <v>965</v>
      </c>
      <c r="H1441" s="263" t="s">
        <v>966</v>
      </c>
      <c r="I1441" s="264">
        <v>2420</v>
      </c>
      <c r="J1441" s="263" t="s">
        <v>967</v>
      </c>
      <c r="K1441" s="263" t="s">
        <v>966</v>
      </c>
      <c r="L1441" s="264">
        <v>2420</v>
      </c>
      <c r="M1441" s="264">
        <v>28.49</v>
      </c>
      <c r="N1441" s="263" t="s">
        <v>3617</v>
      </c>
      <c r="O1441" s="263" t="s">
        <v>969</v>
      </c>
      <c r="P1441" s="263" t="s">
        <v>3345</v>
      </c>
      <c r="Q1441" s="263" t="s">
        <v>961</v>
      </c>
      <c r="R1441" s="263" t="s">
        <v>971</v>
      </c>
      <c r="S1441" s="263" t="s">
        <v>972</v>
      </c>
      <c r="T1441" s="263" t="s">
        <v>35</v>
      </c>
      <c r="U1441" s="263" t="s">
        <v>961</v>
      </c>
      <c r="V1441" s="263" t="s">
        <v>35</v>
      </c>
      <c r="W1441" s="263" t="s">
        <v>973</v>
      </c>
      <c r="X1441" s="263" t="s">
        <v>961</v>
      </c>
      <c r="Y1441" s="272"/>
      <c r="Z1441" s="263" t="s">
        <v>961</v>
      </c>
      <c r="AA1441" s="263" t="s">
        <v>961</v>
      </c>
      <c r="AB1441" s="263" t="s">
        <v>961</v>
      </c>
      <c r="AC1441" s="264">
        <v>0</v>
      </c>
    </row>
    <row r="1442" spans="1:29" x14ac:dyDescent="0.25">
      <c r="A1442" s="271" t="s">
        <v>961</v>
      </c>
      <c r="B1442" s="263" t="s">
        <v>962</v>
      </c>
      <c r="C1442" s="263" t="s">
        <v>3618</v>
      </c>
      <c r="D1442" s="272">
        <v>44227</v>
      </c>
      <c r="E1442" s="272">
        <v>44185</v>
      </c>
      <c r="F1442" s="272">
        <v>44234</v>
      </c>
      <c r="G1442" s="263" t="s">
        <v>965</v>
      </c>
      <c r="H1442" s="263" t="s">
        <v>966</v>
      </c>
      <c r="I1442" s="264">
        <v>2246</v>
      </c>
      <c r="J1442" s="263" t="s">
        <v>967</v>
      </c>
      <c r="K1442" s="263" t="s">
        <v>966</v>
      </c>
      <c r="L1442" s="264">
        <v>2246</v>
      </c>
      <c r="M1442" s="264">
        <v>26.44</v>
      </c>
      <c r="N1442" s="263" t="s">
        <v>3619</v>
      </c>
      <c r="O1442" s="263" t="s">
        <v>969</v>
      </c>
      <c r="P1442" s="263" t="s">
        <v>3345</v>
      </c>
      <c r="Q1442" s="263" t="s">
        <v>961</v>
      </c>
      <c r="R1442" s="263" t="s">
        <v>971</v>
      </c>
      <c r="S1442" s="263" t="s">
        <v>972</v>
      </c>
      <c r="T1442" s="263" t="s">
        <v>35</v>
      </c>
      <c r="U1442" s="263" t="s">
        <v>961</v>
      </c>
      <c r="V1442" s="263" t="s">
        <v>35</v>
      </c>
      <c r="W1442" s="263" t="s">
        <v>973</v>
      </c>
      <c r="X1442" s="263" t="s">
        <v>961</v>
      </c>
      <c r="Y1442" s="272"/>
      <c r="Z1442" s="263" t="s">
        <v>961</v>
      </c>
      <c r="AA1442" s="263" t="s">
        <v>961</v>
      </c>
      <c r="AB1442" s="263" t="s">
        <v>961</v>
      </c>
      <c r="AC1442" s="264">
        <v>0</v>
      </c>
    </row>
    <row r="1443" spans="1:29" x14ac:dyDescent="0.25">
      <c r="A1443" s="271" t="s">
        <v>961</v>
      </c>
      <c r="B1443" s="263" t="s">
        <v>962</v>
      </c>
      <c r="C1443" s="263" t="s">
        <v>3620</v>
      </c>
      <c r="D1443" s="272">
        <v>44227</v>
      </c>
      <c r="E1443" s="272">
        <v>44185</v>
      </c>
      <c r="F1443" s="272">
        <v>44234</v>
      </c>
      <c r="G1443" s="263" t="s">
        <v>965</v>
      </c>
      <c r="H1443" s="263" t="s">
        <v>966</v>
      </c>
      <c r="I1443" s="264">
        <v>17454</v>
      </c>
      <c r="J1443" s="263" t="s">
        <v>967</v>
      </c>
      <c r="K1443" s="263" t="s">
        <v>966</v>
      </c>
      <c r="L1443" s="264">
        <v>17454</v>
      </c>
      <c r="M1443" s="264">
        <v>205.46</v>
      </c>
      <c r="N1443" s="263" t="s">
        <v>3621</v>
      </c>
      <c r="O1443" s="263" t="s">
        <v>969</v>
      </c>
      <c r="P1443" s="263" t="s">
        <v>3345</v>
      </c>
      <c r="Q1443" s="263" t="s">
        <v>961</v>
      </c>
      <c r="R1443" s="263" t="s">
        <v>971</v>
      </c>
      <c r="S1443" s="263" t="s">
        <v>972</v>
      </c>
      <c r="T1443" s="263" t="s">
        <v>35</v>
      </c>
      <c r="U1443" s="263" t="s">
        <v>961</v>
      </c>
      <c r="V1443" s="263" t="s">
        <v>35</v>
      </c>
      <c r="W1443" s="263" t="s">
        <v>973</v>
      </c>
      <c r="X1443" s="263" t="s">
        <v>961</v>
      </c>
      <c r="Y1443" s="272"/>
      <c r="Z1443" s="263" t="s">
        <v>961</v>
      </c>
      <c r="AA1443" s="263" t="s">
        <v>961</v>
      </c>
      <c r="AB1443" s="263" t="s">
        <v>961</v>
      </c>
      <c r="AC1443" s="264">
        <v>0</v>
      </c>
    </row>
    <row r="1444" spans="1:29" x14ac:dyDescent="0.25">
      <c r="A1444" s="271" t="s">
        <v>961</v>
      </c>
      <c r="B1444" s="263" t="s">
        <v>962</v>
      </c>
      <c r="C1444" s="263" t="s">
        <v>3622</v>
      </c>
      <c r="D1444" s="272">
        <v>44227</v>
      </c>
      <c r="E1444" s="272">
        <v>44186</v>
      </c>
      <c r="F1444" s="272">
        <v>44234</v>
      </c>
      <c r="G1444" s="263" t="s">
        <v>965</v>
      </c>
      <c r="H1444" s="263" t="s">
        <v>966</v>
      </c>
      <c r="I1444" s="264">
        <v>21167</v>
      </c>
      <c r="J1444" s="263" t="s">
        <v>967</v>
      </c>
      <c r="K1444" s="263" t="s">
        <v>966</v>
      </c>
      <c r="L1444" s="264">
        <v>21167</v>
      </c>
      <c r="M1444" s="264">
        <v>249.17</v>
      </c>
      <c r="N1444" s="263" t="s">
        <v>3623</v>
      </c>
      <c r="O1444" s="263" t="s">
        <v>969</v>
      </c>
      <c r="P1444" s="263" t="s">
        <v>3345</v>
      </c>
      <c r="Q1444" s="263" t="s">
        <v>961</v>
      </c>
      <c r="R1444" s="263" t="s">
        <v>971</v>
      </c>
      <c r="S1444" s="263" t="s">
        <v>972</v>
      </c>
      <c r="T1444" s="263" t="s">
        <v>35</v>
      </c>
      <c r="U1444" s="263" t="s">
        <v>961</v>
      </c>
      <c r="V1444" s="263" t="s">
        <v>35</v>
      </c>
      <c r="W1444" s="263" t="s">
        <v>973</v>
      </c>
      <c r="X1444" s="263" t="s">
        <v>961</v>
      </c>
      <c r="Y1444" s="272"/>
      <c r="Z1444" s="263" t="s">
        <v>961</v>
      </c>
      <c r="AA1444" s="263" t="s">
        <v>961</v>
      </c>
      <c r="AB1444" s="263" t="s">
        <v>961</v>
      </c>
      <c r="AC1444" s="264">
        <v>0</v>
      </c>
    </row>
    <row r="1445" spans="1:29" x14ac:dyDescent="0.25">
      <c r="A1445" s="271" t="s">
        <v>961</v>
      </c>
      <c r="B1445" s="263" t="s">
        <v>962</v>
      </c>
      <c r="C1445" s="263" t="s">
        <v>3624</v>
      </c>
      <c r="D1445" s="272">
        <v>44227</v>
      </c>
      <c r="E1445" s="272">
        <v>44187</v>
      </c>
      <c r="F1445" s="272">
        <v>44235</v>
      </c>
      <c r="G1445" s="263" t="s">
        <v>965</v>
      </c>
      <c r="H1445" s="263" t="s">
        <v>966</v>
      </c>
      <c r="I1445" s="264">
        <v>36739</v>
      </c>
      <c r="J1445" s="263" t="s">
        <v>967</v>
      </c>
      <c r="K1445" s="263" t="s">
        <v>966</v>
      </c>
      <c r="L1445" s="264">
        <v>36739</v>
      </c>
      <c r="M1445" s="264">
        <v>432.48</v>
      </c>
      <c r="N1445" s="263" t="s">
        <v>3625</v>
      </c>
      <c r="O1445" s="263" t="s">
        <v>969</v>
      </c>
      <c r="P1445" s="263" t="s">
        <v>3345</v>
      </c>
      <c r="Q1445" s="263" t="s">
        <v>961</v>
      </c>
      <c r="R1445" s="263" t="s">
        <v>971</v>
      </c>
      <c r="S1445" s="263" t="s">
        <v>972</v>
      </c>
      <c r="T1445" s="263" t="s">
        <v>35</v>
      </c>
      <c r="U1445" s="263" t="s">
        <v>961</v>
      </c>
      <c r="V1445" s="263" t="s">
        <v>35</v>
      </c>
      <c r="W1445" s="263" t="s">
        <v>973</v>
      </c>
      <c r="X1445" s="263" t="s">
        <v>961</v>
      </c>
      <c r="Y1445" s="272"/>
      <c r="Z1445" s="263" t="s">
        <v>961</v>
      </c>
      <c r="AA1445" s="263" t="s">
        <v>961</v>
      </c>
      <c r="AB1445" s="263" t="s">
        <v>961</v>
      </c>
      <c r="AC1445" s="264">
        <v>0</v>
      </c>
    </row>
    <row r="1446" spans="1:29" x14ac:dyDescent="0.25">
      <c r="A1446" s="271" t="s">
        <v>961</v>
      </c>
      <c r="B1446" s="263" t="s">
        <v>962</v>
      </c>
      <c r="C1446" s="263" t="s">
        <v>3626</v>
      </c>
      <c r="D1446" s="272">
        <v>44227</v>
      </c>
      <c r="E1446" s="272">
        <v>44188</v>
      </c>
      <c r="F1446" s="272">
        <v>44234</v>
      </c>
      <c r="G1446" s="263" t="s">
        <v>965</v>
      </c>
      <c r="H1446" s="263" t="s">
        <v>966</v>
      </c>
      <c r="I1446" s="264">
        <v>38848</v>
      </c>
      <c r="J1446" s="263" t="s">
        <v>967</v>
      </c>
      <c r="K1446" s="263" t="s">
        <v>966</v>
      </c>
      <c r="L1446" s="264">
        <v>38848</v>
      </c>
      <c r="M1446" s="264">
        <v>457.3</v>
      </c>
      <c r="N1446" s="263" t="s">
        <v>3627</v>
      </c>
      <c r="O1446" s="263" t="s">
        <v>969</v>
      </c>
      <c r="P1446" s="263" t="s">
        <v>3345</v>
      </c>
      <c r="Q1446" s="263" t="s">
        <v>961</v>
      </c>
      <c r="R1446" s="263" t="s">
        <v>971</v>
      </c>
      <c r="S1446" s="263" t="s">
        <v>972</v>
      </c>
      <c r="T1446" s="263" t="s">
        <v>35</v>
      </c>
      <c r="U1446" s="263" t="s">
        <v>961</v>
      </c>
      <c r="V1446" s="263" t="s">
        <v>35</v>
      </c>
      <c r="W1446" s="263" t="s">
        <v>973</v>
      </c>
      <c r="X1446" s="263" t="s">
        <v>961</v>
      </c>
      <c r="Y1446" s="272"/>
      <c r="Z1446" s="263" t="s">
        <v>961</v>
      </c>
      <c r="AA1446" s="263" t="s">
        <v>961</v>
      </c>
      <c r="AB1446" s="263" t="s">
        <v>961</v>
      </c>
      <c r="AC1446" s="264">
        <v>0</v>
      </c>
    </row>
    <row r="1447" spans="1:29" x14ac:dyDescent="0.25">
      <c r="A1447" s="271" t="s">
        <v>961</v>
      </c>
      <c r="B1447" s="263" t="s">
        <v>962</v>
      </c>
      <c r="C1447" s="263" t="s">
        <v>3628</v>
      </c>
      <c r="D1447" s="272">
        <v>44227</v>
      </c>
      <c r="E1447" s="272">
        <v>44188</v>
      </c>
      <c r="F1447" s="272">
        <v>44234</v>
      </c>
      <c r="G1447" s="263" t="s">
        <v>965</v>
      </c>
      <c r="H1447" s="263" t="s">
        <v>966</v>
      </c>
      <c r="I1447" s="264">
        <v>18292</v>
      </c>
      <c r="J1447" s="263" t="s">
        <v>967</v>
      </c>
      <c r="K1447" s="263" t="s">
        <v>966</v>
      </c>
      <c r="L1447" s="264">
        <v>18292</v>
      </c>
      <c r="M1447" s="264">
        <v>215.33</v>
      </c>
      <c r="N1447" s="263" t="s">
        <v>3629</v>
      </c>
      <c r="O1447" s="263" t="s">
        <v>969</v>
      </c>
      <c r="P1447" s="263" t="s">
        <v>3345</v>
      </c>
      <c r="Q1447" s="263" t="s">
        <v>961</v>
      </c>
      <c r="R1447" s="263" t="s">
        <v>971</v>
      </c>
      <c r="S1447" s="263" t="s">
        <v>972</v>
      </c>
      <c r="T1447" s="263" t="s">
        <v>35</v>
      </c>
      <c r="U1447" s="263" t="s">
        <v>961</v>
      </c>
      <c r="V1447" s="263" t="s">
        <v>35</v>
      </c>
      <c r="W1447" s="263" t="s">
        <v>973</v>
      </c>
      <c r="X1447" s="263" t="s">
        <v>961</v>
      </c>
      <c r="Y1447" s="272"/>
      <c r="Z1447" s="263" t="s">
        <v>961</v>
      </c>
      <c r="AA1447" s="263" t="s">
        <v>961</v>
      </c>
      <c r="AB1447" s="263" t="s">
        <v>961</v>
      </c>
      <c r="AC1447" s="264">
        <v>0</v>
      </c>
    </row>
    <row r="1448" spans="1:29" x14ac:dyDescent="0.25">
      <c r="A1448" s="271" t="s">
        <v>961</v>
      </c>
      <c r="B1448" s="263" t="s">
        <v>962</v>
      </c>
      <c r="C1448" s="263" t="s">
        <v>3630</v>
      </c>
      <c r="D1448" s="272">
        <v>44227</v>
      </c>
      <c r="E1448" s="272">
        <v>44188</v>
      </c>
      <c r="F1448" s="272">
        <v>44234</v>
      </c>
      <c r="G1448" s="263" t="s">
        <v>965</v>
      </c>
      <c r="H1448" s="263" t="s">
        <v>966</v>
      </c>
      <c r="I1448" s="264">
        <v>15972</v>
      </c>
      <c r="J1448" s="263" t="s">
        <v>967</v>
      </c>
      <c r="K1448" s="263" t="s">
        <v>966</v>
      </c>
      <c r="L1448" s="264">
        <v>15972</v>
      </c>
      <c r="M1448" s="264">
        <v>188.02</v>
      </c>
      <c r="N1448" s="263" t="s">
        <v>3631</v>
      </c>
      <c r="O1448" s="263" t="s">
        <v>969</v>
      </c>
      <c r="P1448" s="263" t="s">
        <v>3345</v>
      </c>
      <c r="Q1448" s="263" t="s">
        <v>961</v>
      </c>
      <c r="R1448" s="263" t="s">
        <v>971</v>
      </c>
      <c r="S1448" s="263" t="s">
        <v>972</v>
      </c>
      <c r="T1448" s="263" t="s">
        <v>35</v>
      </c>
      <c r="U1448" s="263" t="s">
        <v>961</v>
      </c>
      <c r="V1448" s="263" t="s">
        <v>35</v>
      </c>
      <c r="W1448" s="263" t="s">
        <v>973</v>
      </c>
      <c r="X1448" s="263" t="s">
        <v>961</v>
      </c>
      <c r="Y1448" s="272"/>
      <c r="Z1448" s="263" t="s">
        <v>961</v>
      </c>
      <c r="AA1448" s="263" t="s">
        <v>961</v>
      </c>
      <c r="AB1448" s="263" t="s">
        <v>961</v>
      </c>
      <c r="AC1448" s="264">
        <v>0</v>
      </c>
    </row>
    <row r="1449" spans="1:29" x14ac:dyDescent="0.25">
      <c r="A1449" s="271" t="s">
        <v>961</v>
      </c>
      <c r="B1449" s="263" t="s">
        <v>962</v>
      </c>
      <c r="C1449" s="263" t="s">
        <v>3632</v>
      </c>
      <c r="D1449" s="272">
        <v>44227</v>
      </c>
      <c r="E1449" s="272">
        <v>44188</v>
      </c>
      <c r="F1449" s="272">
        <v>44234</v>
      </c>
      <c r="G1449" s="263" t="s">
        <v>965</v>
      </c>
      <c r="H1449" s="263" t="s">
        <v>966</v>
      </c>
      <c r="I1449" s="264">
        <v>2460</v>
      </c>
      <c r="J1449" s="263" t="s">
        <v>967</v>
      </c>
      <c r="K1449" s="263" t="s">
        <v>966</v>
      </c>
      <c r="L1449" s="264">
        <v>2460</v>
      </c>
      <c r="M1449" s="264">
        <v>28.96</v>
      </c>
      <c r="N1449" s="263" t="s">
        <v>3633</v>
      </c>
      <c r="O1449" s="263" t="s">
        <v>969</v>
      </c>
      <c r="P1449" s="263" t="s">
        <v>3345</v>
      </c>
      <c r="Q1449" s="263" t="s">
        <v>961</v>
      </c>
      <c r="R1449" s="263" t="s">
        <v>971</v>
      </c>
      <c r="S1449" s="263" t="s">
        <v>972</v>
      </c>
      <c r="T1449" s="263" t="s">
        <v>35</v>
      </c>
      <c r="U1449" s="263" t="s">
        <v>961</v>
      </c>
      <c r="V1449" s="263" t="s">
        <v>35</v>
      </c>
      <c r="W1449" s="263" t="s">
        <v>973</v>
      </c>
      <c r="X1449" s="263" t="s">
        <v>961</v>
      </c>
      <c r="Y1449" s="272"/>
      <c r="Z1449" s="263" t="s">
        <v>961</v>
      </c>
      <c r="AA1449" s="263" t="s">
        <v>961</v>
      </c>
      <c r="AB1449" s="263" t="s">
        <v>961</v>
      </c>
      <c r="AC1449" s="264">
        <v>0</v>
      </c>
    </row>
    <row r="1450" spans="1:29" x14ac:dyDescent="0.25">
      <c r="A1450" s="271" t="s">
        <v>961</v>
      </c>
      <c r="B1450" s="263" t="s">
        <v>962</v>
      </c>
      <c r="C1450" s="263" t="s">
        <v>3634</v>
      </c>
      <c r="D1450" s="272">
        <v>44227</v>
      </c>
      <c r="E1450" s="272">
        <v>44188</v>
      </c>
      <c r="F1450" s="272">
        <v>44234</v>
      </c>
      <c r="G1450" s="263" t="s">
        <v>965</v>
      </c>
      <c r="H1450" s="263" t="s">
        <v>966</v>
      </c>
      <c r="I1450" s="264">
        <v>2412</v>
      </c>
      <c r="J1450" s="263" t="s">
        <v>967</v>
      </c>
      <c r="K1450" s="263" t="s">
        <v>966</v>
      </c>
      <c r="L1450" s="264">
        <v>2412</v>
      </c>
      <c r="M1450" s="264">
        <v>28.39</v>
      </c>
      <c r="N1450" s="263" t="s">
        <v>3635</v>
      </c>
      <c r="O1450" s="263" t="s">
        <v>969</v>
      </c>
      <c r="P1450" s="263" t="s">
        <v>3345</v>
      </c>
      <c r="Q1450" s="263" t="s">
        <v>961</v>
      </c>
      <c r="R1450" s="263" t="s">
        <v>971</v>
      </c>
      <c r="S1450" s="263" t="s">
        <v>972</v>
      </c>
      <c r="T1450" s="263" t="s">
        <v>35</v>
      </c>
      <c r="U1450" s="263" t="s">
        <v>961</v>
      </c>
      <c r="V1450" s="263" t="s">
        <v>35</v>
      </c>
      <c r="W1450" s="263" t="s">
        <v>973</v>
      </c>
      <c r="X1450" s="263" t="s">
        <v>961</v>
      </c>
      <c r="Y1450" s="272"/>
      <c r="Z1450" s="263" t="s">
        <v>961</v>
      </c>
      <c r="AA1450" s="263" t="s">
        <v>961</v>
      </c>
      <c r="AB1450" s="263" t="s">
        <v>961</v>
      </c>
      <c r="AC1450" s="264">
        <v>0</v>
      </c>
    </row>
    <row r="1451" spans="1:29" x14ac:dyDescent="0.25">
      <c r="A1451" s="271" t="s">
        <v>961</v>
      </c>
      <c r="B1451" s="263" t="s">
        <v>962</v>
      </c>
      <c r="C1451" s="263" t="s">
        <v>3636</v>
      </c>
      <c r="D1451" s="272">
        <v>44227</v>
      </c>
      <c r="E1451" s="272">
        <v>44188</v>
      </c>
      <c r="F1451" s="272">
        <v>44234</v>
      </c>
      <c r="G1451" s="263" t="s">
        <v>965</v>
      </c>
      <c r="H1451" s="263" t="s">
        <v>966</v>
      </c>
      <c r="I1451" s="264">
        <v>2722</v>
      </c>
      <c r="J1451" s="263" t="s">
        <v>967</v>
      </c>
      <c r="K1451" s="263" t="s">
        <v>966</v>
      </c>
      <c r="L1451" s="264">
        <v>2722</v>
      </c>
      <c r="M1451" s="264">
        <v>32.04</v>
      </c>
      <c r="N1451" s="263" t="s">
        <v>3637</v>
      </c>
      <c r="O1451" s="263" t="s">
        <v>969</v>
      </c>
      <c r="P1451" s="263" t="s">
        <v>3345</v>
      </c>
      <c r="Q1451" s="263" t="s">
        <v>961</v>
      </c>
      <c r="R1451" s="263" t="s">
        <v>971</v>
      </c>
      <c r="S1451" s="263" t="s">
        <v>972</v>
      </c>
      <c r="T1451" s="263" t="s">
        <v>35</v>
      </c>
      <c r="U1451" s="263" t="s">
        <v>961</v>
      </c>
      <c r="V1451" s="263" t="s">
        <v>35</v>
      </c>
      <c r="W1451" s="263" t="s">
        <v>973</v>
      </c>
      <c r="X1451" s="263" t="s">
        <v>961</v>
      </c>
      <c r="Y1451" s="272"/>
      <c r="Z1451" s="263" t="s">
        <v>961</v>
      </c>
      <c r="AA1451" s="263" t="s">
        <v>961</v>
      </c>
      <c r="AB1451" s="263" t="s">
        <v>961</v>
      </c>
      <c r="AC1451" s="264">
        <v>0</v>
      </c>
    </row>
    <row r="1452" spans="1:29" x14ac:dyDescent="0.25">
      <c r="A1452" s="271" t="s">
        <v>961</v>
      </c>
      <c r="B1452" s="263" t="s">
        <v>962</v>
      </c>
      <c r="C1452" s="263" t="s">
        <v>3638</v>
      </c>
      <c r="D1452" s="272">
        <v>44227</v>
      </c>
      <c r="E1452" s="272">
        <v>44189</v>
      </c>
      <c r="F1452" s="272">
        <v>44234</v>
      </c>
      <c r="G1452" s="263" t="s">
        <v>965</v>
      </c>
      <c r="H1452" s="263" t="s">
        <v>966</v>
      </c>
      <c r="I1452" s="264">
        <v>100</v>
      </c>
      <c r="J1452" s="263" t="s">
        <v>967</v>
      </c>
      <c r="K1452" s="263" t="s">
        <v>966</v>
      </c>
      <c r="L1452" s="264">
        <v>100</v>
      </c>
      <c r="M1452" s="264">
        <v>1.18</v>
      </c>
      <c r="N1452" s="263" t="s">
        <v>3639</v>
      </c>
      <c r="O1452" s="263" t="s">
        <v>969</v>
      </c>
      <c r="P1452" s="263" t="s">
        <v>3345</v>
      </c>
      <c r="Q1452" s="263" t="s">
        <v>961</v>
      </c>
      <c r="R1452" s="263" t="s">
        <v>971</v>
      </c>
      <c r="S1452" s="263" t="s">
        <v>972</v>
      </c>
      <c r="T1452" s="263" t="s">
        <v>35</v>
      </c>
      <c r="U1452" s="263" t="s">
        <v>961</v>
      </c>
      <c r="V1452" s="263" t="s">
        <v>35</v>
      </c>
      <c r="W1452" s="263" t="s">
        <v>973</v>
      </c>
      <c r="X1452" s="263" t="s">
        <v>961</v>
      </c>
      <c r="Y1452" s="272"/>
      <c r="Z1452" s="263" t="s">
        <v>961</v>
      </c>
      <c r="AA1452" s="263" t="s">
        <v>961</v>
      </c>
      <c r="AB1452" s="263" t="s">
        <v>961</v>
      </c>
      <c r="AC1452" s="264">
        <v>0</v>
      </c>
    </row>
    <row r="1453" spans="1:29" x14ac:dyDescent="0.25">
      <c r="A1453" s="271" t="s">
        <v>961</v>
      </c>
      <c r="B1453" s="263" t="s">
        <v>962</v>
      </c>
      <c r="C1453" s="263" t="s">
        <v>3640</v>
      </c>
      <c r="D1453" s="272">
        <v>44227</v>
      </c>
      <c r="E1453" s="272">
        <v>44189</v>
      </c>
      <c r="F1453" s="272">
        <v>44234</v>
      </c>
      <c r="G1453" s="263" t="s">
        <v>965</v>
      </c>
      <c r="H1453" s="263" t="s">
        <v>966</v>
      </c>
      <c r="I1453" s="264">
        <v>100</v>
      </c>
      <c r="J1453" s="263" t="s">
        <v>967</v>
      </c>
      <c r="K1453" s="263" t="s">
        <v>966</v>
      </c>
      <c r="L1453" s="264">
        <v>100</v>
      </c>
      <c r="M1453" s="264">
        <v>1.18</v>
      </c>
      <c r="N1453" s="263" t="s">
        <v>3639</v>
      </c>
      <c r="O1453" s="263" t="s">
        <v>969</v>
      </c>
      <c r="P1453" s="263" t="s">
        <v>3345</v>
      </c>
      <c r="Q1453" s="263" t="s">
        <v>961</v>
      </c>
      <c r="R1453" s="263" t="s">
        <v>971</v>
      </c>
      <c r="S1453" s="263" t="s">
        <v>972</v>
      </c>
      <c r="T1453" s="263" t="s">
        <v>35</v>
      </c>
      <c r="U1453" s="263" t="s">
        <v>961</v>
      </c>
      <c r="V1453" s="263" t="s">
        <v>35</v>
      </c>
      <c r="W1453" s="263" t="s">
        <v>973</v>
      </c>
      <c r="X1453" s="263" t="s">
        <v>961</v>
      </c>
      <c r="Y1453" s="272"/>
      <c r="Z1453" s="263" t="s">
        <v>961</v>
      </c>
      <c r="AA1453" s="263" t="s">
        <v>961</v>
      </c>
      <c r="AB1453" s="263" t="s">
        <v>961</v>
      </c>
      <c r="AC1453" s="264">
        <v>0</v>
      </c>
    </row>
    <row r="1454" spans="1:29" x14ac:dyDescent="0.25">
      <c r="A1454" s="271" t="s">
        <v>961</v>
      </c>
      <c r="B1454" s="263" t="s">
        <v>962</v>
      </c>
      <c r="C1454" s="263" t="s">
        <v>3641</v>
      </c>
      <c r="D1454" s="272">
        <v>44227</v>
      </c>
      <c r="E1454" s="272">
        <v>44189</v>
      </c>
      <c r="F1454" s="272">
        <v>44234</v>
      </c>
      <c r="G1454" s="263" t="s">
        <v>965</v>
      </c>
      <c r="H1454" s="263" t="s">
        <v>966</v>
      </c>
      <c r="I1454" s="264">
        <v>2867</v>
      </c>
      <c r="J1454" s="263" t="s">
        <v>967</v>
      </c>
      <c r="K1454" s="263" t="s">
        <v>966</v>
      </c>
      <c r="L1454" s="264">
        <v>2867</v>
      </c>
      <c r="M1454" s="264">
        <v>33.75</v>
      </c>
      <c r="N1454" s="263" t="s">
        <v>3639</v>
      </c>
      <c r="O1454" s="263" t="s">
        <v>969</v>
      </c>
      <c r="P1454" s="263" t="s">
        <v>3345</v>
      </c>
      <c r="Q1454" s="263" t="s">
        <v>961</v>
      </c>
      <c r="R1454" s="263" t="s">
        <v>971</v>
      </c>
      <c r="S1454" s="263" t="s">
        <v>972</v>
      </c>
      <c r="T1454" s="263" t="s">
        <v>35</v>
      </c>
      <c r="U1454" s="263" t="s">
        <v>961</v>
      </c>
      <c r="V1454" s="263" t="s">
        <v>35</v>
      </c>
      <c r="W1454" s="263" t="s">
        <v>973</v>
      </c>
      <c r="X1454" s="263" t="s">
        <v>961</v>
      </c>
      <c r="Y1454" s="272"/>
      <c r="Z1454" s="263" t="s">
        <v>961</v>
      </c>
      <c r="AA1454" s="263" t="s">
        <v>961</v>
      </c>
      <c r="AB1454" s="263" t="s">
        <v>961</v>
      </c>
      <c r="AC1454" s="264">
        <v>0</v>
      </c>
    </row>
    <row r="1455" spans="1:29" x14ac:dyDescent="0.25">
      <c r="A1455" s="271" t="s">
        <v>961</v>
      </c>
      <c r="B1455" s="263" t="s">
        <v>962</v>
      </c>
      <c r="C1455" s="263" t="s">
        <v>3642</v>
      </c>
      <c r="D1455" s="272">
        <v>44227</v>
      </c>
      <c r="E1455" s="272">
        <v>44189</v>
      </c>
      <c r="F1455" s="272">
        <v>44234</v>
      </c>
      <c r="G1455" s="263" t="s">
        <v>965</v>
      </c>
      <c r="H1455" s="263" t="s">
        <v>966</v>
      </c>
      <c r="I1455" s="264">
        <v>100</v>
      </c>
      <c r="J1455" s="263" t="s">
        <v>967</v>
      </c>
      <c r="K1455" s="263" t="s">
        <v>966</v>
      </c>
      <c r="L1455" s="264">
        <v>100</v>
      </c>
      <c r="M1455" s="264">
        <v>1.18</v>
      </c>
      <c r="N1455" s="263" t="s">
        <v>3639</v>
      </c>
      <c r="O1455" s="263" t="s">
        <v>969</v>
      </c>
      <c r="P1455" s="263" t="s">
        <v>3345</v>
      </c>
      <c r="Q1455" s="263" t="s">
        <v>961</v>
      </c>
      <c r="R1455" s="263" t="s">
        <v>971</v>
      </c>
      <c r="S1455" s="263" t="s">
        <v>972</v>
      </c>
      <c r="T1455" s="263" t="s">
        <v>35</v>
      </c>
      <c r="U1455" s="263" t="s">
        <v>961</v>
      </c>
      <c r="V1455" s="263" t="s">
        <v>35</v>
      </c>
      <c r="W1455" s="263" t="s">
        <v>973</v>
      </c>
      <c r="X1455" s="263" t="s">
        <v>961</v>
      </c>
      <c r="Y1455" s="272"/>
      <c r="Z1455" s="263" t="s">
        <v>961</v>
      </c>
      <c r="AA1455" s="263" t="s">
        <v>961</v>
      </c>
      <c r="AB1455" s="263" t="s">
        <v>961</v>
      </c>
      <c r="AC1455" s="264">
        <v>0</v>
      </c>
    </row>
    <row r="1456" spans="1:29" x14ac:dyDescent="0.25">
      <c r="A1456" s="271" t="s">
        <v>961</v>
      </c>
      <c r="B1456" s="263" t="s">
        <v>962</v>
      </c>
      <c r="C1456" s="263" t="s">
        <v>3643</v>
      </c>
      <c r="D1456" s="272">
        <v>44227</v>
      </c>
      <c r="E1456" s="272">
        <v>44189</v>
      </c>
      <c r="F1456" s="272">
        <v>44234</v>
      </c>
      <c r="G1456" s="263" t="s">
        <v>965</v>
      </c>
      <c r="H1456" s="263" t="s">
        <v>966</v>
      </c>
      <c r="I1456" s="264">
        <v>13866</v>
      </c>
      <c r="J1456" s="263" t="s">
        <v>967</v>
      </c>
      <c r="K1456" s="263" t="s">
        <v>966</v>
      </c>
      <c r="L1456" s="264">
        <v>13866</v>
      </c>
      <c r="M1456" s="264">
        <v>163.22999999999999</v>
      </c>
      <c r="N1456" s="263" t="s">
        <v>3639</v>
      </c>
      <c r="O1456" s="263" t="s">
        <v>969</v>
      </c>
      <c r="P1456" s="263" t="s">
        <v>3345</v>
      </c>
      <c r="Q1456" s="263" t="s">
        <v>961</v>
      </c>
      <c r="R1456" s="263" t="s">
        <v>971</v>
      </c>
      <c r="S1456" s="263" t="s">
        <v>972</v>
      </c>
      <c r="T1456" s="263" t="s">
        <v>35</v>
      </c>
      <c r="U1456" s="263" t="s">
        <v>961</v>
      </c>
      <c r="V1456" s="263" t="s">
        <v>35</v>
      </c>
      <c r="W1456" s="263" t="s">
        <v>973</v>
      </c>
      <c r="X1456" s="263" t="s">
        <v>961</v>
      </c>
      <c r="Y1456" s="272"/>
      <c r="Z1456" s="263" t="s">
        <v>961</v>
      </c>
      <c r="AA1456" s="263" t="s">
        <v>961</v>
      </c>
      <c r="AB1456" s="263" t="s">
        <v>961</v>
      </c>
      <c r="AC1456" s="264">
        <v>0</v>
      </c>
    </row>
    <row r="1457" spans="1:29" x14ac:dyDescent="0.25">
      <c r="A1457" s="271" t="s">
        <v>961</v>
      </c>
      <c r="B1457" s="263" t="s">
        <v>962</v>
      </c>
      <c r="C1457" s="263" t="s">
        <v>3644</v>
      </c>
      <c r="D1457" s="272">
        <v>44227</v>
      </c>
      <c r="E1457" s="272">
        <v>44189</v>
      </c>
      <c r="F1457" s="272">
        <v>44234</v>
      </c>
      <c r="G1457" s="263" t="s">
        <v>965</v>
      </c>
      <c r="H1457" s="263" t="s">
        <v>966</v>
      </c>
      <c r="I1457" s="264">
        <v>1324</v>
      </c>
      <c r="J1457" s="263" t="s">
        <v>967</v>
      </c>
      <c r="K1457" s="263" t="s">
        <v>966</v>
      </c>
      <c r="L1457" s="264">
        <v>1324</v>
      </c>
      <c r="M1457" s="264">
        <v>15.59</v>
      </c>
      <c r="N1457" s="263" t="s">
        <v>3645</v>
      </c>
      <c r="O1457" s="263" t="s">
        <v>969</v>
      </c>
      <c r="P1457" s="263" t="s">
        <v>3345</v>
      </c>
      <c r="Q1457" s="263" t="s">
        <v>961</v>
      </c>
      <c r="R1457" s="263" t="s">
        <v>971</v>
      </c>
      <c r="S1457" s="263" t="s">
        <v>972</v>
      </c>
      <c r="T1457" s="263" t="s">
        <v>35</v>
      </c>
      <c r="U1457" s="263" t="s">
        <v>961</v>
      </c>
      <c r="V1457" s="263" t="s">
        <v>35</v>
      </c>
      <c r="W1457" s="263" t="s">
        <v>973</v>
      </c>
      <c r="X1457" s="263" t="s">
        <v>961</v>
      </c>
      <c r="Y1457" s="272"/>
      <c r="Z1457" s="263" t="s">
        <v>961</v>
      </c>
      <c r="AA1457" s="263" t="s">
        <v>961</v>
      </c>
      <c r="AB1457" s="263" t="s">
        <v>961</v>
      </c>
      <c r="AC1457" s="264">
        <v>0</v>
      </c>
    </row>
    <row r="1458" spans="1:29" x14ac:dyDescent="0.25">
      <c r="A1458" s="271" t="s">
        <v>961</v>
      </c>
      <c r="B1458" s="263" t="s">
        <v>962</v>
      </c>
      <c r="C1458" s="263" t="s">
        <v>3646</v>
      </c>
      <c r="D1458" s="272">
        <v>44227</v>
      </c>
      <c r="E1458" s="272">
        <v>44189</v>
      </c>
      <c r="F1458" s="272">
        <v>44234</v>
      </c>
      <c r="G1458" s="263" t="s">
        <v>965</v>
      </c>
      <c r="H1458" s="263" t="s">
        <v>966</v>
      </c>
      <c r="I1458" s="264">
        <v>19001</v>
      </c>
      <c r="J1458" s="263" t="s">
        <v>967</v>
      </c>
      <c r="K1458" s="263" t="s">
        <v>966</v>
      </c>
      <c r="L1458" s="264">
        <v>19001</v>
      </c>
      <c r="M1458" s="264">
        <v>223.67</v>
      </c>
      <c r="N1458" s="263" t="s">
        <v>3645</v>
      </c>
      <c r="O1458" s="263" t="s">
        <v>969</v>
      </c>
      <c r="P1458" s="263" t="s">
        <v>3345</v>
      </c>
      <c r="Q1458" s="263" t="s">
        <v>961</v>
      </c>
      <c r="R1458" s="263" t="s">
        <v>971</v>
      </c>
      <c r="S1458" s="263" t="s">
        <v>972</v>
      </c>
      <c r="T1458" s="263" t="s">
        <v>35</v>
      </c>
      <c r="U1458" s="263" t="s">
        <v>961</v>
      </c>
      <c r="V1458" s="263" t="s">
        <v>35</v>
      </c>
      <c r="W1458" s="263" t="s">
        <v>973</v>
      </c>
      <c r="X1458" s="263" t="s">
        <v>961</v>
      </c>
      <c r="Y1458" s="272"/>
      <c r="Z1458" s="263" t="s">
        <v>961</v>
      </c>
      <c r="AA1458" s="263" t="s">
        <v>961</v>
      </c>
      <c r="AB1458" s="263" t="s">
        <v>961</v>
      </c>
      <c r="AC1458" s="264">
        <v>0</v>
      </c>
    </row>
    <row r="1459" spans="1:29" x14ac:dyDescent="0.25">
      <c r="A1459" s="271" t="s">
        <v>961</v>
      </c>
      <c r="B1459" s="263" t="s">
        <v>962</v>
      </c>
      <c r="C1459" s="263" t="s">
        <v>3647</v>
      </c>
      <c r="D1459" s="272">
        <v>44227</v>
      </c>
      <c r="E1459" s="272">
        <v>44189</v>
      </c>
      <c r="F1459" s="272">
        <v>44234</v>
      </c>
      <c r="G1459" s="263" t="s">
        <v>965</v>
      </c>
      <c r="H1459" s="263" t="s">
        <v>966</v>
      </c>
      <c r="I1459" s="264">
        <v>16223</v>
      </c>
      <c r="J1459" s="263" t="s">
        <v>967</v>
      </c>
      <c r="K1459" s="263" t="s">
        <v>966</v>
      </c>
      <c r="L1459" s="264">
        <v>16223</v>
      </c>
      <c r="M1459" s="264">
        <v>190.97</v>
      </c>
      <c r="N1459" s="263" t="s">
        <v>3648</v>
      </c>
      <c r="O1459" s="263" t="s">
        <v>969</v>
      </c>
      <c r="P1459" s="263" t="s">
        <v>3345</v>
      </c>
      <c r="Q1459" s="263" t="s">
        <v>961</v>
      </c>
      <c r="R1459" s="263" t="s">
        <v>971</v>
      </c>
      <c r="S1459" s="263" t="s">
        <v>972</v>
      </c>
      <c r="T1459" s="263" t="s">
        <v>35</v>
      </c>
      <c r="U1459" s="263" t="s">
        <v>961</v>
      </c>
      <c r="V1459" s="263" t="s">
        <v>35</v>
      </c>
      <c r="W1459" s="263" t="s">
        <v>973</v>
      </c>
      <c r="X1459" s="263" t="s">
        <v>961</v>
      </c>
      <c r="Y1459" s="272"/>
      <c r="Z1459" s="263" t="s">
        <v>961</v>
      </c>
      <c r="AA1459" s="263" t="s">
        <v>961</v>
      </c>
      <c r="AB1459" s="263" t="s">
        <v>961</v>
      </c>
      <c r="AC1459" s="264">
        <v>0</v>
      </c>
    </row>
    <row r="1460" spans="1:29" x14ac:dyDescent="0.25">
      <c r="A1460" s="271" t="s">
        <v>961</v>
      </c>
      <c r="B1460" s="263" t="s">
        <v>962</v>
      </c>
      <c r="C1460" s="263" t="s">
        <v>3649</v>
      </c>
      <c r="D1460" s="272">
        <v>44227</v>
      </c>
      <c r="E1460" s="272">
        <v>44189</v>
      </c>
      <c r="F1460" s="272">
        <v>44234</v>
      </c>
      <c r="G1460" s="263" t="s">
        <v>965</v>
      </c>
      <c r="H1460" s="263" t="s">
        <v>966</v>
      </c>
      <c r="I1460" s="264">
        <v>16238</v>
      </c>
      <c r="J1460" s="263" t="s">
        <v>967</v>
      </c>
      <c r="K1460" s="263" t="s">
        <v>966</v>
      </c>
      <c r="L1460" s="264">
        <v>16238</v>
      </c>
      <c r="M1460" s="264">
        <v>191.15</v>
      </c>
      <c r="N1460" s="263" t="s">
        <v>3650</v>
      </c>
      <c r="O1460" s="263" t="s">
        <v>969</v>
      </c>
      <c r="P1460" s="263" t="s">
        <v>3345</v>
      </c>
      <c r="Q1460" s="263" t="s">
        <v>961</v>
      </c>
      <c r="R1460" s="263" t="s">
        <v>971</v>
      </c>
      <c r="S1460" s="263" t="s">
        <v>972</v>
      </c>
      <c r="T1460" s="263" t="s">
        <v>35</v>
      </c>
      <c r="U1460" s="263" t="s">
        <v>961</v>
      </c>
      <c r="V1460" s="263" t="s">
        <v>35</v>
      </c>
      <c r="W1460" s="263" t="s">
        <v>973</v>
      </c>
      <c r="X1460" s="263" t="s">
        <v>961</v>
      </c>
      <c r="Y1460" s="272"/>
      <c r="Z1460" s="263" t="s">
        <v>961</v>
      </c>
      <c r="AA1460" s="263" t="s">
        <v>961</v>
      </c>
      <c r="AB1460" s="263" t="s">
        <v>961</v>
      </c>
      <c r="AC1460" s="264">
        <v>0</v>
      </c>
    </row>
    <row r="1461" spans="1:29" x14ac:dyDescent="0.25">
      <c r="A1461" s="271" t="s">
        <v>961</v>
      </c>
      <c r="B1461" s="263" t="s">
        <v>962</v>
      </c>
      <c r="C1461" s="263" t="s">
        <v>3651</v>
      </c>
      <c r="D1461" s="272">
        <v>44227</v>
      </c>
      <c r="E1461" s="272">
        <v>44189</v>
      </c>
      <c r="F1461" s="272">
        <v>44234</v>
      </c>
      <c r="G1461" s="263" t="s">
        <v>965</v>
      </c>
      <c r="H1461" s="263" t="s">
        <v>966</v>
      </c>
      <c r="I1461" s="264">
        <v>22167</v>
      </c>
      <c r="J1461" s="263" t="s">
        <v>967</v>
      </c>
      <c r="K1461" s="263" t="s">
        <v>966</v>
      </c>
      <c r="L1461" s="264">
        <v>22167</v>
      </c>
      <c r="M1461" s="264">
        <v>260.94</v>
      </c>
      <c r="N1461" s="263" t="s">
        <v>3652</v>
      </c>
      <c r="O1461" s="263" t="s">
        <v>969</v>
      </c>
      <c r="P1461" s="263" t="s">
        <v>3345</v>
      </c>
      <c r="Q1461" s="263" t="s">
        <v>961</v>
      </c>
      <c r="R1461" s="263" t="s">
        <v>971</v>
      </c>
      <c r="S1461" s="263" t="s">
        <v>972</v>
      </c>
      <c r="T1461" s="263" t="s">
        <v>35</v>
      </c>
      <c r="U1461" s="263" t="s">
        <v>961</v>
      </c>
      <c r="V1461" s="263" t="s">
        <v>35</v>
      </c>
      <c r="W1461" s="263" t="s">
        <v>973</v>
      </c>
      <c r="X1461" s="263" t="s">
        <v>961</v>
      </c>
      <c r="Y1461" s="272"/>
      <c r="Z1461" s="263" t="s">
        <v>961</v>
      </c>
      <c r="AA1461" s="263" t="s">
        <v>961</v>
      </c>
      <c r="AB1461" s="263" t="s">
        <v>961</v>
      </c>
      <c r="AC1461" s="264">
        <v>0</v>
      </c>
    </row>
    <row r="1462" spans="1:29" x14ac:dyDescent="0.25">
      <c r="A1462" s="271" t="s">
        <v>961</v>
      </c>
      <c r="B1462" s="263" t="s">
        <v>962</v>
      </c>
      <c r="C1462" s="263" t="s">
        <v>3653</v>
      </c>
      <c r="D1462" s="272">
        <v>44227</v>
      </c>
      <c r="E1462" s="272">
        <v>44189</v>
      </c>
      <c r="F1462" s="272">
        <v>44234</v>
      </c>
      <c r="G1462" s="263" t="s">
        <v>965</v>
      </c>
      <c r="H1462" s="263" t="s">
        <v>966</v>
      </c>
      <c r="I1462" s="264">
        <v>8570</v>
      </c>
      <c r="J1462" s="263" t="s">
        <v>967</v>
      </c>
      <c r="K1462" s="263" t="s">
        <v>966</v>
      </c>
      <c r="L1462" s="264">
        <v>8570</v>
      </c>
      <c r="M1462" s="264">
        <v>100.88</v>
      </c>
      <c r="N1462" s="263" t="s">
        <v>3654</v>
      </c>
      <c r="O1462" s="263" t="s">
        <v>969</v>
      </c>
      <c r="P1462" s="263" t="s">
        <v>3345</v>
      </c>
      <c r="Q1462" s="263" t="s">
        <v>961</v>
      </c>
      <c r="R1462" s="263" t="s">
        <v>971</v>
      </c>
      <c r="S1462" s="263" t="s">
        <v>972</v>
      </c>
      <c r="T1462" s="263" t="s">
        <v>35</v>
      </c>
      <c r="U1462" s="263" t="s">
        <v>961</v>
      </c>
      <c r="V1462" s="263" t="s">
        <v>35</v>
      </c>
      <c r="W1462" s="263" t="s">
        <v>973</v>
      </c>
      <c r="X1462" s="263" t="s">
        <v>961</v>
      </c>
      <c r="Y1462" s="272"/>
      <c r="Z1462" s="263" t="s">
        <v>961</v>
      </c>
      <c r="AA1462" s="263" t="s">
        <v>961</v>
      </c>
      <c r="AB1462" s="263" t="s">
        <v>961</v>
      </c>
      <c r="AC1462" s="264">
        <v>0</v>
      </c>
    </row>
    <row r="1463" spans="1:29" x14ac:dyDescent="0.25">
      <c r="A1463" s="271" t="s">
        <v>961</v>
      </c>
      <c r="B1463" s="263" t="s">
        <v>962</v>
      </c>
      <c r="C1463" s="263" t="s">
        <v>3655</v>
      </c>
      <c r="D1463" s="272">
        <v>44227</v>
      </c>
      <c r="E1463" s="272">
        <v>44189</v>
      </c>
      <c r="F1463" s="272">
        <v>44234</v>
      </c>
      <c r="G1463" s="263" t="s">
        <v>965</v>
      </c>
      <c r="H1463" s="263" t="s">
        <v>966</v>
      </c>
      <c r="I1463" s="264">
        <v>957</v>
      </c>
      <c r="J1463" s="263" t="s">
        <v>967</v>
      </c>
      <c r="K1463" s="263" t="s">
        <v>966</v>
      </c>
      <c r="L1463" s="264">
        <v>957</v>
      </c>
      <c r="M1463" s="264">
        <v>11.27</v>
      </c>
      <c r="N1463" s="263" t="s">
        <v>3656</v>
      </c>
      <c r="O1463" s="263" t="s">
        <v>969</v>
      </c>
      <c r="P1463" s="263" t="s">
        <v>3345</v>
      </c>
      <c r="Q1463" s="263" t="s">
        <v>961</v>
      </c>
      <c r="R1463" s="263" t="s">
        <v>971</v>
      </c>
      <c r="S1463" s="263" t="s">
        <v>972</v>
      </c>
      <c r="T1463" s="263" t="s">
        <v>35</v>
      </c>
      <c r="U1463" s="263" t="s">
        <v>961</v>
      </c>
      <c r="V1463" s="263" t="s">
        <v>35</v>
      </c>
      <c r="W1463" s="263" t="s">
        <v>973</v>
      </c>
      <c r="X1463" s="263" t="s">
        <v>961</v>
      </c>
      <c r="Y1463" s="272"/>
      <c r="Z1463" s="263" t="s">
        <v>961</v>
      </c>
      <c r="AA1463" s="263" t="s">
        <v>961</v>
      </c>
      <c r="AB1463" s="263" t="s">
        <v>961</v>
      </c>
      <c r="AC1463" s="264">
        <v>0</v>
      </c>
    </row>
    <row r="1464" spans="1:29" x14ac:dyDescent="0.25">
      <c r="A1464" s="271" t="s">
        <v>961</v>
      </c>
      <c r="B1464" s="263" t="s">
        <v>962</v>
      </c>
      <c r="C1464" s="263" t="s">
        <v>3657</v>
      </c>
      <c r="D1464" s="272">
        <v>44227</v>
      </c>
      <c r="E1464" s="272">
        <v>44189</v>
      </c>
      <c r="F1464" s="272">
        <v>44234</v>
      </c>
      <c r="G1464" s="263" t="s">
        <v>965</v>
      </c>
      <c r="H1464" s="263" t="s">
        <v>966</v>
      </c>
      <c r="I1464" s="264">
        <v>20105</v>
      </c>
      <c r="J1464" s="263" t="s">
        <v>967</v>
      </c>
      <c r="K1464" s="263" t="s">
        <v>966</v>
      </c>
      <c r="L1464" s="264">
        <v>20105</v>
      </c>
      <c r="M1464" s="264">
        <v>236.67</v>
      </c>
      <c r="N1464" s="263" t="s">
        <v>3656</v>
      </c>
      <c r="O1464" s="263" t="s">
        <v>969</v>
      </c>
      <c r="P1464" s="263" t="s">
        <v>3345</v>
      </c>
      <c r="Q1464" s="263" t="s">
        <v>961</v>
      </c>
      <c r="R1464" s="263" t="s">
        <v>971</v>
      </c>
      <c r="S1464" s="263" t="s">
        <v>972</v>
      </c>
      <c r="T1464" s="263" t="s">
        <v>35</v>
      </c>
      <c r="U1464" s="263" t="s">
        <v>961</v>
      </c>
      <c r="V1464" s="263" t="s">
        <v>35</v>
      </c>
      <c r="W1464" s="263" t="s">
        <v>973</v>
      </c>
      <c r="X1464" s="263" t="s">
        <v>961</v>
      </c>
      <c r="Y1464" s="272"/>
      <c r="Z1464" s="263" t="s">
        <v>961</v>
      </c>
      <c r="AA1464" s="263" t="s">
        <v>961</v>
      </c>
      <c r="AB1464" s="263" t="s">
        <v>961</v>
      </c>
      <c r="AC1464" s="264">
        <v>0</v>
      </c>
    </row>
    <row r="1465" spans="1:29" x14ac:dyDescent="0.25">
      <c r="A1465" s="271" t="s">
        <v>961</v>
      </c>
      <c r="B1465" s="263" t="s">
        <v>962</v>
      </c>
      <c r="C1465" s="263" t="s">
        <v>3658</v>
      </c>
      <c r="D1465" s="272">
        <v>44227</v>
      </c>
      <c r="E1465" s="272">
        <v>44189</v>
      </c>
      <c r="F1465" s="272">
        <v>44234</v>
      </c>
      <c r="G1465" s="263" t="s">
        <v>965</v>
      </c>
      <c r="H1465" s="263" t="s">
        <v>966</v>
      </c>
      <c r="I1465" s="264">
        <v>1680</v>
      </c>
      <c r="J1465" s="263" t="s">
        <v>967</v>
      </c>
      <c r="K1465" s="263" t="s">
        <v>966</v>
      </c>
      <c r="L1465" s="264">
        <v>1680</v>
      </c>
      <c r="M1465" s="264">
        <v>19.78</v>
      </c>
      <c r="N1465" s="263" t="s">
        <v>3656</v>
      </c>
      <c r="O1465" s="263" t="s">
        <v>969</v>
      </c>
      <c r="P1465" s="263" t="s">
        <v>3345</v>
      </c>
      <c r="Q1465" s="263" t="s">
        <v>961</v>
      </c>
      <c r="R1465" s="263" t="s">
        <v>971</v>
      </c>
      <c r="S1465" s="263" t="s">
        <v>972</v>
      </c>
      <c r="T1465" s="263" t="s">
        <v>35</v>
      </c>
      <c r="U1465" s="263" t="s">
        <v>961</v>
      </c>
      <c r="V1465" s="263" t="s">
        <v>35</v>
      </c>
      <c r="W1465" s="263" t="s">
        <v>973</v>
      </c>
      <c r="X1465" s="263" t="s">
        <v>961</v>
      </c>
      <c r="Y1465" s="272"/>
      <c r="Z1465" s="263" t="s">
        <v>961</v>
      </c>
      <c r="AA1465" s="263" t="s">
        <v>961</v>
      </c>
      <c r="AB1465" s="263" t="s">
        <v>961</v>
      </c>
      <c r="AC1465" s="264">
        <v>0</v>
      </c>
    </row>
    <row r="1466" spans="1:29" x14ac:dyDescent="0.25">
      <c r="A1466" s="271" t="s">
        <v>961</v>
      </c>
      <c r="B1466" s="263" t="s">
        <v>962</v>
      </c>
      <c r="C1466" s="263" t="s">
        <v>3659</v>
      </c>
      <c r="D1466" s="272">
        <v>44227</v>
      </c>
      <c r="E1466" s="272">
        <v>44189</v>
      </c>
      <c r="F1466" s="272">
        <v>44234</v>
      </c>
      <c r="G1466" s="263" t="s">
        <v>965</v>
      </c>
      <c r="H1466" s="263" t="s">
        <v>966</v>
      </c>
      <c r="I1466" s="264">
        <v>1753</v>
      </c>
      <c r="J1466" s="263" t="s">
        <v>967</v>
      </c>
      <c r="K1466" s="263" t="s">
        <v>966</v>
      </c>
      <c r="L1466" s="264">
        <v>1753</v>
      </c>
      <c r="M1466" s="264">
        <v>20.64</v>
      </c>
      <c r="N1466" s="263" t="s">
        <v>3660</v>
      </c>
      <c r="O1466" s="263" t="s">
        <v>969</v>
      </c>
      <c r="P1466" s="263" t="s">
        <v>3345</v>
      </c>
      <c r="Q1466" s="263" t="s">
        <v>961</v>
      </c>
      <c r="R1466" s="263" t="s">
        <v>971</v>
      </c>
      <c r="S1466" s="263" t="s">
        <v>972</v>
      </c>
      <c r="T1466" s="263" t="s">
        <v>35</v>
      </c>
      <c r="U1466" s="263" t="s">
        <v>961</v>
      </c>
      <c r="V1466" s="263" t="s">
        <v>35</v>
      </c>
      <c r="W1466" s="263" t="s">
        <v>973</v>
      </c>
      <c r="X1466" s="263" t="s">
        <v>961</v>
      </c>
      <c r="Y1466" s="272"/>
      <c r="Z1466" s="263" t="s">
        <v>961</v>
      </c>
      <c r="AA1466" s="263" t="s">
        <v>961</v>
      </c>
      <c r="AB1466" s="263" t="s">
        <v>961</v>
      </c>
      <c r="AC1466" s="264">
        <v>0</v>
      </c>
    </row>
    <row r="1467" spans="1:29" x14ac:dyDescent="0.25">
      <c r="A1467" s="271" t="s">
        <v>961</v>
      </c>
      <c r="B1467" s="263" t="s">
        <v>962</v>
      </c>
      <c r="C1467" s="263" t="s">
        <v>3661</v>
      </c>
      <c r="D1467" s="272">
        <v>44227</v>
      </c>
      <c r="E1467" s="272">
        <v>44189</v>
      </c>
      <c r="F1467" s="272">
        <v>44234</v>
      </c>
      <c r="G1467" s="263" t="s">
        <v>965</v>
      </c>
      <c r="H1467" s="263" t="s">
        <v>966</v>
      </c>
      <c r="I1467" s="264">
        <v>9595</v>
      </c>
      <c r="J1467" s="263" t="s">
        <v>967</v>
      </c>
      <c r="K1467" s="263" t="s">
        <v>966</v>
      </c>
      <c r="L1467" s="264">
        <v>9595</v>
      </c>
      <c r="M1467" s="264">
        <v>112.95</v>
      </c>
      <c r="N1467" s="263" t="s">
        <v>3662</v>
      </c>
      <c r="O1467" s="263" t="s">
        <v>969</v>
      </c>
      <c r="P1467" s="263" t="s">
        <v>3345</v>
      </c>
      <c r="Q1467" s="263" t="s">
        <v>961</v>
      </c>
      <c r="R1467" s="263" t="s">
        <v>971</v>
      </c>
      <c r="S1467" s="263" t="s">
        <v>972</v>
      </c>
      <c r="T1467" s="263" t="s">
        <v>35</v>
      </c>
      <c r="U1467" s="263" t="s">
        <v>961</v>
      </c>
      <c r="V1467" s="263" t="s">
        <v>35</v>
      </c>
      <c r="W1467" s="263" t="s">
        <v>973</v>
      </c>
      <c r="X1467" s="263" t="s">
        <v>961</v>
      </c>
      <c r="Y1467" s="272"/>
      <c r="Z1467" s="263" t="s">
        <v>961</v>
      </c>
      <c r="AA1467" s="263" t="s">
        <v>961</v>
      </c>
      <c r="AB1467" s="263" t="s">
        <v>961</v>
      </c>
      <c r="AC1467" s="264">
        <v>0</v>
      </c>
    </row>
    <row r="1468" spans="1:29" x14ac:dyDescent="0.25">
      <c r="A1468" s="271" t="s">
        <v>961</v>
      </c>
      <c r="B1468" s="263" t="s">
        <v>962</v>
      </c>
      <c r="C1468" s="263" t="s">
        <v>3663</v>
      </c>
      <c r="D1468" s="272">
        <v>44227</v>
      </c>
      <c r="E1468" s="272">
        <v>44189</v>
      </c>
      <c r="F1468" s="272">
        <v>44234</v>
      </c>
      <c r="G1468" s="263" t="s">
        <v>965</v>
      </c>
      <c r="H1468" s="263" t="s">
        <v>966</v>
      </c>
      <c r="I1468" s="264">
        <v>300</v>
      </c>
      <c r="J1468" s="263" t="s">
        <v>967</v>
      </c>
      <c r="K1468" s="263" t="s">
        <v>966</v>
      </c>
      <c r="L1468" s="264">
        <v>300</v>
      </c>
      <c r="M1468" s="264">
        <v>3.53</v>
      </c>
      <c r="N1468" s="263" t="s">
        <v>3664</v>
      </c>
      <c r="O1468" s="263" t="s">
        <v>969</v>
      </c>
      <c r="P1468" s="263" t="s">
        <v>3345</v>
      </c>
      <c r="Q1468" s="263" t="s">
        <v>961</v>
      </c>
      <c r="R1468" s="263" t="s">
        <v>971</v>
      </c>
      <c r="S1468" s="263" t="s">
        <v>972</v>
      </c>
      <c r="T1468" s="263" t="s">
        <v>35</v>
      </c>
      <c r="U1468" s="263" t="s">
        <v>961</v>
      </c>
      <c r="V1468" s="263" t="s">
        <v>35</v>
      </c>
      <c r="W1468" s="263" t="s">
        <v>973</v>
      </c>
      <c r="X1468" s="263" t="s">
        <v>961</v>
      </c>
      <c r="Y1468" s="272"/>
      <c r="Z1468" s="263" t="s">
        <v>961</v>
      </c>
      <c r="AA1468" s="263" t="s">
        <v>961</v>
      </c>
      <c r="AB1468" s="263" t="s">
        <v>961</v>
      </c>
      <c r="AC1468" s="264">
        <v>0</v>
      </c>
    </row>
    <row r="1469" spans="1:29" x14ac:dyDescent="0.25">
      <c r="A1469" s="271" t="s">
        <v>961</v>
      </c>
      <c r="B1469" s="263" t="s">
        <v>962</v>
      </c>
      <c r="C1469" s="263" t="s">
        <v>3665</v>
      </c>
      <c r="D1469" s="272">
        <v>44227</v>
      </c>
      <c r="E1469" s="272">
        <v>44189</v>
      </c>
      <c r="F1469" s="272">
        <v>44234</v>
      </c>
      <c r="G1469" s="263" t="s">
        <v>965</v>
      </c>
      <c r="H1469" s="263" t="s">
        <v>966</v>
      </c>
      <c r="I1469" s="264">
        <v>18558</v>
      </c>
      <c r="J1469" s="263" t="s">
        <v>967</v>
      </c>
      <c r="K1469" s="263" t="s">
        <v>966</v>
      </c>
      <c r="L1469" s="264">
        <v>18558</v>
      </c>
      <c r="M1469" s="264">
        <v>218.46</v>
      </c>
      <c r="N1469" s="263" t="s">
        <v>3664</v>
      </c>
      <c r="O1469" s="263" t="s">
        <v>969</v>
      </c>
      <c r="P1469" s="263" t="s">
        <v>3345</v>
      </c>
      <c r="Q1469" s="263" t="s">
        <v>961</v>
      </c>
      <c r="R1469" s="263" t="s">
        <v>971</v>
      </c>
      <c r="S1469" s="263" t="s">
        <v>972</v>
      </c>
      <c r="T1469" s="263" t="s">
        <v>35</v>
      </c>
      <c r="U1469" s="263" t="s">
        <v>961</v>
      </c>
      <c r="V1469" s="263" t="s">
        <v>35</v>
      </c>
      <c r="W1469" s="263" t="s">
        <v>973</v>
      </c>
      <c r="X1469" s="263" t="s">
        <v>961</v>
      </c>
      <c r="Y1469" s="272"/>
      <c r="Z1469" s="263" t="s">
        <v>961</v>
      </c>
      <c r="AA1469" s="263" t="s">
        <v>961</v>
      </c>
      <c r="AB1469" s="263" t="s">
        <v>961</v>
      </c>
      <c r="AC1469" s="264">
        <v>0</v>
      </c>
    </row>
    <row r="1470" spans="1:29" x14ac:dyDescent="0.25">
      <c r="A1470" s="271" t="s">
        <v>961</v>
      </c>
      <c r="B1470" s="263" t="s">
        <v>962</v>
      </c>
      <c r="C1470" s="263" t="s">
        <v>3666</v>
      </c>
      <c r="D1470" s="272">
        <v>44227</v>
      </c>
      <c r="E1470" s="272">
        <v>44189</v>
      </c>
      <c r="F1470" s="272">
        <v>44234</v>
      </c>
      <c r="G1470" s="263" t="s">
        <v>965</v>
      </c>
      <c r="H1470" s="263" t="s">
        <v>966</v>
      </c>
      <c r="I1470" s="264">
        <v>271</v>
      </c>
      <c r="J1470" s="263" t="s">
        <v>967</v>
      </c>
      <c r="K1470" s="263" t="s">
        <v>966</v>
      </c>
      <c r="L1470" s="264">
        <v>271</v>
      </c>
      <c r="M1470" s="264">
        <v>3.19</v>
      </c>
      <c r="N1470" s="263" t="s">
        <v>3664</v>
      </c>
      <c r="O1470" s="263" t="s">
        <v>969</v>
      </c>
      <c r="P1470" s="263" t="s">
        <v>3345</v>
      </c>
      <c r="Q1470" s="263" t="s">
        <v>961</v>
      </c>
      <c r="R1470" s="263" t="s">
        <v>971</v>
      </c>
      <c r="S1470" s="263" t="s">
        <v>972</v>
      </c>
      <c r="T1470" s="263" t="s">
        <v>35</v>
      </c>
      <c r="U1470" s="263" t="s">
        <v>961</v>
      </c>
      <c r="V1470" s="263" t="s">
        <v>35</v>
      </c>
      <c r="W1470" s="263" t="s">
        <v>973</v>
      </c>
      <c r="X1470" s="263" t="s">
        <v>961</v>
      </c>
      <c r="Y1470" s="272"/>
      <c r="Z1470" s="263" t="s">
        <v>961</v>
      </c>
      <c r="AA1470" s="263" t="s">
        <v>961</v>
      </c>
      <c r="AB1470" s="263" t="s">
        <v>961</v>
      </c>
      <c r="AC1470" s="264">
        <v>0</v>
      </c>
    </row>
    <row r="1471" spans="1:29" x14ac:dyDescent="0.25">
      <c r="A1471" s="271" t="s">
        <v>961</v>
      </c>
      <c r="B1471" s="263" t="s">
        <v>962</v>
      </c>
      <c r="C1471" s="263" t="s">
        <v>3667</v>
      </c>
      <c r="D1471" s="272">
        <v>44227</v>
      </c>
      <c r="E1471" s="272">
        <v>44189</v>
      </c>
      <c r="F1471" s="272">
        <v>44234</v>
      </c>
      <c r="G1471" s="263" t="s">
        <v>965</v>
      </c>
      <c r="H1471" s="263" t="s">
        <v>966</v>
      </c>
      <c r="I1471" s="264">
        <v>2260</v>
      </c>
      <c r="J1471" s="263" t="s">
        <v>967</v>
      </c>
      <c r="K1471" s="263" t="s">
        <v>966</v>
      </c>
      <c r="L1471" s="264">
        <v>2260</v>
      </c>
      <c r="M1471" s="264">
        <v>26.6</v>
      </c>
      <c r="N1471" s="263" t="s">
        <v>3668</v>
      </c>
      <c r="O1471" s="263" t="s">
        <v>969</v>
      </c>
      <c r="P1471" s="263" t="s">
        <v>3345</v>
      </c>
      <c r="Q1471" s="263" t="s">
        <v>961</v>
      </c>
      <c r="R1471" s="263" t="s">
        <v>971</v>
      </c>
      <c r="S1471" s="263" t="s">
        <v>972</v>
      </c>
      <c r="T1471" s="263" t="s">
        <v>35</v>
      </c>
      <c r="U1471" s="263" t="s">
        <v>961</v>
      </c>
      <c r="V1471" s="263" t="s">
        <v>35</v>
      </c>
      <c r="W1471" s="263" t="s">
        <v>973</v>
      </c>
      <c r="X1471" s="263" t="s">
        <v>961</v>
      </c>
      <c r="Y1471" s="272"/>
      <c r="Z1471" s="263" t="s">
        <v>961</v>
      </c>
      <c r="AA1471" s="263" t="s">
        <v>961</v>
      </c>
      <c r="AB1471" s="263" t="s">
        <v>961</v>
      </c>
      <c r="AC1471" s="264">
        <v>0</v>
      </c>
    </row>
    <row r="1472" spans="1:29" x14ac:dyDescent="0.25">
      <c r="A1472" s="271" t="s">
        <v>961</v>
      </c>
      <c r="B1472" s="263" t="s">
        <v>962</v>
      </c>
      <c r="C1472" s="263" t="s">
        <v>3669</v>
      </c>
      <c r="D1472" s="272">
        <v>44227</v>
      </c>
      <c r="E1472" s="272">
        <v>44189</v>
      </c>
      <c r="F1472" s="272">
        <v>44234</v>
      </c>
      <c r="G1472" s="263" t="s">
        <v>965</v>
      </c>
      <c r="H1472" s="263" t="s">
        <v>966</v>
      </c>
      <c r="I1472" s="264">
        <v>28638</v>
      </c>
      <c r="J1472" s="263" t="s">
        <v>967</v>
      </c>
      <c r="K1472" s="263" t="s">
        <v>966</v>
      </c>
      <c r="L1472" s="264">
        <v>28638</v>
      </c>
      <c r="M1472" s="264">
        <v>337.12</v>
      </c>
      <c r="N1472" s="263" t="s">
        <v>3670</v>
      </c>
      <c r="O1472" s="263" t="s">
        <v>969</v>
      </c>
      <c r="P1472" s="263" t="s">
        <v>3345</v>
      </c>
      <c r="Q1472" s="263" t="s">
        <v>961</v>
      </c>
      <c r="R1472" s="263" t="s">
        <v>971</v>
      </c>
      <c r="S1472" s="263" t="s">
        <v>972</v>
      </c>
      <c r="T1472" s="263" t="s">
        <v>35</v>
      </c>
      <c r="U1472" s="263" t="s">
        <v>961</v>
      </c>
      <c r="V1472" s="263" t="s">
        <v>35</v>
      </c>
      <c r="W1472" s="263" t="s">
        <v>973</v>
      </c>
      <c r="X1472" s="263" t="s">
        <v>961</v>
      </c>
      <c r="Y1472" s="272"/>
      <c r="Z1472" s="263" t="s">
        <v>961</v>
      </c>
      <c r="AA1472" s="263" t="s">
        <v>961</v>
      </c>
      <c r="AB1472" s="263" t="s">
        <v>961</v>
      </c>
      <c r="AC1472" s="264">
        <v>0</v>
      </c>
    </row>
    <row r="1473" spans="1:29" x14ac:dyDescent="0.25">
      <c r="A1473" s="271" t="s">
        <v>961</v>
      </c>
      <c r="B1473" s="263" t="s">
        <v>962</v>
      </c>
      <c r="C1473" s="263" t="s">
        <v>3671</v>
      </c>
      <c r="D1473" s="272">
        <v>44227</v>
      </c>
      <c r="E1473" s="272">
        <v>44189</v>
      </c>
      <c r="F1473" s="272">
        <v>44234</v>
      </c>
      <c r="G1473" s="263" t="s">
        <v>965</v>
      </c>
      <c r="H1473" s="263" t="s">
        <v>966</v>
      </c>
      <c r="I1473" s="264">
        <v>2814</v>
      </c>
      <c r="J1473" s="263" t="s">
        <v>967</v>
      </c>
      <c r="K1473" s="263" t="s">
        <v>966</v>
      </c>
      <c r="L1473" s="264">
        <v>2814</v>
      </c>
      <c r="M1473" s="264">
        <v>33.130000000000003</v>
      </c>
      <c r="N1473" s="263" t="s">
        <v>3672</v>
      </c>
      <c r="O1473" s="263" t="s">
        <v>969</v>
      </c>
      <c r="P1473" s="263" t="s">
        <v>3345</v>
      </c>
      <c r="Q1473" s="263" t="s">
        <v>961</v>
      </c>
      <c r="R1473" s="263" t="s">
        <v>971</v>
      </c>
      <c r="S1473" s="263" t="s">
        <v>972</v>
      </c>
      <c r="T1473" s="263" t="s">
        <v>35</v>
      </c>
      <c r="U1473" s="263" t="s">
        <v>961</v>
      </c>
      <c r="V1473" s="263" t="s">
        <v>35</v>
      </c>
      <c r="W1473" s="263" t="s">
        <v>973</v>
      </c>
      <c r="X1473" s="263" t="s">
        <v>961</v>
      </c>
      <c r="Y1473" s="272"/>
      <c r="Z1473" s="263" t="s">
        <v>961</v>
      </c>
      <c r="AA1473" s="263" t="s">
        <v>961</v>
      </c>
      <c r="AB1473" s="263" t="s">
        <v>961</v>
      </c>
      <c r="AC1473" s="264">
        <v>0</v>
      </c>
    </row>
    <row r="1474" spans="1:29" x14ac:dyDescent="0.25">
      <c r="A1474" s="271" t="s">
        <v>961</v>
      </c>
      <c r="B1474" s="263" t="s">
        <v>962</v>
      </c>
      <c r="C1474" s="263" t="s">
        <v>3673</v>
      </c>
      <c r="D1474" s="272">
        <v>44227</v>
      </c>
      <c r="E1474" s="272">
        <v>44189</v>
      </c>
      <c r="F1474" s="272">
        <v>44234</v>
      </c>
      <c r="G1474" s="263" t="s">
        <v>965</v>
      </c>
      <c r="H1474" s="263" t="s">
        <v>966</v>
      </c>
      <c r="I1474" s="264">
        <v>2071</v>
      </c>
      <c r="J1474" s="263" t="s">
        <v>967</v>
      </c>
      <c r="K1474" s="263" t="s">
        <v>966</v>
      </c>
      <c r="L1474" s="264">
        <v>2071</v>
      </c>
      <c r="M1474" s="264">
        <v>24.38</v>
      </c>
      <c r="N1474" s="263" t="s">
        <v>3674</v>
      </c>
      <c r="O1474" s="263" t="s">
        <v>969</v>
      </c>
      <c r="P1474" s="263" t="s">
        <v>3345</v>
      </c>
      <c r="Q1474" s="263" t="s">
        <v>961</v>
      </c>
      <c r="R1474" s="263" t="s">
        <v>971</v>
      </c>
      <c r="S1474" s="263" t="s">
        <v>972</v>
      </c>
      <c r="T1474" s="263" t="s">
        <v>35</v>
      </c>
      <c r="U1474" s="263" t="s">
        <v>961</v>
      </c>
      <c r="V1474" s="263" t="s">
        <v>35</v>
      </c>
      <c r="W1474" s="263" t="s">
        <v>973</v>
      </c>
      <c r="X1474" s="263" t="s">
        <v>961</v>
      </c>
      <c r="Y1474" s="272"/>
      <c r="Z1474" s="263" t="s">
        <v>961</v>
      </c>
      <c r="AA1474" s="263" t="s">
        <v>961</v>
      </c>
      <c r="AB1474" s="263" t="s">
        <v>961</v>
      </c>
      <c r="AC1474" s="264">
        <v>0</v>
      </c>
    </row>
    <row r="1475" spans="1:29" x14ac:dyDescent="0.25">
      <c r="A1475" s="271" t="s">
        <v>961</v>
      </c>
      <c r="B1475" s="263" t="s">
        <v>962</v>
      </c>
      <c r="C1475" s="263" t="s">
        <v>3675</v>
      </c>
      <c r="D1475" s="272">
        <v>44227</v>
      </c>
      <c r="E1475" s="272">
        <v>44189</v>
      </c>
      <c r="F1475" s="272">
        <v>44234</v>
      </c>
      <c r="G1475" s="263" t="s">
        <v>965</v>
      </c>
      <c r="H1475" s="263" t="s">
        <v>966</v>
      </c>
      <c r="I1475" s="264">
        <v>2592</v>
      </c>
      <c r="J1475" s="263" t="s">
        <v>967</v>
      </c>
      <c r="K1475" s="263" t="s">
        <v>966</v>
      </c>
      <c r="L1475" s="264">
        <v>2592</v>
      </c>
      <c r="M1475" s="264">
        <v>30.51</v>
      </c>
      <c r="N1475" s="263" t="s">
        <v>3676</v>
      </c>
      <c r="O1475" s="263" t="s">
        <v>969</v>
      </c>
      <c r="P1475" s="263" t="s">
        <v>3345</v>
      </c>
      <c r="Q1475" s="263" t="s">
        <v>961</v>
      </c>
      <c r="R1475" s="263" t="s">
        <v>971</v>
      </c>
      <c r="S1475" s="263" t="s">
        <v>972</v>
      </c>
      <c r="T1475" s="263" t="s">
        <v>35</v>
      </c>
      <c r="U1475" s="263" t="s">
        <v>961</v>
      </c>
      <c r="V1475" s="263" t="s">
        <v>35</v>
      </c>
      <c r="W1475" s="263" t="s">
        <v>973</v>
      </c>
      <c r="X1475" s="263" t="s">
        <v>961</v>
      </c>
      <c r="Y1475" s="272"/>
      <c r="Z1475" s="263" t="s">
        <v>961</v>
      </c>
      <c r="AA1475" s="263" t="s">
        <v>961</v>
      </c>
      <c r="AB1475" s="263" t="s">
        <v>961</v>
      </c>
      <c r="AC1475" s="264">
        <v>0</v>
      </c>
    </row>
    <row r="1476" spans="1:29" x14ac:dyDescent="0.25">
      <c r="A1476" s="271" t="s">
        <v>961</v>
      </c>
      <c r="B1476" s="263" t="s">
        <v>962</v>
      </c>
      <c r="C1476" s="263" t="s">
        <v>3677</v>
      </c>
      <c r="D1476" s="272">
        <v>44227</v>
      </c>
      <c r="E1476" s="272">
        <v>44191</v>
      </c>
      <c r="F1476" s="272">
        <v>44234</v>
      </c>
      <c r="G1476" s="263" t="s">
        <v>965</v>
      </c>
      <c r="H1476" s="263" t="s">
        <v>966</v>
      </c>
      <c r="I1476" s="264">
        <v>17692</v>
      </c>
      <c r="J1476" s="263" t="s">
        <v>967</v>
      </c>
      <c r="K1476" s="263" t="s">
        <v>966</v>
      </c>
      <c r="L1476" s="264">
        <v>17692</v>
      </c>
      <c r="M1476" s="264">
        <v>208.26</v>
      </c>
      <c r="N1476" s="263" t="s">
        <v>3678</v>
      </c>
      <c r="O1476" s="263" t="s">
        <v>969</v>
      </c>
      <c r="P1476" s="263" t="s">
        <v>3345</v>
      </c>
      <c r="Q1476" s="263" t="s">
        <v>961</v>
      </c>
      <c r="R1476" s="263" t="s">
        <v>971</v>
      </c>
      <c r="S1476" s="263" t="s">
        <v>972</v>
      </c>
      <c r="T1476" s="263" t="s">
        <v>35</v>
      </c>
      <c r="U1476" s="263" t="s">
        <v>961</v>
      </c>
      <c r="V1476" s="263" t="s">
        <v>35</v>
      </c>
      <c r="W1476" s="263" t="s">
        <v>973</v>
      </c>
      <c r="X1476" s="263" t="s">
        <v>961</v>
      </c>
      <c r="Y1476" s="272"/>
      <c r="Z1476" s="263" t="s">
        <v>961</v>
      </c>
      <c r="AA1476" s="263" t="s">
        <v>961</v>
      </c>
      <c r="AB1476" s="263" t="s">
        <v>961</v>
      </c>
      <c r="AC1476" s="264">
        <v>0</v>
      </c>
    </row>
    <row r="1477" spans="1:29" x14ac:dyDescent="0.25">
      <c r="A1477" s="271" t="s">
        <v>961</v>
      </c>
      <c r="B1477" s="263" t="s">
        <v>962</v>
      </c>
      <c r="C1477" s="263" t="s">
        <v>3679</v>
      </c>
      <c r="D1477" s="272">
        <v>44227</v>
      </c>
      <c r="E1477" s="272">
        <v>44191</v>
      </c>
      <c r="F1477" s="272">
        <v>44234</v>
      </c>
      <c r="G1477" s="263" t="s">
        <v>965</v>
      </c>
      <c r="H1477" s="263" t="s">
        <v>966</v>
      </c>
      <c r="I1477" s="264">
        <v>7219</v>
      </c>
      <c r="J1477" s="263" t="s">
        <v>967</v>
      </c>
      <c r="K1477" s="263" t="s">
        <v>966</v>
      </c>
      <c r="L1477" s="264">
        <v>7219</v>
      </c>
      <c r="M1477" s="264">
        <v>84.98</v>
      </c>
      <c r="N1477" s="263" t="s">
        <v>3680</v>
      </c>
      <c r="O1477" s="263" t="s">
        <v>969</v>
      </c>
      <c r="P1477" s="263" t="s">
        <v>3345</v>
      </c>
      <c r="Q1477" s="263" t="s">
        <v>961</v>
      </c>
      <c r="R1477" s="263" t="s">
        <v>971</v>
      </c>
      <c r="S1477" s="263" t="s">
        <v>972</v>
      </c>
      <c r="T1477" s="263" t="s">
        <v>35</v>
      </c>
      <c r="U1477" s="263" t="s">
        <v>961</v>
      </c>
      <c r="V1477" s="263" t="s">
        <v>35</v>
      </c>
      <c r="W1477" s="263" t="s">
        <v>973</v>
      </c>
      <c r="X1477" s="263" t="s">
        <v>961</v>
      </c>
      <c r="Y1477" s="272"/>
      <c r="Z1477" s="263" t="s">
        <v>961</v>
      </c>
      <c r="AA1477" s="263" t="s">
        <v>961</v>
      </c>
      <c r="AB1477" s="263" t="s">
        <v>961</v>
      </c>
      <c r="AC1477" s="264">
        <v>0</v>
      </c>
    </row>
    <row r="1478" spans="1:29" x14ac:dyDescent="0.25">
      <c r="A1478" s="271" t="s">
        <v>961</v>
      </c>
      <c r="B1478" s="263" t="s">
        <v>962</v>
      </c>
      <c r="C1478" s="263" t="s">
        <v>3681</v>
      </c>
      <c r="D1478" s="272">
        <v>44227</v>
      </c>
      <c r="E1478" s="272">
        <v>44193</v>
      </c>
      <c r="F1478" s="272">
        <v>44234</v>
      </c>
      <c r="G1478" s="263" t="s">
        <v>965</v>
      </c>
      <c r="H1478" s="263" t="s">
        <v>966</v>
      </c>
      <c r="I1478" s="264">
        <v>19749</v>
      </c>
      <c r="J1478" s="263" t="s">
        <v>967</v>
      </c>
      <c r="K1478" s="263" t="s">
        <v>966</v>
      </c>
      <c r="L1478" s="264">
        <v>19749</v>
      </c>
      <c r="M1478" s="264">
        <v>232.48</v>
      </c>
      <c r="N1478" s="263" t="s">
        <v>3682</v>
      </c>
      <c r="O1478" s="263" t="s">
        <v>969</v>
      </c>
      <c r="P1478" s="263" t="s">
        <v>3345</v>
      </c>
      <c r="Q1478" s="263" t="s">
        <v>961</v>
      </c>
      <c r="R1478" s="263" t="s">
        <v>971</v>
      </c>
      <c r="S1478" s="263" t="s">
        <v>972</v>
      </c>
      <c r="T1478" s="263" t="s">
        <v>35</v>
      </c>
      <c r="U1478" s="263" t="s">
        <v>961</v>
      </c>
      <c r="V1478" s="263" t="s">
        <v>35</v>
      </c>
      <c r="W1478" s="263" t="s">
        <v>973</v>
      </c>
      <c r="X1478" s="263" t="s">
        <v>961</v>
      </c>
      <c r="Y1478" s="272"/>
      <c r="Z1478" s="263" t="s">
        <v>961</v>
      </c>
      <c r="AA1478" s="263" t="s">
        <v>961</v>
      </c>
      <c r="AB1478" s="263" t="s">
        <v>961</v>
      </c>
      <c r="AC1478" s="264">
        <v>0</v>
      </c>
    </row>
    <row r="1479" spans="1:29" x14ac:dyDescent="0.25">
      <c r="A1479" s="271" t="s">
        <v>961</v>
      </c>
      <c r="B1479" s="263" t="s">
        <v>962</v>
      </c>
      <c r="C1479" s="263" t="s">
        <v>3683</v>
      </c>
      <c r="D1479" s="272">
        <v>44227</v>
      </c>
      <c r="E1479" s="272">
        <v>44193</v>
      </c>
      <c r="F1479" s="272">
        <v>44234</v>
      </c>
      <c r="G1479" s="263" t="s">
        <v>965</v>
      </c>
      <c r="H1479" s="263" t="s">
        <v>966</v>
      </c>
      <c r="I1479" s="264">
        <v>33618</v>
      </c>
      <c r="J1479" s="263" t="s">
        <v>967</v>
      </c>
      <c r="K1479" s="263" t="s">
        <v>966</v>
      </c>
      <c r="L1479" s="264">
        <v>33618</v>
      </c>
      <c r="M1479" s="264">
        <v>395.74</v>
      </c>
      <c r="N1479" s="263" t="s">
        <v>3684</v>
      </c>
      <c r="O1479" s="263" t="s">
        <v>969</v>
      </c>
      <c r="P1479" s="263" t="s">
        <v>3345</v>
      </c>
      <c r="Q1479" s="263" t="s">
        <v>961</v>
      </c>
      <c r="R1479" s="263" t="s">
        <v>971</v>
      </c>
      <c r="S1479" s="263" t="s">
        <v>972</v>
      </c>
      <c r="T1479" s="263" t="s">
        <v>35</v>
      </c>
      <c r="U1479" s="263" t="s">
        <v>961</v>
      </c>
      <c r="V1479" s="263" t="s">
        <v>35</v>
      </c>
      <c r="W1479" s="263" t="s">
        <v>973</v>
      </c>
      <c r="X1479" s="263" t="s">
        <v>961</v>
      </c>
      <c r="Y1479" s="272"/>
      <c r="Z1479" s="263" t="s">
        <v>961</v>
      </c>
      <c r="AA1479" s="263" t="s">
        <v>961</v>
      </c>
      <c r="AB1479" s="263" t="s">
        <v>961</v>
      </c>
      <c r="AC1479" s="264">
        <v>0</v>
      </c>
    </row>
    <row r="1480" spans="1:29" x14ac:dyDescent="0.25">
      <c r="A1480" s="271" t="s">
        <v>961</v>
      </c>
      <c r="B1480" s="263" t="s">
        <v>962</v>
      </c>
      <c r="C1480" s="263" t="s">
        <v>3685</v>
      </c>
      <c r="D1480" s="272">
        <v>44227</v>
      </c>
      <c r="E1480" s="272">
        <v>44193</v>
      </c>
      <c r="F1480" s="272">
        <v>44234</v>
      </c>
      <c r="G1480" s="263" t="s">
        <v>965</v>
      </c>
      <c r="H1480" s="263" t="s">
        <v>966</v>
      </c>
      <c r="I1480" s="264">
        <v>15929</v>
      </c>
      <c r="J1480" s="263" t="s">
        <v>967</v>
      </c>
      <c r="K1480" s="263" t="s">
        <v>966</v>
      </c>
      <c r="L1480" s="264">
        <v>15929</v>
      </c>
      <c r="M1480" s="264">
        <v>187.51</v>
      </c>
      <c r="N1480" s="263" t="s">
        <v>3686</v>
      </c>
      <c r="O1480" s="263" t="s">
        <v>969</v>
      </c>
      <c r="P1480" s="263" t="s">
        <v>3345</v>
      </c>
      <c r="Q1480" s="263" t="s">
        <v>961</v>
      </c>
      <c r="R1480" s="263" t="s">
        <v>971</v>
      </c>
      <c r="S1480" s="263" t="s">
        <v>972</v>
      </c>
      <c r="T1480" s="263" t="s">
        <v>35</v>
      </c>
      <c r="U1480" s="263" t="s">
        <v>961</v>
      </c>
      <c r="V1480" s="263" t="s">
        <v>35</v>
      </c>
      <c r="W1480" s="263" t="s">
        <v>973</v>
      </c>
      <c r="X1480" s="263" t="s">
        <v>961</v>
      </c>
      <c r="Y1480" s="272"/>
      <c r="Z1480" s="263" t="s">
        <v>961</v>
      </c>
      <c r="AA1480" s="263" t="s">
        <v>961</v>
      </c>
      <c r="AB1480" s="263" t="s">
        <v>961</v>
      </c>
      <c r="AC1480" s="264">
        <v>0</v>
      </c>
    </row>
    <row r="1481" spans="1:29" x14ac:dyDescent="0.25">
      <c r="A1481" s="271" t="s">
        <v>961</v>
      </c>
      <c r="B1481" s="263" t="s">
        <v>962</v>
      </c>
      <c r="C1481" s="263" t="s">
        <v>3687</v>
      </c>
      <c r="D1481" s="272">
        <v>44227</v>
      </c>
      <c r="E1481" s="272">
        <v>44193</v>
      </c>
      <c r="F1481" s="272">
        <v>44234</v>
      </c>
      <c r="G1481" s="263" t="s">
        <v>965</v>
      </c>
      <c r="H1481" s="263" t="s">
        <v>966</v>
      </c>
      <c r="I1481" s="264">
        <v>15562</v>
      </c>
      <c r="J1481" s="263" t="s">
        <v>967</v>
      </c>
      <c r="K1481" s="263" t="s">
        <v>966</v>
      </c>
      <c r="L1481" s="264">
        <v>15562</v>
      </c>
      <c r="M1481" s="264">
        <v>183.19</v>
      </c>
      <c r="N1481" s="263" t="s">
        <v>3688</v>
      </c>
      <c r="O1481" s="263" t="s">
        <v>969</v>
      </c>
      <c r="P1481" s="263" t="s">
        <v>3345</v>
      </c>
      <c r="Q1481" s="263" t="s">
        <v>961</v>
      </c>
      <c r="R1481" s="263" t="s">
        <v>971</v>
      </c>
      <c r="S1481" s="263" t="s">
        <v>972</v>
      </c>
      <c r="T1481" s="263" t="s">
        <v>35</v>
      </c>
      <c r="U1481" s="263" t="s">
        <v>961</v>
      </c>
      <c r="V1481" s="263" t="s">
        <v>35</v>
      </c>
      <c r="W1481" s="263" t="s">
        <v>973</v>
      </c>
      <c r="X1481" s="263" t="s">
        <v>961</v>
      </c>
      <c r="Y1481" s="272"/>
      <c r="Z1481" s="263" t="s">
        <v>961</v>
      </c>
      <c r="AA1481" s="263" t="s">
        <v>961</v>
      </c>
      <c r="AB1481" s="263" t="s">
        <v>961</v>
      </c>
      <c r="AC1481" s="264">
        <v>0</v>
      </c>
    </row>
    <row r="1482" spans="1:29" x14ac:dyDescent="0.25">
      <c r="A1482" s="271" t="s">
        <v>961</v>
      </c>
      <c r="B1482" s="263" t="s">
        <v>962</v>
      </c>
      <c r="C1482" s="263" t="s">
        <v>3689</v>
      </c>
      <c r="D1482" s="272">
        <v>44227</v>
      </c>
      <c r="E1482" s="272">
        <v>44193</v>
      </c>
      <c r="F1482" s="272">
        <v>44234</v>
      </c>
      <c r="G1482" s="263" t="s">
        <v>965</v>
      </c>
      <c r="H1482" s="263" t="s">
        <v>966</v>
      </c>
      <c r="I1482" s="264">
        <v>14135</v>
      </c>
      <c r="J1482" s="263" t="s">
        <v>967</v>
      </c>
      <c r="K1482" s="263" t="s">
        <v>966</v>
      </c>
      <c r="L1482" s="264">
        <v>14135</v>
      </c>
      <c r="M1482" s="264">
        <v>166.39</v>
      </c>
      <c r="N1482" s="263" t="s">
        <v>3690</v>
      </c>
      <c r="O1482" s="263" t="s">
        <v>969</v>
      </c>
      <c r="P1482" s="263" t="s">
        <v>3345</v>
      </c>
      <c r="Q1482" s="263" t="s">
        <v>961</v>
      </c>
      <c r="R1482" s="263" t="s">
        <v>971</v>
      </c>
      <c r="S1482" s="263" t="s">
        <v>972</v>
      </c>
      <c r="T1482" s="263" t="s">
        <v>35</v>
      </c>
      <c r="U1482" s="263" t="s">
        <v>961</v>
      </c>
      <c r="V1482" s="263" t="s">
        <v>35</v>
      </c>
      <c r="W1482" s="263" t="s">
        <v>973</v>
      </c>
      <c r="X1482" s="263" t="s">
        <v>961</v>
      </c>
      <c r="Y1482" s="272"/>
      <c r="Z1482" s="263" t="s">
        <v>961</v>
      </c>
      <c r="AA1482" s="263" t="s">
        <v>961</v>
      </c>
      <c r="AB1482" s="263" t="s">
        <v>961</v>
      </c>
      <c r="AC1482" s="264">
        <v>0</v>
      </c>
    </row>
    <row r="1483" spans="1:29" x14ac:dyDescent="0.25">
      <c r="A1483" s="271" t="s">
        <v>961</v>
      </c>
      <c r="B1483" s="263" t="s">
        <v>962</v>
      </c>
      <c r="C1483" s="263" t="s">
        <v>3691</v>
      </c>
      <c r="D1483" s="272">
        <v>44227</v>
      </c>
      <c r="E1483" s="272">
        <v>44193</v>
      </c>
      <c r="F1483" s="272">
        <v>44234</v>
      </c>
      <c r="G1483" s="263" t="s">
        <v>965</v>
      </c>
      <c r="H1483" s="263" t="s">
        <v>966</v>
      </c>
      <c r="I1483" s="264">
        <v>1871</v>
      </c>
      <c r="J1483" s="263" t="s">
        <v>967</v>
      </c>
      <c r="K1483" s="263" t="s">
        <v>966</v>
      </c>
      <c r="L1483" s="264">
        <v>1871</v>
      </c>
      <c r="M1483" s="264">
        <v>22.02</v>
      </c>
      <c r="N1483" s="263" t="s">
        <v>3692</v>
      </c>
      <c r="O1483" s="263" t="s">
        <v>969</v>
      </c>
      <c r="P1483" s="263" t="s">
        <v>3345</v>
      </c>
      <c r="Q1483" s="263" t="s">
        <v>961</v>
      </c>
      <c r="R1483" s="263" t="s">
        <v>971</v>
      </c>
      <c r="S1483" s="263" t="s">
        <v>972</v>
      </c>
      <c r="T1483" s="263" t="s">
        <v>35</v>
      </c>
      <c r="U1483" s="263" t="s">
        <v>961</v>
      </c>
      <c r="V1483" s="263" t="s">
        <v>35</v>
      </c>
      <c r="W1483" s="263" t="s">
        <v>973</v>
      </c>
      <c r="X1483" s="263" t="s">
        <v>961</v>
      </c>
      <c r="Y1483" s="272"/>
      <c r="Z1483" s="263" t="s">
        <v>961</v>
      </c>
      <c r="AA1483" s="263" t="s">
        <v>961</v>
      </c>
      <c r="AB1483" s="263" t="s">
        <v>961</v>
      </c>
      <c r="AC1483" s="264">
        <v>0</v>
      </c>
    </row>
    <row r="1484" spans="1:29" x14ac:dyDescent="0.25">
      <c r="A1484" s="271" t="s">
        <v>961</v>
      </c>
      <c r="B1484" s="263" t="s">
        <v>962</v>
      </c>
      <c r="C1484" s="263" t="s">
        <v>3693</v>
      </c>
      <c r="D1484" s="272">
        <v>44227</v>
      </c>
      <c r="E1484" s="272">
        <v>44193</v>
      </c>
      <c r="F1484" s="272">
        <v>44234</v>
      </c>
      <c r="G1484" s="263" t="s">
        <v>965</v>
      </c>
      <c r="H1484" s="263" t="s">
        <v>966</v>
      </c>
      <c r="I1484" s="264">
        <v>1895</v>
      </c>
      <c r="J1484" s="263" t="s">
        <v>967</v>
      </c>
      <c r="K1484" s="263" t="s">
        <v>966</v>
      </c>
      <c r="L1484" s="264">
        <v>1895</v>
      </c>
      <c r="M1484" s="264">
        <v>22.31</v>
      </c>
      <c r="N1484" s="263" t="s">
        <v>3694</v>
      </c>
      <c r="O1484" s="263" t="s">
        <v>969</v>
      </c>
      <c r="P1484" s="263" t="s">
        <v>3345</v>
      </c>
      <c r="Q1484" s="263" t="s">
        <v>961</v>
      </c>
      <c r="R1484" s="263" t="s">
        <v>971</v>
      </c>
      <c r="S1484" s="263" t="s">
        <v>972</v>
      </c>
      <c r="T1484" s="263" t="s">
        <v>35</v>
      </c>
      <c r="U1484" s="263" t="s">
        <v>961</v>
      </c>
      <c r="V1484" s="263" t="s">
        <v>35</v>
      </c>
      <c r="W1484" s="263" t="s">
        <v>973</v>
      </c>
      <c r="X1484" s="263" t="s">
        <v>961</v>
      </c>
      <c r="Y1484" s="272"/>
      <c r="Z1484" s="263" t="s">
        <v>961</v>
      </c>
      <c r="AA1484" s="263" t="s">
        <v>961</v>
      </c>
      <c r="AB1484" s="263" t="s">
        <v>961</v>
      </c>
      <c r="AC1484" s="264">
        <v>0</v>
      </c>
    </row>
    <row r="1485" spans="1:29" x14ac:dyDescent="0.25">
      <c r="A1485" s="271" t="s">
        <v>961</v>
      </c>
      <c r="B1485" s="263" t="s">
        <v>962</v>
      </c>
      <c r="C1485" s="263" t="s">
        <v>3695</v>
      </c>
      <c r="D1485" s="272">
        <v>44227</v>
      </c>
      <c r="E1485" s="272">
        <v>44193</v>
      </c>
      <c r="F1485" s="272">
        <v>44235</v>
      </c>
      <c r="G1485" s="263" t="s">
        <v>965</v>
      </c>
      <c r="H1485" s="263" t="s">
        <v>966</v>
      </c>
      <c r="I1485" s="264">
        <v>10275</v>
      </c>
      <c r="J1485" s="263" t="s">
        <v>967</v>
      </c>
      <c r="K1485" s="263" t="s">
        <v>966</v>
      </c>
      <c r="L1485" s="264">
        <v>10275</v>
      </c>
      <c r="M1485" s="264">
        <v>120.95</v>
      </c>
      <c r="N1485" s="263" t="s">
        <v>3696</v>
      </c>
      <c r="O1485" s="263" t="s">
        <v>969</v>
      </c>
      <c r="P1485" s="263" t="s">
        <v>3345</v>
      </c>
      <c r="Q1485" s="263" t="s">
        <v>961</v>
      </c>
      <c r="R1485" s="263" t="s">
        <v>971</v>
      </c>
      <c r="S1485" s="263" t="s">
        <v>972</v>
      </c>
      <c r="T1485" s="263" t="s">
        <v>35</v>
      </c>
      <c r="U1485" s="263" t="s">
        <v>961</v>
      </c>
      <c r="V1485" s="263" t="s">
        <v>35</v>
      </c>
      <c r="W1485" s="263" t="s">
        <v>973</v>
      </c>
      <c r="X1485" s="263" t="s">
        <v>961</v>
      </c>
      <c r="Y1485" s="272"/>
      <c r="Z1485" s="263" t="s">
        <v>961</v>
      </c>
      <c r="AA1485" s="263" t="s">
        <v>961</v>
      </c>
      <c r="AB1485" s="263" t="s">
        <v>961</v>
      </c>
      <c r="AC1485" s="264">
        <v>0</v>
      </c>
    </row>
    <row r="1486" spans="1:29" x14ac:dyDescent="0.25">
      <c r="A1486" s="271" t="s">
        <v>961</v>
      </c>
      <c r="B1486" s="263" t="s">
        <v>962</v>
      </c>
      <c r="C1486" s="263" t="s">
        <v>3697</v>
      </c>
      <c r="D1486" s="272">
        <v>44227</v>
      </c>
      <c r="E1486" s="272">
        <v>44194</v>
      </c>
      <c r="F1486" s="272">
        <v>44234</v>
      </c>
      <c r="G1486" s="263" t="s">
        <v>965</v>
      </c>
      <c r="H1486" s="263" t="s">
        <v>966</v>
      </c>
      <c r="I1486" s="264">
        <v>20209</v>
      </c>
      <c r="J1486" s="263" t="s">
        <v>967</v>
      </c>
      <c r="K1486" s="263" t="s">
        <v>966</v>
      </c>
      <c r="L1486" s="264">
        <v>20209</v>
      </c>
      <c r="M1486" s="264">
        <v>237.89</v>
      </c>
      <c r="N1486" s="263" t="s">
        <v>3698</v>
      </c>
      <c r="O1486" s="263" t="s">
        <v>969</v>
      </c>
      <c r="P1486" s="263" t="s">
        <v>3345</v>
      </c>
      <c r="Q1486" s="263" t="s">
        <v>961</v>
      </c>
      <c r="R1486" s="263" t="s">
        <v>971</v>
      </c>
      <c r="S1486" s="263" t="s">
        <v>972</v>
      </c>
      <c r="T1486" s="263" t="s">
        <v>35</v>
      </c>
      <c r="U1486" s="263" t="s">
        <v>961</v>
      </c>
      <c r="V1486" s="263" t="s">
        <v>35</v>
      </c>
      <c r="W1486" s="263" t="s">
        <v>973</v>
      </c>
      <c r="X1486" s="263" t="s">
        <v>961</v>
      </c>
      <c r="Y1486" s="272"/>
      <c r="Z1486" s="263" t="s">
        <v>961</v>
      </c>
      <c r="AA1486" s="263" t="s">
        <v>961</v>
      </c>
      <c r="AB1486" s="263" t="s">
        <v>961</v>
      </c>
      <c r="AC1486" s="264">
        <v>0</v>
      </c>
    </row>
    <row r="1487" spans="1:29" x14ac:dyDescent="0.25">
      <c r="A1487" s="271" t="s">
        <v>961</v>
      </c>
      <c r="B1487" s="263" t="s">
        <v>962</v>
      </c>
      <c r="C1487" s="263" t="s">
        <v>3699</v>
      </c>
      <c r="D1487" s="272">
        <v>44227</v>
      </c>
      <c r="E1487" s="272">
        <v>44194</v>
      </c>
      <c r="F1487" s="272">
        <v>44234</v>
      </c>
      <c r="G1487" s="263" t="s">
        <v>965</v>
      </c>
      <c r="H1487" s="263" t="s">
        <v>966</v>
      </c>
      <c r="I1487" s="264">
        <v>17351</v>
      </c>
      <c r="J1487" s="263" t="s">
        <v>967</v>
      </c>
      <c r="K1487" s="263" t="s">
        <v>966</v>
      </c>
      <c r="L1487" s="264">
        <v>17351</v>
      </c>
      <c r="M1487" s="264">
        <v>204.25</v>
      </c>
      <c r="N1487" s="263" t="s">
        <v>3700</v>
      </c>
      <c r="O1487" s="263" t="s">
        <v>969</v>
      </c>
      <c r="P1487" s="263" t="s">
        <v>3345</v>
      </c>
      <c r="Q1487" s="263" t="s">
        <v>961</v>
      </c>
      <c r="R1487" s="263" t="s">
        <v>971</v>
      </c>
      <c r="S1487" s="263" t="s">
        <v>972</v>
      </c>
      <c r="T1487" s="263" t="s">
        <v>35</v>
      </c>
      <c r="U1487" s="263" t="s">
        <v>961</v>
      </c>
      <c r="V1487" s="263" t="s">
        <v>35</v>
      </c>
      <c r="W1487" s="263" t="s">
        <v>973</v>
      </c>
      <c r="X1487" s="263" t="s">
        <v>961</v>
      </c>
      <c r="Y1487" s="272"/>
      <c r="Z1487" s="263" t="s">
        <v>961</v>
      </c>
      <c r="AA1487" s="263" t="s">
        <v>961</v>
      </c>
      <c r="AB1487" s="263" t="s">
        <v>961</v>
      </c>
      <c r="AC1487" s="264">
        <v>0</v>
      </c>
    </row>
    <row r="1488" spans="1:29" x14ac:dyDescent="0.25">
      <c r="A1488" s="271" t="s">
        <v>961</v>
      </c>
      <c r="B1488" s="263" t="s">
        <v>962</v>
      </c>
      <c r="C1488" s="263" t="s">
        <v>3701</v>
      </c>
      <c r="D1488" s="272">
        <v>44227</v>
      </c>
      <c r="E1488" s="272">
        <v>44194</v>
      </c>
      <c r="F1488" s="272">
        <v>44234</v>
      </c>
      <c r="G1488" s="263" t="s">
        <v>965</v>
      </c>
      <c r="H1488" s="263" t="s">
        <v>966</v>
      </c>
      <c r="I1488" s="264">
        <v>17920</v>
      </c>
      <c r="J1488" s="263" t="s">
        <v>967</v>
      </c>
      <c r="K1488" s="263" t="s">
        <v>966</v>
      </c>
      <c r="L1488" s="264">
        <v>17920</v>
      </c>
      <c r="M1488" s="264">
        <v>210.95</v>
      </c>
      <c r="N1488" s="263" t="s">
        <v>3702</v>
      </c>
      <c r="O1488" s="263" t="s">
        <v>969</v>
      </c>
      <c r="P1488" s="263" t="s">
        <v>3345</v>
      </c>
      <c r="Q1488" s="263" t="s">
        <v>961</v>
      </c>
      <c r="R1488" s="263" t="s">
        <v>971</v>
      </c>
      <c r="S1488" s="263" t="s">
        <v>972</v>
      </c>
      <c r="T1488" s="263" t="s">
        <v>35</v>
      </c>
      <c r="U1488" s="263" t="s">
        <v>961</v>
      </c>
      <c r="V1488" s="263" t="s">
        <v>35</v>
      </c>
      <c r="W1488" s="263" t="s">
        <v>973</v>
      </c>
      <c r="X1488" s="263" t="s">
        <v>961</v>
      </c>
      <c r="Y1488" s="272"/>
      <c r="Z1488" s="263" t="s">
        <v>961</v>
      </c>
      <c r="AA1488" s="263" t="s">
        <v>961</v>
      </c>
      <c r="AB1488" s="263" t="s">
        <v>961</v>
      </c>
      <c r="AC1488" s="264">
        <v>0</v>
      </c>
    </row>
    <row r="1489" spans="1:29" x14ac:dyDescent="0.25">
      <c r="A1489" s="271" t="s">
        <v>961</v>
      </c>
      <c r="B1489" s="263" t="s">
        <v>962</v>
      </c>
      <c r="C1489" s="263" t="s">
        <v>3703</v>
      </c>
      <c r="D1489" s="272">
        <v>44227</v>
      </c>
      <c r="E1489" s="272">
        <v>44195</v>
      </c>
      <c r="F1489" s="272">
        <v>44234</v>
      </c>
      <c r="G1489" s="263" t="s">
        <v>965</v>
      </c>
      <c r="H1489" s="263" t="s">
        <v>966</v>
      </c>
      <c r="I1489" s="264">
        <v>10788</v>
      </c>
      <c r="J1489" s="263" t="s">
        <v>967</v>
      </c>
      <c r="K1489" s="263" t="s">
        <v>966</v>
      </c>
      <c r="L1489" s="264">
        <v>10788</v>
      </c>
      <c r="M1489" s="264">
        <v>126.99</v>
      </c>
      <c r="N1489" s="263" t="s">
        <v>3704</v>
      </c>
      <c r="O1489" s="263" t="s">
        <v>969</v>
      </c>
      <c r="P1489" s="263" t="s">
        <v>3345</v>
      </c>
      <c r="Q1489" s="263" t="s">
        <v>961</v>
      </c>
      <c r="R1489" s="263" t="s">
        <v>971</v>
      </c>
      <c r="S1489" s="263" t="s">
        <v>972</v>
      </c>
      <c r="T1489" s="263" t="s">
        <v>35</v>
      </c>
      <c r="U1489" s="263" t="s">
        <v>961</v>
      </c>
      <c r="V1489" s="263" t="s">
        <v>35</v>
      </c>
      <c r="W1489" s="263" t="s">
        <v>973</v>
      </c>
      <c r="X1489" s="263" t="s">
        <v>961</v>
      </c>
      <c r="Y1489" s="272"/>
      <c r="Z1489" s="263" t="s">
        <v>961</v>
      </c>
      <c r="AA1489" s="263" t="s">
        <v>961</v>
      </c>
      <c r="AB1489" s="263" t="s">
        <v>961</v>
      </c>
      <c r="AC1489" s="264">
        <v>0</v>
      </c>
    </row>
    <row r="1490" spans="1:29" x14ac:dyDescent="0.25">
      <c r="A1490" s="271" t="s">
        <v>961</v>
      </c>
      <c r="B1490" s="263" t="s">
        <v>962</v>
      </c>
      <c r="C1490" s="263" t="s">
        <v>3705</v>
      </c>
      <c r="D1490" s="272">
        <v>44227</v>
      </c>
      <c r="E1490" s="272">
        <v>44195</v>
      </c>
      <c r="F1490" s="272">
        <v>44234</v>
      </c>
      <c r="G1490" s="263" t="s">
        <v>965</v>
      </c>
      <c r="H1490" s="263" t="s">
        <v>966</v>
      </c>
      <c r="I1490" s="264">
        <v>213</v>
      </c>
      <c r="J1490" s="263" t="s">
        <v>967</v>
      </c>
      <c r="K1490" s="263" t="s">
        <v>966</v>
      </c>
      <c r="L1490" s="264">
        <v>213</v>
      </c>
      <c r="M1490" s="264">
        <v>2.5099999999999998</v>
      </c>
      <c r="N1490" s="263" t="s">
        <v>3704</v>
      </c>
      <c r="O1490" s="263" t="s">
        <v>969</v>
      </c>
      <c r="P1490" s="263" t="s">
        <v>3345</v>
      </c>
      <c r="Q1490" s="263" t="s">
        <v>961</v>
      </c>
      <c r="R1490" s="263" t="s">
        <v>971</v>
      </c>
      <c r="S1490" s="263" t="s">
        <v>972</v>
      </c>
      <c r="T1490" s="263" t="s">
        <v>35</v>
      </c>
      <c r="U1490" s="263" t="s">
        <v>961</v>
      </c>
      <c r="V1490" s="263" t="s">
        <v>35</v>
      </c>
      <c r="W1490" s="263" t="s">
        <v>973</v>
      </c>
      <c r="X1490" s="263" t="s">
        <v>961</v>
      </c>
      <c r="Y1490" s="272"/>
      <c r="Z1490" s="263" t="s">
        <v>961</v>
      </c>
      <c r="AA1490" s="263" t="s">
        <v>961</v>
      </c>
      <c r="AB1490" s="263" t="s">
        <v>961</v>
      </c>
      <c r="AC1490" s="264">
        <v>0</v>
      </c>
    </row>
    <row r="1491" spans="1:29" x14ac:dyDescent="0.25">
      <c r="A1491" s="271" t="s">
        <v>961</v>
      </c>
      <c r="B1491" s="263" t="s">
        <v>962</v>
      </c>
      <c r="C1491" s="263" t="s">
        <v>3706</v>
      </c>
      <c r="D1491" s="272">
        <v>44227</v>
      </c>
      <c r="E1491" s="272">
        <v>44195</v>
      </c>
      <c r="F1491" s="272">
        <v>44234</v>
      </c>
      <c r="G1491" s="263" t="s">
        <v>965</v>
      </c>
      <c r="H1491" s="263" t="s">
        <v>966</v>
      </c>
      <c r="I1491" s="264">
        <v>35069</v>
      </c>
      <c r="J1491" s="263" t="s">
        <v>967</v>
      </c>
      <c r="K1491" s="263" t="s">
        <v>966</v>
      </c>
      <c r="L1491" s="264">
        <v>35069</v>
      </c>
      <c r="M1491" s="264">
        <v>412.82</v>
      </c>
      <c r="N1491" s="263" t="s">
        <v>3707</v>
      </c>
      <c r="O1491" s="263" t="s">
        <v>969</v>
      </c>
      <c r="P1491" s="263" t="s">
        <v>3345</v>
      </c>
      <c r="Q1491" s="263" t="s">
        <v>961</v>
      </c>
      <c r="R1491" s="263" t="s">
        <v>971</v>
      </c>
      <c r="S1491" s="263" t="s">
        <v>972</v>
      </c>
      <c r="T1491" s="263" t="s">
        <v>35</v>
      </c>
      <c r="U1491" s="263" t="s">
        <v>961</v>
      </c>
      <c r="V1491" s="263" t="s">
        <v>35</v>
      </c>
      <c r="W1491" s="263" t="s">
        <v>973</v>
      </c>
      <c r="X1491" s="263" t="s">
        <v>961</v>
      </c>
      <c r="Y1491" s="272"/>
      <c r="Z1491" s="263" t="s">
        <v>961</v>
      </c>
      <c r="AA1491" s="263" t="s">
        <v>961</v>
      </c>
      <c r="AB1491" s="263" t="s">
        <v>961</v>
      </c>
      <c r="AC1491" s="264">
        <v>0</v>
      </c>
    </row>
    <row r="1492" spans="1:29" x14ac:dyDescent="0.25">
      <c r="A1492" s="271" t="s">
        <v>961</v>
      </c>
      <c r="B1492" s="263" t="s">
        <v>962</v>
      </c>
      <c r="C1492" s="263" t="s">
        <v>3708</v>
      </c>
      <c r="D1492" s="272">
        <v>44227</v>
      </c>
      <c r="E1492" s="272">
        <v>44195</v>
      </c>
      <c r="F1492" s="272">
        <v>44234</v>
      </c>
      <c r="G1492" s="263" t="s">
        <v>965</v>
      </c>
      <c r="H1492" s="263" t="s">
        <v>966</v>
      </c>
      <c r="I1492" s="264">
        <v>603</v>
      </c>
      <c r="J1492" s="263" t="s">
        <v>967</v>
      </c>
      <c r="K1492" s="263" t="s">
        <v>966</v>
      </c>
      <c r="L1492" s="264">
        <v>603</v>
      </c>
      <c r="M1492" s="264">
        <v>7.1</v>
      </c>
      <c r="N1492" s="263" t="s">
        <v>3707</v>
      </c>
      <c r="O1492" s="263" t="s">
        <v>969</v>
      </c>
      <c r="P1492" s="263" t="s">
        <v>3345</v>
      </c>
      <c r="Q1492" s="263" t="s">
        <v>961</v>
      </c>
      <c r="R1492" s="263" t="s">
        <v>971</v>
      </c>
      <c r="S1492" s="263" t="s">
        <v>972</v>
      </c>
      <c r="T1492" s="263" t="s">
        <v>35</v>
      </c>
      <c r="U1492" s="263" t="s">
        <v>961</v>
      </c>
      <c r="V1492" s="263" t="s">
        <v>35</v>
      </c>
      <c r="W1492" s="263" t="s">
        <v>973</v>
      </c>
      <c r="X1492" s="263" t="s">
        <v>961</v>
      </c>
      <c r="Y1492" s="272"/>
      <c r="Z1492" s="263" t="s">
        <v>961</v>
      </c>
      <c r="AA1492" s="263" t="s">
        <v>961</v>
      </c>
      <c r="AB1492" s="263" t="s">
        <v>961</v>
      </c>
      <c r="AC1492" s="264">
        <v>0</v>
      </c>
    </row>
    <row r="1493" spans="1:29" x14ac:dyDescent="0.25">
      <c r="A1493" s="271" t="s">
        <v>961</v>
      </c>
      <c r="B1493" s="263" t="s">
        <v>962</v>
      </c>
      <c r="C1493" s="263" t="s">
        <v>3709</v>
      </c>
      <c r="D1493" s="272">
        <v>44196</v>
      </c>
      <c r="E1493" s="272">
        <v>44196</v>
      </c>
      <c r="F1493" s="272">
        <v>44208</v>
      </c>
      <c r="G1493" s="263" t="s">
        <v>2220</v>
      </c>
      <c r="H1493" s="263" t="s">
        <v>1931</v>
      </c>
      <c r="I1493" s="264">
        <v>619</v>
      </c>
      <c r="J1493" s="263" t="s">
        <v>1932</v>
      </c>
      <c r="K1493" s="263" t="s">
        <v>966</v>
      </c>
      <c r="L1493" s="264">
        <v>51965.05</v>
      </c>
      <c r="M1493" s="264">
        <v>619</v>
      </c>
      <c r="N1493" s="263" t="s">
        <v>3710</v>
      </c>
      <c r="O1493" s="263" t="s">
        <v>3711</v>
      </c>
      <c r="P1493" s="263" t="s">
        <v>1938</v>
      </c>
      <c r="Q1493" s="263" t="s">
        <v>961</v>
      </c>
      <c r="R1493" s="263" t="s">
        <v>971</v>
      </c>
      <c r="S1493" s="263" t="s">
        <v>3712</v>
      </c>
      <c r="T1493" s="263" t="s">
        <v>961</v>
      </c>
      <c r="U1493" s="263" t="s">
        <v>961</v>
      </c>
      <c r="V1493" s="263" t="s">
        <v>961</v>
      </c>
      <c r="W1493" s="263" t="s">
        <v>973</v>
      </c>
      <c r="X1493" s="263" t="s">
        <v>961</v>
      </c>
      <c r="Y1493" s="272"/>
      <c r="Z1493" s="263" t="s">
        <v>961</v>
      </c>
      <c r="AA1493" s="263" t="s">
        <v>961</v>
      </c>
      <c r="AB1493" s="263" t="s">
        <v>961</v>
      </c>
      <c r="AC1493" s="264">
        <v>0</v>
      </c>
    </row>
    <row r="1494" spans="1:29" x14ac:dyDescent="0.25">
      <c r="A1494" s="271" t="s">
        <v>961</v>
      </c>
      <c r="B1494" s="263" t="s">
        <v>962</v>
      </c>
      <c r="C1494" s="263" t="s">
        <v>3709</v>
      </c>
      <c r="D1494" s="272">
        <v>44196</v>
      </c>
      <c r="E1494" s="272">
        <v>44196</v>
      </c>
      <c r="F1494" s="272">
        <v>44208</v>
      </c>
      <c r="G1494" s="263" t="s">
        <v>2220</v>
      </c>
      <c r="H1494" s="263" t="s">
        <v>1931</v>
      </c>
      <c r="I1494" s="264">
        <v>12791</v>
      </c>
      <c r="J1494" s="263" t="s">
        <v>1932</v>
      </c>
      <c r="K1494" s="263" t="s">
        <v>966</v>
      </c>
      <c r="L1494" s="264">
        <v>1073804.45</v>
      </c>
      <c r="M1494" s="264">
        <v>12791</v>
      </c>
      <c r="N1494" s="263" t="s">
        <v>3710</v>
      </c>
      <c r="O1494" s="263" t="s">
        <v>3711</v>
      </c>
      <c r="P1494" s="263" t="s">
        <v>1940</v>
      </c>
      <c r="Q1494" s="263" t="s">
        <v>961</v>
      </c>
      <c r="R1494" s="263" t="s">
        <v>971</v>
      </c>
      <c r="S1494" s="263" t="s">
        <v>3712</v>
      </c>
      <c r="T1494" s="263" t="s">
        <v>961</v>
      </c>
      <c r="U1494" s="263" t="s">
        <v>961</v>
      </c>
      <c r="V1494" s="263" t="s">
        <v>961</v>
      </c>
      <c r="W1494" s="263" t="s">
        <v>973</v>
      </c>
      <c r="X1494" s="263" t="s">
        <v>961</v>
      </c>
      <c r="Y1494" s="272"/>
      <c r="Z1494" s="263" t="s">
        <v>961</v>
      </c>
      <c r="AA1494" s="263" t="s">
        <v>961</v>
      </c>
      <c r="AB1494" s="263" t="s">
        <v>961</v>
      </c>
      <c r="AC1494" s="264">
        <v>0</v>
      </c>
    </row>
    <row r="1495" spans="1:29" x14ac:dyDescent="0.25">
      <c r="A1495" s="271" t="s">
        <v>961</v>
      </c>
      <c r="B1495" s="263" t="s">
        <v>962</v>
      </c>
      <c r="C1495" s="263" t="s">
        <v>3709</v>
      </c>
      <c r="D1495" s="272">
        <v>44196</v>
      </c>
      <c r="E1495" s="272">
        <v>44196</v>
      </c>
      <c r="F1495" s="272">
        <v>44208</v>
      </c>
      <c r="G1495" s="263" t="s">
        <v>2220</v>
      </c>
      <c r="H1495" s="263" t="s">
        <v>1931</v>
      </c>
      <c r="I1495" s="264">
        <v>12791</v>
      </c>
      <c r="J1495" s="263" t="s">
        <v>1932</v>
      </c>
      <c r="K1495" s="263" t="s">
        <v>966</v>
      </c>
      <c r="L1495" s="264">
        <v>1073804.45</v>
      </c>
      <c r="M1495" s="264">
        <v>12791</v>
      </c>
      <c r="N1495" s="263" t="s">
        <v>3710</v>
      </c>
      <c r="O1495" s="263" t="s">
        <v>3711</v>
      </c>
      <c r="P1495" s="263" t="s">
        <v>1940</v>
      </c>
      <c r="Q1495" s="263" t="s">
        <v>961</v>
      </c>
      <c r="R1495" s="263" t="s">
        <v>971</v>
      </c>
      <c r="S1495" s="263" t="s">
        <v>3712</v>
      </c>
      <c r="T1495" s="263" t="s">
        <v>961</v>
      </c>
      <c r="U1495" s="263" t="s">
        <v>961</v>
      </c>
      <c r="V1495" s="263" t="s">
        <v>961</v>
      </c>
      <c r="W1495" s="263" t="s">
        <v>973</v>
      </c>
      <c r="X1495" s="263" t="s">
        <v>961</v>
      </c>
      <c r="Y1495" s="272"/>
      <c r="Z1495" s="263" t="s">
        <v>961</v>
      </c>
      <c r="AA1495" s="263" t="s">
        <v>961</v>
      </c>
      <c r="AB1495" s="263" t="s">
        <v>961</v>
      </c>
      <c r="AC1495" s="264">
        <v>0</v>
      </c>
    </row>
    <row r="1496" spans="1:29" x14ac:dyDescent="0.25">
      <c r="A1496" s="271" t="s">
        <v>961</v>
      </c>
      <c r="B1496" s="263" t="s">
        <v>962</v>
      </c>
      <c r="C1496" s="263" t="s">
        <v>3713</v>
      </c>
      <c r="D1496" s="272">
        <v>44197</v>
      </c>
      <c r="E1496" s="272">
        <v>44196</v>
      </c>
      <c r="F1496" s="272">
        <v>44222</v>
      </c>
      <c r="G1496" s="263" t="s">
        <v>1930</v>
      </c>
      <c r="H1496" s="263" t="s">
        <v>1931</v>
      </c>
      <c r="I1496" s="264">
        <v>-619</v>
      </c>
      <c r="J1496" s="263" t="s">
        <v>1932</v>
      </c>
      <c r="K1496" s="263" t="s">
        <v>966</v>
      </c>
      <c r="L1496" s="264">
        <v>-51965.05</v>
      </c>
      <c r="M1496" s="264">
        <v>-619</v>
      </c>
      <c r="N1496" s="263" t="s">
        <v>3710</v>
      </c>
      <c r="O1496" s="263" t="s">
        <v>3711</v>
      </c>
      <c r="P1496" s="263" t="s">
        <v>1938</v>
      </c>
      <c r="Q1496" s="263" t="s">
        <v>961</v>
      </c>
      <c r="R1496" s="263" t="s">
        <v>971</v>
      </c>
      <c r="S1496" s="263" t="s">
        <v>3712</v>
      </c>
      <c r="T1496" s="263" t="s">
        <v>961</v>
      </c>
      <c r="U1496" s="263" t="s">
        <v>961</v>
      </c>
      <c r="V1496" s="263" t="s">
        <v>961</v>
      </c>
      <c r="W1496" s="263" t="s">
        <v>973</v>
      </c>
      <c r="X1496" s="263" t="s">
        <v>961</v>
      </c>
      <c r="Y1496" s="272"/>
      <c r="Z1496" s="263" t="s">
        <v>961</v>
      </c>
      <c r="AA1496" s="263" t="s">
        <v>961</v>
      </c>
      <c r="AB1496" s="263" t="s">
        <v>961</v>
      </c>
      <c r="AC1496" s="264">
        <v>0</v>
      </c>
    </row>
    <row r="1497" spans="1:29" x14ac:dyDescent="0.25">
      <c r="A1497" s="271" t="s">
        <v>961</v>
      </c>
      <c r="B1497" s="263" t="s">
        <v>962</v>
      </c>
      <c r="C1497" s="263" t="s">
        <v>3713</v>
      </c>
      <c r="D1497" s="272">
        <v>44197</v>
      </c>
      <c r="E1497" s="272">
        <v>44196</v>
      </c>
      <c r="F1497" s="272">
        <v>44222</v>
      </c>
      <c r="G1497" s="263" t="s">
        <v>1930</v>
      </c>
      <c r="H1497" s="263" t="s">
        <v>1931</v>
      </c>
      <c r="I1497" s="264">
        <v>-12791</v>
      </c>
      <c r="J1497" s="263" t="s">
        <v>1932</v>
      </c>
      <c r="K1497" s="263" t="s">
        <v>966</v>
      </c>
      <c r="L1497" s="264">
        <v>-1073804.45</v>
      </c>
      <c r="M1497" s="264">
        <v>-12791</v>
      </c>
      <c r="N1497" s="263" t="s">
        <v>3710</v>
      </c>
      <c r="O1497" s="263" t="s">
        <v>3711</v>
      </c>
      <c r="P1497" s="263" t="s">
        <v>1940</v>
      </c>
      <c r="Q1497" s="263" t="s">
        <v>961</v>
      </c>
      <c r="R1497" s="263" t="s">
        <v>971</v>
      </c>
      <c r="S1497" s="263" t="s">
        <v>3712</v>
      </c>
      <c r="T1497" s="263" t="s">
        <v>961</v>
      </c>
      <c r="U1497" s="263" t="s">
        <v>961</v>
      </c>
      <c r="V1497" s="263" t="s">
        <v>961</v>
      </c>
      <c r="W1497" s="263" t="s">
        <v>973</v>
      </c>
      <c r="X1497" s="263" t="s">
        <v>961</v>
      </c>
      <c r="Y1497" s="272"/>
      <c r="Z1497" s="263" t="s">
        <v>961</v>
      </c>
      <c r="AA1497" s="263" t="s">
        <v>961</v>
      </c>
      <c r="AB1497" s="263" t="s">
        <v>961</v>
      </c>
      <c r="AC1497" s="264">
        <v>0</v>
      </c>
    </row>
    <row r="1498" spans="1:29" x14ac:dyDescent="0.25">
      <c r="A1498" s="271" t="s">
        <v>961</v>
      </c>
      <c r="B1498" s="263" t="s">
        <v>962</v>
      </c>
      <c r="C1498" s="263" t="s">
        <v>3713</v>
      </c>
      <c r="D1498" s="272">
        <v>44197</v>
      </c>
      <c r="E1498" s="272">
        <v>44196</v>
      </c>
      <c r="F1498" s="272">
        <v>44222</v>
      </c>
      <c r="G1498" s="263" t="s">
        <v>1930</v>
      </c>
      <c r="H1498" s="263" t="s">
        <v>1931</v>
      </c>
      <c r="I1498" s="264">
        <v>-12791</v>
      </c>
      <c r="J1498" s="263" t="s">
        <v>1932</v>
      </c>
      <c r="K1498" s="263" t="s">
        <v>966</v>
      </c>
      <c r="L1498" s="264">
        <v>-1073804.45</v>
      </c>
      <c r="M1498" s="264">
        <v>-12791</v>
      </c>
      <c r="N1498" s="263" t="s">
        <v>3710</v>
      </c>
      <c r="O1498" s="263" t="s">
        <v>3711</v>
      </c>
      <c r="P1498" s="263" t="s">
        <v>1940</v>
      </c>
      <c r="Q1498" s="263" t="s">
        <v>961</v>
      </c>
      <c r="R1498" s="263" t="s">
        <v>971</v>
      </c>
      <c r="S1498" s="263" t="s">
        <v>3712</v>
      </c>
      <c r="T1498" s="263" t="s">
        <v>961</v>
      </c>
      <c r="U1498" s="263" t="s">
        <v>961</v>
      </c>
      <c r="V1498" s="263" t="s">
        <v>961</v>
      </c>
      <c r="W1498" s="263" t="s">
        <v>973</v>
      </c>
      <c r="X1498" s="263" t="s">
        <v>961</v>
      </c>
      <c r="Y1498" s="272"/>
      <c r="Z1498" s="263" t="s">
        <v>961</v>
      </c>
      <c r="AA1498" s="263" t="s">
        <v>961</v>
      </c>
      <c r="AB1498" s="263" t="s">
        <v>961</v>
      </c>
      <c r="AC1498" s="264">
        <v>0</v>
      </c>
    </row>
    <row r="1499" spans="1:29" x14ac:dyDescent="0.25">
      <c r="A1499" s="271" t="s">
        <v>961</v>
      </c>
      <c r="B1499" s="263" t="s">
        <v>962</v>
      </c>
      <c r="C1499" s="263" t="s">
        <v>3714</v>
      </c>
      <c r="D1499" s="272">
        <v>44227</v>
      </c>
      <c r="E1499" s="272">
        <v>44196</v>
      </c>
      <c r="F1499" s="272">
        <v>44234</v>
      </c>
      <c r="G1499" s="263" t="s">
        <v>965</v>
      </c>
      <c r="H1499" s="263" t="s">
        <v>966</v>
      </c>
      <c r="I1499" s="264">
        <v>1591</v>
      </c>
      <c r="J1499" s="263" t="s">
        <v>967</v>
      </c>
      <c r="K1499" s="263" t="s">
        <v>966</v>
      </c>
      <c r="L1499" s="264">
        <v>1591</v>
      </c>
      <c r="M1499" s="264">
        <v>18.73</v>
      </c>
      <c r="N1499" s="263" t="s">
        <v>3715</v>
      </c>
      <c r="O1499" s="263" t="s">
        <v>969</v>
      </c>
      <c r="P1499" s="263" t="s">
        <v>3345</v>
      </c>
      <c r="Q1499" s="263" t="s">
        <v>961</v>
      </c>
      <c r="R1499" s="263" t="s">
        <v>971</v>
      </c>
      <c r="S1499" s="263" t="s">
        <v>972</v>
      </c>
      <c r="T1499" s="263" t="s">
        <v>35</v>
      </c>
      <c r="U1499" s="263" t="s">
        <v>961</v>
      </c>
      <c r="V1499" s="263" t="s">
        <v>35</v>
      </c>
      <c r="W1499" s="263" t="s">
        <v>973</v>
      </c>
      <c r="X1499" s="263" t="s">
        <v>961</v>
      </c>
      <c r="Y1499" s="272"/>
      <c r="Z1499" s="263" t="s">
        <v>961</v>
      </c>
      <c r="AA1499" s="263" t="s">
        <v>961</v>
      </c>
      <c r="AB1499" s="263" t="s">
        <v>961</v>
      </c>
      <c r="AC1499" s="264">
        <v>0</v>
      </c>
    </row>
    <row r="1500" spans="1:29" x14ac:dyDescent="0.25">
      <c r="A1500" s="271" t="s">
        <v>961</v>
      </c>
      <c r="B1500" s="263" t="s">
        <v>962</v>
      </c>
      <c r="C1500" s="263" t="s">
        <v>3716</v>
      </c>
      <c r="D1500" s="272">
        <v>44227</v>
      </c>
      <c r="E1500" s="272">
        <v>44196</v>
      </c>
      <c r="F1500" s="272">
        <v>44234</v>
      </c>
      <c r="G1500" s="263" t="s">
        <v>965</v>
      </c>
      <c r="H1500" s="263" t="s">
        <v>966</v>
      </c>
      <c r="I1500" s="264">
        <v>22428</v>
      </c>
      <c r="J1500" s="263" t="s">
        <v>967</v>
      </c>
      <c r="K1500" s="263" t="s">
        <v>966</v>
      </c>
      <c r="L1500" s="264">
        <v>22428</v>
      </c>
      <c r="M1500" s="264">
        <v>264.01</v>
      </c>
      <c r="N1500" s="263" t="s">
        <v>3717</v>
      </c>
      <c r="O1500" s="263" t="s">
        <v>969</v>
      </c>
      <c r="P1500" s="263" t="s">
        <v>3345</v>
      </c>
      <c r="Q1500" s="263" t="s">
        <v>961</v>
      </c>
      <c r="R1500" s="263" t="s">
        <v>971</v>
      </c>
      <c r="S1500" s="263" t="s">
        <v>972</v>
      </c>
      <c r="T1500" s="263" t="s">
        <v>35</v>
      </c>
      <c r="U1500" s="263" t="s">
        <v>961</v>
      </c>
      <c r="V1500" s="263" t="s">
        <v>35</v>
      </c>
      <c r="W1500" s="263" t="s">
        <v>973</v>
      </c>
      <c r="X1500" s="263" t="s">
        <v>961</v>
      </c>
      <c r="Y1500" s="272"/>
      <c r="Z1500" s="263" t="s">
        <v>961</v>
      </c>
      <c r="AA1500" s="263" t="s">
        <v>961</v>
      </c>
      <c r="AB1500" s="263" t="s">
        <v>961</v>
      </c>
      <c r="AC1500" s="264">
        <v>0</v>
      </c>
    </row>
    <row r="1501" spans="1:29" x14ac:dyDescent="0.25">
      <c r="A1501" s="271" t="s">
        <v>961</v>
      </c>
      <c r="B1501" s="263" t="s">
        <v>962</v>
      </c>
      <c r="C1501" s="263" t="s">
        <v>3718</v>
      </c>
      <c r="D1501" s="272">
        <v>44227</v>
      </c>
      <c r="E1501" s="272">
        <v>44196</v>
      </c>
      <c r="F1501" s="272">
        <v>44234</v>
      </c>
      <c r="G1501" s="263" t="s">
        <v>965</v>
      </c>
      <c r="H1501" s="263" t="s">
        <v>966</v>
      </c>
      <c r="I1501" s="264">
        <v>2349</v>
      </c>
      <c r="J1501" s="263" t="s">
        <v>967</v>
      </c>
      <c r="K1501" s="263" t="s">
        <v>966</v>
      </c>
      <c r="L1501" s="264">
        <v>2349</v>
      </c>
      <c r="M1501" s="264">
        <v>27.65</v>
      </c>
      <c r="N1501" s="263" t="s">
        <v>3719</v>
      </c>
      <c r="O1501" s="263" t="s">
        <v>969</v>
      </c>
      <c r="P1501" s="263" t="s">
        <v>3345</v>
      </c>
      <c r="Q1501" s="263" t="s">
        <v>961</v>
      </c>
      <c r="R1501" s="263" t="s">
        <v>971</v>
      </c>
      <c r="S1501" s="263" t="s">
        <v>972</v>
      </c>
      <c r="T1501" s="263" t="s">
        <v>35</v>
      </c>
      <c r="U1501" s="263" t="s">
        <v>961</v>
      </c>
      <c r="V1501" s="263" t="s">
        <v>35</v>
      </c>
      <c r="W1501" s="263" t="s">
        <v>973</v>
      </c>
      <c r="X1501" s="263" t="s">
        <v>961</v>
      </c>
      <c r="Y1501" s="272"/>
      <c r="Z1501" s="263" t="s">
        <v>961</v>
      </c>
      <c r="AA1501" s="263" t="s">
        <v>961</v>
      </c>
      <c r="AB1501" s="263" t="s">
        <v>961</v>
      </c>
      <c r="AC1501" s="264">
        <v>0</v>
      </c>
    </row>
    <row r="1502" spans="1:29" x14ac:dyDescent="0.25">
      <c r="A1502" s="271" t="s">
        <v>961</v>
      </c>
      <c r="B1502" s="263" t="s">
        <v>962</v>
      </c>
      <c r="C1502" s="263" t="s">
        <v>3720</v>
      </c>
      <c r="D1502" s="272">
        <v>44227</v>
      </c>
      <c r="E1502" s="272">
        <v>44196</v>
      </c>
      <c r="F1502" s="272">
        <v>44234</v>
      </c>
      <c r="G1502" s="263" t="s">
        <v>965</v>
      </c>
      <c r="H1502" s="263" t="s">
        <v>966</v>
      </c>
      <c r="I1502" s="264">
        <v>9469</v>
      </c>
      <c r="J1502" s="263" t="s">
        <v>967</v>
      </c>
      <c r="K1502" s="263" t="s">
        <v>966</v>
      </c>
      <c r="L1502" s="264">
        <v>9469</v>
      </c>
      <c r="M1502" s="264">
        <v>111.47</v>
      </c>
      <c r="N1502" s="263" t="s">
        <v>3721</v>
      </c>
      <c r="O1502" s="263" t="s">
        <v>969</v>
      </c>
      <c r="P1502" s="263" t="s">
        <v>3345</v>
      </c>
      <c r="Q1502" s="263" t="s">
        <v>961</v>
      </c>
      <c r="R1502" s="263" t="s">
        <v>971</v>
      </c>
      <c r="S1502" s="263" t="s">
        <v>972</v>
      </c>
      <c r="T1502" s="263" t="s">
        <v>35</v>
      </c>
      <c r="U1502" s="263" t="s">
        <v>961</v>
      </c>
      <c r="V1502" s="263" t="s">
        <v>35</v>
      </c>
      <c r="W1502" s="263" t="s">
        <v>973</v>
      </c>
      <c r="X1502" s="263" t="s">
        <v>961</v>
      </c>
      <c r="Y1502" s="272"/>
      <c r="Z1502" s="263" t="s">
        <v>961</v>
      </c>
      <c r="AA1502" s="263" t="s">
        <v>961</v>
      </c>
      <c r="AB1502" s="263" t="s">
        <v>961</v>
      </c>
      <c r="AC1502" s="264">
        <v>0</v>
      </c>
    </row>
    <row r="1503" spans="1:29" x14ac:dyDescent="0.25">
      <c r="A1503" s="271" t="s">
        <v>961</v>
      </c>
      <c r="B1503" s="263" t="s">
        <v>962</v>
      </c>
      <c r="C1503" s="263" t="s">
        <v>3722</v>
      </c>
      <c r="D1503" s="272">
        <v>44227</v>
      </c>
      <c r="E1503" s="272">
        <v>44196</v>
      </c>
      <c r="F1503" s="272">
        <v>44234</v>
      </c>
      <c r="G1503" s="263" t="s">
        <v>965</v>
      </c>
      <c r="H1503" s="263" t="s">
        <v>966</v>
      </c>
      <c r="I1503" s="264">
        <v>1968</v>
      </c>
      <c r="J1503" s="263" t="s">
        <v>967</v>
      </c>
      <c r="K1503" s="263" t="s">
        <v>966</v>
      </c>
      <c r="L1503" s="264">
        <v>1968</v>
      </c>
      <c r="M1503" s="264">
        <v>23.17</v>
      </c>
      <c r="N1503" s="263" t="s">
        <v>3723</v>
      </c>
      <c r="O1503" s="263" t="s">
        <v>969</v>
      </c>
      <c r="P1503" s="263" t="s">
        <v>3345</v>
      </c>
      <c r="Q1503" s="263" t="s">
        <v>961</v>
      </c>
      <c r="R1503" s="263" t="s">
        <v>971</v>
      </c>
      <c r="S1503" s="263" t="s">
        <v>972</v>
      </c>
      <c r="T1503" s="263" t="s">
        <v>35</v>
      </c>
      <c r="U1503" s="263" t="s">
        <v>961</v>
      </c>
      <c r="V1503" s="263" t="s">
        <v>35</v>
      </c>
      <c r="W1503" s="263" t="s">
        <v>973</v>
      </c>
      <c r="X1503" s="263" t="s">
        <v>961</v>
      </c>
      <c r="Y1503" s="272"/>
      <c r="Z1503" s="263" t="s">
        <v>961</v>
      </c>
      <c r="AA1503" s="263" t="s">
        <v>961</v>
      </c>
      <c r="AB1503" s="263" t="s">
        <v>961</v>
      </c>
      <c r="AC1503" s="264">
        <v>0</v>
      </c>
    </row>
    <row r="1504" spans="1:29" x14ac:dyDescent="0.25">
      <c r="A1504" s="271" t="s">
        <v>961</v>
      </c>
      <c r="B1504" s="263" t="s">
        <v>962</v>
      </c>
      <c r="C1504" s="263" t="s">
        <v>3724</v>
      </c>
      <c r="D1504" s="272">
        <v>44227</v>
      </c>
      <c r="E1504" s="272">
        <v>44196</v>
      </c>
      <c r="F1504" s="272">
        <v>44234</v>
      </c>
      <c r="G1504" s="263" t="s">
        <v>965</v>
      </c>
      <c r="H1504" s="263" t="s">
        <v>966</v>
      </c>
      <c r="I1504" s="264">
        <v>3287</v>
      </c>
      <c r="J1504" s="263" t="s">
        <v>967</v>
      </c>
      <c r="K1504" s="263" t="s">
        <v>966</v>
      </c>
      <c r="L1504" s="264">
        <v>3287</v>
      </c>
      <c r="M1504" s="264">
        <v>38.69</v>
      </c>
      <c r="N1504" s="263" t="s">
        <v>3725</v>
      </c>
      <c r="O1504" s="263" t="s">
        <v>969</v>
      </c>
      <c r="P1504" s="263" t="s">
        <v>3345</v>
      </c>
      <c r="Q1504" s="263" t="s">
        <v>961</v>
      </c>
      <c r="R1504" s="263" t="s">
        <v>971</v>
      </c>
      <c r="S1504" s="263" t="s">
        <v>972</v>
      </c>
      <c r="T1504" s="263" t="s">
        <v>35</v>
      </c>
      <c r="U1504" s="263" t="s">
        <v>961</v>
      </c>
      <c r="V1504" s="263" t="s">
        <v>35</v>
      </c>
      <c r="W1504" s="263" t="s">
        <v>973</v>
      </c>
      <c r="X1504" s="263" t="s">
        <v>961</v>
      </c>
      <c r="Y1504" s="272"/>
      <c r="Z1504" s="263" t="s">
        <v>961</v>
      </c>
      <c r="AA1504" s="263" t="s">
        <v>961</v>
      </c>
      <c r="AB1504" s="263" t="s">
        <v>961</v>
      </c>
      <c r="AC1504" s="264">
        <v>0</v>
      </c>
    </row>
    <row r="1505" spans="1:29" x14ac:dyDescent="0.25">
      <c r="A1505" s="271" t="s">
        <v>961</v>
      </c>
      <c r="B1505" s="263" t="s">
        <v>962</v>
      </c>
      <c r="C1505" s="263" t="s">
        <v>3726</v>
      </c>
      <c r="D1505" s="272">
        <v>44227</v>
      </c>
      <c r="E1505" s="272">
        <v>44196</v>
      </c>
      <c r="F1505" s="272">
        <v>44234</v>
      </c>
      <c r="G1505" s="263" t="s">
        <v>965</v>
      </c>
      <c r="H1505" s="263" t="s">
        <v>966</v>
      </c>
      <c r="I1505" s="264">
        <v>500</v>
      </c>
      <c r="J1505" s="263" t="s">
        <v>967</v>
      </c>
      <c r="K1505" s="263" t="s">
        <v>966</v>
      </c>
      <c r="L1505" s="264">
        <v>500</v>
      </c>
      <c r="M1505" s="264">
        <v>5.89</v>
      </c>
      <c r="N1505" s="263" t="s">
        <v>3727</v>
      </c>
      <c r="O1505" s="263" t="s">
        <v>969</v>
      </c>
      <c r="P1505" s="263" t="s">
        <v>3345</v>
      </c>
      <c r="Q1505" s="263" t="s">
        <v>961</v>
      </c>
      <c r="R1505" s="263" t="s">
        <v>971</v>
      </c>
      <c r="S1505" s="263" t="s">
        <v>972</v>
      </c>
      <c r="T1505" s="263" t="s">
        <v>35</v>
      </c>
      <c r="U1505" s="263" t="s">
        <v>961</v>
      </c>
      <c r="V1505" s="263" t="s">
        <v>35</v>
      </c>
      <c r="W1505" s="263" t="s">
        <v>973</v>
      </c>
      <c r="X1505" s="263" t="s">
        <v>961</v>
      </c>
      <c r="Y1505" s="272"/>
      <c r="Z1505" s="263" t="s">
        <v>961</v>
      </c>
      <c r="AA1505" s="263" t="s">
        <v>961</v>
      </c>
      <c r="AB1505" s="263" t="s">
        <v>961</v>
      </c>
      <c r="AC1505" s="264">
        <v>0</v>
      </c>
    </row>
    <row r="1506" spans="1:29" x14ac:dyDescent="0.25">
      <c r="A1506" s="271" t="s">
        <v>961</v>
      </c>
      <c r="B1506" s="263" t="s">
        <v>962</v>
      </c>
      <c r="C1506" s="263" t="s">
        <v>3728</v>
      </c>
      <c r="D1506" s="272">
        <v>44227</v>
      </c>
      <c r="E1506" s="272">
        <v>44196</v>
      </c>
      <c r="F1506" s="272">
        <v>44234</v>
      </c>
      <c r="G1506" s="263" t="s">
        <v>965</v>
      </c>
      <c r="H1506" s="263" t="s">
        <v>966</v>
      </c>
      <c r="I1506" s="264">
        <v>16328</v>
      </c>
      <c r="J1506" s="263" t="s">
        <v>967</v>
      </c>
      <c r="K1506" s="263" t="s">
        <v>966</v>
      </c>
      <c r="L1506" s="264">
        <v>16328</v>
      </c>
      <c r="M1506" s="264">
        <v>192.21</v>
      </c>
      <c r="N1506" s="263" t="s">
        <v>3727</v>
      </c>
      <c r="O1506" s="263" t="s">
        <v>969</v>
      </c>
      <c r="P1506" s="263" t="s">
        <v>3345</v>
      </c>
      <c r="Q1506" s="263" t="s">
        <v>961</v>
      </c>
      <c r="R1506" s="263" t="s">
        <v>971</v>
      </c>
      <c r="S1506" s="263" t="s">
        <v>972</v>
      </c>
      <c r="T1506" s="263" t="s">
        <v>35</v>
      </c>
      <c r="U1506" s="263" t="s">
        <v>961</v>
      </c>
      <c r="V1506" s="263" t="s">
        <v>35</v>
      </c>
      <c r="W1506" s="263" t="s">
        <v>973</v>
      </c>
      <c r="X1506" s="263" t="s">
        <v>961</v>
      </c>
      <c r="Y1506" s="272"/>
      <c r="Z1506" s="263" t="s">
        <v>961</v>
      </c>
      <c r="AA1506" s="263" t="s">
        <v>961</v>
      </c>
      <c r="AB1506" s="263" t="s">
        <v>961</v>
      </c>
      <c r="AC1506" s="264">
        <v>0</v>
      </c>
    </row>
    <row r="1507" spans="1:29" x14ac:dyDescent="0.25">
      <c r="A1507" s="271" t="s">
        <v>961</v>
      </c>
      <c r="B1507" s="263" t="s">
        <v>962</v>
      </c>
      <c r="C1507" s="263" t="s">
        <v>3729</v>
      </c>
      <c r="D1507" s="272">
        <v>44227</v>
      </c>
      <c r="E1507" s="272">
        <v>44196</v>
      </c>
      <c r="F1507" s="272">
        <v>44234</v>
      </c>
      <c r="G1507" s="263" t="s">
        <v>965</v>
      </c>
      <c r="H1507" s="263" t="s">
        <v>966</v>
      </c>
      <c r="I1507" s="264">
        <v>10120</v>
      </c>
      <c r="J1507" s="263" t="s">
        <v>967</v>
      </c>
      <c r="K1507" s="263" t="s">
        <v>966</v>
      </c>
      <c r="L1507" s="264">
        <v>10120</v>
      </c>
      <c r="M1507" s="264">
        <v>119.13</v>
      </c>
      <c r="N1507" s="263" t="s">
        <v>3730</v>
      </c>
      <c r="O1507" s="263" t="s">
        <v>969</v>
      </c>
      <c r="P1507" s="263" t="s">
        <v>3345</v>
      </c>
      <c r="Q1507" s="263" t="s">
        <v>961</v>
      </c>
      <c r="R1507" s="263" t="s">
        <v>971</v>
      </c>
      <c r="S1507" s="263" t="s">
        <v>972</v>
      </c>
      <c r="T1507" s="263" t="s">
        <v>35</v>
      </c>
      <c r="U1507" s="263" t="s">
        <v>961</v>
      </c>
      <c r="V1507" s="263" t="s">
        <v>35</v>
      </c>
      <c r="W1507" s="263" t="s">
        <v>973</v>
      </c>
      <c r="X1507" s="263" t="s">
        <v>961</v>
      </c>
      <c r="Y1507" s="272"/>
      <c r="Z1507" s="263" t="s">
        <v>961</v>
      </c>
      <c r="AA1507" s="263" t="s">
        <v>961</v>
      </c>
      <c r="AB1507" s="263" t="s">
        <v>961</v>
      </c>
      <c r="AC1507" s="264">
        <v>0</v>
      </c>
    </row>
    <row r="1508" spans="1:29" x14ac:dyDescent="0.25">
      <c r="A1508" s="271" t="s">
        <v>961</v>
      </c>
      <c r="B1508" s="263" t="s">
        <v>962</v>
      </c>
      <c r="C1508" s="263" t="s">
        <v>3731</v>
      </c>
      <c r="D1508" s="272">
        <v>44227</v>
      </c>
      <c r="E1508" s="272">
        <v>44196</v>
      </c>
      <c r="F1508" s="272">
        <v>44234</v>
      </c>
      <c r="G1508" s="263" t="s">
        <v>965</v>
      </c>
      <c r="H1508" s="263" t="s">
        <v>966</v>
      </c>
      <c r="I1508" s="264">
        <v>400</v>
      </c>
      <c r="J1508" s="263" t="s">
        <v>967</v>
      </c>
      <c r="K1508" s="263" t="s">
        <v>966</v>
      </c>
      <c r="L1508" s="264">
        <v>400</v>
      </c>
      <c r="M1508" s="264">
        <v>4.71</v>
      </c>
      <c r="N1508" s="263" t="s">
        <v>3730</v>
      </c>
      <c r="O1508" s="263" t="s">
        <v>969</v>
      </c>
      <c r="P1508" s="263" t="s">
        <v>3345</v>
      </c>
      <c r="Q1508" s="263" t="s">
        <v>961</v>
      </c>
      <c r="R1508" s="263" t="s">
        <v>971</v>
      </c>
      <c r="S1508" s="263" t="s">
        <v>972</v>
      </c>
      <c r="T1508" s="263" t="s">
        <v>35</v>
      </c>
      <c r="U1508" s="263" t="s">
        <v>961</v>
      </c>
      <c r="V1508" s="263" t="s">
        <v>35</v>
      </c>
      <c r="W1508" s="263" t="s">
        <v>973</v>
      </c>
      <c r="X1508" s="263" t="s">
        <v>961</v>
      </c>
      <c r="Y1508" s="272"/>
      <c r="Z1508" s="263" t="s">
        <v>961</v>
      </c>
      <c r="AA1508" s="263" t="s">
        <v>961</v>
      </c>
      <c r="AB1508" s="263" t="s">
        <v>961</v>
      </c>
      <c r="AC1508" s="264">
        <v>0</v>
      </c>
    </row>
    <row r="1509" spans="1:29" x14ac:dyDescent="0.25">
      <c r="A1509" s="271" t="s">
        <v>961</v>
      </c>
      <c r="B1509" s="263" t="s">
        <v>962</v>
      </c>
      <c r="C1509" s="263" t="s">
        <v>3732</v>
      </c>
      <c r="D1509" s="272">
        <v>44227</v>
      </c>
      <c r="E1509" s="272">
        <v>44196</v>
      </c>
      <c r="F1509" s="272">
        <v>44234</v>
      </c>
      <c r="G1509" s="263" t="s">
        <v>965</v>
      </c>
      <c r="H1509" s="263" t="s">
        <v>966</v>
      </c>
      <c r="I1509" s="264">
        <v>5843</v>
      </c>
      <c r="J1509" s="263" t="s">
        <v>967</v>
      </c>
      <c r="K1509" s="263" t="s">
        <v>966</v>
      </c>
      <c r="L1509" s="264">
        <v>5843</v>
      </c>
      <c r="M1509" s="264">
        <v>68.78</v>
      </c>
      <c r="N1509" s="263" t="s">
        <v>3733</v>
      </c>
      <c r="O1509" s="263" t="s">
        <v>969</v>
      </c>
      <c r="P1509" s="263" t="s">
        <v>3345</v>
      </c>
      <c r="Q1509" s="263" t="s">
        <v>961</v>
      </c>
      <c r="R1509" s="263" t="s">
        <v>971</v>
      </c>
      <c r="S1509" s="263" t="s">
        <v>972</v>
      </c>
      <c r="T1509" s="263" t="s">
        <v>35</v>
      </c>
      <c r="U1509" s="263" t="s">
        <v>961</v>
      </c>
      <c r="V1509" s="263" t="s">
        <v>35</v>
      </c>
      <c r="W1509" s="263" t="s">
        <v>973</v>
      </c>
      <c r="X1509" s="263" t="s">
        <v>961</v>
      </c>
      <c r="Y1509" s="272"/>
      <c r="Z1509" s="263" t="s">
        <v>961</v>
      </c>
      <c r="AA1509" s="263" t="s">
        <v>961</v>
      </c>
      <c r="AB1509" s="263" t="s">
        <v>961</v>
      </c>
      <c r="AC1509" s="264">
        <v>0</v>
      </c>
    </row>
    <row r="1510" spans="1:29" x14ac:dyDescent="0.25">
      <c r="A1510" s="271" t="s">
        <v>961</v>
      </c>
      <c r="B1510" s="263" t="s">
        <v>962</v>
      </c>
      <c r="C1510" s="263" t="s">
        <v>3734</v>
      </c>
      <c r="D1510" s="272">
        <v>44227</v>
      </c>
      <c r="E1510" s="272">
        <v>44196</v>
      </c>
      <c r="F1510" s="272">
        <v>44234</v>
      </c>
      <c r="G1510" s="263" t="s">
        <v>965</v>
      </c>
      <c r="H1510" s="263" t="s">
        <v>966</v>
      </c>
      <c r="I1510" s="264">
        <v>1761</v>
      </c>
      <c r="J1510" s="263" t="s">
        <v>967</v>
      </c>
      <c r="K1510" s="263" t="s">
        <v>966</v>
      </c>
      <c r="L1510" s="264">
        <v>1761</v>
      </c>
      <c r="M1510" s="264">
        <v>20.73</v>
      </c>
      <c r="N1510" s="263" t="s">
        <v>3735</v>
      </c>
      <c r="O1510" s="263" t="s">
        <v>969</v>
      </c>
      <c r="P1510" s="263" t="s">
        <v>3345</v>
      </c>
      <c r="Q1510" s="263" t="s">
        <v>961</v>
      </c>
      <c r="R1510" s="263" t="s">
        <v>971</v>
      </c>
      <c r="S1510" s="263" t="s">
        <v>972</v>
      </c>
      <c r="T1510" s="263" t="s">
        <v>35</v>
      </c>
      <c r="U1510" s="263" t="s">
        <v>961</v>
      </c>
      <c r="V1510" s="263" t="s">
        <v>35</v>
      </c>
      <c r="W1510" s="263" t="s">
        <v>973</v>
      </c>
      <c r="X1510" s="263" t="s">
        <v>961</v>
      </c>
      <c r="Y1510" s="272"/>
      <c r="Z1510" s="263" t="s">
        <v>961</v>
      </c>
      <c r="AA1510" s="263" t="s">
        <v>961</v>
      </c>
      <c r="AB1510" s="263" t="s">
        <v>961</v>
      </c>
      <c r="AC1510" s="264">
        <v>0</v>
      </c>
    </row>
    <row r="1511" spans="1:29" x14ac:dyDescent="0.25">
      <c r="A1511" s="271" t="s">
        <v>961</v>
      </c>
      <c r="B1511" s="263" t="s">
        <v>962</v>
      </c>
      <c r="C1511" s="263" t="s">
        <v>3736</v>
      </c>
      <c r="D1511" s="272">
        <v>44250</v>
      </c>
      <c r="E1511" s="272">
        <v>44198</v>
      </c>
      <c r="F1511" s="272">
        <v>44262</v>
      </c>
      <c r="G1511" s="263" t="s">
        <v>965</v>
      </c>
      <c r="H1511" s="263" t="s">
        <v>966</v>
      </c>
      <c r="I1511" s="264">
        <v>15320</v>
      </c>
      <c r="J1511" s="263" t="s">
        <v>967</v>
      </c>
      <c r="K1511" s="263" t="s">
        <v>966</v>
      </c>
      <c r="L1511" s="264">
        <v>15320</v>
      </c>
      <c r="M1511" s="264">
        <v>180.34</v>
      </c>
      <c r="N1511" s="263" t="s">
        <v>3737</v>
      </c>
      <c r="O1511" s="263" t="s">
        <v>969</v>
      </c>
      <c r="P1511" s="263" t="s">
        <v>970</v>
      </c>
      <c r="Q1511" s="263" t="s">
        <v>961</v>
      </c>
      <c r="R1511" s="263" t="s">
        <v>971</v>
      </c>
      <c r="S1511" s="263" t="s">
        <v>972</v>
      </c>
      <c r="T1511" s="263" t="s">
        <v>35</v>
      </c>
      <c r="U1511" s="263" t="s">
        <v>961</v>
      </c>
      <c r="V1511" s="263" t="s">
        <v>35</v>
      </c>
      <c r="W1511" s="263" t="s">
        <v>973</v>
      </c>
      <c r="X1511" s="263" t="s">
        <v>961</v>
      </c>
      <c r="Y1511" s="272"/>
      <c r="Z1511" s="263" t="s">
        <v>961</v>
      </c>
      <c r="AA1511" s="263" t="s">
        <v>961</v>
      </c>
      <c r="AB1511" s="263" t="s">
        <v>961</v>
      </c>
      <c r="AC1511" s="264">
        <v>0</v>
      </c>
    </row>
    <row r="1512" spans="1:29" x14ac:dyDescent="0.25">
      <c r="A1512" s="271" t="s">
        <v>961</v>
      </c>
      <c r="B1512" s="263" t="s">
        <v>962</v>
      </c>
      <c r="C1512" s="263" t="s">
        <v>3738</v>
      </c>
      <c r="D1512" s="272">
        <v>44250</v>
      </c>
      <c r="E1512" s="272">
        <v>44198</v>
      </c>
      <c r="F1512" s="272">
        <v>44262</v>
      </c>
      <c r="G1512" s="263" t="s">
        <v>965</v>
      </c>
      <c r="H1512" s="263" t="s">
        <v>966</v>
      </c>
      <c r="I1512" s="264">
        <v>2590</v>
      </c>
      <c r="J1512" s="263" t="s">
        <v>967</v>
      </c>
      <c r="K1512" s="263" t="s">
        <v>966</v>
      </c>
      <c r="L1512" s="264">
        <v>2590</v>
      </c>
      <c r="M1512" s="264">
        <v>30.49</v>
      </c>
      <c r="N1512" s="263" t="s">
        <v>3739</v>
      </c>
      <c r="O1512" s="263" t="s">
        <v>969</v>
      </c>
      <c r="P1512" s="263" t="s">
        <v>970</v>
      </c>
      <c r="Q1512" s="263" t="s">
        <v>961</v>
      </c>
      <c r="R1512" s="263" t="s">
        <v>971</v>
      </c>
      <c r="S1512" s="263" t="s">
        <v>972</v>
      </c>
      <c r="T1512" s="263" t="s">
        <v>35</v>
      </c>
      <c r="U1512" s="263" t="s">
        <v>961</v>
      </c>
      <c r="V1512" s="263" t="s">
        <v>35</v>
      </c>
      <c r="W1512" s="263" t="s">
        <v>973</v>
      </c>
      <c r="X1512" s="263" t="s">
        <v>961</v>
      </c>
      <c r="Y1512" s="272"/>
      <c r="Z1512" s="263" t="s">
        <v>961</v>
      </c>
      <c r="AA1512" s="263" t="s">
        <v>961</v>
      </c>
      <c r="AB1512" s="263" t="s">
        <v>961</v>
      </c>
      <c r="AC1512" s="264">
        <v>0</v>
      </c>
    </row>
    <row r="1513" spans="1:29" x14ac:dyDescent="0.25">
      <c r="A1513" s="271" t="s">
        <v>961</v>
      </c>
      <c r="B1513" s="263" t="s">
        <v>962</v>
      </c>
      <c r="C1513" s="263" t="s">
        <v>3740</v>
      </c>
      <c r="D1513" s="272">
        <v>44250</v>
      </c>
      <c r="E1513" s="272">
        <v>44200</v>
      </c>
      <c r="F1513" s="272">
        <v>44262</v>
      </c>
      <c r="G1513" s="263" t="s">
        <v>965</v>
      </c>
      <c r="H1513" s="263" t="s">
        <v>966</v>
      </c>
      <c r="I1513" s="264">
        <v>2821</v>
      </c>
      <c r="J1513" s="263" t="s">
        <v>967</v>
      </c>
      <c r="K1513" s="263" t="s">
        <v>966</v>
      </c>
      <c r="L1513" s="264">
        <v>2821</v>
      </c>
      <c r="M1513" s="264">
        <v>33.21</v>
      </c>
      <c r="N1513" s="263" t="s">
        <v>3741</v>
      </c>
      <c r="O1513" s="263" t="s">
        <v>969</v>
      </c>
      <c r="P1513" s="263" t="s">
        <v>970</v>
      </c>
      <c r="Q1513" s="263" t="s">
        <v>961</v>
      </c>
      <c r="R1513" s="263" t="s">
        <v>971</v>
      </c>
      <c r="S1513" s="263" t="s">
        <v>972</v>
      </c>
      <c r="T1513" s="263" t="s">
        <v>35</v>
      </c>
      <c r="U1513" s="263" t="s">
        <v>961</v>
      </c>
      <c r="V1513" s="263" t="s">
        <v>35</v>
      </c>
      <c r="W1513" s="263" t="s">
        <v>973</v>
      </c>
      <c r="X1513" s="263" t="s">
        <v>961</v>
      </c>
      <c r="Y1513" s="272"/>
      <c r="Z1513" s="263" t="s">
        <v>961</v>
      </c>
      <c r="AA1513" s="263" t="s">
        <v>961</v>
      </c>
      <c r="AB1513" s="263" t="s">
        <v>961</v>
      </c>
      <c r="AC1513" s="264">
        <v>0</v>
      </c>
    </row>
    <row r="1514" spans="1:29" x14ac:dyDescent="0.25">
      <c r="A1514" s="271" t="s">
        <v>961</v>
      </c>
      <c r="B1514" s="263" t="s">
        <v>962</v>
      </c>
      <c r="C1514" s="263" t="s">
        <v>3742</v>
      </c>
      <c r="D1514" s="272">
        <v>44250</v>
      </c>
      <c r="E1514" s="272">
        <v>44200</v>
      </c>
      <c r="F1514" s="272">
        <v>44262</v>
      </c>
      <c r="G1514" s="263" t="s">
        <v>965</v>
      </c>
      <c r="H1514" s="263" t="s">
        <v>966</v>
      </c>
      <c r="I1514" s="264">
        <v>15705</v>
      </c>
      <c r="J1514" s="263" t="s">
        <v>967</v>
      </c>
      <c r="K1514" s="263" t="s">
        <v>966</v>
      </c>
      <c r="L1514" s="264">
        <v>15705</v>
      </c>
      <c r="M1514" s="264">
        <v>184.87</v>
      </c>
      <c r="N1514" s="263" t="s">
        <v>3743</v>
      </c>
      <c r="O1514" s="263" t="s">
        <v>969</v>
      </c>
      <c r="P1514" s="263" t="s">
        <v>970</v>
      </c>
      <c r="Q1514" s="263" t="s">
        <v>961</v>
      </c>
      <c r="R1514" s="263" t="s">
        <v>971</v>
      </c>
      <c r="S1514" s="263" t="s">
        <v>972</v>
      </c>
      <c r="T1514" s="263" t="s">
        <v>35</v>
      </c>
      <c r="U1514" s="263" t="s">
        <v>961</v>
      </c>
      <c r="V1514" s="263" t="s">
        <v>35</v>
      </c>
      <c r="W1514" s="263" t="s">
        <v>973</v>
      </c>
      <c r="X1514" s="263" t="s">
        <v>961</v>
      </c>
      <c r="Y1514" s="272"/>
      <c r="Z1514" s="263" t="s">
        <v>961</v>
      </c>
      <c r="AA1514" s="263" t="s">
        <v>961</v>
      </c>
      <c r="AB1514" s="263" t="s">
        <v>961</v>
      </c>
      <c r="AC1514" s="264">
        <v>0</v>
      </c>
    </row>
    <row r="1515" spans="1:29" x14ac:dyDescent="0.25">
      <c r="A1515" s="271" t="s">
        <v>961</v>
      </c>
      <c r="B1515" s="263" t="s">
        <v>962</v>
      </c>
      <c r="C1515" s="263" t="s">
        <v>3744</v>
      </c>
      <c r="D1515" s="272">
        <v>44250</v>
      </c>
      <c r="E1515" s="272">
        <v>44201</v>
      </c>
      <c r="F1515" s="272">
        <v>44262</v>
      </c>
      <c r="G1515" s="263" t="s">
        <v>965</v>
      </c>
      <c r="H1515" s="263" t="s">
        <v>966</v>
      </c>
      <c r="I1515" s="264">
        <v>22669</v>
      </c>
      <c r="J1515" s="263" t="s">
        <v>967</v>
      </c>
      <c r="K1515" s="263" t="s">
        <v>966</v>
      </c>
      <c r="L1515" s="264">
        <v>22669</v>
      </c>
      <c r="M1515" s="264">
        <v>266.85000000000002</v>
      </c>
      <c r="N1515" s="263" t="s">
        <v>3745</v>
      </c>
      <c r="O1515" s="263" t="s">
        <v>969</v>
      </c>
      <c r="P1515" s="263" t="s">
        <v>970</v>
      </c>
      <c r="Q1515" s="263" t="s">
        <v>961</v>
      </c>
      <c r="R1515" s="263" t="s">
        <v>971</v>
      </c>
      <c r="S1515" s="263" t="s">
        <v>972</v>
      </c>
      <c r="T1515" s="263" t="s">
        <v>35</v>
      </c>
      <c r="U1515" s="263" t="s">
        <v>961</v>
      </c>
      <c r="V1515" s="263" t="s">
        <v>35</v>
      </c>
      <c r="W1515" s="263" t="s">
        <v>973</v>
      </c>
      <c r="X1515" s="263" t="s">
        <v>961</v>
      </c>
      <c r="Y1515" s="272"/>
      <c r="Z1515" s="263" t="s">
        <v>961</v>
      </c>
      <c r="AA1515" s="263" t="s">
        <v>961</v>
      </c>
      <c r="AB1515" s="263" t="s">
        <v>961</v>
      </c>
      <c r="AC1515" s="264">
        <v>0</v>
      </c>
    </row>
    <row r="1516" spans="1:29" x14ac:dyDescent="0.25">
      <c r="A1516" s="271" t="s">
        <v>961</v>
      </c>
      <c r="B1516" s="263" t="s">
        <v>962</v>
      </c>
      <c r="C1516" s="263" t="s">
        <v>3746</v>
      </c>
      <c r="D1516" s="272">
        <v>44250</v>
      </c>
      <c r="E1516" s="272">
        <v>44201</v>
      </c>
      <c r="F1516" s="272">
        <v>44262</v>
      </c>
      <c r="G1516" s="263" t="s">
        <v>965</v>
      </c>
      <c r="H1516" s="263" t="s">
        <v>966</v>
      </c>
      <c r="I1516" s="264">
        <v>17383</v>
      </c>
      <c r="J1516" s="263" t="s">
        <v>967</v>
      </c>
      <c r="K1516" s="263" t="s">
        <v>966</v>
      </c>
      <c r="L1516" s="264">
        <v>17383</v>
      </c>
      <c r="M1516" s="264">
        <v>204.63</v>
      </c>
      <c r="N1516" s="263" t="s">
        <v>3747</v>
      </c>
      <c r="O1516" s="263" t="s">
        <v>969</v>
      </c>
      <c r="P1516" s="263" t="s">
        <v>970</v>
      </c>
      <c r="Q1516" s="263" t="s">
        <v>961</v>
      </c>
      <c r="R1516" s="263" t="s">
        <v>971</v>
      </c>
      <c r="S1516" s="263" t="s">
        <v>972</v>
      </c>
      <c r="T1516" s="263" t="s">
        <v>35</v>
      </c>
      <c r="U1516" s="263" t="s">
        <v>961</v>
      </c>
      <c r="V1516" s="263" t="s">
        <v>35</v>
      </c>
      <c r="W1516" s="263" t="s">
        <v>973</v>
      </c>
      <c r="X1516" s="263" t="s">
        <v>961</v>
      </c>
      <c r="Y1516" s="272"/>
      <c r="Z1516" s="263" t="s">
        <v>961</v>
      </c>
      <c r="AA1516" s="263" t="s">
        <v>961</v>
      </c>
      <c r="AB1516" s="263" t="s">
        <v>961</v>
      </c>
      <c r="AC1516" s="264">
        <v>0</v>
      </c>
    </row>
    <row r="1517" spans="1:29" x14ac:dyDescent="0.25">
      <c r="A1517" s="271" t="s">
        <v>961</v>
      </c>
      <c r="B1517" s="263" t="s">
        <v>962</v>
      </c>
      <c r="C1517" s="263" t="s">
        <v>3748</v>
      </c>
      <c r="D1517" s="272">
        <v>44250</v>
      </c>
      <c r="E1517" s="272">
        <v>44201</v>
      </c>
      <c r="F1517" s="272">
        <v>44262</v>
      </c>
      <c r="G1517" s="263" t="s">
        <v>965</v>
      </c>
      <c r="H1517" s="263" t="s">
        <v>966</v>
      </c>
      <c r="I1517" s="264">
        <v>1977</v>
      </c>
      <c r="J1517" s="263" t="s">
        <v>967</v>
      </c>
      <c r="K1517" s="263" t="s">
        <v>966</v>
      </c>
      <c r="L1517" s="264">
        <v>1977</v>
      </c>
      <c r="M1517" s="264">
        <v>23.27</v>
      </c>
      <c r="N1517" s="263" t="s">
        <v>3749</v>
      </c>
      <c r="O1517" s="263" t="s">
        <v>969</v>
      </c>
      <c r="P1517" s="263" t="s">
        <v>970</v>
      </c>
      <c r="Q1517" s="263" t="s">
        <v>961</v>
      </c>
      <c r="R1517" s="263" t="s">
        <v>971</v>
      </c>
      <c r="S1517" s="263" t="s">
        <v>972</v>
      </c>
      <c r="T1517" s="263" t="s">
        <v>35</v>
      </c>
      <c r="U1517" s="263" t="s">
        <v>961</v>
      </c>
      <c r="V1517" s="263" t="s">
        <v>35</v>
      </c>
      <c r="W1517" s="263" t="s">
        <v>973</v>
      </c>
      <c r="X1517" s="263" t="s">
        <v>961</v>
      </c>
      <c r="Y1517" s="272"/>
      <c r="Z1517" s="263" t="s">
        <v>961</v>
      </c>
      <c r="AA1517" s="263" t="s">
        <v>961</v>
      </c>
      <c r="AB1517" s="263" t="s">
        <v>961</v>
      </c>
      <c r="AC1517" s="264">
        <v>0</v>
      </c>
    </row>
    <row r="1518" spans="1:29" x14ac:dyDescent="0.25">
      <c r="A1518" s="271" t="s">
        <v>961</v>
      </c>
      <c r="B1518" s="263" t="s">
        <v>962</v>
      </c>
      <c r="C1518" s="263" t="s">
        <v>3750</v>
      </c>
      <c r="D1518" s="272">
        <v>44250</v>
      </c>
      <c r="E1518" s="272">
        <v>44201</v>
      </c>
      <c r="F1518" s="272">
        <v>44262</v>
      </c>
      <c r="G1518" s="263" t="s">
        <v>965</v>
      </c>
      <c r="H1518" s="263" t="s">
        <v>966</v>
      </c>
      <c r="I1518" s="264">
        <v>23671</v>
      </c>
      <c r="J1518" s="263" t="s">
        <v>967</v>
      </c>
      <c r="K1518" s="263" t="s">
        <v>966</v>
      </c>
      <c r="L1518" s="264">
        <v>23671</v>
      </c>
      <c r="M1518" s="264">
        <v>278.64999999999998</v>
      </c>
      <c r="N1518" s="263" t="s">
        <v>3751</v>
      </c>
      <c r="O1518" s="263" t="s">
        <v>969</v>
      </c>
      <c r="P1518" s="263" t="s">
        <v>970</v>
      </c>
      <c r="Q1518" s="263" t="s">
        <v>961</v>
      </c>
      <c r="R1518" s="263" t="s">
        <v>971</v>
      </c>
      <c r="S1518" s="263" t="s">
        <v>972</v>
      </c>
      <c r="T1518" s="263" t="s">
        <v>35</v>
      </c>
      <c r="U1518" s="263" t="s">
        <v>961</v>
      </c>
      <c r="V1518" s="263" t="s">
        <v>35</v>
      </c>
      <c r="W1518" s="263" t="s">
        <v>973</v>
      </c>
      <c r="X1518" s="263" t="s">
        <v>961</v>
      </c>
      <c r="Y1518" s="272"/>
      <c r="Z1518" s="263" t="s">
        <v>961</v>
      </c>
      <c r="AA1518" s="263" t="s">
        <v>961</v>
      </c>
      <c r="AB1518" s="263" t="s">
        <v>961</v>
      </c>
      <c r="AC1518" s="264">
        <v>0</v>
      </c>
    </row>
    <row r="1519" spans="1:29" x14ac:dyDescent="0.25">
      <c r="A1519" s="271" t="s">
        <v>961</v>
      </c>
      <c r="B1519" s="263" t="s">
        <v>962</v>
      </c>
      <c r="C1519" s="263" t="s">
        <v>3752</v>
      </c>
      <c r="D1519" s="272">
        <v>44250</v>
      </c>
      <c r="E1519" s="272">
        <v>44202</v>
      </c>
      <c r="F1519" s="272">
        <v>44262</v>
      </c>
      <c r="G1519" s="263" t="s">
        <v>965</v>
      </c>
      <c r="H1519" s="263" t="s">
        <v>966</v>
      </c>
      <c r="I1519" s="264">
        <v>12399</v>
      </c>
      <c r="J1519" s="263" t="s">
        <v>967</v>
      </c>
      <c r="K1519" s="263" t="s">
        <v>966</v>
      </c>
      <c r="L1519" s="264">
        <v>12399</v>
      </c>
      <c r="M1519" s="264">
        <v>145.96</v>
      </c>
      <c r="N1519" s="263" t="s">
        <v>3753</v>
      </c>
      <c r="O1519" s="263" t="s">
        <v>969</v>
      </c>
      <c r="P1519" s="263" t="s">
        <v>970</v>
      </c>
      <c r="Q1519" s="263" t="s">
        <v>961</v>
      </c>
      <c r="R1519" s="263" t="s">
        <v>971</v>
      </c>
      <c r="S1519" s="263" t="s">
        <v>972</v>
      </c>
      <c r="T1519" s="263" t="s">
        <v>35</v>
      </c>
      <c r="U1519" s="263" t="s">
        <v>961</v>
      </c>
      <c r="V1519" s="263" t="s">
        <v>35</v>
      </c>
      <c r="W1519" s="263" t="s">
        <v>973</v>
      </c>
      <c r="X1519" s="263" t="s">
        <v>961</v>
      </c>
      <c r="Y1519" s="272"/>
      <c r="Z1519" s="263" t="s">
        <v>961</v>
      </c>
      <c r="AA1519" s="263" t="s">
        <v>961</v>
      </c>
      <c r="AB1519" s="263" t="s">
        <v>961</v>
      </c>
      <c r="AC1519" s="264">
        <v>0</v>
      </c>
    </row>
    <row r="1520" spans="1:29" x14ac:dyDescent="0.25">
      <c r="A1520" s="271" t="s">
        <v>961</v>
      </c>
      <c r="B1520" s="263" t="s">
        <v>962</v>
      </c>
      <c r="C1520" s="263" t="s">
        <v>3754</v>
      </c>
      <c r="D1520" s="272">
        <v>44250</v>
      </c>
      <c r="E1520" s="272">
        <v>44202</v>
      </c>
      <c r="F1520" s="272">
        <v>44262</v>
      </c>
      <c r="G1520" s="263" t="s">
        <v>965</v>
      </c>
      <c r="H1520" s="263" t="s">
        <v>966</v>
      </c>
      <c r="I1520" s="264">
        <v>3121</v>
      </c>
      <c r="J1520" s="263" t="s">
        <v>967</v>
      </c>
      <c r="K1520" s="263" t="s">
        <v>966</v>
      </c>
      <c r="L1520" s="264">
        <v>3121</v>
      </c>
      <c r="M1520" s="264">
        <v>36.74</v>
      </c>
      <c r="N1520" s="263" t="s">
        <v>3755</v>
      </c>
      <c r="O1520" s="263" t="s">
        <v>969</v>
      </c>
      <c r="P1520" s="263" t="s">
        <v>970</v>
      </c>
      <c r="Q1520" s="263" t="s">
        <v>961</v>
      </c>
      <c r="R1520" s="263" t="s">
        <v>971</v>
      </c>
      <c r="S1520" s="263" t="s">
        <v>972</v>
      </c>
      <c r="T1520" s="263" t="s">
        <v>35</v>
      </c>
      <c r="U1520" s="263" t="s">
        <v>961</v>
      </c>
      <c r="V1520" s="263" t="s">
        <v>35</v>
      </c>
      <c r="W1520" s="263" t="s">
        <v>973</v>
      </c>
      <c r="X1520" s="263" t="s">
        <v>961</v>
      </c>
      <c r="Y1520" s="272"/>
      <c r="Z1520" s="263" t="s">
        <v>961</v>
      </c>
      <c r="AA1520" s="263" t="s">
        <v>961</v>
      </c>
      <c r="AB1520" s="263" t="s">
        <v>961</v>
      </c>
      <c r="AC1520" s="264">
        <v>0</v>
      </c>
    </row>
    <row r="1521" spans="1:29" x14ac:dyDescent="0.25">
      <c r="A1521" s="271" t="s">
        <v>961</v>
      </c>
      <c r="B1521" s="263" t="s">
        <v>962</v>
      </c>
      <c r="C1521" s="263" t="s">
        <v>3756</v>
      </c>
      <c r="D1521" s="272">
        <v>44250</v>
      </c>
      <c r="E1521" s="272">
        <v>44203</v>
      </c>
      <c r="F1521" s="272">
        <v>44262</v>
      </c>
      <c r="G1521" s="263" t="s">
        <v>965</v>
      </c>
      <c r="H1521" s="263" t="s">
        <v>966</v>
      </c>
      <c r="I1521" s="264">
        <v>1820</v>
      </c>
      <c r="J1521" s="263" t="s">
        <v>967</v>
      </c>
      <c r="K1521" s="263" t="s">
        <v>966</v>
      </c>
      <c r="L1521" s="264">
        <v>1820</v>
      </c>
      <c r="M1521" s="264">
        <v>21.42</v>
      </c>
      <c r="N1521" s="263" t="s">
        <v>3757</v>
      </c>
      <c r="O1521" s="263" t="s">
        <v>969</v>
      </c>
      <c r="P1521" s="263" t="s">
        <v>970</v>
      </c>
      <c r="Q1521" s="263" t="s">
        <v>961</v>
      </c>
      <c r="R1521" s="263" t="s">
        <v>971</v>
      </c>
      <c r="S1521" s="263" t="s">
        <v>972</v>
      </c>
      <c r="T1521" s="263" t="s">
        <v>35</v>
      </c>
      <c r="U1521" s="263" t="s">
        <v>961</v>
      </c>
      <c r="V1521" s="263" t="s">
        <v>35</v>
      </c>
      <c r="W1521" s="263" t="s">
        <v>973</v>
      </c>
      <c r="X1521" s="263" t="s">
        <v>961</v>
      </c>
      <c r="Y1521" s="272"/>
      <c r="Z1521" s="263" t="s">
        <v>961</v>
      </c>
      <c r="AA1521" s="263" t="s">
        <v>961</v>
      </c>
      <c r="AB1521" s="263" t="s">
        <v>961</v>
      </c>
      <c r="AC1521" s="264">
        <v>0</v>
      </c>
    </row>
    <row r="1522" spans="1:29" x14ac:dyDescent="0.25">
      <c r="A1522" s="271" t="s">
        <v>961</v>
      </c>
      <c r="B1522" s="263" t="s">
        <v>962</v>
      </c>
      <c r="C1522" s="263" t="s">
        <v>3758</v>
      </c>
      <c r="D1522" s="272">
        <v>44250</v>
      </c>
      <c r="E1522" s="272">
        <v>44203</v>
      </c>
      <c r="F1522" s="272">
        <v>44262</v>
      </c>
      <c r="G1522" s="263" t="s">
        <v>965</v>
      </c>
      <c r="H1522" s="263" t="s">
        <v>966</v>
      </c>
      <c r="I1522" s="264">
        <v>250</v>
      </c>
      <c r="J1522" s="263" t="s">
        <v>967</v>
      </c>
      <c r="K1522" s="263" t="s">
        <v>966</v>
      </c>
      <c r="L1522" s="264">
        <v>250</v>
      </c>
      <c r="M1522" s="264">
        <v>2.94</v>
      </c>
      <c r="N1522" s="263" t="s">
        <v>3759</v>
      </c>
      <c r="O1522" s="263" t="s">
        <v>969</v>
      </c>
      <c r="P1522" s="263" t="s">
        <v>970</v>
      </c>
      <c r="Q1522" s="263" t="s">
        <v>961</v>
      </c>
      <c r="R1522" s="263" t="s">
        <v>971</v>
      </c>
      <c r="S1522" s="263" t="s">
        <v>972</v>
      </c>
      <c r="T1522" s="263" t="s">
        <v>35</v>
      </c>
      <c r="U1522" s="263" t="s">
        <v>961</v>
      </c>
      <c r="V1522" s="263" t="s">
        <v>35</v>
      </c>
      <c r="W1522" s="263" t="s">
        <v>973</v>
      </c>
      <c r="X1522" s="263" t="s">
        <v>961</v>
      </c>
      <c r="Y1522" s="272"/>
      <c r="Z1522" s="263" t="s">
        <v>961</v>
      </c>
      <c r="AA1522" s="263" t="s">
        <v>961</v>
      </c>
      <c r="AB1522" s="263" t="s">
        <v>961</v>
      </c>
      <c r="AC1522" s="264">
        <v>0</v>
      </c>
    </row>
    <row r="1523" spans="1:29" x14ac:dyDescent="0.25">
      <c r="A1523" s="271" t="s">
        <v>961</v>
      </c>
      <c r="B1523" s="263" t="s">
        <v>962</v>
      </c>
      <c r="C1523" s="263" t="s">
        <v>3760</v>
      </c>
      <c r="D1523" s="272">
        <v>44227</v>
      </c>
      <c r="E1523" s="272">
        <v>44227</v>
      </c>
      <c r="F1523" s="272">
        <v>44235</v>
      </c>
      <c r="G1523" s="263" t="s">
        <v>2220</v>
      </c>
      <c r="H1523" s="263" t="s">
        <v>1931</v>
      </c>
      <c r="I1523" s="264">
        <v>12419</v>
      </c>
      <c r="J1523" s="263" t="s">
        <v>1932</v>
      </c>
      <c r="K1523" s="263" t="s">
        <v>966</v>
      </c>
      <c r="L1523" s="264">
        <v>1042575.05</v>
      </c>
      <c r="M1523" s="264">
        <v>12419</v>
      </c>
      <c r="N1523" s="263" t="s">
        <v>3761</v>
      </c>
      <c r="O1523" s="263" t="s">
        <v>3762</v>
      </c>
      <c r="P1523" s="263" t="s">
        <v>1940</v>
      </c>
      <c r="Q1523" s="263" t="s">
        <v>961</v>
      </c>
      <c r="R1523" s="263" t="s">
        <v>971</v>
      </c>
      <c r="S1523" s="263" t="s">
        <v>3763</v>
      </c>
      <c r="T1523" s="263" t="s">
        <v>961</v>
      </c>
      <c r="U1523" s="263" t="s">
        <v>961</v>
      </c>
      <c r="V1523" s="263" t="s">
        <v>961</v>
      </c>
      <c r="W1523" s="263" t="s">
        <v>973</v>
      </c>
      <c r="X1523" s="263" t="s">
        <v>961</v>
      </c>
      <c r="Y1523" s="272"/>
      <c r="Z1523" s="263" t="s">
        <v>961</v>
      </c>
      <c r="AA1523" s="263" t="s">
        <v>961</v>
      </c>
      <c r="AB1523" s="263" t="s">
        <v>961</v>
      </c>
      <c r="AC1523" s="264">
        <v>0</v>
      </c>
    </row>
    <row r="1524" spans="1:29" x14ac:dyDescent="0.25">
      <c r="A1524" s="271" t="s">
        <v>961</v>
      </c>
      <c r="B1524" s="263" t="s">
        <v>962</v>
      </c>
      <c r="C1524" s="263" t="s">
        <v>3760</v>
      </c>
      <c r="D1524" s="272">
        <v>44227</v>
      </c>
      <c r="E1524" s="272">
        <v>44227</v>
      </c>
      <c r="F1524" s="272">
        <v>44235</v>
      </c>
      <c r="G1524" s="263" t="s">
        <v>2220</v>
      </c>
      <c r="H1524" s="263" t="s">
        <v>1931</v>
      </c>
      <c r="I1524" s="264">
        <v>12419</v>
      </c>
      <c r="J1524" s="263" t="s">
        <v>1932</v>
      </c>
      <c r="K1524" s="263" t="s">
        <v>966</v>
      </c>
      <c r="L1524" s="264">
        <v>1042575.05</v>
      </c>
      <c r="M1524" s="264">
        <v>12419</v>
      </c>
      <c r="N1524" s="263" t="s">
        <v>3761</v>
      </c>
      <c r="O1524" s="263" t="s">
        <v>3762</v>
      </c>
      <c r="P1524" s="263" t="s">
        <v>1940</v>
      </c>
      <c r="Q1524" s="263" t="s">
        <v>961</v>
      </c>
      <c r="R1524" s="263" t="s">
        <v>971</v>
      </c>
      <c r="S1524" s="263" t="s">
        <v>3763</v>
      </c>
      <c r="T1524" s="263" t="s">
        <v>961</v>
      </c>
      <c r="U1524" s="263" t="s">
        <v>961</v>
      </c>
      <c r="V1524" s="263" t="s">
        <v>961</v>
      </c>
      <c r="W1524" s="263" t="s">
        <v>973</v>
      </c>
      <c r="X1524" s="263" t="s">
        <v>961</v>
      </c>
      <c r="Y1524" s="272"/>
      <c r="Z1524" s="263" t="s">
        <v>961</v>
      </c>
      <c r="AA1524" s="263" t="s">
        <v>961</v>
      </c>
      <c r="AB1524" s="263" t="s">
        <v>961</v>
      </c>
      <c r="AC1524" s="264">
        <v>0</v>
      </c>
    </row>
    <row r="1525" spans="1:29" x14ac:dyDescent="0.25">
      <c r="A1525" s="271" t="s">
        <v>961</v>
      </c>
      <c r="B1525" s="263" t="s">
        <v>962</v>
      </c>
      <c r="C1525" s="263" t="s">
        <v>3764</v>
      </c>
      <c r="D1525" s="272">
        <v>44228</v>
      </c>
      <c r="E1525" s="272">
        <v>44227</v>
      </c>
      <c r="F1525" s="272">
        <v>44261</v>
      </c>
      <c r="G1525" s="263" t="s">
        <v>1930</v>
      </c>
      <c r="H1525" s="263" t="s">
        <v>1931</v>
      </c>
      <c r="I1525" s="264">
        <v>-12419</v>
      </c>
      <c r="J1525" s="263" t="s">
        <v>1932</v>
      </c>
      <c r="K1525" s="263" t="s">
        <v>966</v>
      </c>
      <c r="L1525" s="264">
        <v>-1042575.05</v>
      </c>
      <c r="M1525" s="264">
        <v>-12419</v>
      </c>
      <c r="N1525" s="263" t="s">
        <v>3761</v>
      </c>
      <c r="O1525" s="263" t="s">
        <v>3762</v>
      </c>
      <c r="P1525" s="263" t="s">
        <v>1940</v>
      </c>
      <c r="Q1525" s="263" t="s">
        <v>961</v>
      </c>
      <c r="R1525" s="263" t="s">
        <v>971</v>
      </c>
      <c r="S1525" s="263" t="s">
        <v>3763</v>
      </c>
      <c r="T1525" s="263" t="s">
        <v>961</v>
      </c>
      <c r="U1525" s="263" t="s">
        <v>961</v>
      </c>
      <c r="V1525" s="263" t="s">
        <v>961</v>
      </c>
      <c r="W1525" s="263" t="s">
        <v>973</v>
      </c>
      <c r="X1525" s="263" t="s">
        <v>961</v>
      </c>
      <c r="Y1525" s="272"/>
      <c r="Z1525" s="263" t="s">
        <v>961</v>
      </c>
      <c r="AA1525" s="263" t="s">
        <v>961</v>
      </c>
      <c r="AB1525" s="263" t="s">
        <v>961</v>
      </c>
      <c r="AC1525" s="264">
        <v>0</v>
      </c>
    </row>
    <row r="1526" spans="1:29" x14ac:dyDescent="0.25">
      <c r="A1526" s="271" t="s">
        <v>961</v>
      </c>
      <c r="B1526" s="263" t="s">
        <v>962</v>
      </c>
      <c r="C1526" s="263" t="s">
        <v>3764</v>
      </c>
      <c r="D1526" s="272">
        <v>44228</v>
      </c>
      <c r="E1526" s="272">
        <v>44227</v>
      </c>
      <c r="F1526" s="272">
        <v>44261</v>
      </c>
      <c r="G1526" s="263" t="s">
        <v>1930</v>
      </c>
      <c r="H1526" s="263" t="s">
        <v>1931</v>
      </c>
      <c r="I1526" s="264">
        <v>-12419</v>
      </c>
      <c r="J1526" s="263" t="s">
        <v>1932</v>
      </c>
      <c r="K1526" s="263" t="s">
        <v>966</v>
      </c>
      <c r="L1526" s="264">
        <v>-1042575.05</v>
      </c>
      <c r="M1526" s="264">
        <v>-12419</v>
      </c>
      <c r="N1526" s="263" t="s">
        <v>3761</v>
      </c>
      <c r="O1526" s="263" t="s">
        <v>3762</v>
      </c>
      <c r="P1526" s="263" t="s">
        <v>1940</v>
      </c>
      <c r="Q1526" s="263" t="s">
        <v>961</v>
      </c>
      <c r="R1526" s="263" t="s">
        <v>971</v>
      </c>
      <c r="S1526" s="263" t="s">
        <v>3763</v>
      </c>
      <c r="T1526" s="263" t="s">
        <v>961</v>
      </c>
      <c r="U1526" s="263" t="s">
        <v>961</v>
      </c>
      <c r="V1526" s="263" t="s">
        <v>961</v>
      </c>
      <c r="W1526" s="263" t="s">
        <v>973</v>
      </c>
      <c r="X1526" s="263" t="s">
        <v>961</v>
      </c>
      <c r="Y1526" s="272"/>
      <c r="Z1526" s="263" t="s">
        <v>961</v>
      </c>
      <c r="AA1526" s="263" t="s">
        <v>961</v>
      </c>
      <c r="AB1526" s="263" t="s">
        <v>961</v>
      </c>
      <c r="AC1526" s="264">
        <v>0</v>
      </c>
    </row>
    <row r="1527" spans="1:29" x14ac:dyDescent="0.25">
      <c r="A1527" s="271" t="s">
        <v>961</v>
      </c>
      <c r="B1527" s="263" t="s">
        <v>962</v>
      </c>
      <c r="C1527" s="263" t="s">
        <v>3765</v>
      </c>
      <c r="D1527" s="272">
        <v>44255</v>
      </c>
      <c r="E1527" s="272">
        <v>44255</v>
      </c>
      <c r="F1527" s="272">
        <v>44264</v>
      </c>
      <c r="G1527" s="263" t="s">
        <v>2220</v>
      </c>
      <c r="H1527" s="263" t="s">
        <v>1931</v>
      </c>
      <c r="I1527" s="264">
        <v>11714</v>
      </c>
      <c r="J1527" s="263" t="s">
        <v>1932</v>
      </c>
      <c r="K1527" s="263" t="s">
        <v>966</v>
      </c>
      <c r="L1527" s="264">
        <v>983390.3</v>
      </c>
      <c r="M1527" s="264">
        <v>11714</v>
      </c>
      <c r="N1527" s="263" t="s">
        <v>3766</v>
      </c>
      <c r="O1527" s="263" t="s">
        <v>3767</v>
      </c>
      <c r="P1527" s="263" t="s">
        <v>1940</v>
      </c>
      <c r="Q1527" s="263" t="s">
        <v>961</v>
      </c>
      <c r="R1527" s="263" t="s">
        <v>971</v>
      </c>
      <c r="S1527" s="263" t="s">
        <v>3768</v>
      </c>
      <c r="T1527" s="263" t="s">
        <v>961</v>
      </c>
      <c r="U1527" s="263" t="s">
        <v>961</v>
      </c>
      <c r="V1527" s="263" t="s">
        <v>961</v>
      </c>
      <c r="W1527" s="263" t="s">
        <v>973</v>
      </c>
      <c r="X1527" s="263" t="s">
        <v>961</v>
      </c>
      <c r="Y1527" s="272"/>
      <c r="Z1527" s="263" t="s">
        <v>961</v>
      </c>
      <c r="AA1527" s="263" t="s">
        <v>961</v>
      </c>
      <c r="AB1527" s="263" t="s">
        <v>961</v>
      </c>
      <c r="AC1527" s="264">
        <v>0</v>
      </c>
    </row>
    <row r="1528" spans="1:29" x14ac:dyDescent="0.25">
      <c r="A1528" s="271" t="s">
        <v>961</v>
      </c>
      <c r="B1528" s="263" t="s">
        <v>962</v>
      </c>
      <c r="C1528" s="263" t="s">
        <v>3765</v>
      </c>
      <c r="D1528" s="272">
        <v>44255</v>
      </c>
      <c r="E1528" s="272">
        <v>44255</v>
      </c>
      <c r="F1528" s="272">
        <v>44264</v>
      </c>
      <c r="G1528" s="263" t="s">
        <v>2220</v>
      </c>
      <c r="H1528" s="263" t="s">
        <v>1931</v>
      </c>
      <c r="I1528" s="264">
        <v>11714</v>
      </c>
      <c r="J1528" s="263" t="s">
        <v>1932</v>
      </c>
      <c r="K1528" s="263" t="s">
        <v>966</v>
      </c>
      <c r="L1528" s="264">
        <v>983390.3</v>
      </c>
      <c r="M1528" s="264">
        <v>11714</v>
      </c>
      <c r="N1528" s="263" t="s">
        <v>3766</v>
      </c>
      <c r="O1528" s="263" t="s">
        <v>3767</v>
      </c>
      <c r="P1528" s="263" t="s">
        <v>1940</v>
      </c>
      <c r="Q1528" s="263" t="s">
        <v>961</v>
      </c>
      <c r="R1528" s="263" t="s">
        <v>971</v>
      </c>
      <c r="S1528" s="263" t="s">
        <v>3768</v>
      </c>
      <c r="T1528" s="263" t="s">
        <v>961</v>
      </c>
      <c r="U1528" s="263" t="s">
        <v>961</v>
      </c>
      <c r="V1528" s="263" t="s">
        <v>961</v>
      </c>
      <c r="W1528" s="263" t="s">
        <v>973</v>
      </c>
      <c r="X1528" s="263" t="s">
        <v>961</v>
      </c>
      <c r="Y1528" s="272"/>
      <c r="Z1528" s="263" t="s">
        <v>961</v>
      </c>
      <c r="AA1528" s="263" t="s">
        <v>961</v>
      </c>
      <c r="AB1528" s="263" t="s">
        <v>961</v>
      </c>
      <c r="AC1528" s="264">
        <v>0</v>
      </c>
    </row>
    <row r="1529" spans="1:29" x14ac:dyDescent="0.25">
      <c r="A1529" s="271" t="s">
        <v>961</v>
      </c>
      <c r="B1529" s="263" t="s">
        <v>962</v>
      </c>
      <c r="C1529" s="263" t="s">
        <v>3769</v>
      </c>
      <c r="D1529" s="272">
        <v>44256</v>
      </c>
      <c r="E1529" s="272">
        <v>44255</v>
      </c>
      <c r="F1529" s="272">
        <v>44292</v>
      </c>
      <c r="G1529" s="263" t="s">
        <v>1930</v>
      </c>
      <c r="H1529" s="263" t="s">
        <v>1931</v>
      </c>
      <c r="I1529" s="264">
        <v>-11714</v>
      </c>
      <c r="J1529" s="263" t="s">
        <v>1932</v>
      </c>
      <c r="K1529" s="263" t="s">
        <v>966</v>
      </c>
      <c r="L1529" s="264">
        <v>-983390.3</v>
      </c>
      <c r="M1529" s="264">
        <v>-11714</v>
      </c>
      <c r="N1529" s="263" t="s">
        <v>3766</v>
      </c>
      <c r="O1529" s="263" t="s">
        <v>3767</v>
      </c>
      <c r="P1529" s="263" t="s">
        <v>1940</v>
      </c>
      <c r="Q1529" s="263" t="s">
        <v>961</v>
      </c>
      <c r="R1529" s="263" t="s">
        <v>971</v>
      </c>
      <c r="S1529" s="263" t="s">
        <v>3768</v>
      </c>
      <c r="T1529" s="263" t="s">
        <v>961</v>
      </c>
      <c r="U1529" s="263" t="s">
        <v>961</v>
      </c>
      <c r="V1529" s="263" t="s">
        <v>961</v>
      </c>
      <c r="W1529" s="263" t="s">
        <v>973</v>
      </c>
      <c r="X1529" s="263" t="s">
        <v>961</v>
      </c>
      <c r="Y1529" s="272"/>
      <c r="Z1529" s="263" t="s">
        <v>961</v>
      </c>
      <c r="AA1529" s="263" t="s">
        <v>961</v>
      </c>
      <c r="AB1529" s="263" t="s">
        <v>961</v>
      </c>
      <c r="AC1529" s="264">
        <v>0</v>
      </c>
    </row>
    <row r="1530" spans="1:29" x14ac:dyDescent="0.25">
      <c r="A1530" s="271" t="s">
        <v>961</v>
      </c>
      <c r="B1530" s="263" t="s">
        <v>962</v>
      </c>
      <c r="C1530" s="263" t="s">
        <v>3769</v>
      </c>
      <c r="D1530" s="272">
        <v>44256</v>
      </c>
      <c r="E1530" s="272">
        <v>44255</v>
      </c>
      <c r="F1530" s="272">
        <v>44292</v>
      </c>
      <c r="G1530" s="263" t="s">
        <v>1930</v>
      </c>
      <c r="H1530" s="263" t="s">
        <v>1931</v>
      </c>
      <c r="I1530" s="264">
        <v>-11714</v>
      </c>
      <c r="J1530" s="263" t="s">
        <v>1932</v>
      </c>
      <c r="K1530" s="263" t="s">
        <v>966</v>
      </c>
      <c r="L1530" s="264">
        <v>-983390.3</v>
      </c>
      <c r="M1530" s="264">
        <v>-11714</v>
      </c>
      <c r="N1530" s="263" t="s">
        <v>3766</v>
      </c>
      <c r="O1530" s="263" t="s">
        <v>3767</v>
      </c>
      <c r="P1530" s="263" t="s">
        <v>1940</v>
      </c>
      <c r="Q1530" s="263" t="s">
        <v>961</v>
      </c>
      <c r="R1530" s="263" t="s">
        <v>971</v>
      </c>
      <c r="S1530" s="263" t="s">
        <v>3768</v>
      </c>
      <c r="T1530" s="263" t="s">
        <v>961</v>
      </c>
      <c r="U1530" s="263" t="s">
        <v>961</v>
      </c>
      <c r="V1530" s="263" t="s">
        <v>961</v>
      </c>
      <c r="W1530" s="263" t="s">
        <v>973</v>
      </c>
      <c r="X1530" s="263" t="s">
        <v>961</v>
      </c>
      <c r="Y1530" s="272"/>
      <c r="Z1530" s="263" t="s">
        <v>961</v>
      </c>
      <c r="AA1530" s="263" t="s">
        <v>961</v>
      </c>
      <c r="AB1530" s="263" t="s">
        <v>961</v>
      </c>
      <c r="AC1530" s="264">
        <v>0</v>
      </c>
    </row>
    <row r="1531" spans="1:29" x14ac:dyDescent="0.25">
      <c r="A1531" s="271" t="s">
        <v>961</v>
      </c>
      <c r="B1531" s="263" t="s">
        <v>962</v>
      </c>
      <c r="C1531" s="263" t="s">
        <v>3770</v>
      </c>
      <c r="D1531" s="272">
        <v>44262</v>
      </c>
      <c r="E1531" s="272">
        <v>44262</v>
      </c>
      <c r="F1531" s="272">
        <v>44275</v>
      </c>
      <c r="G1531" s="263" t="s">
        <v>2060</v>
      </c>
      <c r="H1531" s="263" t="s">
        <v>966</v>
      </c>
      <c r="I1531" s="264">
        <v>352447.5</v>
      </c>
      <c r="J1531" s="263" t="s">
        <v>967</v>
      </c>
      <c r="K1531" s="263" t="s">
        <v>966</v>
      </c>
      <c r="L1531" s="264">
        <v>352447.5</v>
      </c>
      <c r="M1531" s="264">
        <v>4148.88</v>
      </c>
      <c r="N1531" s="263" t="s">
        <v>3771</v>
      </c>
      <c r="O1531" s="263" t="s">
        <v>3772</v>
      </c>
      <c r="P1531" s="263" t="s">
        <v>3773</v>
      </c>
      <c r="Q1531" s="263" t="s">
        <v>961</v>
      </c>
      <c r="R1531" s="263" t="s">
        <v>971</v>
      </c>
      <c r="S1531" s="263" t="s">
        <v>3774</v>
      </c>
      <c r="T1531" s="263" t="s">
        <v>961</v>
      </c>
      <c r="U1531" s="263" t="s">
        <v>961</v>
      </c>
      <c r="V1531" s="263" t="s">
        <v>961</v>
      </c>
      <c r="W1531" s="263" t="s">
        <v>973</v>
      </c>
      <c r="X1531" s="263" t="s">
        <v>961</v>
      </c>
      <c r="Y1531" s="272"/>
      <c r="Z1531" s="263" t="s">
        <v>961</v>
      </c>
      <c r="AA1531" s="263" t="s">
        <v>961</v>
      </c>
      <c r="AB1531" s="263" t="s">
        <v>961</v>
      </c>
      <c r="AC1531" s="264">
        <v>0</v>
      </c>
    </row>
    <row r="1532" spans="1:29" x14ac:dyDescent="0.25">
      <c r="A1532" s="271" t="s">
        <v>961</v>
      </c>
      <c r="B1532" s="263" t="s">
        <v>962</v>
      </c>
      <c r="C1532" s="263" t="s">
        <v>3770</v>
      </c>
      <c r="D1532" s="272">
        <v>44262</v>
      </c>
      <c r="E1532" s="272">
        <v>44262</v>
      </c>
      <c r="F1532" s="272">
        <v>44275</v>
      </c>
      <c r="G1532" s="263" t="s">
        <v>2060</v>
      </c>
      <c r="H1532" s="263" t="s">
        <v>966</v>
      </c>
      <c r="I1532" s="264">
        <v>352447.5</v>
      </c>
      <c r="J1532" s="263" t="s">
        <v>967</v>
      </c>
      <c r="K1532" s="263" t="s">
        <v>966</v>
      </c>
      <c r="L1532" s="264">
        <v>352447.5</v>
      </c>
      <c r="M1532" s="264">
        <v>4148.88</v>
      </c>
      <c r="N1532" s="263" t="s">
        <v>3771</v>
      </c>
      <c r="O1532" s="263" t="s">
        <v>3772</v>
      </c>
      <c r="P1532" s="263" t="s">
        <v>3773</v>
      </c>
      <c r="Q1532" s="263" t="s">
        <v>961</v>
      </c>
      <c r="R1532" s="263" t="s">
        <v>971</v>
      </c>
      <c r="S1532" s="263" t="s">
        <v>3774</v>
      </c>
      <c r="T1532" s="263" t="s">
        <v>961</v>
      </c>
      <c r="U1532" s="263" t="s">
        <v>961</v>
      </c>
      <c r="V1532" s="263" t="s">
        <v>961</v>
      </c>
      <c r="W1532" s="263" t="s">
        <v>973</v>
      </c>
      <c r="X1532" s="263" t="s">
        <v>961</v>
      </c>
      <c r="Y1532" s="272"/>
      <c r="Z1532" s="263" t="s">
        <v>961</v>
      </c>
      <c r="AA1532" s="263" t="s">
        <v>961</v>
      </c>
      <c r="AB1532" s="263" t="s">
        <v>961</v>
      </c>
      <c r="AC1532" s="264">
        <v>0</v>
      </c>
    </row>
    <row r="1533" spans="1:29" x14ac:dyDescent="0.25">
      <c r="A1533" s="271" t="s">
        <v>961</v>
      </c>
      <c r="B1533" s="263" t="s">
        <v>962</v>
      </c>
      <c r="C1533" s="263" t="s">
        <v>3775</v>
      </c>
      <c r="D1533" s="272">
        <v>44278</v>
      </c>
      <c r="E1533" s="272">
        <v>44278</v>
      </c>
      <c r="F1533" s="272">
        <v>44285</v>
      </c>
      <c r="G1533" s="263" t="s">
        <v>2060</v>
      </c>
      <c r="H1533" s="263" t="s">
        <v>966</v>
      </c>
      <c r="I1533" s="264">
        <v>377304.5</v>
      </c>
      <c r="J1533" s="263" t="s">
        <v>967</v>
      </c>
      <c r="K1533" s="263" t="s">
        <v>966</v>
      </c>
      <c r="L1533" s="264">
        <v>377304.5</v>
      </c>
      <c r="M1533" s="264">
        <v>4441.49</v>
      </c>
      <c r="N1533" s="263" t="s">
        <v>3776</v>
      </c>
      <c r="O1533" s="263" t="s">
        <v>3777</v>
      </c>
      <c r="P1533" s="263" t="s">
        <v>3773</v>
      </c>
      <c r="Q1533" s="263" t="s">
        <v>961</v>
      </c>
      <c r="R1533" s="263" t="s">
        <v>971</v>
      </c>
      <c r="S1533" s="263" t="s">
        <v>3774</v>
      </c>
      <c r="T1533" s="263" t="s">
        <v>961</v>
      </c>
      <c r="U1533" s="263" t="s">
        <v>961</v>
      </c>
      <c r="V1533" s="263" t="s">
        <v>961</v>
      </c>
      <c r="W1533" s="263" t="s">
        <v>973</v>
      </c>
      <c r="X1533" s="263" t="s">
        <v>961</v>
      </c>
      <c r="Y1533" s="272"/>
      <c r="Z1533" s="263" t="s">
        <v>961</v>
      </c>
      <c r="AA1533" s="263" t="s">
        <v>961</v>
      </c>
      <c r="AB1533" s="263" t="s">
        <v>961</v>
      </c>
      <c r="AC1533" s="264">
        <v>0</v>
      </c>
    </row>
    <row r="1534" spans="1:29" x14ac:dyDescent="0.25">
      <c r="A1534" s="271" t="s">
        <v>961</v>
      </c>
      <c r="B1534" s="263" t="s">
        <v>962</v>
      </c>
      <c r="C1534" s="263" t="s">
        <v>3775</v>
      </c>
      <c r="D1534" s="272">
        <v>44278</v>
      </c>
      <c r="E1534" s="272">
        <v>44278</v>
      </c>
      <c r="F1534" s="272">
        <v>44285</v>
      </c>
      <c r="G1534" s="263" t="s">
        <v>2060</v>
      </c>
      <c r="H1534" s="263" t="s">
        <v>966</v>
      </c>
      <c r="I1534" s="264">
        <v>377304.5</v>
      </c>
      <c r="J1534" s="263" t="s">
        <v>967</v>
      </c>
      <c r="K1534" s="263" t="s">
        <v>966</v>
      </c>
      <c r="L1534" s="264">
        <v>377304.5</v>
      </c>
      <c r="M1534" s="264">
        <v>4441.49</v>
      </c>
      <c r="N1534" s="263" t="s">
        <v>3776</v>
      </c>
      <c r="O1534" s="263" t="s">
        <v>3777</v>
      </c>
      <c r="P1534" s="263" t="s">
        <v>3773</v>
      </c>
      <c r="Q1534" s="263" t="s">
        <v>961</v>
      </c>
      <c r="R1534" s="263" t="s">
        <v>971</v>
      </c>
      <c r="S1534" s="263" t="s">
        <v>3774</v>
      </c>
      <c r="T1534" s="263" t="s">
        <v>961</v>
      </c>
      <c r="U1534" s="263" t="s">
        <v>961</v>
      </c>
      <c r="V1534" s="263" t="s">
        <v>961</v>
      </c>
      <c r="W1534" s="263" t="s">
        <v>973</v>
      </c>
      <c r="X1534" s="263" t="s">
        <v>961</v>
      </c>
      <c r="Y1534" s="272"/>
      <c r="Z1534" s="263" t="s">
        <v>961</v>
      </c>
      <c r="AA1534" s="263" t="s">
        <v>961</v>
      </c>
      <c r="AB1534" s="263" t="s">
        <v>961</v>
      </c>
      <c r="AC1534" s="264">
        <v>0</v>
      </c>
    </row>
    <row r="1535" spans="1:29" x14ac:dyDescent="0.25">
      <c r="A1535" s="271" t="s">
        <v>961</v>
      </c>
      <c r="B1535" s="263" t="s">
        <v>962</v>
      </c>
      <c r="C1535" s="263" t="s">
        <v>3778</v>
      </c>
      <c r="D1535" s="272">
        <v>44286</v>
      </c>
      <c r="E1535" s="272">
        <v>44286</v>
      </c>
      <c r="F1535" s="272">
        <v>44296</v>
      </c>
      <c r="G1535" s="263" t="s">
        <v>2220</v>
      </c>
      <c r="H1535" s="263" t="s">
        <v>966</v>
      </c>
      <c r="I1535" s="264">
        <v>-149400</v>
      </c>
      <c r="J1535" s="263" t="s">
        <v>967</v>
      </c>
      <c r="K1535" s="263" t="s">
        <v>966</v>
      </c>
      <c r="L1535" s="264">
        <v>-149400</v>
      </c>
      <c r="M1535" s="264">
        <v>-1758.68</v>
      </c>
      <c r="N1535" s="263" t="s">
        <v>3779</v>
      </c>
      <c r="O1535" s="263" t="s">
        <v>3779</v>
      </c>
      <c r="P1535" s="263" t="s">
        <v>3780</v>
      </c>
      <c r="Q1535" s="263" t="s">
        <v>961</v>
      </c>
      <c r="R1535" s="263" t="s">
        <v>971</v>
      </c>
      <c r="S1535" s="263" t="s">
        <v>3780</v>
      </c>
      <c r="T1535" s="263" t="s">
        <v>961</v>
      </c>
      <c r="U1535" s="263" t="s">
        <v>961</v>
      </c>
      <c r="V1535" s="263" t="s">
        <v>961</v>
      </c>
      <c r="W1535" s="263" t="s">
        <v>973</v>
      </c>
      <c r="X1535" s="263" t="s">
        <v>961</v>
      </c>
      <c r="Y1535" s="272"/>
      <c r="Z1535" s="263" t="s">
        <v>961</v>
      </c>
      <c r="AA1535" s="263" t="s">
        <v>961</v>
      </c>
      <c r="AB1535" s="263" t="s">
        <v>961</v>
      </c>
      <c r="AC1535" s="264">
        <v>0</v>
      </c>
    </row>
    <row r="1536" spans="1:29" x14ac:dyDescent="0.25">
      <c r="A1536" s="271" t="s">
        <v>961</v>
      </c>
      <c r="B1536" s="263" t="s">
        <v>962</v>
      </c>
      <c r="C1536" s="263" t="s">
        <v>3778</v>
      </c>
      <c r="D1536" s="272">
        <v>44286</v>
      </c>
      <c r="E1536" s="272">
        <v>44286</v>
      </c>
      <c r="F1536" s="272">
        <v>44296</v>
      </c>
      <c r="G1536" s="263" t="s">
        <v>2220</v>
      </c>
      <c r="H1536" s="263" t="s">
        <v>966</v>
      </c>
      <c r="I1536" s="264">
        <v>-390045</v>
      </c>
      <c r="J1536" s="263" t="s">
        <v>967</v>
      </c>
      <c r="K1536" s="263" t="s">
        <v>966</v>
      </c>
      <c r="L1536" s="264">
        <v>-390045</v>
      </c>
      <c r="M1536" s="264">
        <v>-4591.47</v>
      </c>
      <c r="N1536" s="263" t="s">
        <v>3779</v>
      </c>
      <c r="O1536" s="263" t="s">
        <v>3779</v>
      </c>
      <c r="P1536" s="263" t="s">
        <v>3780</v>
      </c>
      <c r="Q1536" s="263" t="s">
        <v>961</v>
      </c>
      <c r="R1536" s="263" t="s">
        <v>971</v>
      </c>
      <c r="S1536" s="263" t="s">
        <v>3780</v>
      </c>
      <c r="T1536" s="263" t="s">
        <v>961</v>
      </c>
      <c r="U1536" s="263" t="s">
        <v>961</v>
      </c>
      <c r="V1536" s="263" t="s">
        <v>961</v>
      </c>
      <c r="W1536" s="263" t="s">
        <v>973</v>
      </c>
      <c r="X1536" s="263" t="s">
        <v>961</v>
      </c>
      <c r="Y1536" s="272"/>
      <c r="Z1536" s="263" t="s">
        <v>961</v>
      </c>
      <c r="AA1536" s="263" t="s">
        <v>961</v>
      </c>
      <c r="AB1536" s="263" t="s">
        <v>961</v>
      </c>
      <c r="AC1536" s="264">
        <v>0</v>
      </c>
    </row>
    <row r="1537" spans="1:29" x14ac:dyDescent="0.25">
      <c r="A1537" s="271" t="s">
        <v>961</v>
      </c>
      <c r="B1537" s="263" t="s">
        <v>962</v>
      </c>
      <c r="C1537" s="263" t="s">
        <v>3781</v>
      </c>
      <c r="D1537" s="272">
        <v>44286</v>
      </c>
      <c r="E1537" s="272">
        <v>44286</v>
      </c>
      <c r="F1537" s="272">
        <v>44296</v>
      </c>
      <c r="G1537" s="263" t="s">
        <v>2220</v>
      </c>
      <c r="H1537" s="263" t="s">
        <v>1931</v>
      </c>
      <c r="I1537" s="264">
        <v>13802</v>
      </c>
      <c r="J1537" s="263" t="s">
        <v>1932</v>
      </c>
      <c r="K1537" s="263" t="s">
        <v>966</v>
      </c>
      <c r="L1537" s="264">
        <v>1158677.8999999999</v>
      </c>
      <c r="M1537" s="264">
        <v>13802</v>
      </c>
      <c r="N1537" s="263" t="s">
        <v>3782</v>
      </c>
      <c r="O1537" s="263" t="s">
        <v>3783</v>
      </c>
      <c r="P1537" s="263" t="s">
        <v>1940</v>
      </c>
      <c r="Q1537" s="263" t="s">
        <v>961</v>
      </c>
      <c r="R1537" s="263" t="s">
        <v>971</v>
      </c>
      <c r="S1537" s="263" t="s">
        <v>3784</v>
      </c>
      <c r="T1537" s="263" t="s">
        <v>961</v>
      </c>
      <c r="U1537" s="263" t="s">
        <v>961</v>
      </c>
      <c r="V1537" s="263" t="s">
        <v>961</v>
      </c>
      <c r="W1537" s="263" t="s">
        <v>973</v>
      </c>
      <c r="X1537" s="263" t="s">
        <v>961</v>
      </c>
      <c r="Y1537" s="272"/>
      <c r="Z1537" s="263" t="s">
        <v>961</v>
      </c>
      <c r="AA1537" s="263" t="s">
        <v>961</v>
      </c>
      <c r="AB1537" s="263" t="s">
        <v>961</v>
      </c>
      <c r="AC1537" s="264">
        <v>0</v>
      </c>
    </row>
    <row r="1538" spans="1:29" x14ac:dyDescent="0.25">
      <c r="A1538" s="271" t="s">
        <v>961</v>
      </c>
      <c r="B1538" s="263" t="s">
        <v>962</v>
      </c>
      <c r="C1538" s="263" t="s">
        <v>3781</v>
      </c>
      <c r="D1538" s="272">
        <v>44286</v>
      </c>
      <c r="E1538" s="272">
        <v>44286</v>
      </c>
      <c r="F1538" s="272">
        <v>44296</v>
      </c>
      <c r="G1538" s="263" t="s">
        <v>2220</v>
      </c>
      <c r="H1538" s="263" t="s">
        <v>1931</v>
      </c>
      <c r="I1538" s="264">
        <v>9816</v>
      </c>
      <c r="J1538" s="263" t="s">
        <v>1932</v>
      </c>
      <c r="K1538" s="263" t="s">
        <v>966</v>
      </c>
      <c r="L1538" s="264">
        <v>824053.2</v>
      </c>
      <c r="M1538" s="264">
        <v>9816</v>
      </c>
      <c r="N1538" s="263" t="s">
        <v>3782</v>
      </c>
      <c r="O1538" s="263" t="s">
        <v>3783</v>
      </c>
      <c r="P1538" s="263" t="s">
        <v>1940</v>
      </c>
      <c r="Q1538" s="263" t="s">
        <v>961</v>
      </c>
      <c r="R1538" s="263" t="s">
        <v>971</v>
      </c>
      <c r="S1538" s="263" t="s">
        <v>3784</v>
      </c>
      <c r="T1538" s="263" t="s">
        <v>961</v>
      </c>
      <c r="U1538" s="263" t="s">
        <v>961</v>
      </c>
      <c r="V1538" s="263" t="s">
        <v>961</v>
      </c>
      <c r="W1538" s="263" t="s">
        <v>973</v>
      </c>
      <c r="X1538" s="263" t="s">
        <v>961</v>
      </c>
      <c r="Y1538" s="272"/>
      <c r="Z1538" s="263" t="s">
        <v>961</v>
      </c>
      <c r="AA1538" s="263" t="s">
        <v>961</v>
      </c>
      <c r="AB1538" s="263" t="s">
        <v>961</v>
      </c>
      <c r="AC1538" s="264">
        <v>0</v>
      </c>
    </row>
    <row r="1539" spans="1:29" x14ac:dyDescent="0.25">
      <c r="A1539" s="271" t="s">
        <v>961</v>
      </c>
      <c r="B1539" s="263" t="s">
        <v>962</v>
      </c>
      <c r="C1539" s="263" t="s">
        <v>3785</v>
      </c>
      <c r="D1539" s="272">
        <v>44287</v>
      </c>
      <c r="E1539" s="272">
        <v>44286</v>
      </c>
      <c r="F1539" s="272">
        <v>44312</v>
      </c>
      <c r="G1539" s="263" t="s">
        <v>1930</v>
      </c>
      <c r="H1539" s="263" t="s">
        <v>1931</v>
      </c>
      <c r="I1539" s="264">
        <v>-13802</v>
      </c>
      <c r="J1539" s="263" t="s">
        <v>1932</v>
      </c>
      <c r="K1539" s="263" t="s">
        <v>966</v>
      </c>
      <c r="L1539" s="264">
        <v>-1158677.8999999999</v>
      </c>
      <c r="M1539" s="264">
        <v>-13802</v>
      </c>
      <c r="N1539" s="263" t="s">
        <v>3782</v>
      </c>
      <c r="O1539" s="263" t="s">
        <v>3783</v>
      </c>
      <c r="P1539" s="263" t="s">
        <v>1940</v>
      </c>
      <c r="Q1539" s="263" t="s">
        <v>961</v>
      </c>
      <c r="R1539" s="263" t="s">
        <v>971</v>
      </c>
      <c r="S1539" s="263" t="s">
        <v>3784</v>
      </c>
      <c r="T1539" s="263" t="s">
        <v>961</v>
      </c>
      <c r="U1539" s="263" t="s">
        <v>961</v>
      </c>
      <c r="V1539" s="263" t="s">
        <v>961</v>
      </c>
      <c r="W1539" s="263" t="s">
        <v>973</v>
      </c>
      <c r="X1539" s="263" t="s">
        <v>961</v>
      </c>
      <c r="Y1539" s="272"/>
      <c r="Z1539" s="263" t="s">
        <v>961</v>
      </c>
      <c r="AA1539" s="263" t="s">
        <v>961</v>
      </c>
      <c r="AB1539" s="263" t="s">
        <v>961</v>
      </c>
      <c r="AC1539" s="264">
        <v>0</v>
      </c>
    </row>
    <row r="1540" spans="1:29" x14ac:dyDescent="0.25">
      <c r="A1540" s="271" t="s">
        <v>961</v>
      </c>
      <c r="B1540" s="263" t="s">
        <v>962</v>
      </c>
      <c r="C1540" s="263" t="s">
        <v>3785</v>
      </c>
      <c r="D1540" s="272">
        <v>44287</v>
      </c>
      <c r="E1540" s="272">
        <v>44286</v>
      </c>
      <c r="F1540" s="272">
        <v>44312</v>
      </c>
      <c r="G1540" s="263" t="s">
        <v>1930</v>
      </c>
      <c r="H1540" s="263" t="s">
        <v>1931</v>
      </c>
      <c r="I1540" s="264">
        <v>-9816</v>
      </c>
      <c r="J1540" s="263" t="s">
        <v>1932</v>
      </c>
      <c r="K1540" s="263" t="s">
        <v>966</v>
      </c>
      <c r="L1540" s="264">
        <v>-824053.2</v>
      </c>
      <c r="M1540" s="264">
        <v>-9816</v>
      </c>
      <c r="N1540" s="263" t="s">
        <v>3782</v>
      </c>
      <c r="O1540" s="263" t="s">
        <v>3783</v>
      </c>
      <c r="P1540" s="263" t="s">
        <v>1940</v>
      </c>
      <c r="Q1540" s="263" t="s">
        <v>961</v>
      </c>
      <c r="R1540" s="263" t="s">
        <v>971</v>
      </c>
      <c r="S1540" s="263" t="s">
        <v>3784</v>
      </c>
      <c r="T1540" s="263" t="s">
        <v>961</v>
      </c>
      <c r="U1540" s="263" t="s">
        <v>961</v>
      </c>
      <c r="V1540" s="263" t="s">
        <v>961</v>
      </c>
      <c r="W1540" s="263" t="s">
        <v>973</v>
      </c>
      <c r="X1540" s="263" t="s">
        <v>961</v>
      </c>
      <c r="Y1540" s="272"/>
      <c r="Z1540" s="263" t="s">
        <v>961</v>
      </c>
      <c r="AA1540" s="263" t="s">
        <v>961</v>
      </c>
      <c r="AB1540" s="263" t="s">
        <v>961</v>
      </c>
      <c r="AC1540" s="264">
        <v>0</v>
      </c>
    </row>
    <row r="1541" spans="1:29" x14ac:dyDescent="0.25">
      <c r="A1541" s="271" t="s">
        <v>961</v>
      </c>
      <c r="B1541" s="263" t="s">
        <v>962</v>
      </c>
      <c r="C1541" s="263" t="s">
        <v>3786</v>
      </c>
      <c r="D1541" s="272">
        <v>44286</v>
      </c>
      <c r="E1541" s="272">
        <v>44286</v>
      </c>
      <c r="F1541" s="272">
        <v>44293</v>
      </c>
      <c r="G1541" s="263" t="s">
        <v>2060</v>
      </c>
      <c r="H1541" s="263" t="s">
        <v>966</v>
      </c>
      <c r="I1541" s="264">
        <v>12000</v>
      </c>
      <c r="J1541" s="263" t="s">
        <v>967</v>
      </c>
      <c r="K1541" s="263" t="s">
        <v>966</v>
      </c>
      <c r="L1541" s="264">
        <v>12000</v>
      </c>
      <c r="M1541" s="264">
        <v>141.26</v>
      </c>
      <c r="N1541" s="263" t="s">
        <v>3787</v>
      </c>
      <c r="O1541" s="263" t="s">
        <v>3788</v>
      </c>
      <c r="P1541" s="263" t="s">
        <v>2062</v>
      </c>
      <c r="Q1541" s="263" t="s">
        <v>961</v>
      </c>
      <c r="R1541" s="263" t="s">
        <v>971</v>
      </c>
      <c r="S1541" s="263" t="s">
        <v>3789</v>
      </c>
      <c r="T1541" s="263" t="s">
        <v>961</v>
      </c>
      <c r="U1541" s="263" t="s">
        <v>961</v>
      </c>
      <c r="V1541" s="263" t="s">
        <v>961</v>
      </c>
      <c r="W1541" s="263" t="s">
        <v>973</v>
      </c>
      <c r="X1541" s="263" t="s">
        <v>961</v>
      </c>
      <c r="Y1541" s="272"/>
      <c r="Z1541" s="263" t="s">
        <v>961</v>
      </c>
      <c r="AA1541" s="263" t="s">
        <v>961</v>
      </c>
      <c r="AB1541" s="263" t="s">
        <v>961</v>
      </c>
      <c r="AC1541" s="264">
        <v>0</v>
      </c>
    </row>
    <row r="1542" spans="1:29" x14ac:dyDescent="0.25">
      <c r="A1542" s="271" t="s">
        <v>961</v>
      </c>
      <c r="B1542" s="263" t="s">
        <v>962</v>
      </c>
      <c r="C1542" s="263" t="s">
        <v>3790</v>
      </c>
      <c r="D1542" s="272">
        <v>44315</v>
      </c>
      <c r="E1542" s="272">
        <v>44315</v>
      </c>
      <c r="F1542" s="272">
        <v>44325</v>
      </c>
      <c r="G1542" s="263" t="s">
        <v>2220</v>
      </c>
      <c r="H1542" s="263" t="s">
        <v>1931</v>
      </c>
      <c r="I1542" s="264">
        <v>12599</v>
      </c>
      <c r="J1542" s="263" t="s">
        <v>1932</v>
      </c>
      <c r="K1542" s="263" t="s">
        <v>966</v>
      </c>
      <c r="L1542" s="264">
        <v>1057686.05</v>
      </c>
      <c r="M1542" s="264">
        <v>12599</v>
      </c>
      <c r="N1542" s="263" t="s">
        <v>3791</v>
      </c>
      <c r="O1542" s="263" t="s">
        <v>3792</v>
      </c>
      <c r="P1542" s="263" t="s">
        <v>1940</v>
      </c>
      <c r="Q1542" s="263" t="s">
        <v>961</v>
      </c>
      <c r="R1542" s="263" t="s">
        <v>971</v>
      </c>
      <c r="S1542" s="263" t="s">
        <v>3793</v>
      </c>
      <c r="T1542" s="263" t="s">
        <v>961</v>
      </c>
      <c r="U1542" s="263" t="s">
        <v>961</v>
      </c>
      <c r="V1542" s="263" t="s">
        <v>961</v>
      </c>
      <c r="W1542" s="263" t="s">
        <v>973</v>
      </c>
      <c r="X1542" s="263" t="s">
        <v>961</v>
      </c>
      <c r="Y1542" s="272"/>
      <c r="Z1542" s="263" t="s">
        <v>961</v>
      </c>
      <c r="AA1542" s="263" t="s">
        <v>961</v>
      </c>
      <c r="AB1542" s="263" t="s">
        <v>961</v>
      </c>
      <c r="AC1542" s="264">
        <v>0</v>
      </c>
    </row>
    <row r="1543" spans="1:29" x14ac:dyDescent="0.25">
      <c r="A1543" s="271" t="s">
        <v>961</v>
      </c>
      <c r="B1543" s="263" t="s">
        <v>962</v>
      </c>
      <c r="C1543" s="263" t="s">
        <v>3790</v>
      </c>
      <c r="D1543" s="272">
        <v>44315</v>
      </c>
      <c r="E1543" s="272">
        <v>44315</v>
      </c>
      <c r="F1543" s="272">
        <v>44325</v>
      </c>
      <c r="G1543" s="263" t="s">
        <v>2220</v>
      </c>
      <c r="H1543" s="263" t="s">
        <v>1931</v>
      </c>
      <c r="I1543" s="264">
        <v>8959</v>
      </c>
      <c r="J1543" s="263" t="s">
        <v>1932</v>
      </c>
      <c r="K1543" s="263" t="s">
        <v>966</v>
      </c>
      <c r="L1543" s="264">
        <v>752108.05</v>
      </c>
      <c r="M1543" s="264">
        <v>8959</v>
      </c>
      <c r="N1543" s="263" t="s">
        <v>3791</v>
      </c>
      <c r="O1543" s="263" t="s">
        <v>3792</v>
      </c>
      <c r="P1543" s="263" t="s">
        <v>1940</v>
      </c>
      <c r="Q1543" s="263" t="s">
        <v>961</v>
      </c>
      <c r="R1543" s="263" t="s">
        <v>971</v>
      </c>
      <c r="S1543" s="263" t="s">
        <v>3793</v>
      </c>
      <c r="T1543" s="263" t="s">
        <v>961</v>
      </c>
      <c r="U1543" s="263" t="s">
        <v>961</v>
      </c>
      <c r="V1543" s="263" t="s">
        <v>961</v>
      </c>
      <c r="W1543" s="263" t="s">
        <v>973</v>
      </c>
      <c r="X1543" s="263" t="s">
        <v>961</v>
      </c>
      <c r="Y1543" s="272"/>
      <c r="Z1543" s="263" t="s">
        <v>961</v>
      </c>
      <c r="AA1543" s="263" t="s">
        <v>961</v>
      </c>
      <c r="AB1543" s="263" t="s">
        <v>961</v>
      </c>
      <c r="AC1543" s="264">
        <v>0</v>
      </c>
    </row>
    <row r="1544" spans="1:29" x14ac:dyDescent="0.25">
      <c r="A1544" s="271" t="s">
        <v>961</v>
      </c>
      <c r="B1544" s="263" t="s">
        <v>962</v>
      </c>
      <c r="C1544" s="263" t="s">
        <v>3794</v>
      </c>
      <c r="D1544" s="272">
        <v>44250</v>
      </c>
      <c r="E1544" s="272">
        <v>44502</v>
      </c>
      <c r="F1544" s="272">
        <v>44262</v>
      </c>
      <c r="G1544" s="263" t="s">
        <v>1930</v>
      </c>
      <c r="H1544" s="263" t="s">
        <v>966</v>
      </c>
      <c r="I1544" s="264">
        <v>-2590</v>
      </c>
      <c r="J1544" s="263" t="s">
        <v>967</v>
      </c>
      <c r="K1544" s="263" t="s">
        <v>966</v>
      </c>
      <c r="L1544" s="264">
        <v>-2590</v>
      </c>
      <c r="M1544" s="264">
        <v>-30.49</v>
      </c>
      <c r="N1544" s="263" t="s">
        <v>3795</v>
      </c>
      <c r="O1544" s="263" t="s">
        <v>969</v>
      </c>
      <c r="P1544" s="263" t="s">
        <v>970</v>
      </c>
      <c r="Q1544" s="263" t="s">
        <v>961</v>
      </c>
      <c r="R1544" s="263" t="s">
        <v>971</v>
      </c>
      <c r="S1544" s="263" t="s">
        <v>972</v>
      </c>
      <c r="T1544" s="263" t="s">
        <v>35</v>
      </c>
      <c r="U1544" s="263" t="s">
        <v>961</v>
      </c>
      <c r="V1544" s="263" t="s">
        <v>35</v>
      </c>
      <c r="W1544" s="263" t="s">
        <v>973</v>
      </c>
      <c r="X1544" s="263" t="s">
        <v>961</v>
      </c>
      <c r="Y1544" s="272"/>
      <c r="Z1544" s="263" t="s">
        <v>961</v>
      </c>
      <c r="AA1544" s="263" t="s">
        <v>961</v>
      </c>
      <c r="AB1544" s="263" t="s">
        <v>961</v>
      </c>
      <c r="AC1544" s="264">
        <v>0</v>
      </c>
    </row>
    <row r="1545" spans="1:29" x14ac:dyDescent="0.25">
      <c r="A1545" s="271" t="s">
        <v>961</v>
      </c>
      <c r="B1545" s="263" t="s">
        <v>962</v>
      </c>
      <c r="C1545" s="263" t="s">
        <v>3796</v>
      </c>
      <c r="D1545" s="272">
        <v>44250</v>
      </c>
      <c r="E1545" s="272">
        <v>44502</v>
      </c>
      <c r="F1545" s="272">
        <v>44262</v>
      </c>
      <c r="G1545" s="263" t="s">
        <v>1930</v>
      </c>
      <c r="H1545" s="263" t="s">
        <v>966</v>
      </c>
      <c r="I1545" s="264">
        <v>-15320</v>
      </c>
      <c r="J1545" s="263" t="s">
        <v>967</v>
      </c>
      <c r="K1545" s="263" t="s">
        <v>966</v>
      </c>
      <c r="L1545" s="264">
        <v>-15320</v>
      </c>
      <c r="M1545" s="264">
        <v>-180.34</v>
      </c>
      <c r="N1545" s="263" t="s">
        <v>3797</v>
      </c>
      <c r="O1545" s="263" t="s">
        <v>969</v>
      </c>
      <c r="P1545" s="263" t="s">
        <v>970</v>
      </c>
      <c r="Q1545" s="263" t="s">
        <v>961</v>
      </c>
      <c r="R1545" s="263" t="s">
        <v>971</v>
      </c>
      <c r="S1545" s="263" t="s">
        <v>972</v>
      </c>
      <c r="T1545" s="263" t="s">
        <v>35</v>
      </c>
      <c r="U1545" s="263" t="s">
        <v>961</v>
      </c>
      <c r="V1545" s="263" t="s">
        <v>35</v>
      </c>
      <c r="W1545" s="263" t="s">
        <v>973</v>
      </c>
      <c r="X1545" s="263" t="s">
        <v>961</v>
      </c>
      <c r="Y1545" s="272"/>
      <c r="Z1545" s="263" t="s">
        <v>961</v>
      </c>
      <c r="AA1545" s="263" t="s">
        <v>961</v>
      </c>
      <c r="AB1545" s="263" t="s">
        <v>961</v>
      </c>
      <c r="AC1545" s="264">
        <v>0</v>
      </c>
    </row>
    <row r="1546" spans="1:29" x14ac:dyDescent="0.25">
      <c r="A1546" s="271" t="s">
        <v>961</v>
      </c>
      <c r="B1546" s="263" t="s">
        <v>962</v>
      </c>
      <c r="C1546" s="263" t="s">
        <v>3798</v>
      </c>
      <c r="D1546" s="272">
        <v>44250</v>
      </c>
      <c r="E1546" s="272">
        <v>44502</v>
      </c>
      <c r="F1546" s="272">
        <v>44250</v>
      </c>
      <c r="G1546" s="263" t="s">
        <v>965</v>
      </c>
      <c r="H1546" s="263" t="s">
        <v>966</v>
      </c>
      <c r="I1546" s="264">
        <v>15320</v>
      </c>
      <c r="J1546" s="263" t="s">
        <v>967</v>
      </c>
      <c r="K1546" s="263" t="s">
        <v>966</v>
      </c>
      <c r="L1546" s="264">
        <v>15320</v>
      </c>
      <c r="M1546" s="264">
        <v>180.34</v>
      </c>
      <c r="N1546" s="263" t="s">
        <v>3797</v>
      </c>
      <c r="O1546" s="263" t="s">
        <v>969</v>
      </c>
      <c r="P1546" s="263" t="s">
        <v>970</v>
      </c>
      <c r="Q1546" s="263" t="s">
        <v>961</v>
      </c>
      <c r="R1546" s="263" t="s">
        <v>971</v>
      </c>
      <c r="S1546" s="263" t="s">
        <v>972</v>
      </c>
      <c r="T1546" s="263" t="s">
        <v>35</v>
      </c>
      <c r="U1546" s="263" t="s">
        <v>961</v>
      </c>
      <c r="V1546" s="263" t="s">
        <v>35</v>
      </c>
      <c r="W1546" s="263" t="s">
        <v>973</v>
      </c>
      <c r="X1546" s="263" t="s">
        <v>961</v>
      </c>
      <c r="Y1546" s="272"/>
      <c r="Z1546" s="263" t="s">
        <v>961</v>
      </c>
      <c r="AA1546" s="263" t="s">
        <v>961</v>
      </c>
      <c r="AB1546" s="263" t="s">
        <v>961</v>
      </c>
      <c r="AC1546" s="264">
        <v>0</v>
      </c>
    </row>
    <row r="1547" spans="1:29" x14ac:dyDescent="0.25">
      <c r="A1547" s="271" t="s">
        <v>961</v>
      </c>
      <c r="B1547" s="263" t="s">
        <v>962</v>
      </c>
      <c r="C1547" s="263" t="s">
        <v>3799</v>
      </c>
      <c r="D1547" s="272">
        <v>44250</v>
      </c>
      <c r="E1547" s="272">
        <v>44502</v>
      </c>
      <c r="F1547" s="272">
        <v>44250</v>
      </c>
      <c r="G1547" s="263" t="s">
        <v>965</v>
      </c>
      <c r="H1547" s="263" t="s">
        <v>966</v>
      </c>
      <c r="I1547" s="264">
        <v>2590</v>
      </c>
      <c r="J1547" s="263" t="s">
        <v>967</v>
      </c>
      <c r="K1547" s="263" t="s">
        <v>966</v>
      </c>
      <c r="L1547" s="264">
        <v>2590</v>
      </c>
      <c r="M1547" s="264">
        <v>30.49</v>
      </c>
      <c r="N1547" s="263" t="s">
        <v>3795</v>
      </c>
      <c r="O1547" s="263" t="s">
        <v>969</v>
      </c>
      <c r="P1547" s="263" t="s">
        <v>970</v>
      </c>
      <c r="Q1547" s="263" t="s">
        <v>961</v>
      </c>
      <c r="R1547" s="263" t="s">
        <v>971</v>
      </c>
      <c r="S1547" s="263" t="s">
        <v>972</v>
      </c>
      <c r="T1547" s="263" t="s">
        <v>35</v>
      </c>
      <c r="U1547" s="263" t="s">
        <v>961</v>
      </c>
      <c r="V1547" s="263" t="s">
        <v>35</v>
      </c>
      <c r="W1547" s="263" t="s">
        <v>973</v>
      </c>
      <c r="X1547" s="263" t="s">
        <v>961</v>
      </c>
      <c r="Y1547" s="272"/>
      <c r="Z1547" s="263" t="s">
        <v>961</v>
      </c>
      <c r="AA1547" s="263" t="s">
        <v>961</v>
      </c>
      <c r="AB1547" s="263" t="s">
        <v>961</v>
      </c>
      <c r="AC1547" s="264">
        <v>0</v>
      </c>
    </row>
    <row r="1548" spans="1:29" x14ac:dyDescent="0.25">
      <c r="A1548" s="271" t="s">
        <v>961</v>
      </c>
      <c r="B1548" s="263" t="s">
        <v>962</v>
      </c>
      <c r="C1548" s="263" t="s">
        <v>3800</v>
      </c>
      <c r="D1548" s="272">
        <v>44250</v>
      </c>
      <c r="E1548" s="272">
        <v>44504</v>
      </c>
      <c r="F1548" s="272">
        <v>44262</v>
      </c>
      <c r="G1548" s="263" t="s">
        <v>1930</v>
      </c>
      <c r="H1548" s="263" t="s">
        <v>966</v>
      </c>
      <c r="I1548" s="264">
        <v>-2821</v>
      </c>
      <c r="J1548" s="263" t="s">
        <v>967</v>
      </c>
      <c r="K1548" s="263" t="s">
        <v>966</v>
      </c>
      <c r="L1548" s="264">
        <v>-2821</v>
      </c>
      <c r="M1548" s="264">
        <v>-33.21</v>
      </c>
      <c r="N1548" s="263" t="s">
        <v>3801</v>
      </c>
      <c r="O1548" s="263" t="s">
        <v>969</v>
      </c>
      <c r="P1548" s="263" t="s">
        <v>970</v>
      </c>
      <c r="Q1548" s="263" t="s">
        <v>961</v>
      </c>
      <c r="R1548" s="263" t="s">
        <v>971</v>
      </c>
      <c r="S1548" s="263" t="s">
        <v>972</v>
      </c>
      <c r="T1548" s="263" t="s">
        <v>35</v>
      </c>
      <c r="U1548" s="263" t="s">
        <v>961</v>
      </c>
      <c r="V1548" s="263" t="s">
        <v>35</v>
      </c>
      <c r="W1548" s="263" t="s">
        <v>973</v>
      </c>
      <c r="X1548" s="263" t="s">
        <v>961</v>
      </c>
      <c r="Y1548" s="272"/>
      <c r="Z1548" s="263" t="s">
        <v>961</v>
      </c>
      <c r="AA1548" s="263" t="s">
        <v>961</v>
      </c>
      <c r="AB1548" s="263" t="s">
        <v>961</v>
      </c>
      <c r="AC1548" s="264">
        <v>0</v>
      </c>
    </row>
    <row r="1549" spans="1:29" x14ac:dyDescent="0.25">
      <c r="A1549" s="271" t="s">
        <v>961</v>
      </c>
      <c r="B1549" s="263" t="s">
        <v>962</v>
      </c>
      <c r="C1549" s="263" t="s">
        <v>3802</v>
      </c>
      <c r="D1549" s="272">
        <v>44250</v>
      </c>
      <c r="E1549" s="272">
        <v>44504</v>
      </c>
      <c r="F1549" s="272">
        <v>44262</v>
      </c>
      <c r="G1549" s="263" t="s">
        <v>1930</v>
      </c>
      <c r="H1549" s="263" t="s">
        <v>966</v>
      </c>
      <c r="I1549" s="264">
        <v>-15705</v>
      </c>
      <c r="J1549" s="263" t="s">
        <v>967</v>
      </c>
      <c r="K1549" s="263" t="s">
        <v>966</v>
      </c>
      <c r="L1549" s="264">
        <v>-15705</v>
      </c>
      <c r="M1549" s="264">
        <v>-184.87</v>
      </c>
      <c r="N1549" s="263" t="s">
        <v>3803</v>
      </c>
      <c r="O1549" s="263" t="s">
        <v>969</v>
      </c>
      <c r="P1549" s="263" t="s">
        <v>970</v>
      </c>
      <c r="Q1549" s="263" t="s">
        <v>961</v>
      </c>
      <c r="R1549" s="263" t="s">
        <v>971</v>
      </c>
      <c r="S1549" s="263" t="s">
        <v>972</v>
      </c>
      <c r="T1549" s="263" t="s">
        <v>35</v>
      </c>
      <c r="U1549" s="263" t="s">
        <v>961</v>
      </c>
      <c r="V1549" s="263" t="s">
        <v>35</v>
      </c>
      <c r="W1549" s="263" t="s">
        <v>973</v>
      </c>
      <c r="X1549" s="263" t="s">
        <v>961</v>
      </c>
      <c r="Y1549" s="272"/>
      <c r="Z1549" s="263" t="s">
        <v>961</v>
      </c>
      <c r="AA1549" s="263" t="s">
        <v>961</v>
      </c>
      <c r="AB1549" s="263" t="s">
        <v>961</v>
      </c>
      <c r="AC1549" s="264">
        <v>0</v>
      </c>
    </row>
    <row r="1550" spans="1:29" x14ac:dyDescent="0.25">
      <c r="A1550" s="271" t="s">
        <v>961</v>
      </c>
      <c r="B1550" s="263" t="s">
        <v>962</v>
      </c>
      <c r="C1550" s="263" t="s">
        <v>3804</v>
      </c>
      <c r="D1550" s="272">
        <v>44250</v>
      </c>
      <c r="E1550" s="272">
        <v>44504</v>
      </c>
      <c r="F1550" s="272">
        <v>44250</v>
      </c>
      <c r="G1550" s="263" t="s">
        <v>965</v>
      </c>
      <c r="H1550" s="263" t="s">
        <v>966</v>
      </c>
      <c r="I1550" s="264">
        <v>2821</v>
      </c>
      <c r="J1550" s="263" t="s">
        <v>967</v>
      </c>
      <c r="K1550" s="263" t="s">
        <v>966</v>
      </c>
      <c r="L1550" s="264">
        <v>2821</v>
      </c>
      <c r="M1550" s="264">
        <v>33.21</v>
      </c>
      <c r="N1550" s="263" t="s">
        <v>3801</v>
      </c>
      <c r="O1550" s="263" t="s">
        <v>969</v>
      </c>
      <c r="P1550" s="263" t="s">
        <v>970</v>
      </c>
      <c r="Q1550" s="263" t="s">
        <v>961</v>
      </c>
      <c r="R1550" s="263" t="s">
        <v>971</v>
      </c>
      <c r="S1550" s="263" t="s">
        <v>972</v>
      </c>
      <c r="T1550" s="263" t="s">
        <v>35</v>
      </c>
      <c r="U1550" s="263" t="s">
        <v>961</v>
      </c>
      <c r="V1550" s="263" t="s">
        <v>35</v>
      </c>
      <c r="W1550" s="263" t="s">
        <v>973</v>
      </c>
      <c r="X1550" s="263" t="s">
        <v>961</v>
      </c>
      <c r="Y1550" s="272"/>
      <c r="Z1550" s="263" t="s">
        <v>961</v>
      </c>
      <c r="AA1550" s="263" t="s">
        <v>961</v>
      </c>
      <c r="AB1550" s="263" t="s">
        <v>961</v>
      </c>
      <c r="AC1550" s="264">
        <v>0</v>
      </c>
    </row>
    <row r="1551" spans="1:29" x14ac:dyDescent="0.25">
      <c r="A1551" s="271" t="s">
        <v>961</v>
      </c>
      <c r="B1551" s="263" t="s">
        <v>962</v>
      </c>
      <c r="C1551" s="263" t="s">
        <v>3805</v>
      </c>
      <c r="D1551" s="272">
        <v>44250</v>
      </c>
      <c r="E1551" s="272">
        <v>44504</v>
      </c>
      <c r="F1551" s="272">
        <v>44250</v>
      </c>
      <c r="G1551" s="263" t="s">
        <v>965</v>
      </c>
      <c r="H1551" s="263" t="s">
        <v>966</v>
      </c>
      <c r="I1551" s="264">
        <v>15705</v>
      </c>
      <c r="J1551" s="263" t="s">
        <v>967</v>
      </c>
      <c r="K1551" s="263" t="s">
        <v>966</v>
      </c>
      <c r="L1551" s="264">
        <v>15705</v>
      </c>
      <c r="M1551" s="264">
        <v>184.87</v>
      </c>
      <c r="N1551" s="263" t="s">
        <v>3803</v>
      </c>
      <c r="O1551" s="263" t="s">
        <v>969</v>
      </c>
      <c r="P1551" s="263" t="s">
        <v>970</v>
      </c>
      <c r="Q1551" s="263" t="s">
        <v>961</v>
      </c>
      <c r="R1551" s="263" t="s">
        <v>971</v>
      </c>
      <c r="S1551" s="263" t="s">
        <v>972</v>
      </c>
      <c r="T1551" s="263" t="s">
        <v>35</v>
      </c>
      <c r="U1551" s="263" t="s">
        <v>961</v>
      </c>
      <c r="V1551" s="263" t="s">
        <v>35</v>
      </c>
      <c r="W1551" s="263" t="s">
        <v>973</v>
      </c>
      <c r="X1551" s="263" t="s">
        <v>961</v>
      </c>
      <c r="Y1551" s="272"/>
      <c r="Z1551" s="263" t="s">
        <v>961</v>
      </c>
      <c r="AA1551" s="263" t="s">
        <v>961</v>
      </c>
      <c r="AB1551" s="263" t="s">
        <v>961</v>
      </c>
      <c r="AC1551" s="264">
        <v>0</v>
      </c>
    </row>
    <row r="1552" spans="1:29" x14ac:dyDescent="0.25">
      <c r="A1552" s="271" t="s">
        <v>961</v>
      </c>
      <c r="B1552" s="263" t="s">
        <v>962</v>
      </c>
      <c r="C1552" s="263" t="s">
        <v>3806</v>
      </c>
      <c r="D1552" s="272">
        <v>44250</v>
      </c>
      <c r="E1552" s="272">
        <v>44505</v>
      </c>
      <c r="F1552" s="272">
        <v>44262</v>
      </c>
      <c r="G1552" s="263" t="s">
        <v>1930</v>
      </c>
      <c r="H1552" s="263" t="s">
        <v>966</v>
      </c>
      <c r="I1552" s="264">
        <v>-1977</v>
      </c>
      <c r="J1552" s="263" t="s">
        <v>967</v>
      </c>
      <c r="K1552" s="263" t="s">
        <v>966</v>
      </c>
      <c r="L1552" s="264">
        <v>-1977</v>
      </c>
      <c r="M1552" s="264">
        <v>-23.27</v>
      </c>
      <c r="N1552" s="263" t="s">
        <v>3807</v>
      </c>
      <c r="O1552" s="263" t="s">
        <v>969</v>
      </c>
      <c r="P1552" s="263" t="s">
        <v>970</v>
      </c>
      <c r="Q1552" s="263" t="s">
        <v>961</v>
      </c>
      <c r="R1552" s="263" t="s">
        <v>971</v>
      </c>
      <c r="S1552" s="263" t="s">
        <v>972</v>
      </c>
      <c r="T1552" s="263" t="s">
        <v>35</v>
      </c>
      <c r="U1552" s="263" t="s">
        <v>961</v>
      </c>
      <c r="V1552" s="263" t="s">
        <v>35</v>
      </c>
      <c r="W1552" s="263" t="s">
        <v>973</v>
      </c>
      <c r="X1552" s="263" t="s">
        <v>961</v>
      </c>
      <c r="Y1552" s="272"/>
      <c r="Z1552" s="263" t="s">
        <v>961</v>
      </c>
      <c r="AA1552" s="263" t="s">
        <v>961</v>
      </c>
      <c r="AB1552" s="263" t="s">
        <v>961</v>
      </c>
      <c r="AC1552" s="264">
        <v>0</v>
      </c>
    </row>
    <row r="1553" spans="1:29" x14ac:dyDescent="0.25">
      <c r="A1553" s="271" t="s">
        <v>961</v>
      </c>
      <c r="B1553" s="263" t="s">
        <v>962</v>
      </c>
      <c r="C1553" s="263" t="s">
        <v>3808</v>
      </c>
      <c r="D1553" s="272">
        <v>44250</v>
      </c>
      <c r="E1553" s="272">
        <v>44505</v>
      </c>
      <c r="F1553" s="272">
        <v>44262</v>
      </c>
      <c r="G1553" s="263" t="s">
        <v>1930</v>
      </c>
      <c r="H1553" s="263" t="s">
        <v>966</v>
      </c>
      <c r="I1553" s="264">
        <v>-17383</v>
      </c>
      <c r="J1553" s="263" t="s">
        <v>967</v>
      </c>
      <c r="K1553" s="263" t="s">
        <v>966</v>
      </c>
      <c r="L1553" s="264">
        <v>-17383</v>
      </c>
      <c r="M1553" s="264">
        <v>-204.63</v>
      </c>
      <c r="N1553" s="263" t="s">
        <v>3809</v>
      </c>
      <c r="O1553" s="263" t="s">
        <v>969</v>
      </c>
      <c r="P1553" s="263" t="s">
        <v>970</v>
      </c>
      <c r="Q1553" s="263" t="s">
        <v>961</v>
      </c>
      <c r="R1553" s="263" t="s">
        <v>971</v>
      </c>
      <c r="S1553" s="263" t="s">
        <v>972</v>
      </c>
      <c r="T1553" s="263" t="s">
        <v>35</v>
      </c>
      <c r="U1553" s="263" t="s">
        <v>961</v>
      </c>
      <c r="V1553" s="263" t="s">
        <v>35</v>
      </c>
      <c r="W1553" s="263" t="s">
        <v>973</v>
      </c>
      <c r="X1553" s="263" t="s">
        <v>961</v>
      </c>
      <c r="Y1553" s="272"/>
      <c r="Z1553" s="263" t="s">
        <v>961</v>
      </c>
      <c r="AA1553" s="263" t="s">
        <v>961</v>
      </c>
      <c r="AB1553" s="263" t="s">
        <v>961</v>
      </c>
      <c r="AC1553" s="264">
        <v>0</v>
      </c>
    </row>
    <row r="1554" spans="1:29" x14ac:dyDescent="0.25">
      <c r="A1554" s="271" t="s">
        <v>961</v>
      </c>
      <c r="B1554" s="263" t="s">
        <v>962</v>
      </c>
      <c r="C1554" s="263" t="s">
        <v>3810</v>
      </c>
      <c r="D1554" s="272">
        <v>44250</v>
      </c>
      <c r="E1554" s="272">
        <v>44505</v>
      </c>
      <c r="F1554" s="272">
        <v>44262</v>
      </c>
      <c r="G1554" s="263" t="s">
        <v>1930</v>
      </c>
      <c r="H1554" s="263" t="s">
        <v>966</v>
      </c>
      <c r="I1554" s="264">
        <v>-22669</v>
      </c>
      <c r="J1554" s="263" t="s">
        <v>967</v>
      </c>
      <c r="K1554" s="263" t="s">
        <v>966</v>
      </c>
      <c r="L1554" s="264">
        <v>-22669</v>
      </c>
      <c r="M1554" s="264">
        <v>-266.85000000000002</v>
      </c>
      <c r="N1554" s="263" t="s">
        <v>3811</v>
      </c>
      <c r="O1554" s="263" t="s">
        <v>969</v>
      </c>
      <c r="P1554" s="263" t="s">
        <v>970</v>
      </c>
      <c r="Q1554" s="263" t="s">
        <v>961</v>
      </c>
      <c r="R1554" s="263" t="s">
        <v>971</v>
      </c>
      <c r="S1554" s="263" t="s">
        <v>972</v>
      </c>
      <c r="T1554" s="263" t="s">
        <v>35</v>
      </c>
      <c r="U1554" s="263" t="s">
        <v>961</v>
      </c>
      <c r="V1554" s="263" t="s">
        <v>35</v>
      </c>
      <c r="W1554" s="263" t="s">
        <v>973</v>
      </c>
      <c r="X1554" s="263" t="s">
        <v>961</v>
      </c>
      <c r="Y1554" s="272"/>
      <c r="Z1554" s="263" t="s">
        <v>961</v>
      </c>
      <c r="AA1554" s="263" t="s">
        <v>961</v>
      </c>
      <c r="AB1554" s="263" t="s">
        <v>961</v>
      </c>
      <c r="AC1554" s="264">
        <v>0</v>
      </c>
    </row>
    <row r="1555" spans="1:29" x14ac:dyDescent="0.25">
      <c r="A1555" s="271" t="s">
        <v>961</v>
      </c>
      <c r="B1555" s="263" t="s">
        <v>962</v>
      </c>
      <c r="C1555" s="263" t="s">
        <v>3812</v>
      </c>
      <c r="D1555" s="272">
        <v>44250</v>
      </c>
      <c r="E1555" s="272">
        <v>44505</v>
      </c>
      <c r="F1555" s="272">
        <v>44262</v>
      </c>
      <c r="G1555" s="263" t="s">
        <v>1930</v>
      </c>
      <c r="H1555" s="263" t="s">
        <v>966</v>
      </c>
      <c r="I1555" s="264">
        <v>-23671</v>
      </c>
      <c r="J1555" s="263" t="s">
        <v>967</v>
      </c>
      <c r="K1555" s="263" t="s">
        <v>966</v>
      </c>
      <c r="L1555" s="264">
        <v>-23671</v>
      </c>
      <c r="M1555" s="264">
        <v>-278.64999999999998</v>
      </c>
      <c r="N1555" s="263" t="s">
        <v>3813</v>
      </c>
      <c r="O1555" s="263" t="s">
        <v>969</v>
      </c>
      <c r="P1555" s="263" t="s">
        <v>970</v>
      </c>
      <c r="Q1555" s="263" t="s">
        <v>961</v>
      </c>
      <c r="R1555" s="263" t="s">
        <v>971</v>
      </c>
      <c r="S1555" s="263" t="s">
        <v>972</v>
      </c>
      <c r="T1555" s="263" t="s">
        <v>35</v>
      </c>
      <c r="U1555" s="263" t="s">
        <v>961</v>
      </c>
      <c r="V1555" s="263" t="s">
        <v>35</v>
      </c>
      <c r="W1555" s="263" t="s">
        <v>973</v>
      </c>
      <c r="X1555" s="263" t="s">
        <v>961</v>
      </c>
      <c r="Y1555" s="272"/>
      <c r="Z1555" s="263" t="s">
        <v>961</v>
      </c>
      <c r="AA1555" s="263" t="s">
        <v>961</v>
      </c>
      <c r="AB1555" s="263" t="s">
        <v>961</v>
      </c>
      <c r="AC1555" s="264">
        <v>0</v>
      </c>
    </row>
    <row r="1556" spans="1:29" x14ac:dyDescent="0.25">
      <c r="A1556" s="271" t="s">
        <v>961</v>
      </c>
      <c r="B1556" s="263" t="s">
        <v>962</v>
      </c>
      <c r="C1556" s="263" t="s">
        <v>3814</v>
      </c>
      <c r="D1556" s="272">
        <v>44250</v>
      </c>
      <c r="E1556" s="272">
        <v>44505</v>
      </c>
      <c r="F1556" s="272">
        <v>44250</v>
      </c>
      <c r="G1556" s="263" t="s">
        <v>965</v>
      </c>
      <c r="H1556" s="263" t="s">
        <v>966</v>
      </c>
      <c r="I1556" s="264">
        <v>22669</v>
      </c>
      <c r="J1556" s="263" t="s">
        <v>967</v>
      </c>
      <c r="K1556" s="263" t="s">
        <v>966</v>
      </c>
      <c r="L1556" s="264">
        <v>22669</v>
      </c>
      <c r="M1556" s="264">
        <v>266.85000000000002</v>
      </c>
      <c r="N1556" s="263" t="s">
        <v>3811</v>
      </c>
      <c r="O1556" s="263" t="s">
        <v>969</v>
      </c>
      <c r="P1556" s="263" t="s">
        <v>970</v>
      </c>
      <c r="Q1556" s="263" t="s">
        <v>961</v>
      </c>
      <c r="R1556" s="263" t="s">
        <v>971</v>
      </c>
      <c r="S1556" s="263" t="s">
        <v>972</v>
      </c>
      <c r="T1556" s="263" t="s">
        <v>35</v>
      </c>
      <c r="U1556" s="263" t="s">
        <v>961</v>
      </c>
      <c r="V1556" s="263" t="s">
        <v>35</v>
      </c>
      <c r="W1556" s="263" t="s">
        <v>973</v>
      </c>
      <c r="X1556" s="263" t="s">
        <v>961</v>
      </c>
      <c r="Y1556" s="272"/>
      <c r="Z1556" s="263" t="s">
        <v>961</v>
      </c>
      <c r="AA1556" s="263" t="s">
        <v>961</v>
      </c>
      <c r="AB1556" s="263" t="s">
        <v>961</v>
      </c>
      <c r="AC1556" s="264">
        <v>0</v>
      </c>
    </row>
    <row r="1557" spans="1:29" x14ac:dyDescent="0.25">
      <c r="A1557" s="271" t="s">
        <v>961</v>
      </c>
      <c r="B1557" s="263" t="s">
        <v>962</v>
      </c>
      <c r="C1557" s="263" t="s">
        <v>3815</v>
      </c>
      <c r="D1557" s="272">
        <v>44250</v>
      </c>
      <c r="E1557" s="272">
        <v>44505</v>
      </c>
      <c r="F1557" s="272">
        <v>44250</v>
      </c>
      <c r="G1557" s="263" t="s">
        <v>965</v>
      </c>
      <c r="H1557" s="263" t="s">
        <v>966</v>
      </c>
      <c r="I1557" s="264">
        <v>17383</v>
      </c>
      <c r="J1557" s="263" t="s">
        <v>967</v>
      </c>
      <c r="K1557" s="263" t="s">
        <v>966</v>
      </c>
      <c r="L1557" s="264">
        <v>17383</v>
      </c>
      <c r="M1557" s="264">
        <v>204.63</v>
      </c>
      <c r="N1557" s="263" t="s">
        <v>3809</v>
      </c>
      <c r="O1557" s="263" t="s">
        <v>969</v>
      </c>
      <c r="P1557" s="263" t="s">
        <v>970</v>
      </c>
      <c r="Q1557" s="263" t="s">
        <v>961</v>
      </c>
      <c r="R1557" s="263" t="s">
        <v>971</v>
      </c>
      <c r="S1557" s="263" t="s">
        <v>972</v>
      </c>
      <c r="T1557" s="263" t="s">
        <v>35</v>
      </c>
      <c r="U1557" s="263" t="s">
        <v>961</v>
      </c>
      <c r="V1557" s="263" t="s">
        <v>35</v>
      </c>
      <c r="W1557" s="263" t="s">
        <v>973</v>
      </c>
      <c r="X1557" s="263" t="s">
        <v>961</v>
      </c>
      <c r="Y1557" s="272"/>
      <c r="Z1557" s="263" t="s">
        <v>961</v>
      </c>
      <c r="AA1557" s="263" t="s">
        <v>961</v>
      </c>
      <c r="AB1557" s="263" t="s">
        <v>961</v>
      </c>
      <c r="AC1557" s="264">
        <v>0</v>
      </c>
    </row>
    <row r="1558" spans="1:29" x14ac:dyDescent="0.25">
      <c r="A1558" s="271" t="s">
        <v>961</v>
      </c>
      <c r="B1558" s="263" t="s">
        <v>962</v>
      </c>
      <c r="C1558" s="263" t="s">
        <v>3816</v>
      </c>
      <c r="D1558" s="272">
        <v>44250</v>
      </c>
      <c r="E1558" s="272">
        <v>44505</v>
      </c>
      <c r="F1558" s="272">
        <v>44250</v>
      </c>
      <c r="G1558" s="263" t="s">
        <v>965</v>
      </c>
      <c r="H1558" s="263" t="s">
        <v>966</v>
      </c>
      <c r="I1558" s="264">
        <v>1977</v>
      </c>
      <c r="J1558" s="263" t="s">
        <v>967</v>
      </c>
      <c r="K1558" s="263" t="s">
        <v>966</v>
      </c>
      <c r="L1558" s="264">
        <v>1977</v>
      </c>
      <c r="M1558" s="264">
        <v>23.27</v>
      </c>
      <c r="N1558" s="263" t="s">
        <v>3807</v>
      </c>
      <c r="O1558" s="263" t="s">
        <v>969</v>
      </c>
      <c r="P1558" s="263" t="s">
        <v>970</v>
      </c>
      <c r="Q1558" s="263" t="s">
        <v>961</v>
      </c>
      <c r="R1558" s="263" t="s">
        <v>971</v>
      </c>
      <c r="S1558" s="263" t="s">
        <v>972</v>
      </c>
      <c r="T1558" s="263" t="s">
        <v>35</v>
      </c>
      <c r="U1558" s="263" t="s">
        <v>961</v>
      </c>
      <c r="V1558" s="263" t="s">
        <v>35</v>
      </c>
      <c r="W1558" s="263" t="s">
        <v>973</v>
      </c>
      <c r="X1558" s="263" t="s">
        <v>961</v>
      </c>
      <c r="Y1558" s="272"/>
      <c r="Z1558" s="263" t="s">
        <v>961</v>
      </c>
      <c r="AA1558" s="263" t="s">
        <v>961</v>
      </c>
      <c r="AB1558" s="263" t="s">
        <v>961</v>
      </c>
      <c r="AC1558" s="264">
        <v>0</v>
      </c>
    </row>
    <row r="1559" spans="1:29" x14ac:dyDescent="0.25">
      <c r="A1559" s="271" t="s">
        <v>961</v>
      </c>
      <c r="B1559" s="263" t="s">
        <v>962</v>
      </c>
      <c r="C1559" s="263" t="s">
        <v>3817</v>
      </c>
      <c r="D1559" s="272">
        <v>44250</v>
      </c>
      <c r="E1559" s="272">
        <v>44505</v>
      </c>
      <c r="F1559" s="272">
        <v>44250</v>
      </c>
      <c r="G1559" s="263" t="s">
        <v>965</v>
      </c>
      <c r="H1559" s="263" t="s">
        <v>966</v>
      </c>
      <c r="I1559" s="264">
        <v>23671</v>
      </c>
      <c r="J1559" s="263" t="s">
        <v>967</v>
      </c>
      <c r="K1559" s="263" t="s">
        <v>966</v>
      </c>
      <c r="L1559" s="264">
        <v>23671</v>
      </c>
      <c r="M1559" s="264">
        <v>278.64999999999998</v>
      </c>
      <c r="N1559" s="263" t="s">
        <v>3813</v>
      </c>
      <c r="O1559" s="263" t="s">
        <v>969</v>
      </c>
      <c r="P1559" s="263" t="s">
        <v>970</v>
      </c>
      <c r="Q1559" s="263" t="s">
        <v>961</v>
      </c>
      <c r="R1559" s="263" t="s">
        <v>971</v>
      </c>
      <c r="S1559" s="263" t="s">
        <v>972</v>
      </c>
      <c r="T1559" s="263" t="s">
        <v>35</v>
      </c>
      <c r="U1559" s="263" t="s">
        <v>961</v>
      </c>
      <c r="V1559" s="263" t="s">
        <v>35</v>
      </c>
      <c r="W1559" s="263" t="s">
        <v>973</v>
      </c>
      <c r="X1559" s="263" t="s">
        <v>961</v>
      </c>
      <c r="Y1559" s="272"/>
      <c r="Z1559" s="263" t="s">
        <v>961</v>
      </c>
      <c r="AA1559" s="263" t="s">
        <v>961</v>
      </c>
      <c r="AB1559" s="263" t="s">
        <v>961</v>
      </c>
      <c r="AC1559" s="264">
        <v>0</v>
      </c>
    </row>
    <row r="1560" spans="1:29" x14ac:dyDescent="0.25">
      <c r="A1560" s="271" t="s">
        <v>961</v>
      </c>
      <c r="B1560" s="263" t="s">
        <v>962</v>
      </c>
      <c r="C1560" s="263" t="s">
        <v>3818</v>
      </c>
      <c r="D1560" s="272">
        <v>44250</v>
      </c>
      <c r="E1560" s="272">
        <v>44506</v>
      </c>
      <c r="F1560" s="272">
        <v>44262</v>
      </c>
      <c r="G1560" s="263" t="s">
        <v>1930</v>
      </c>
      <c r="H1560" s="263" t="s">
        <v>966</v>
      </c>
      <c r="I1560" s="264">
        <v>-3121</v>
      </c>
      <c r="J1560" s="263" t="s">
        <v>967</v>
      </c>
      <c r="K1560" s="263" t="s">
        <v>966</v>
      </c>
      <c r="L1560" s="264">
        <v>-3121</v>
      </c>
      <c r="M1560" s="264">
        <v>-36.74</v>
      </c>
      <c r="N1560" s="263" t="s">
        <v>3819</v>
      </c>
      <c r="O1560" s="263" t="s">
        <v>969</v>
      </c>
      <c r="P1560" s="263" t="s">
        <v>970</v>
      </c>
      <c r="Q1560" s="263" t="s">
        <v>961</v>
      </c>
      <c r="R1560" s="263" t="s">
        <v>971</v>
      </c>
      <c r="S1560" s="263" t="s">
        <v>972</v>
      </c>
      <c r="T1560" s="263" t="s">
        <v>35</v>
      </c>
      <c r="U1560" s="263" t="s">
        <v>961</v>
      </c>
      <c r="V1560" s="263" t="s">
        <v>35</v>
      </c>
      <c r="W1560" s="263" t="s">
        <v>973</v>
      </c>
      <c r="X1560" s="263" t="s">
        <v>961</v>
      </c>
      <c r="Y1560" s="272"/>
      <c r="Z1560" s="263" t="s">
        <v>961</v>
      </c>
      <c r="AA1560" s="263" t="s">
        <v>961</v>
      </c>
      <c r="AB1560" s="263" t="s">
        <v>961</v>
      </c>
      <c r="AC1560" s="264">
        <v>0</v>
      </c>
    </row>
    <row r="1561" spans="1:29" x14ac:dyDescent="0.25">
      <c r="A1561" s="271" t="s">
        <v>961</v>
      </c>
      <c r="B1561" s="263" t="s">
        <v>962</v>
      </c>
      <c r="C1561" s="263" t="s">
        <v>3820</v>
      </c>
      <c r="D1561" s="272">
        <v>44250</v>
      </c>
      <c r="E1561" s="272">
        <v>44506</v>
      </c>
      <c r="F1561" s="272">
        <v>44262</v>
      </c>
      <c r="G1561" s="263" t="s">
        <v>1930</v>
      </c>
      <c r="H1561" s="263" t="s">
        <v>966</v>
      </c>
      <c r="I1561" s="264">
        <v>-12399</v>
      </c>
      <c r="J1561" s="263" t="s">
        <v>967</v>
      </c>
      <c r="K1561" s="263" t="s">
        <v>966</v>
      </c>
      <c r="L1561" s="264">
        <v>-12399</v>
      </c>
      <c r="M1561" s="264">
        <v>-145.96</v>
      </c>
      <c r="N1561" s="263" t="s">
        <v>3821</v>
      </c>
      <c r="O1561" s="263" t="s">
        <v>969</v>
      </c>
      <c r="P1561" s="263" t="s">
        <v>970</v>
      </c>
      <c r="Q1561" s="263" t="s">
        <v>961</v>
      </c>
      <c r="R1561" s="263" t="s">
        <v>971</v>
      </c>
      <c r="S1561" s="263" t="s">
        <v>972</v>
      </c>
      <c r="T1561" s="263" t="s">
        <v>35</v>
      </c>
      <c r="U1561" s="263" t="s">
        <v>961</v>
      </c>
      <c r="V1561" s="263" t="s">
        <v>35</v>
      </c>
      <c r="W1561" s="263" t="s">
        <v>973</v>
      </c>
      <c r="X1561" s="263" t="s">
        <v>961</v>
      </c>
      <c r="Y1561" s="272"/>
      <c r="Z1561" s="263" t="s">
        <v>961</v>
      </c>
      <c r="AA1561" s="263" t="s">
        <v>961</v>
      </c>
      <c r="AB1561" s="263" t="s">
        <v>961</v>
      </c>
      <c r="AC1561" s="264">
        <v>0</v>
      </c>
    </row>
    <row r="1562" spans="1:29" x14ac:dyDescent="0.25">
      <c r="A1562" s="271" t="s">
        <v>961</v>
      </c>
      <c r="B1562" s="263" t="s">
        <v>962</v>
      </c>
      <c r="C1562" s="263" t="s">
        <v>3822</v>
      </c>
      <c r="D1562" s="272">
        <v>44250</v>
      </c>
      <c r="E1562" s="272">
        <v>44506</v>
      </c>
      <c r="F1562" s="272">
        <v>44250</v>
      </c>
      <c r="G1562" s="263" t="s">
        <v>965</v>
      </c>
      <c r="H1562" s="263" t="s">
        <v>966</v>
      </c>
      <c r="I1562" s="264">
        <v>12399</v>
      </c>
      <c r="J1562" s="263" t="s">
        <v>967</v>
      </c>
      <c r="K1562" s="263" t="s">
        <v>966</v>
      </c>
      <c r="L1562" s="264">
        <v>12399</v>
      </c>
      <c r="M1562" s="264">
        <v>145.96</v>
      </c>
      <c r="N1562" s="263" t="s">
        <v>3821</v>
      </c>
      <c r="O1562" s="263" t="s">
        <v>969</v>
      </c>
      <c r="P1562" s="263" t="s">
        <v>970</v>
      </c>
      <c r="Q1562" s="263" t="s">
        <v>961</v>
      </c>
      <c r="R1562" s="263" t="s">
        <v>971</v>
      </c>
      <c r="S1562" s="263" t="s">
        <v>972</v>
      </c>
      <c r="T1562" s="263" t="s">
        <v>35</v>
      </c>
      <c r="U1562" s="263" t="s">
        <v>961</v>
      </c>
      <c r="V1562" s="263" t="s">
        <v>35</v>
      </c>
      <c r="W1562" s="263" t="s">
        <v>973</v>
      </c>
      <c r="X1562" s="263" t="s">
        <v>961</v>
      </c>
      <c r="Y1562" s="272"/>
      <c r="Z1562" s="263" t="s">
        <v>961</v>
      </c>
      <c r="AA1562" s="263" t="s">
        <v>961</v>
      </c>
      <c r="AB1562" s="263" t="s">
        <v>961</v>
      </c>
      <c r="AC1562" s="264">
        <v>0</v>
      </c>
    </row>
    <row r="1563" spans="1:29" x14ac:dyDescent="0.25">
      <c r="A1563" s="271" t="s">
        <v>961</v>
      </c>
      <c r="B1563" s="263" t="s">
        <v>962</v>
      </c>
      <c r="C1563" s="263" t="s">
        <v>3823</v>
      </c>
      <c r="D1563" s="272">
        <v>44250</v>
      </c>
      <c r="E1563" s="272">
        <v>44506</v>
      </c>
      <c r="F1563" s="272">
        <v>44250</v>
      </c>
      <c r="G1563" s="263" t="s">
        <v>965</v>
      </c>
      <c r="H1563" s="263" t="s">
        <v>966</v>
      </c>
      <c r="I1563" s="264">
        <v>3121</v>
      </c>
      <c r="J1563" s="263" t="s">
        <v>967</v>
      </c>
      <c r="K1563" s="263" t="s">
        <v>966</v>
      </c>
      <c r="L1563" s="264">
        <v>3121</v>
      </c>
      <c r="M1563" s="264">
        <v>36.74</v>
      </c>
      <c r="N1563" s="263" t="s">
        <v>3819</v>
      </c>
      <c r="O1563" s="263" t="s">
        <v>969</v>
      </c>
      <c r="P1563" s="263" t="s">
        <v>970</v>
      </c>
      <c r="Q1563" s="263" t="s">
        <v>961</v>
      </c>
      <c r="R1563" s="263" t="s">
        <v>971</v>
      </c>
      <c r="S1563" s="263" t="s">
        <v>972</v>
      </c>
      <c r="T1563" s="263" t="s">
        <v>35</v>
      </c>
      <c r="U1563" s="263" t="s">
        <v>961</v>
      </c>
      <c r="V1563" s="263" t="s">
        <v>35</v>
      </c>
      <c r="W1563" s="263" t="s">
        <v>973</v>
      </c>
      <c r="X1563" s="263" t="s">
        <v>961</v>
      </c>
      <c r="Y1563" s="272"/>
      <c r="Z1563" s="263" t="s">
        <v>961</v>
      </c>
      <c r="AA1563" s="263" t="s">
        <v>961</v>
      </c>
      <c r="AB1563" s="263" t="s">
        <v>961</v>
      </c>
      <c r="AC1563" s="264">
        <v>0</v>
      </c>
    </row>
    <row r="1564" spans="1:29" x14ac:dyDescent="0.25">
      <c r="A1564" s="271" t="s">
        <v>961</v>
      </c>
      <c r="B1564" s="263" t="s">
        <v>962</v>
      </c>
      <c r="C1564" s="263" t="s">
        <v>3824</v>
      </c>
      <c r="D1564" s="272">
        <v>44250</v>
      </c>
      <c r="E1564" s="272">
        <v>44507</v>
      </c>
      <c r="F1564" s="272">
        <v>44262</v>
      </c>
      <c r="G1564" s="263" t="s">
        <v>1930</v>
      </c>
      <c r="H1564" s="263" t="s">
        <v>966</v>
      </c>
      <c r="I1564" s="264">
        <v>-250</v>
      </c>
      <c r="J1564" s="263" t="s">
        <v>967</v>
      </c>
      <c r="K1564" s="263" t="s">
        <v>966</v>
      </c>
      <c r="L1564" s="264">
        <v>-250</v>
      </c>
      <c r="M1564" s="264">
        <v>-2.94</v>
      </c>
      <c r="N1564" s="263" t="s">
        <v>3825</v>
      </c>
      <c r="O1564" s="263" t="s">
        <v>969</v>
      </c>
      <c r="P1564" s="263" t="s">
        <v>970</v>
      </c>
      <c r="Q1564" s="263" t="s">
        <v>961</v>
      </c>
      <c r="R1564" s="263" t="s">
        <v>971</v>
      </c>
      <c r="S1564" s="263" t="s">
        <v>972</v>
      </c>
      <c r="T1564" s="263" t="s">
        <v>35</v>
      </c>
      <c r="U1564" s="263" t="s">
        <v>961</v>
      </c>
      <c r="V1564" s="263" t="s">
        <v>35</v>
      </c>
      <c r="W1564" s="263" t="s">
        <v>973</v>
      </c>
      <c r="X1564" s="263" t="s">
        <v>961</v>
      </c>
      <c r="Y1564" s="272"/>
      <c r="Z1564" s="263" t="s">
        <v>961</v>
      </c>
      <c r="AA1564" s="263" t="s">
        <v>961</v>
      </c>
      <c r="AB1564" s="263" t="s">
        <v>961</v>
      </c>
      <c r="AC1564" s="264">
        <v>0</v>
      </c>
    </row>
    <row r="1565" spans="1:29" x14ac:dyDescent="0.25">
      <c r="A1565" s="271" t="s">
        <v>961</v>
      </c>
      <c r="B1565" s="263" t="s">
        <v>962</v>
      </c>
      <c r="C1565" s="263" t="s">
        <v>3826</v>
      </c>
      <c r="D1565" s="272">
        <v>44250</v>
      </c>
      <c r="E1565" s="272">
        <v>44507</v>
      </c>
      <c r="F1565" s="272">
        <v>44262</v>
      </c>
      <c r="G1565" s="263" t="s">
        <v>1930</v>
      </c>
      <c r="H1565" s="263" t="s">
        <v>966</v>
      </c>
      <c r="I1565" s="264">
        <v>-1820</v>
      </c>
      <c r="J1565" s="263" t="s">
        <v>967</v>
      </c>
      <c r="K1565" s="263" t="s">
        <v>966</v>
      </c>
      <c r="L1565" s="264">
        <v>-1820</v>
      </c>
      <c r="M1565" s="264">
        <v>-21.42</v>
      </c>
      <c r="N1565" s="263" t="s">
        <v>3825</v>
      </c>
      <c r="O1565" s="263" t="s">
        <v>969</v>
      </c>
      <c r="P1565" s="263" t="s">
        <v>970</v>
      </c>
      <c r="Q1565" s="263" t="s">
        <v>961</v>
      </c>
      <c r="R1565" s="263" t="s">
        <v>971</v>
      </c>
      <c r="S1565" s="263" t="s">
        <v>972</v>
      </c>
      <c r="T1565" s="263" t="s">
        <v>35</v>
      </c>
      <c r="U1565" s="263" t="s">
        <v>961</v>
      </c>
      <c r="V1565" s="263" t="s">
        <v>35</v>
      </c>
      <c r="W1565" s="263" t="s">
        <v>973</v>
      </c>
      <c r="X1565" s="263" t="s">
        <v>961</v>
      </c>
      <c r="Y1565" s="272"/>
      <c r="Z1565" s="263" t="s">
        <v>961</v>
      </c>
      <c r="AA1565" s="263" t="s">
        <v>961</v>
      </c>
      <c r="AB1565" s="263" t="s">
        <v>961</v>
      </c>
      <c r="AC1565" s="264">
        <v>0</v>
      </c>
    </row>
    <row r="1566" spans="1:29" x14ac:dyDescent="0.25">
      <c r="A1566" s="271" t="s">
        <v>961</v>
      </c>
      <c r="B1566" s="263" t="s">
        <v>962</v>
      </c>
      <c r="C1566" s="263" t="s">
        <v>3827</v>
      </c>
      <c r="D1566" s="272">
        <v>44250</v>
      </c>
      <c r="E1566" s="272">
        <v>44507</v>
      </c>
      <c r="F1566" s="272">
        <v>44250</v>
      </c>
      <c r="G1566" s="263" t="s">
        <v>965</v>
      </c>
      <c r="H1566" s="263" t="s">
        <v>966</v>
      </c>
      <c r="I1566" s="264">
        <v>1820</v>
      </c>
      <c r="J1566" s="263" t="s">
        <v>967</v>
      </c>
      <c r="K1566" s="263" t="s">
        <v>966</v>
      </c>
      <c r="L1566" s="264">
        <v>1820</v>
      </c>
      <c r="M1566" s="264">
        <v>21.42</v>
      </c>
      <c r="N1566" s="263" t="s">
        <v>3825</v>
      </c>
      <c r="O1566" s="263" t="s">
        <v>969</v>
      </c>
      <c r="P1566" s="263" t="s">
        <v>970</v>
      </c>
      <c r="Q1566" s="263" t="s">
        <v>961</v>
      </c>
      <c r="R1566" s="263" t="s">
        <v>971</v>
      </c>
      <c r="S1566" s="263" t="s">
        <v>972</v>
      </c>
      <c r="T1566" s="263" t="s">
        <v>35</v>
      </c>
      <c r="U1566" s="263" t="s">
        <v>961</v>
      </c>
      <c r="V1566" s="263" t="s">
        <v>35</v>
      </c>
      <c r="W1566" s="263" t="s">
        <v>973</v>
      </c>
      <c r="X1566" s="263" t="s">
        <v>961</v>
      </c>
      <c r="Y1566" s="272"/>
      <c r="Z1566" s="263" t="s">
        <v>961</v>
      </c>
      <c r="AA1566" s="263" t="s">
        <v>961</v>
      </c>
      <c r="AB1566" s="263" t="s">
        <v>961</v>
      </c>
      <c r="AC1566" s="264">
        <v>0</v>
      </c>
    </row>
    <row r="1567" spans="1:29" x14ac:dyDescent="0.25">
      <c r="A1567" s="271" t="s">
        <v>961</v>
      </c>
      <c r="B1567" s="263" t="s">
        <v>962</v>
      </c>
      <c r="C1567" s="263" t="s">
        <v>3828</v>
      </c>
      <c r="D1567" s="272">
        <v>44250</v>
      </c>
      <c r="E1567" s="272">
        <v>44507</v>
      </c>
      <c r="F1567" s="272">
        <v>44250</v>
      </c>
      <c r="G1567" s="263" t="s">
        <v>965</v>
      </c>
      <c r="H1567" s="263" t="s">
        <v>966</v>
      </c>
      <c r="I1567" s="264">
        <v>250</v>
      </c>
      <c r="J1567" s="263" t="s">
        <v>967</v>
      </c>
      <c r="K1567" s="263" t="s">
        <v>966</v>
      </c>
      <c r="L1567" s="264">
        <v>250</v>
      </c>
      <c r="M1567" s="264">
        <v>2.94</v>
      </c>
      <c r="N1567" s="263" t="s">
        <v>3825</v>
      </c>
      <c r="O1567" s="263" t="s">
        <v>969</v>
      </c>
      <c r="P1567" s="263" t="s">
        <v>970</v>
      </c>
      <c r="Q1567" s="263" t="s">
        <v>961</v>
      </c>
      <c r="R1567" s="263" t="s">
        <v>971</v>
      </c>
      <c r="S1567" s="263" t="s">
        <v>972</v>
      </c>
      <c r="T1567" s="263" t="s">
        <v>35</v>
      </c>
      <c r="U1567" s="263" t="s">
        <v>961</v>
      </c>
      <c r="V1567" s="263" t="s">
        <v>35</v>
      </c>
      <c r="W1567" s="263" t="s">
        <v>973</v>
      </c>
      <c r="X1567" s="263" t="s">
        <v>961</v>
      </c>
      <c r="Y1567" s="272"/>
      <c r="Z1567" s="263" t="s">
        <v>961</v>
      </c>
      <c r="AA1567" s="263" t="s">
        <v>961</v>
      </c>
      <c r="AB1567" s="263" t="s">
        <v>961</v>
      </c>
      <c r="AC1567" s="264">
        <v>0</v>
      </c>
    </row>
    <row r="1568" spans="1:29" x14ac:dyDescent="0.25">
      <c r="A1568" s="273" t="s">
        <v>961</v>
      </c>
      <c r="B1568" s="273" t="s">
        <v>961</v>
      </c>
      <c r="C1568" s="273" t="s">
        <v>961</v>
      </c>
      <c r="D1568" s="274"/>
      <c r="E1568" s="274"/>
      <c r="F1568" s="274"/>
      <c r="G1568" s="273" t="s">
        <v>961</v>
      </c>
      <c r="H1568" s="273" t="s">
        <v>966</v>
      </c>
      <c r="I1568" s="275">
        <v>18196640.07</v>
      </c>
      <c r="J1568" s="273" t="s">
        <v>961</v>
      </c>
      <c r="K1568" s="273" t="s">
        <v>966</v>
      </c>
      <c r="L1568" s="275">
        <v>19832540.129999999</v>
      </c>
      <c r="M1568" s="275">
        <v>233690.77</v>
      </c>
      <c r="N1568" s="273" t="s">
        <v>961</v>
      </c>
      <c r="O1568" s="273" t="s">
        <v>961</v>
      </c>
      <c r="P1568" s="273" t="s">
        <v>961</v>
      </c>
      <c r="Q1568" s="273" t="s">
        <v>961</v>
      </c>
      <c r="R1568" s="273" t="s">
        <v>961</v>
      </c>
      <c r="S1568" s="273" t="s">
        <v>961</v>
      </c>
      <c r="T1568" s="273" t="s">
        <v>961</v>
      </c>
      <c r="U1568" s="273" t="s">
        <v>961</v>
      </c>
      <c r="V1568" s="273" t="s">
        <v>961</v>
      </c>
      <c r="W1568" s="273" t="s">
        <v>961</v>
      </c>
      <c r="X1568" s="273" t="s">
        <v>961</v>
      </c>
      <c r="Y1568" s="274"/>
      <c r="Z1568" s="273" t="s">
        <v>961</v>
      </c>
      <c r="AA1568" s="273" t="s">
        <v>961</v>
      </c>
      <c r="AB1568" s="273" t="s">
        <v>961</v>
      </c>
      <c r="AC1568" s="276"/>
    </row>
    <row r="1569" spans="1:29" x14ac:dyDescent="0.25">
      <c r="A1569" s="273" t="s">
        <v>961</v>
      </c>
      <c r="B1569" s="273" t="s">
        <v>961</v>
      </c>
      <c r="C1569" s="273" t="s">
        <v>961</v>
      </c>
      <c r="D1569" s="274"/>
      <c r="E1569" s="274"/>
      <c r="F1569" s="274"/>
      <c r="G1569" s="273" t="s">
        <v>961</v>
      </c>
      <c r="H1569" s="273" t="s">
        <v>1931</v>
      </c>
      <c r="I1569" s="275">
        <v>19486.599999999999</v>
      </c>
      <c r="J1569" s="273" t="s">
        <v>961</v>
      </c>
      <c r="K1569" s="273" t="s">
        <v>961</v>
      </c>
      <c r="L1569" s="276"/>
      <c r="M1569" s="276"/>
      <c r="N1569" s="273" t="s">
        <v>961</v>
      </c>
      <c r="O1569" s="273" t="s">
        <v>961</v>
      </c>
      <c r="P1569" s="273" t="s">
        <v>961</v>
      </c>
      <c r="Q1569" s="273" t="s">
        <v>961</v>
      </c>
      <c r="R1569" s="273" t="s">
        <v>961</v>
      </c>
      <c r="S1569" s="273" t="s">
        <v>961</v>
      </c>
      <c r="T1569" s="273" t="s">
        <v>961</v>
      </c>
      <c r="U1569" s="273" t="s">
        <v>961</v>
      </c>
      <c r="V1569" s="273" t="s">
        <v>961</v>
      </c>
      <c r="W1569" s="273" t="s">
        <v>961</v>
      </c>
      <c r="X1569" s="273" t="s">
        <v>961</v>
      </c>
      <c r="Y1569" s="274"/>
      <c r="Z1569" s="273" t="s">
        <v>961</v>
      </c>
      <c r="AA1569" s="273" t="s">
        <v>961</v>
      </c>
      <c r="AB1569" s="273" t="s">
        <v>961</v>
      </c>
      <c r="AC1569" s="27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509"/>
  <sheetViews>
    <sheetView topLeftCell="B1" zoomScale="68" workbookViewId="0">
      <selection activeCell="C52" sqref="C52"/>
    </sheetView>
  </sheetViews>
  <sheetFormatPr defaultRowHeight="13.5" x14ac:dyDescent="0.25"/>
  <cols>
    <col min="2" max="2" width="38.28515625" bestFit="1" customWidth="1"/>
    <col min="3" max="3" width="13.92578125" bestFit="1" customWidth="1"/>
    <col min="4" max="4" width="14" customWidth="1"/>
    <col min="5" max="5" width="18.0703125" customWidth="1"/>
    <col min="6" max="6" width="12.0703125" bestFit="1" customWidth="1"/>
    <col min="7" max="7" width="16.5703125" customWidth="1"/>
  </cols>
  <sheetData>
    <row r="1" spans="2:7" ht="15" x14ac:dyDescent="0.3">
      <c r="B1" s="397" t="s">
        <v>917</v>
      </c>
      <c r="C1" s="397"/>
      <c r="D1" s="397"/>
      <c r="E1" s="397"/>
      <c r="F1" s="397"/>
      <c r="G1" s="397"/>
    </row>
    <row r="2" spans="2:7" x14ac:dyDescent="0.25">
      <c r="B2" s="398" t="s">
        <v>918</v>
      </c>
      <c r="C2" s="398"/>
      <c r="D2" s="398"/>
      <c r="E2" s="398"/>
      <c r="F2" s="398"/>
      <c r="G2" s="398"/>
    </row>
    <row r="3" spans="2:7" x14ac:dyDescent="0.25">
      <c r="B3" s="234"/>
      <c r="C3" s="234"/>
      <c r="D3" s="234"/>
      <c r="E3" s="254"/>
      <c r="F3" s="234"/>
      <c r="G3" s="234"/>
    </row>
    <row r="4" spans="2:7" ht="27" x14ac:dyDescent="0.25">
      <c r="B4" s="234" t="s">
        <v>932</v>
      </c>
      <c r="C4" s="234"/>
      <c r="D4" s="255" t="s">
        <v>928</v>
      </c>
      <c r="E4" s="257" t="s">
        <v>927</v>
      </c>
    </row>
    <row r="5" spans="2:7" x14ac:dyDescent="0.25">
      <c r="B5" s="234" t="s">
        <v>919</v>
      </c>
      <c r="C5" s="234"/>
      <c r="D5" s="234"/>
      <c r="E5" s="234"/>
    </row>
    <row r="6" spans="2:7" x14ac:dyDescent="0.25">
      <c r="B6" s="234" t="s">
        <v>931</v>
      </c>
      <c r="C6" s="234"/>
      <c r="D6" s="255" t="s">
        <v>920</v>
      </c>
      <c r="E6" s="256">
        <v>44370</v>
      </c>
    </row>
    <row r="7" spans="2:7" x14ac:dyDescent="0.25">
      <c r="B7" s="246" t="s">
        <v>921</v>
      </c>
      <c r="C7" s="234"/>
      <c r="D7" s="255" t="s">
        <v>920</v>
      </c>
      <c r="E7" s="246"/>
    </row>
    <row r="8" spans="2:7" x14ac:dyDescent="0.25">
      <c r="B8" s="246" t="s">
        <v>922</v>
      </c>
      <c r="C8" s="234"/>
      <c r="D8" s="255" t="s">
        <v>920</v>
      </c>
      <c r="E8" s="234"/>
    </row>
    <row r="9" spans="2:7" x14ac:dyDescent="0.25">
      <c r="B9" s="234"/>
      <c r="C9" s="234"/>
      <c r="D9" s="254"/>
      <c r="E9" s="234"/>
      <c r="F9" s="234"/>
      <c r="G9" s="234"/>
    </row>
    <row r="10" spans="2:7" x14ac:dyDescent="0.25">
      <c r="B10" s="234" t="s">
        <v>929</v>
      </c>
    </row>
    <row r="13" spans="2:7" x14ac:dyDescent="0.25">
      <c r="B13" s="258" t="s">
        <v>923</v>
      </c>
      <c r="C13" s="258" t="s">
        <v>924</v>
      </c>
      <c r="D13" s="258" t="s">
        <v>925</v>
      </c>
      <c r="E13" s="259" t="s">
        <v>930</v>
      </c>
      <c r="F13" s="259" t="s">
        <v>926</v>
      </c>
    </row>
    <row r="14" spans="2:7" x14ac:dyDescent="0.25">
      <c r="B14" s="263" t="s">
        <v>962</v>
      </c>
      <c r="C14" s="277">
        <v>44315</v>
      </c>
      <c r="D14" s="263" t="s">
        <v>3790</v>
      </c>
      <c r="E14" s="264">
        <v>12599</v>
      </c>
      <c r="F14" s="264"/>
    </row>
    <row r="15" spans="2:7" x14ac:dyDescent="0.25">
      <c r="B15" s="263" t="s">
        <v>962</v>
      </c>
      <c r="C15" s="277">
        <v>44315</v>
      </c>
      <c r="D15" s="263" t="s">
        <v>3790</v>
      </c>
      <c r="E15" s="264">
        <v>8959</v>
      </c>
      <c r="F15" s="264"/>
    </row>
    <row r="16" spans="2:7" x14ac:dyDescent="0.25">
      <c r="B16" s="263" t="s">
        <v>962</v>
      </c>
      <c r="C16" s="277">
        <v>44278</v>
      </c>
      <c r="D16" s="263" t="s">
        <v>3775</v>
      </c>
      <c r="E16" s="264">
        <v>4441.49</v>
      </c>
      <c r="F16" s="264"/>
    </row>
    <row r="17" spans="2:6" x14ac:dyDescent="0.25">
      <c r="B17" s="263" t="s">
        <v>962</v>
      </c>
      <c r="C17" s="277">
        <v>44278</v>
      </c>
      <c r="D17" s="263" t="s">
        <v>3775</v>
      </c>
      <c r="E17" s="264">
        <v>4441.49</v>
      </c>
      <c r="F17" s="264"/>
    </row>
    <row r="18" spans="2:6" x14ac:dyDescent="0.25">
      <c r="B18" s="263" t="s">
        <v>962</v>
      </c>
      <c r="C18" s="277">
        <v>44262</v>
      </c>
      <c r="D18" s="263" t="s">
        <v>3770</v>
      </c>
      <c r="E18" s="264">
        <v>4148.88</v>
      </c>
      <c r="F18" s="264"/>
    </row>
    <row r="19" spans="2:6" x14ac:dyDescent="0.25">
      <c r="B19" s="263" t="s">
        <v>962</v>
      </c>
      <c r="C19" s="277">
        <v>44262</v>
      </c>
      <c r="D19" s="263" t="s">
        <v>3770</v>
      </c>
      <c r="E19" s="264">
        <v>4148.88</v>
      </c>
      <c r="F19" s="264"/>
    </row>
    <row r="20" spans="2:6" x14ac:dyDescent="0.25">
      <c r="B20" s="263" t="s">
        <v>962</v>
      </c>
      <c r="C20" s="277">
        <v>44155</v>
      </c>
      <c r="D20" s="263" t="s">
        <v>2643</v>
      </c>
      <c r="E20" s="264">
        <v>1277.3900000000001</v>
      </c>
      <c r="F20" s="264"/>
    </row>
    <row r="21" spans="2:6" x14ac:dyDescent="0.25">
      <c r="B21" s="263" t="s">
        <v>962</v>
      </c>
      <c r="C21" s="277">
        <v>44227</v>
      </c>
      <c r="D21" s="263" t="s">
        <v>3408</v>
      </c>
      <c r="E21" s="264">
        <v>1248.45</v>
      </c>
      <c r="F21" s="264"/>
    </row>
    <row r="22" spans="2:6" x14ac:dyDescent="0.25">
      <c r="B22" s="263" t="s">
        <v>962</v>
      </c>
      <c r="C22" s="277">
        <v>44074</v>
      </c>
      <c r="D22" s="263" t="s">
        <v>1991</v>
      </c>
      <c r="E22" s="264">
        <v>1225.6400000000001</v>
      </c>
      <c r="F22" s="264"/>
    </row>
    <row r="23" spans="2:6" x14ac:dyDescent="0.25">
      <c r="B23" s="263" t="s">
        <v>962</v>
      </c>
      <c r="C23" s="277">
        <v>44227</v>
      </c>
      <c r="D23" s="263" t="s">
        <v>3566</v>
      </c>
      <c r="E23" s="264">
        <v>1216.93</v>
      </c>
      <c r="F23" s="264"/>
    </row>
    <row r="24" spans="2:6" x14ac:dyDescent="0.25">
      <c r="B24" s="263" t="s">
        <v>962</v>
      </c>
      <c r="C24" s="277">
        <v>44160</v>
      </c>
      <c r="D24" s="263" t="s">
        <v>2764</v>
      </c>
      <c r="E24" s="264">
        <v>1211.6199999999999</v>
      </c>
      <c r="F24" s="264"/>
    </row>
    <row r="25" spans="2:6" x14ac:dyDescent="0.25">
      <c r="B25" s="263" t="s">
        <v>962</v>
      </c>
      <c r="C25" s="277">
        <v>44074</v>
      </c>
      <c r="D25" s="263" t="s">
        <v>2055</v>
      </c>
      <c r="E25" s="264">
        <v>1012.67</v>
      </c>
      <c r="F25" s="264"/>
    </row>
    <row r="26" spans="2:6" x14ac:dyDescent="0.25">
      <c r="B26" s="263" t="s">
        <v>962</v>
      </c>
      <c r="C26" s="277">
        <v>44074</v>
      </c>
      <c r="D26" s="263" t="s">
        <v>2205</v>
      </c>
      <c r="E26" s="264">
        <v>968.44</v>
      </c>
      <c r="F26" s="264"/>
    </row>
    <row r="27" spans="2:6" x14ac:dyDescent="0.25">
      <c r="B27" s="263" t="s">
        <v>962</v>
      </c>
      <c r="C27" s="277">
        <v>44074</v>
      </c>
      <c r="D27" s="263" t="s">
        <v>2047</v>
      </c>
      <c r="E27" s="264">
        <v>967.78</v>
      </c>
      <c r="F27" s="264"/>
    </row>
    <row r="28" spans="2:6" x14ac:dyDescent="0.25">
      <c r="B28" s="263" t="s">
        <v>962</v>
      </c>
      <c r="C28" s="277">
        <v>44074</v>
      </c>
      <c r="D28" s="263" t="s">
        <v>2369</v>
      </c>
      <c r="E28" s="264">
        <v>960</v>
      </c>
      <c r="F28" s="264"/>
    </row>
    <row r="29" spans="2:6" ht="13.5" customHeight="1" x14ac:dyDescent="0.25">
      <c r="B29" s="263" t="s">
        <v>962</v>
      </c>
      <c r="C29" s="277">
        <v>44155</v>
      </c>
      <c r="D29" s="263" t="s">
        <v>2671</v>
      </c>
      <c r="E29" s="264">
        <v>891.22</v>
      </c>
      <c r="F29" s="264"/>
    </row>
    <row r="30" spans="2:6" x14ac:dyDescent="0.25">
      <c r="B30" s="263" t="s">
        <v>962</v>
      </c>
      <c r="C30" s="277">
        <v>44135</v>
      </c>
      <c r="D30" s="263" t="s">
        <v>2578</v>
      </c>
      <c r="E30" s="264">
        <v>875.63</v>
      </c>
      <c r="F30" s="264"/>
    </row>
    <row r="31" spans="2:6" x14ac:dyDescent="0.25">
      <c r="B31" s="263" t="s">
        <v>962</v>
      </c>
      <c r="C31" s="277">
        <v>44316</v>
      </c>
      <c r="D31" s="263" t="s">
        <v>1578</v>
      </c>
      <c r="E31" s="264">
        <v>868.32</v>
      </c>
      <c r="F31" s="264"/>
    </row>
    <row r="32" spans="2:6" x14ac:dyDescent="0.25">
      <c r="B32" s="263" t="s">
        <v>962</v>
      </c>
      <c r="C32" s="277">
        <v>44155</v>
      </c>
      <c r="D32" s="263" t="s">
        <v>2623</v>
      </c>
      <c r="E32" s="264">
        <v>856.82</v>
      </c>
      <c r="F32" s="264"/>
    </row>
    <row r="33" spans="2:6" x14ac:dyDescent="0.25">
      <c r="B33" s="263" t="s">
        <v>962</v>
      </c>
      <c r="C33" s="277">
        <v>44196</v>
      </c>
      <c r="D33" s="263" t="s">
        <v>3258</v>
      </c>
      <c r="E33" s="264">
        <v>816.97</v>
      </c>
      <c r="F33" s="264"/>
    </row>
    <row r="34" spans="2:6" x14ac:dyDescent="0.25">
      <c r="B34" s="263" t="s">
        <v>962</v>
      </c>
      <c r="C34" s="277">
        <v>44129</v>
      </c>
      <c r="D34" s="263" t="s">
        <v>2420</v>
      </c>
      <c r="E34" s="264">
        <v>753.31</v>
      </c>
      <c r="F34" s="264"/>
    </row>
    <row r="35" spans="2:6" x14ac:dyDescent="0.25">
      <c r="B35" s="263" t="s">
        <v>962</v>
      </c>
      <c r="C35" s="277">
        <v>44227</v>
      </c>
      <c r="D35" s="263" t="s">
        <v>3493</v>
      </c>
      <c r="E35" s="264">
        <v>743.38</v>
      </c>
      <c r="F35" s="264"/>
    </row>
    <row r="36" spans="2:6" x14ac:dyDescent="0.25">
      <c r="B36" s="263" t="s">
        <v>962</v>
      </c>
      <c r="C36" s="277">
        <v>44187</v>
      </c>
      <c r="D36" s="263" t="s">
        <v>3074</v>
      </c>
      <c r="E36" s="264">
        <v>735.95</v>
      </c>
      <c r="F36" s="264"/>
    </row>
    <row r="37" spans="2:6" x14ac:dyDescent="0.25">
      <c r="B37" s="263" t="s">
        <v>962</v>
      </c>
      <c r="C37" s="277">
        <v>44074</v>
      </c>
      <c r="D37" s="263" t="s">
        <v>1989</v>
      </c>
      <c r="E37" s="264">
        <v>722.18</v>
      </c>
      <c r="F37" s="264"/>
    </row>
    <row r="38" spans="2:6" x14ac:dyDescent="0.25">
      <c r="B38" s="263" t="s">
        <v>962</v>
      </c>
      <c r="C38" s="277">
        <v>44160</v>
      </c>
      <c r="D38" s="263" t="s">
        <v>2848</v>
      </c>
      <c r="E38" s="264">
        <v>721.49</v>
      </c>
      <c r="F38" s="264"/>
    </row>
    <row r="39" spans="2:6" x14ac:dyDescent="0.25">
      <c r="B39" s="263" t="s">
        <v>962</v>
      </c>
      <c r="C39" s="277">
        <v>44104</v>
      </c>
      <c r="D39" s="263" t="s">
        <v>2269</v>
      </c>
      <c r="E39" s="264">
        <v>717.98</v>
      </c>
      <c r="F39" s="264"/>
    </row>
    <row r="40" spans="2:6" x14ac:dyDescent="0.25">
      <c r="B40" s="263" t="s">
        <v>962</v>
      </c>
      <c r="C40" s="277">
        <v>44160</v>
      </c>
      <c r="D40" s="263" t="s">
        <v>2778</v>
      </c>
      <c r="E40" s="264">
        <v>713.08</v>
      </c>
      <c r="F40" s="264"/>
    </row>
    <row r="41" spans="2:6" x14ac:dyDescent="0.25">
      <c r="B41" s="263" t="s">
        <v>962</v>
      </c>
      <c r="C41" s="277">
        <v>44065</v>
      </c>
      <c r="D41" s="263" t="s">
        <v>2127</v>
      </c>
      <c r="E41" s="264">
        <v>708.25</v>
      </c>
      <c r="F41" s="264"/>
    </row>
    <row r="42" spans="2:6" x14ac:dyDescent="0.25">
      <c r="B42" s="263" t="s">
        <v>962</v>
      </c>
      <c r="C42" s="277">
        <v>44196</v>
      </c>
      <c r="D42" s="263" t="s">
        <v>3154</v>
      </c>
      <c r="E42" s="264">
        <v>693.17</v>
      </c>
      <c r="F42" s="264"/>
    </row>
    <row r="43" spans="2:6" x14ac:dyDescent="0.25">
      <c r="B43" s="263" t="s">
        <v>962</v>
      </c>
      <c r="C43" s="277">
        <v>44255</v>
      </c>
      <c r="D43" s="263" t="s">
        <v>1177</v>
      </c>
      <c r="E43" s="264">
        <v>692.96</v>
      </c>
      <c r="F43" s="264"/>
    </row>
    <row r="44" spans="2:6" x14ac:dyDescent="0.25">
      <c r="B44" s="263" t="s">
        <v>962</v>
      </c>
      <c r="C44" s="277">
        <v>44074</v>
      </c>
      <c r="D44" s="263" t="s">
        <v>2107</v>
      </c>
      <c r="E44" s="264">
        <v>671.63</v>
      </c>
      <c r="F44" s="264"/>
    </row>
    <row r="45" spans="2:6" x14ac:dyDescent="0.25">
      <c r="B45" s="263" t="s">
        <v>962</v>
      </c>
      <c r="C45" s="277">
        <v>44250</v>
      </c>
      <c r="D45" s="263" t="s">
        <v>1020</v>
      </c>
      <c r="E45" s="264">
        <v>659.81</v>
      </c>
      <c r="F45" s="264"/>
    </row>
    <row r="46" spans="2:6" x14ac:dyDescent="0.25">
      <c r="B46" s="263" t="s">
        <v>962</v>
      </c>
      <c r="C46" s="277">
        <v>44074</v>
      </c>
      <c r="D46" s="263" t="s">
        <v>2371</v>
      </c>
      <c r="E46" s="264">
        <v>640</v>
      </c>
      <c r="F46" s="264"/>
    </row>
    <row r="47" spans="2:6" x14ac:dyDescent="0.25">
      <c r="B47" s="263" t="s">
        <v>962</v>
      </c>
      <c r="C47" s="277">
        <v>44130</v>
      </c>
      <c r="D47" s="263" t="s">
        <v>2878</v>
      </c>
      <c r="E47" s="264">
        <v>640</v>
      </c>
      <c r="F47" s="264"/>
    </row>
    <row r="48" spans="2:6" x14ac:dyDescent="0.25">
      <c r="B48" s="263" t="s">
        <v>962</v>
      </c>
      <c r="C48" s="277">
        <v>44155</v>
      </c>
      <c r="D48" s="263" t="s">
        <v>2694</v>
      </c>
      <c r="E48" s="264">
        <v>631.32000000000005</v>
      </c>
      <c r="F48" s="264"/>
    </row>
    <row r="49" spans="2:6" x14ac:dyDescent="0.25">
      <c r="B49" s="263" t="s">
        <v>962</v>
      </c>
      <c r="C49" s="277">
        <v>44160</v>
      </c>
      <c r="D49" s="263" t="s">
        <v>2782</v>
      </c>
      <c r="E49" s="264">
        <v>625.29999999999995</v>
      </c>
      <c r="F49" s="264"/>
    </row>
    <row r="50" spans="2:6" x14ac:dyDescent="0.25">
      <c r="B50" s="263" t="s">
        <v>962</v>
      </c>
      <c r="C50" s="277">
        <v>44155</v>
      </c>
      <c r="D50" s="263" t="s">
        <v>2673</v>
      </c>
      <c r="E50" s="264">
        <v>596.41999999999996</v>
      </c>
      <c r="F50" s="264"/>
    </row>
    <row r="51" spans="2:6" x14ac:dyDescent="0.25">
      <c r="B51" s="263" t="s">
        <v>962</v>
      </c>
      <c r="C51" s="277">
        <v>44316</v>
      </c>
      <c r="D51" s="263" t="s">
        <v>1586</v>
      </c>
      <c r="E51" s="264">
        <v>596.16</v>
      </c>
      <c r="F51" s="264"/>
    </row>
    <row r="52" spans="2:6" x14ac:dyDescent="0.25">
      <c r="B52" s="263" t="s">
        <v>962</v>
      </c>
      <c r="C52" s="277">
        <v>44255</v>
      </c>
      <c r="D52" s="263" t="s">
        <v>1187</v>
      </c>
      <c r="E52" s="264">
        <v>596.14</v>
      </c>
      <c r="F52" s="264"/>
    </row>
    <row r="53" spans="2:6" x14ac:dyDescent="0.25">
      <c r="B53" s="263" t="s">
        <v>962</v>
      </c>
      <c r="C53" s="277">
        <v>44250</v>
      </c>
      <c r="D53" s="263" t="s">
        <v>1068</v>
      </c>
      <c r="E53" s="264">
        <v>594.54999999999995</v>
      </c>
      <c r="F53" s="264"/>
    </row>
    <row r="54" spans="2:6" x14ac:dyDescent="0.25">
      <c r="B54" s="263" t="s">
        <v>962</v>
      </c>
      <c r="C54" s="277">
        <v>44187</v>
      </c>
      <c r="D54" s="263" t="s">
        <v>3179</v>
      </c>
      <c r="E54" s="264">
        <v>586.34</v>
      </c>
      <c r="F54" s="264"/>
    </row>
    <row r="55" spans="2:6" x14ac:dyDescent="0.25">
      <c r="B55" s="263" t="s">
        <v>962</v>
      </c>
      <c r="C55" s="277">
        <v>44227</v>
      </c>
      <c r="D55" s="263" t="s">
        <v>3429</v>
      </c>
      <c r="E55" s="264">
        <v>586.32000000000005</v>
      </c>
      <c r="F55" s="264"/>
    </row>
    <row r="56" spans="2:6" x14ac:dyDescent="0.25">
      <c r="B56" s="263" t="s">
        <v>962</v>
      </c>
      <c r="C56" s="277">
        <v>44129</v>
      </c>
      <c r="D56" s="263" t="s">
        <v>2588</v>
      </c>
      <c r="E56" s="264">
        <v>576.48</v>
      </c>
      <c r="F56" s="264"/>
    </row>
    <row r="57" spans="2:6" x14ac:dyDescent="0.25">
      <c r="B57" s="263" t="s">
        <v>962</v>
      </c>
      <c r="C57" s="277">
        <v>44129</v>
      </c>
      <c r="D57" s="263" t="s">
        <v>2615</v>
      </c>
      <c r="E57" s="264">
        <v>575.39</v>
      </c>
      <c r="F57" s="264"/>
    </row>
    <row r="58" spans="2:6" x14ac:dyDescent="0.25">
      <c r="B58" s="263" t="s">
        <v>962</v>
      </c>
      <c r="C58" s="277">
        <v>44283</v>
      </c>
      <c r="D58" s="263" t="s">
        <v>1504</v>
      </c>
      <c r="E58" s="264">
        <v>572.32000000000005</v>
      </c>
      <c r="F58" s="264"/>
    </row>
    <row r="59" spans="2:6" x14ac:dyDescent="0.25">
      <c r="B59" s="263" t="s">
        <v>962</v>
      </c>
      <c r="C59" s="277">
        <v>44250</v>
      </c>
      <c r="D59" s="263" t="s">
        <v>1030</v>
      </c>
      <c r="E59" s="264">
        <v>570.77</v>
      </c>
      <c r="F59" s="264"/>
    </row>
    <row r="60" spans="2:6" x14ac:dyDescent="0.25">
      <c r="B60" s="263" t="s">
        <v>962</v>
      </c>
      <c r="C60" s="277">
        <v>44255</v>
      </c>
      <c r="D60" s="263" t="s">
        <v>1179</v>
      </c>
      <c r="E60" s="264">
        <v>570.71</v>
      </c>
      <c r="F60" s="264"/>
    </row>
    <row r="61" spans="2:6" x14ac:dyDescent="0.25">
      <c r="B61" s="263" t="s">
        <v>962</v>
      </c>
      <c r="C61" s="277">
        <v>44187</v>
      </c>
      <c r="D61" s="263" t="s">
        <v>3134</v>
      </c>
      <c r="E61" s="264">
        <v>570.71</v>
      </c>
      <c r="F61" s="264"/>
    </row>
    <row r="62" spans="2:6" x14ac:dyDescent="0.25">
      <c r="B62" s="263" t="s">
        <v>962</v>
      </c>
      <c r="C62" s="277">
        <v>44187</v>
      </c>
      <c r="D62" s="263" t="s">
        <v>3016</v>
      </c>
      <c r="E62" s="264">
        <v>566.70000000000005</v>
      </c>
      <c r="F62" s="264"/>
    </row>
    <row r="63" spans="2:6" x14ac:dyDescent="0.25">
      <c r="B63" s="263" t="s">
        <v>962</v>
      </c>
      <c r="C63" s="277">
        <v>44074</v>
      </c>
      <c r="D63" s="263" t="s">
        <v>2154</v>
      </c>
      <c r="E63" s="264">
        <v>558.72</v>
      </c>
      <c r="F63" s="264"/>
    </row>
    <row r="64" spans="2:6" x14ac:dyDescent="0.25">
      <c r="B64" s="263" t="s">
        <v>962</v>
      </c>
      <c r="C64" s="277">
        <v>44187</v>
      </c>
      <c r="D64" s="263" t="s">
        <v>3058</v>
      </c>
      <c r="E64" s="264">
        <v>550.95000000000005</v>
      </c>
      <c r="F64" s="264"/>
    </row>
    <row r="65" spans="2:6" x14ac:dyDescent="0.25">
      <c r="B65" s="263" t="s">
        <v>962</v>
      </c>
      <c r="C65" s="277">
        <v>44255</v>
      </c>
      <c r="D65" s="263" t="s">
        <v>1192</v>
      </c>
      <c r="E65" s="264">
        <v>550.89</v>
      </c>
      <c r="F65" s="264"/>
    </row>
    <row r="66" spans="2:6" x14ac:dyDescent="0.25">
      <c r="B66" s="263" t="s">
        <v>962</v>
      </c>
      <c r="C66" s="277">
        <v>44155</v>
      </c>
      <c r="D66" s="263" t="s">
        <v>2724</v>
      </c>
      <c r="E66" s="264">
        <v>550.85</v>
      </c>
      <c r="F66" s="264"/>
    </row>
    <row r="67" spans="2:6" x14ac:dyDescent="0.25">
      <c r="B67" s="263" t="s">
        <v>962</v>
      </c>
      <c r="C67" s="277">
        <v>44088</v>
      </c>
      <c r="D67" s="263" t="s">
        <v>2224</v>
      </c>
      <c r="E67" s="264">
        <v>533.83000000000004</v>
      </c>
      <c r="F67" s="264"/>
    </row>
    <row r="68" spans="2:6" x14ac:dyDescent="0.25">
      <c r="B68" s="263" t="s">
        <v>962</v>
      </c>
      <c r="C68" s="277">
        <v>44255</v>
      </c>
      <c r="D68" s="263" t="s">
        <v>1181</v>
      </c>
      <c r="E68" s="264">
        <v>529.17999999999995</v>
      </c>
      <c r="F68" s="264"/>
    </row>
    <row r="69" spans="2:6" x14ac:dyDescent="0.25">
      <c r="B69" s="263" t="s">
        <v>962</v>
      </c>
      <c r="C69" s="277">
        <v>44187</v>
      </c>
      <c r="D69" s="263" t="s">
        <v>3253</v>
      </c>
      <c r="E69" s="264">
        <v>523.67999999999995</v>
      </c>
      <c r="F69" s="264"/>
    </row>
    <row r="70" spans="2:6" x14ac:dyDescent="0.25">
      <c r="B70" s="263" t="s">
        <v>962</v>
      </c>
      <c r="C70" s="277">
        <v>44283</v>
      </c>
      <c r="D70" s="263" t="s">
        <v>1471</v>
      </c>
      <c r="E70" s="264">
        <v>516.13</v>
      </c>
      <c r="F70" s="264"/>
    </row>
    <row r="71" spans="2:6" x14ac:dyDescent="0.25">
      <c r="B71" s="263" t="s">
        <v>962</v>
      </c>
      <c r="C71" s="277">
        <v>44196</v>
      </c>
      <c r="D71" s="263" t="s">
        <v>3238</v>
      </c>
      <c r="E71" s="264">
        <v>514.66</v>
      </c>
      <c r="F71" s="264"/>
    </row>
    <row r="72" spans="2:6" x14ac:dyDescent="0.25">
      <c r="B72" s="263" t="s">
        <v>962</v>
      </c>
      <c r="C72" s="277">
        <v>44187</v>
      </c>
      <c r="D72" s="263" t="s">
        <v>3232</v>
      </c>
      <c r="E72" s="264">
        <v>514.28</v>
      </c>
      <c r="F72" s="264"/>
    </row>
    <row r="73" spans="2:6" x14ac:dyDescent="0.25">
      <c r="B73" s="263" t="s">
        <v>962</v>
      </c>
      <c r="C73" s="277">
        <v>44135</v>
      </c>
      <c r="D73" s="263" t="s">
        <v>2549</v>
      </c>
      <c r="E73" s="264">
        <v>501.95</v>
      </c>
      <c r="F73" s="264"/>
    </row>
    <row r="74" spans="2:6" x14ac:dyDescent="0.25">
      <c r="B74" s="263" t="s">
        <v>962</v>
      </c>
      <c r="C74" s="277">
        <v>44250</v>
      </c>
      <c r="D74" s="263" t="s">
        <v>1015</v>
      </c>
      <c r="E74" s="264">
        <v>499.79</v>
      </c>
      <c r="F74" s="264"/>
    </row>
    <row r="75" spans="2:6" x14ac:dyDescent="0.25">
      <c r="B75" s="263" t="s">
        <v>962</v>
      </c>
      <c r="C75" s="277">
        <v>44070</v>
      </c>
      <c r="D75" s="263" t="s">
        <v>2041</v>
      </c>
      <c r="E75" s="264">
        <v>498.92</v>
      </c>
      <c r="F75" s="264"/>
    </row>
    <row r="76" spans="2:6" x14ac:dyDescent="0.25">
      <c r="B76" s="263" t="s">
        <v>962</v>
      </c>
      <c r="C76" s="277">
        <v>44250</v>
      </c>
      <c r="D76" s="263" t="s">
        <v>1011</v>
      </c>
      <c r="E76" s="264">
        <v>496.07</v>
      </c>
      <c r="F76" s="264"/>
    </row>
    <row r="77" spans="2:6" x14ac:dyDescent="0.25">
      <c r="B77" s="263" t="s">
        <v>962</v>
      </c>
      <c r="C77" s="277">
        <v>44227</v>
      </c>
      <c r="D77" s="263" t="s">
        <v>3348</v>
      </c>
      <c r="E77" s="264">
        <v>495.88</v>
      </c>
      <c r="F77" s="264"/>
    </row>
    <row r="78" spans="2:6" x14ac:dyDescent="0.25">
      <c r="B78" s="263" t="s">
        <v>962</v>
      </c>
      <c r="C78" s="277">
        <v>44316</v>
      </c>
      <c r="D78" s="263" t="s">
        <v>1793</v>
      </c>
      <c r="E78" s="264">
        <v>483.23</v>
      </c>
      <c r="F78" s="264"/>
    </row>
    <row r="79" spans="2:6" x14ac:dyDescent="0.25">
      <c r="B79" s="263" t="s">
        <v>962</v>
      </c>
      <c r="C79" s="277">
        <v>44155</v>
      </c>
      <c r="D79" s="263" t="s">
        <v>2696</v>
      </c>
      <c r="E79" s="264">
        <v>483.19</v>
      </c>
      <c r="F79" s="264"/>
    </row>
    <row r="80" spans="2:6" x14ac:dyDescent="0.25">
      <c r="B80" s="263" t="s">
        <v>962</v>
      </c>
      <c r="C80" s="277">
        <v>44316</v>
      </c>
      <c r="D80" s="263" t="s">
        <v>1801</v>
      </c>
      <c r="E80" s="264">
        <v>476.17</v>
      </c>
      <c r="F80" s="264"/>
    </row>
    <row r="81" spans="2:6" x14ac:dyDescent="0.25">
      <c r="B81" s="263" t="s">
        <v>962</v>
      </c>
      <c r="C81" s="277">
        <v>44160</v>
      </c>
      <c r="D81" s="263" t="s">
        <v>2927</v>
      </c>
      <c r="E81" s="264">
        <v>472.15</v>
      </c>
      <c r="F81" s="264"/>
    </row>
    <row r="82" spans="2:6" x14ac:dyDescent="0.25">
      <c r="B82" s="263" t="s">
        <v>962</v>
      </c>
      <c r="C82" s="277">
        <v>44121</v>
      </c>
      <c r="D82" s="263" t="s">
        <v>2404</v>
      </c>
      <c r="E82" s="264">
        <v>471.62</v>
      </c>
      <c r="F82" s="264"/>
    </row>
    <row r="83" spans="2:6" x14ac:dyDescent="0.25">
      <c r="B83" s="263" t="s">
        <v>962</v>
      </c>
      <c r="C83" s="277">
        <v>44030</v>
      </c>
      <c r="D83" s="263" t="s">
        <v>2103</v>
      </c>
      <c r="E83" s="264">
        <v>470.87</v>
      </c>
      <c r="F83" s="264"/>
    </row>
    <row r="84" spans="2:6" x14ac:dyDescent="0.25">
      <c r="B84" s="263" t="s">
        <v>962</v>
      </c>
      <c r="C84" s="277">
        <v>44074</v>
      </c>
      <c r="D84" s="263" t="s">
        <v>2195</v>
      </c>
      <c r="E84" s="264">
        <v>467.86</v>
      </c>
      <c r="F84" s="264"/>
    </row>
    <row r="85" spans="2:6" x14ac:dyDescent="0.25">
      <c r="B85" s="263" t="s">
        <v>962</v>
      </c>
      <c r="C85" s="277">
        <v>44187</v>
      </c>
      <c r="D85" s="263" t="s">
        <v>3246</v>
      </c>
      <c r="E85" s="264">
        <v>463.23</v>
      </c>
      <c r="F85" s="264"/>
    </row>
    <row r="86" spans="2:6" x14ac:dyDescent="0.25">
      <c r="B86" s="263" t="s">
        <v>962</v>
      </c>
      <c r="C86" s="277">
        <v>44129</v>
      </c>
      <c r="D86" s="263" t="s">
        <v>2497</v>
      </c>
      <c r="E86" s="264">
        <v>462.34</v>
      </c>
      <c r="F86" s="264"/>
    </row>
    <row r="87" spans="2:6" x14ac:dyDescent="0.25">
      <c r="B87" s="263" t="s">
        <v>962</v>
      </c>
      <c r="C87" s="277">
        <v>44187</v>
      </c>
      <c r="D87" s="263" t="s">
        <v>3145</v>
      </c>
      <c r="E87" s="264">
        <v>461.64</v>
      </c>
      <c r="F87" s="264"/>
    </row>
    <row r="88" spans="2:6" x14ac:dyDescent="0.25">
      <c r="B88" s="263" t="s">
        <v>962</v>
      </c>
      <c r="C88" s="277">
        <v>44187</v>
      </c>
      <c r="D88" s="263" t="s">
        <v>3298</v>
      </c>
      <c r="E88" s="264">
        <v>459.85</v>
      </c>
      <c r="F88" s="264"/>
    </row>
    <row r="89" spans="2:6" x14ac:dyDescent="0.25">
      <c r="B89" s="263" t="s">
        <v>962</v>
      </c>
      <c r="C89" s="277">
        <v>44255</v>
      </c>
      <c r="D89" s="263" t="s">
        <v>1172</v>
      </c>
      <c r="E89" s="264">
        <v>459.68</v>
      </c>
      <c r="F89" s="264"/>
    </row>
    <row r="90" spans="2:6" x14ac:dyDescent="0.25">
      <c r="B90" s="263" t="s">
        <v>962</v>
      </c>
      <c r="C90" s="277">
        <v>44160</v>
      </c>
      <c r="D90" s="263" t="s">
        <v>2760</v>
      </c>
      <c r="E90" s="264">
        <v>457.81</v>
      </c>
      <c r="F90" s="264"/>
    </row>
    <row r="91" spans="2:6" x14ac:dyDescent="0.25">
      <c r="B91" s="263" t="s">
        <v>962</v>
      </c>
      <c r="C91" s="277">
        <v>44129</v>
      </c>
      <c r="D91" s="263" t="s">
        <v>2574</v>
      </c>
      <c r="E91" s="264">
        <v>457.67</v>
      </c>
      <c r="F91" s="264"/>
    </row>
    <row r="92" spans="2:6" x14ac:dyDescent="0.25">
      <c r="B92" s="263" t="s">
        <v>962</v>
      </c>
      <c r="C92" s="277">
        <v>44227</v>
      </c>
      <c r="D92" s="263" t="s">
        <v>3626</v>
      </c>
      <c r="E92" s="264">
        <v>457.3</v>
      </c>
      <c r="F92" s="264"/>
    </row>
    <row r="93" spans="2:6" x14ac:dyDescent="0.25">
      <c r="B93" s="263" t="s">
        <v>962</v>
      </c>
      <c r="C93" s="277">
        <v>44129</v>
      </c>
      <c r="D93" s="263" t="s">
        <v>2621</v>
      </c>
      <c r="E93" s="264">
        <v>449.9</v>
      </c>
      <c r="F93" s="264"/>
    </row>
    <row r="94" spans="2:6" x14ac:dyDescent="0.25">
      <c r="B94" s="263" t="s">
        <v>962</v>
      </c>
      <c r="C94" s="277">
        <v>44074</v>
      </c>
      <c r="D94" s="263" t="s">
        <v>2029</v>
      </c>
      <c r="E94" s="264">
        <v>446.52</v>
      </c>
      <c r="F94" s="264"/>
    </row>
    <row r="95" spans="2:6" x14ac:dyDescent="0.25">
      <c r="B95" s="263" t="s">
        <v>962</v>
      </c>
      <c r="C95" s="277">
        <v>44316</v>
      </c>
      <c r="D95" s="263" t="s">
        <v>1807</v>
      </c>
      <c r="E95" s="264">
        <v>443.81</v>
      </c>
      <c r="F95" s="264"/>
    </row>
    <row r="96" spans="2:6" x14ac:dyDescent="0.25">
      <c r="B96" s="263" t="s">
        <v>962</v>
      </c>
      <c r="C96" s="277">
        <v>44316</v>
      </c>
      <c r="D96" s="263" t="s">
        <v>1809</v>
      </c>
      <c r="E96" s="264">
        <v>442.33</v>
      </c>
      <c r="F96" s="264"/>
    </row>
    <row r="97" spans="2:6" x14ac:dyDescent="0.25">
      <c r="B97" s="263" t="s">
        <v>962</v>
      </c>
      <c r="C97" s="277">
        <v>44129</v>
      </c>
      <c r="D97" s="263" t="s">
        <v>2543</v>
      </c>
      <c r="E97" s="264">
        <v>441.74</v>
      </c>
      <c r="F97" s="264"/>
    </row>
    <row r="98" spans="2:6" x14ac:dyDescent="0.25">
      <c r="B98" s="263" t="s">
        <v>962</v>
      </c>
      <c r="C98" s="277">
        <v>44160</v>
      </c>
      <c r="D98" s="263" t="s">
        <v>2945</v>
      </c>
      <c r="E98" s="264">
        <v>436.32</v>
      </c>
      <c r="F98" s="264"/>
    </row>
    <row r="99" spans="2:6" x14ac:dyDescent="0.25">
      <c r="B99" s="263" t="s">
        <v>962</v>
      </c>
      <c r="C99" s="277">
        <v>44187</v>
      </c>
      <c r="D99" s="263" t="s">
        <v>3329</v>
      </c>
      <c r="E99" s="264">
        <v>436.2</v>
      </c>
      <c r="F99" s="264"/>
    </row>
    <row r="100" spans="2:6" x14ac:dyDescent="0.25">
      <c r="B100" s="263" t="s">
        <v>962</v>
      </c>
      <c r="C100" s="277">
        <v>44070</v>
      </c>
      <c r="D100" s="263" t="s">
        <v>2144</v>
      </c>
      <c r="E100" s="264">
        <v>435.73</v>
      </c>
      <c r="F100" s="264"/>
    </row>
    <row r="101" spans="2:6" x14ac:dyDescent="0.25">
      <c r="B101" s="263" t="s">
        <v>962</v>
      </c>
      <c r="C101" s="277">
        <v>44129</v>
      </c>
      <c r="D101" s="263" t="s">
        <v>2554</v>
      </c>
      <c r="E101" s="264">
        <v>433.89</v>
      </c>
      <c r="F101" s="264"/>
    </row>
    <row r="102" spans="2:6" x14ac:dyDescent="0.25">
      <c r="B102" s="263" t="s">
        <v>962</v>
      </c>
      <c r="C102" s="277">
        <v>44227</v>
      </c>
      <c r="D102" s="263" t="s">
        <v>3624</v>
      </c>
      <c r="E102" s="264">
        <v>432.48</v>
      </c>
      <c r="F102" s="264"/>
    </row>
    <row r="103" spans="2:6" x14ac:dyDescent="0.25">
      <c r="B103" s="263" t="s">
        <v>962</v>
      </c>
      <c r="C103" s="277">
        <v>44187</v>
      </c>
      <c r="D103" s="263" t="s">
        <v>3217</v>
      </c>
      <c r="E103" s="264">
        <v>429.43</v>
      </c>
      <c r="F103" s="264"/>
    </row>
    <row r="104" spans="2:6" x14ac:dyDescent="0.25">
      <c r="B104" s="263" t="s">
        <v>962</v>
      </c>
      <c r="C104" s="277">
        <v>44227</v>
      </c>
      <c r="D104" s="263" t="s">
        <v>3441</v>
      </c>
      <c r="E104" s="264">
        <v>428.37</v>
      </c>
      <c r="F104" s="264"/>
    </row>
    <row r="105" spans="2:6" x14ac:dyDescent="0.25">
      <c r="B105" s="263" t="s">
        <v>962</v>
      </c>
      <c r="C105" s="277">
        <v>44104</v>
      </c>
      <c r="D105" s="263" t="s">
        <v>2347</v>
      </c>
      <c r="E105" s="264">
        <v>426.06</v>
      </c>
      <c r="F105" s="264"/>
    </row>
    <row r="106" spans="2:6" x14ac:dyDescent="0.25">
      <c r="B106" s="263" t="s">
        <v>962</v>
      </c>
      <c r="C106" s="277">
        <v>44160</v>
      </c>
      <c r="D106" s="263" t="s">
        <v>2770</v>
      </c>
      <c r="E106" s="264">
        <v>424.94</v>
      </c>
      <c r="F106" s="264"/>
    </row>
    <row r="107" spans="2:6" x14ac:dyDescent="0.25">
      <c r="B107" s="263" t="s">
        <v>962</v>
      </c>
      <c r="C107" s="277">
        <v>44160</v>
      </c>
      <c r="D107" s="263" t="s">
        <v>2786</v>
      </c>
      <c r="E107" s="264">
        <v>424.32</v>
      </c>
      <c r="F107" s="264"/>
    </row>
    <row r="108" spans="2:6" x14ac:dyDescent="0.25">
      <c r="B108" s="263" t="s">
        <v>962</v>
      </c>
      <c r="C108" s="277">
        <v>44160</v>
      </c>
      <c r="D108" s="263" t="s">
        <v>2850</v>
      </c>
      <c r="E108" s="264">
        <v>423.31</v>
      </c>
      <c r="F108" s="264"/>
    </row>
    <row r="109" spans="2:6" x14ac:dyDescent="0.25">
      <c r="B109" s="263" t="s">
        <v>962</v>
      </c>
      <c r="C109" s="277">
        <v>44227</v>
      </c>
      <c r="D109" s="263" t="s">
        <v>3551</v>
      </c>
      <c r="E109" s="264">
        <v>423.2</v>
      </c>
      <c r="F109" s="264"/>
    </row>
    <row r="110" spans="2:6" x14ac:dyDescent="0.25">
      <c r="B110" s="263" t="s">
        <v>962</v>
      </c>
      <c r="C110" s="277">
        <v>44129</v>
      </c>
      <c r="D110" s="263" t="s">
        <v>2619</v>
      </c>
      <c r="E110" s="264">
        <v>419.98</v>
      </c>
      <c r="F110" s="264"/>
    </row>
    <row r="111" spans="2:6" x14ac:dyDescent="0.25">
      <c r="B111" s="263" t="s">
        <v>962</v>
      </c>
      <c r="C111" s="277">
        <v>44129</v>
      </c>
      <c r="D111" s="263" t="s">
        <v>2541</v>
      </c>
      <c r="E111" s="264">
        <v>419.29</v>
      </c>
      <c r="F111" s="264"/>
    </row>
    <row r="112" spans="2:6" x14ac:dyDescent="0.25">
      <c r="B112" s="263" t="s">
        <v>962</v>
      </c>
      <c r="C112" s="277">
        <v>44187</v>
      </c>
      <c r="D112" s="263" t="s">
        <v>3171</v>
      </c>
      <c r="E112" s="264">
        <v>414.28</v>
      </c>
      <c r="F112" s="264"/>
    </row>
    <row r="113" spans="2:6" x14ac:dyDescent="0.25">
      <c r="B113" s="263" t="s">
        <v>962</v>
      </c>
      <c r="C113" s="277">
        <v>44227</v>
      </c>
      <c r="D113" s="263" t="s">
        <v>3706</v>
      </c>
      <c r="E113" s="264">
        <v>412.82</v>
      </c>
      <c r="F113" s="264"/>
    </row>
    <row r="114" spans="2:6" x14ac:dyDescent="0.25">
      <c r="B114" s="263" t="s">
        <v>962</v>
      </c>
      <c r="C114" s="277">
        <v>44227</v>
      </c>
      <c r="D114" s="263" t="s">
        <v>3509</v>
      </c>
      <c r="E114" s="264">
        <v>411.83</v>
      </c>
      <c r="F114" s="264"/>
    </row>
    <row r="115" spans="2:6" x14ac:dyDescent="0.25">
      <c r="B115" s="263" t="s">
        <v>962</v>
      </c>
      <c r="C115" s="277">
        <v>44160</v>
      </c>
      <c r="D115" s="263" t="s">
        <v>2888</v>
      </c>
      <c r="E115" s="264">
        <v>403.05</v>
      </c>
      <c r="F115" s="264"/>
    </row>
    <row r="116" spans="2:6" x14ac:dyDescent="0.25">
      <c r="B116" s="263" t="s">
        <v>962</v>
      </c>
      <c r="C116" s="277">
        <v>44316</v>
      </c>
      <c r="D116" s="263" t="s">
        <v>1699</v>
      </c>
      <c r="E116" s="264">
        <v>400.42</v>
      </c>
      <c r="F116" s="264"/>
    </row>
    <row r="117" spans="2:6" x14ac:dyDescent="0.25">
      <c r="B117" s="263" t="s">
        <v>962</v>
      </c>
      <c r="C117" s="277">
        <v>44250</v>
      </c>
      <c r="D117" s="263" t="s">
        <v>1151</v>
      </c>
      <c r="E117" s="264">
        <v>399.54</v>
      </c>
      <c r="F117" s="264"/>
    </row>
    <row r="118" spans="2:6" x14ac:dyDescent="0.25">
      <c r="B118" s="263" t="s">
        <v>962</v>
      </c>
      <c r="C118" s="277">
        <v>44088</v>
      </c>
      <c r="D118" s="263" t="s">
        <v>2311</v>
      </c>
      <c r="E118" s="264">
        <v>397.08</v>
      </c>
      <c r="F118" s="264"/>
    </row>
    <row r="119" spans="2:6" x14ac:dyDescent="0.25">
      <c r="B119" s="263" t="s">
        <v>962</v>
      </c>
      <c r="C119" s="277">
        <v>44121</v>
      </c>
      <c r="D119" s="263" t="s">
        <v>2474</v>
      </c>
      <c r="E119" s="264">
        <v>396.22</v>
      </c>
      <c r="F119" s="264"/>
    </row>
    <row r="120" spans="2:6" x14ac:dyDescent="0.25">
      <c r="B120" s="263" t="s">
        <v>962</v>
      </c>
      <c r="C120" s="277">
        <v>44227</v>
      </c>
      <c r="D120" s="263" t="s">
        <v>3683</v>
      </c>
      <c r="E120" s="264">
        <v>395.74</v>
      </c>
      <c r="F120" s="264"/>
    </row>
    <row r="121" spans="2:6" x14ac:dyDescent="0.25">
      <c r="B121" s="263" t="s">
        <v>962</v>
      </c>
      <c r="C121" s="277">
        <v>44187</v>
      </c>
      <c r="D121" s="263" t="s">
        <v>3224</v>
      </c>
      <c r="E121" s="264">
        <v>393.41</v>
      </c>
      <c r="F121" s="264"/>
    </row>
    <row r="122" spans="2:6" x14ac:dyDescent="0.25">
      <c r="B122" s="263" t="s">
        <v>962</v>
      </c>
      <c r="C122" s="277">
        <v>44121</v>
      </c>
      <c r="D122" s="263" t="s">
        <v>2395</v>
      </c>
      <c r="E122" s="264">
        <v>391.75</v>
      </c>
      <c r="F122" s="264"/>
    </row>
    <row r="123" spans="2:6" x14ac:dyDescent="0.25">
      <c r="B123" s="263" t="s">
        <v>962</v>
      </c>
      <c r="C123" s="277">
        <v>44316</v>
      </c>
      <c r="D123" s="263" t="s">
        <v>1894</v>
      </c>
      <c r="E123" s="264">
        <v>389.66</v>
      </c>
      <c r="F123" s="264"/>
    </row>
    <row r="124" spans="2:6" x14ac:dyDescent="0.25">
      <c r="B124" s="263" t="s">
        <v>962</v>
      </c>
      <c r="C124" s="277">
        <v>44316</v>
      </c>
      <c r="D124" s="263" t="s">
        <v>1899</v>
      </c>
      <c r="E124" s="264">
        <v>383.56</v>
      </c>
      <c r="F124" s="264"/>
    </row>
    <row r="125" spans="2:6" x14ac:dyDescent="0.25">
      <c r="B125" s="263" t="s">
        <v>962</v>
      </c>
      <c r="C125" s="277">
        <v>44104</v>
      </c>
      <c r="D125" s="263" t="s">
        <v>2277</v>
      </c>
      <c r="E125" s="264">
        <v>382.73</v>
      </c>
      <c r="F125" s="264"/>
    </row>
    <row r="126" spans="2:6" x14ac:dyDescent="0.25">
      <c r="B126" s="263" t="s">
        <v>962</v>
      </c>
      <c r="C126" s="277">
        <v>44155</v>
      </c>
      <c r="D126" s="263" t="s">
        <v>2635</v>
      </c>
      <c r="E126" s="264">
        <v>382.13</v>
      </c>
      <c r="F126" s="264"/>
    </row>
    <row r="127" spans="2:6" x14ac:dyDescent="0.25">
      <c r="B127" s="263" t="s">
        <v>962</v>
      </c>
      <c r="C127" s="277">
        <v>44129</v>
      </c>
      <c r="D127" s="263" t="s">
        <v>2516</v>
      </c>
      <c r="E127" s="264">
        <v>381.74</v>
      </c>
      <c r="F127" s="264"/>
    </row>
    <row r="128" spans="2:6" x14ac:dyDescent="0.25">
      <c r="B128" s="263" t="s">
        <v>962</v>
      </c>
      <c r="C128" s="277">
        <v>44104</v>
      </c>
      <c r="D128" s="263" t="s">
        <v>2293</v>
      </c>
      <c r="E128" s="264">
        <v>381.48</v>
      </c>
      <c r="F128" s="264"/>
    </row>
    <row r="129" spans="2:6" x14ac:dyDescent="0.25">
      <c r="B129" s="263" t="s">
        <v>962</v>
      </c>
      <c r="C129" s="277">
        <v>44227</v>
      </c>
      <c r="D129" s="263" t="s">
        <v>3559</v>
      </c>
      <c r="E129" s="264">
        <v>378.72</v>
      </c>
      <c r="F129" s="264"/>
    </row>
    <row r="130" spans="2:6" x14ac:dyDescent="0.25">
      <c r="B130" s="263" t="s">
        <v>962</v>
      </c>
      <c r="C130" s="277">
        <v>44129</v>
      </c>
      <c r="D130" s="263" t="s">
        <v>2386</v>
      </c>
      <c r="E130" s="264">
        <v>377.46</v>
      </c>
      <c r="F130" s="264"/>
    </row>
    <row r="131" spans="2:6" x14ac:dyDescent="0.25">
      <c r="B131" s="263" t="s">
        <v>962</v>
      </c>
      <c r="C131" s="277">
        <v>44187</v>
      </c>
      <c r="D131" s="263" t="s">
        <v>3267</v>
      </c>
      <c r="E131" s="264">
        <v>374.95</v>
      </c>
      <c r="F131" s="264"/>
    </row>
    <row r="132" spans="2:6" x14ac:dyDescent="0.25">
      <c r="B132" s="263" t="s">
        <v>962</v>
      </c>
      <c r="C132" s="277">
        <v>44255</v>
      </c>
      <c r="D132" s="263" t="s">
        <v>1093</v>
      </c>
      <c r="E132" s="264">
        <v>371.54</v>
      </c>
      <c r="F132" s="264"/>
    </row>
    <row r="133" spans="2:6" x14ac:dyDescent="0.25">
      <c r="B133" s="263" t="s">
        <v>962</v>
      </c>
      <c r="C133" s="277">
        <v>44283</v>
      </c>
      <c r="D133" s="263" t="s">
        <v>1309</v>
      </c>
      <c r="E133" s="264">
        <v>370.02</v>
      </c>
      <c r="F133" s="264"/>
    </row>
    <row r="134" spans="2:6" x14ac:dyDescent="0.25">
      <c r="B134" s="263" t="s">
        <v>962</v>
      </c>
      <c r="C134" s="277">
        <v>44187</v>
      </c>
      <c r="D134" s="263" t="s">
        <v>3025</v>
      </c>
      <c r="E134" s="264">
        <v>367.93</v>
      </c>
      <c r="F134" s="264"/>
    </row>
    <row r="135" spans="2:6" x14ac:dyDescent="0.25">
      <c r="B135" s="263" t="s">
        <v>962</v>
      </c>
      <c r="C135" s="277">
        <v>44165</v>
      </c>
      <c r="D135" s="263" t="s">
        <v>2720</v>
      </c>
      <c r="E135" s="264">
        <v>363</v>
      </c>
      <c r="F135" s="264"/>
    </row>
    <row r="136" spans="2:6" x14ac:dyDescent="0.25">
      <c r="B136" s="263" t="s">
        <v>962</v>
      </c>
      <c r="C136" s="277">
        <v>44196</v>
      </c>
      <c r="D136" s="263" t="s">
        <v>3240</v>
      </c>
      <c r="E136" s="264">
        <v>362.22</v>
      </c>
      <c r="F136" s="264"/>
    </row>
    <row r="137" spans="2:6" x14ac:dyDescent="0.25">
      <c r="B137" s="263" t="s">
        <v>962</v>
      </c>
      <c r="C137" s="277">
        <v>44283</v>
      </c>
      <c r="D137" s="263" t="s">
        <v>1330</v>
      </c>
      <c r="E137" s="264">
        <v>361.9</v>
      </c>
      <c r="F137" s="264"/>
    </row>
    <row r="138" spans="2:6" x14ac:dyDescent="0.25">
      <c r="B138" s="263" t="s">
        <v>962</v>
      </c>
      <c r="C138" s="277">
        <v>44283</v>
      </c>
      <c r="D138" s="263" t="s">
        <v>1340</v>
      </c>
      <c r="E138" s="264">
        <v>354.17</v>
      </c>
      <c r="F138" s="264"/>
    </row>
    <row r="139" spans="2:6" x14ac:dyDescent="0.25">
      <c r="B139" s="263" t="s">
        <v>962</v>
      </c>
      <c r="C139" s="277">
        <v>44227</v>
      </c>
      <c r="D139" s="263" t="s">
        <v>3605</v>
      </c>
      <c r="E139" s="264">
        <v>353.81</v>
      </c>
      <c r="F139" s="264"/>
    </row>
    <row r="140" spans="2:6" x14ac:dyDescent="0.25">
      <c r="B140" s="263" t="s">
        <v>962</v>
      </c>
      <c r="C140" s="277">
        <v>44121</v>
      </c>
      <c r="D140" s="263" t="s">
        <v>2590</v>
      </c>
      <c r="E140" s="264">
        <v>352.85</v>
      </c>
      <c r="F140" s="264"/>
    </row>
    <row r="141" spans="2:6" x14ac:dyDescent="0.25">
      <c r="B141" s="263" t="s">
        <v>962</v>
      </c>
      <c r="C141" s="277">
        <v>44041</v>
      </c>
      <c r="D141" s="263" t="s">
        <v>2009</v>
      </c>
      <c r="E141" s="264">
        <v>348.71</v>
      </c>
      <c r="F141" s="264"/>
    </row>
    <row r="142" spans="2:6" x14ac:dyDescent="0.25">
      <c r="B142" s="263" t="s">
        <v>962</v>
      </c>
      <c r="C142" s="277">
        <v>44160</v>
      </c>
      <c r="D142" s="263" t="s">
        <v>2874</v>
      </c>
      <c r="E142" s="264">
        <v>348.7</v>
      </c>
      <c r="F142" s="264"/>
    </row>
    <row r="143" spans="2:6" x14ac:dyDescent="0.25">
      <c r="B143" s="263" t="s">
        <v>962</v>
      </c>
      <c r="C143" s="277">
        <v>44187</v>
      </c>
      <c r="D143" s="263" t="s">
        <v>3327</v>
      </c>
      <c r="E143" s="264">
        <v>343.68</v>
      </c>
      <c r="F143" s="264"/>
    </row>
    <row r="144" spans="2:6" x14ac:dyDescent="0.25">
      <c r="B144" s="263" t="s">
        <v>962</v>
      </c>
      <c r="C144" s="277">
        <v>44039</v>
      </c>
      <c r="D144" s="263" t="s">
        <v>1954</v>
      </c>
      <c r="E144" s="264">
        <v>341.38</v>
      </c>
      <c r="F144" s="264"/>
    </row>
    <row r="145" spans="2:6" x14ac:dyDescent="0.25">
      <c r="B145" s="263" t="s">
        <v>962</v>
      </c>
      <c r="C145" s="277">
        <v>44041</v>
      </c>
      <c r="D145" s="263" t="s">
        <v>1975</v>
      </c>
      <c r="E145" s="264">
        <v>337.19</v>
      </c>
      <c r="F145" s="264"/>
    </row>
    <row r="146" spans="2:6" x14ac:dyDescent="0.25">
      <c r="B146" s="263" t="s">
        <v>962</v>
      </c>
      <c r="C146" s="277">
        <v>44227</v>
      </c>
      <c r="D146" s="263" t="s">
        <v>3669</v>
      </c>
      <c r="E146" s="264">
        <v>337.12</v>
      </c>
      <c r="F146" s="264"/>
    </row>
    <row r="147" spans="2:6" x14ac:dyDescent="0.25">
      <c r="B147" s="263" t="s">
        <v>962</v>
      </c>
      <c r="C147" s="277">
        <v>44187</v>
      </c>
      <c r="D147" s="263" t="s">
        <v>3325</v>
      </c>
      <c r="E147" s="264">
        <v>329.9</v>
      </c>
      <c r="F147" s="264"/>
    </row>
    <row r="148" spans="2:6" x14ac:dyDescent="0.25">
      <c r="B148" s="263" t="s">
        <v>962</v>
      </c>
      <c r="C148" s="277">
        <v>44187</v>
      </c>
      <c r="D148" s="263" t="s">
        <v>2954</v>
      </c>
      <c r="E148" s="264">
        <v>328.19</v>
      </c>
      <c r="F148" s="264"/>
    </row>
    <row r="149" spans="2:6" x14ac:dyDescent="0.25">
      <c r="B149" s="263" t="s">
        <v>962</v>
      </c>
      <c r="C149" s="277">
        <v>44065</v>
      </c>
      <c r="D149" s="263" t="s">
        <v>2027</v>
      </c>
      <c r="E149" s="264">
        <v>323.98</v>
      </c>
      <c r="F149" s="264"/>
    </row>
    <row r="150" spans="2:6" x14ac:dyDescent="0.25">
      <c r="B150" s="263" t="s">
        <v>962</v>
      </c>
      <c r="C150" s="277">
        <v>44187</v>
      </c>
      <c r="D150" s="263" t="s">
        <v>2968</v>
      </c>
      <c r="E150" s="264">
        <v>323.98</v>
      </c>
      <c r="F150" s="264"/>
    </row>
    <row r="151" spans="2:6" x14ac:dyDescent="0.25">
      <c r="B151" s="263" t="s">
        <v>962</v>
      </c>
      <c r="C151" s="277">
        <v>44121</v>
      </c>
      <c r="D151" s="263" t="s">
        <v>2410</v>
      </c>
      <c r="E151" s="264">
        <v>321.85000000000002</v>
      </c>
      <c r="F151" s="264"/>
    </row>
    <row r="152" spans="2:6" x14ac:dyDescent="0.25">
      <c r="B152" s="263" t="s">
        <v>962</v>
      </c>
      <c r="C152" s="277">
        <v>44316</v>
      </c>
      <c r="D152" s="263" t="s">
        <v>1680</v>
      </c>
      <c r="E152" s="264">
        <v>320.97000000000003</v>
      </c>
      <c r="F152" s="264"/>
    </row>
    <row r="153" spans="2:6" x14ac:dyDescent="0.25">
      <c r="B153" s="263" t="s">
        <v>962</v>
      </c>
      <c r="C153" s="277">
        <v>44080</v>
      </c>
      <c r="D153" s="263" t="s">
        <v>2438</v>
      </c>
      <c r="E153" s="264">
        <v>320</v>
      </c>
      <c r="F153" s="264"/>
    </row>
    <row r="154" spans="2:6" x14ac:dyDescent="0.25">
      <c r="B154" s="263" t="s">
        <v>962</v>
      </c>
      <c r="C154" s="277">
        <v>44092</v>
      </c>
      <c r="D154" s="263" t="s">
        <v>2552</v>
      </c>
      <c r="E154" s="264">
        <v>320</v>
      </c>
      <c r="F154" s="264"/>
    </row>
    <row r="155" spans="2:6" x14ac:dyDescent="0.25">
      <c r="B155" s="263" t="s">
        <v>962</v>
      </c>
      <c r="C155" s="277">
        <v>44101</v>
      </c>
      <c r="D155" s="263" t="s">
        <v>2608</v>
      </c>
      <c r="E155" s="264">
        <v>320</v>
      </c>
      <c r="F155" s="264"/>
    </row>
    <row r="156" spans="2:6" x14ac:dyDescent="0.25">
      <c r="B156" s="263" t="s">
        <v>962</v>
      </c>
      <c r="C156" s="277">
        <v>44283</v>
      </c>
      <c r="D156" s="263" t="s">
        <v>1418</v>
      </c>
      <c r="E156" s="264">
        <v>319.81</v>
      </c>
      <c r="F156" s="264"/>
    </row>
    <row r="157" spans="2:6" x14ac:dyDescent="0.25">
      <c r="B157" s="263" t="s">
        <v>962</v>
      </c>
      <c r="C157" s="277">
        <v>44160</v>
      </c>
      <c r="D157" s="263" t="s">
        <v>2660</v>
      </c>
      <c r="E157" s="264">
        <v>317.76</v>
      </c>
      <c r="F157" s="264"/>
    </row>
    <row r="158" spans="2:6" x14ac:dyDescent="0.25">
      <c r="B158" s="263" t="s">
        <v>962</v>
      </c>
      <c r="C158" s="277">
        <v>44074</v>
      </c>
      <c r="D158" s="263" t="s">
        <v>2099</v>
      </c>
      <c r="E158" s="264">
        <v>316.43</v>
      </c>
      <c r="F158" s="264"/>
    </row>
    <row r="159" spans="2:6" x14ac:dyDescent="0.25">
      <c r="B159" s="263" t="s">
        <v>962</v>
      </c>
      <c r="C159" s="277">
        <v>44160</v>
      </c>
      <c r="D159" s="263" t="s">
        <v>2799</v>
      </c>
      <c r="E159" s="264">
        <v>316.39</v>
      </c>
      <c r="F159" s="264"/>
    </row>
    <row r="160" spans="2:6" x14ac:dyDescent="0.25">
      <c r="B160" s="263" t="s">
        <v>962</v>
      </c>
      <c r="C160" s="277">
        <v>44187</v>
      </c>
      <c r="D160" s="263" t="s">
        <v>3292</v>
      </c>
      <c r="E160" s="264">
        <v>315.49</v>
      </c>
      <c r="F160" s="264"/>
    </row>
    <row r="161" spans="2:6" x14ac:dyDescent="0.25">
      <c r="B161" s="263" t="s">
        <v>962</v>
      </c>
      <c r="C161" s="277">
        <v>44041</v>
      </c>
      <c r="D161" s="263" t="s">
        <v>2014</v>
      </c>
      <c r="E161" s="264">
        <v>314.5</v>
      </c>
      <c r="F161" s="264"/>
    </row>
    <row r="162" spans="2:6" x14ac:dyDescent="0.25">
      <c r="B162" s="263" t="s">
        <v>962</v>
      </c>
      <c r="C162" s="277">
        <v>44135</v>
      </c>
      <c r="D162" s="263" t="s">
        <v>2580</v>
      </c>
      <c r="E162" s="264">
        <v>314.22000000000003</v>
      </c>
      <c r="F162" s="264"/>
    </row>
    <row r="163" spans="2:6" x14ac:dyDescent="0.25">
      <c r="B163" s="263" t="s">
        <v>962</v>
      </c>
      <c r="C163" s="277">
        <v>44041</v>
      </c>
      <c r="D163" s="263" t="s">
        <v>2037</v>
      </c>
      <c r="E163" s="264">
        <v>313.62</v>
      </c>
      <c r="F163" s="264"/>
    </row>
    <row r="164" spans="2:6" x14ac:dyDescent="0.25">
      <c r="B164" s="263" t="s">
        <v>962</v>
      </c>
      <c r="C164" s="277">
        <v>44250</v>
      </c>
      <c r="D164" s="263" t="s">
        <v>1021</v>
      </c>
      <c r="E164" s="264">
        <v>310.58</v>
      </c>
      <c r="F164" s="264"/>
    </row>
    <row r="165" spans="2:6" x14ac:dyDescent="0.25">
      <c r="B165" s="263" t="s">
        <v>962</v>
      </c>
      <c r="C165" s="277">
        <v>44121</v>
      </c>
      <c r="D165" s="263" t="s">
        <v>2434</v>
      </c>
      <c r="E165" s="264">
        <v>308.36</v>
      </c>
      <c r="F165" s="264"/>
    </row>
    <row r="166" spans="2:6" x14ac:dyDescent="0.25">
      <c r="B166" s="263" t="s">
        <v>962</v>
      </c>
      <c r="C166" s="277">
        <v>44316</v>
      </c>
      <c r="D166" s="263" t="s">
        <v>1908</v>
      </c>
      <c r="E166" s="264">
        <v>302.42</v>
      </c>
      <c r="F166" s="264"/>
    </row>
    <row r="167" spans="2:6" x14ac:dyDescent="0.25">
      <c r="B167" s="263" t="s">
        <v>962</v>
      </c>
      <c r="C167" s="277">
        <v>44041</v>
      </c>
      <c r="D167" s="263" t="s">
        <v>1995</v>
      </c>
      <c r="E167" s="264">
        <v>302.42</v>
      </c>
      <c r="F167" s="264"/>
    </row>
    <row r="168" spans="2:6" x14ac:dyDescent="0.25">
      <c r="B168" s="263" t="s">
        <v>962</v>
      </c>
      <c r="C168" s="277">
        <v>44129</v>
      </c>
      <c r="D168" s="263" t="s">
        <v>2537</v>
      </c>
      <c r="E168" s="264">
        <v>299.88</v>
      </c>
      <c r="F168" s="264"/>
    </row>
    <row r="169" spans="2:6" x14ac:dyDescent="0.25">
      <c r="B169" s="263" t="s">
        <v>962</v>
      </c>
      <c r="C169" s="277">
        <v>44283</v>
      </c>
      <c r="D169" s="263" t="s">
        <v>1516</v>
      </c>
      <c r="E169" s="264">
        <v>298.32</v>
      </c>
      <c r="F169" s="264"/>
    </row>
    <row r="170" spans="2:6" x14ac:dyDescent="0.25">
      <c r="B170" s="263" t="s">
        <v>962</v>
      </c>
      <c r="C170" s="277">
        <v>44160</v>
      </c>
      <c r="D170" s="263" t="s">
        <v>2780</v>
      </c>
      <c r="E170" s="264">
        <v>296.36</v>
      </c>
      <c r="F170" s="264"/>
    </row>
    <row r="171" spans="2:6" x14ac:dyDescent="0.25">
      <c r="B171" s="263" t="s">
        <v>962</v>
      </c>
      <c r="C171" s="277">
        <v>44227</v>
      </c>
      <c r="D171" s="263" t="s">
        <v>3499</v>
      </c>
      <c r="E171" s="264">
        <v>295.77</v>
      </c>
      <c r="F171" s="264"/>
    </row>
    <row r="172" spans="2:6" x14ac:dyDescent="0.25">
      <c r="B172" s="263" t="s">
        <v>962</v>
      </c>
      <c r="C172" s="277">
        <v>44074</v>
      </c>
      <c r="D172" s="263" t="s">
        <v>2045</v>
      </c>
      <c r="E172" s="264">
        <v>293.37</v>
      </c>
      <c r="F172" s="264"/>
    </row>
    <row r="173" spans="2:6" x14ac:dyDescent="0.25">
      <c r="B173" s="263" t="s">
        <v>962</v>
      </c>
      <c r="C173" s="277">
        <v>44160</v>
      </c>
      <c r="D173" s="263" t="s">
        <v>2890</v>
      </c>
      <c r="E173" s="264">
        <v>293.25</v>
      </c>
      <c r="F173" s="264"/>
    </row>
    <row r="174" spans="2:6" x14ac:dyDescent="0.25">
      <c r="B174" s="263" t="s">
        <v>962</v>
      </c>
      <c r="C174" s="277">
        <v>44074</v>
      </c>
      <c r="D174" s="263" t="s">
        <v>2096</v>
      </c>
      <c r="E174" s="264">
        <v>291.54000000000002</v>
      </c>
      <c r="F174" s="264"/>
    </row>
    <row r="175" spans="2:6" x14ac:dyDescent="0.25">
      <c r="B175" s="263" t="s">
        <v>962</v>
      </c>
      <c r="C175" s="277">
        <v>44187</v>
      </c>
      <c r="D175" s="263" t="s">
        <v>2975</v>
      </c>
      <c r="E175" s="264">
        <v>291.12</v>
      </c>
      <c r="F175" s="264"/>
    </row>
    <row r="176" spans="2:6" x14ac:dyDescent="0.25">
      <c r="B176" s="263" t="s">
        <v>962</v>
      </c>
      <c r="C176" s="277">
        <v>44121</v>
      </c>
      <c r="D176" s="263" t="s">
        <v>2480</v>
      </c>
      <c r="E176" s="264">
        <v>290.75</v>
      </c>
      <c r="F176" s="264"/>
    </row>
    <row r="177" spans="2:6" x14ac:dyDescent="0.25">
      <c r="B177" s="263" t="s">
        <v>962</v>
      </c>
      <c r="C177" s="277">
        <v>44104</v>
      </c>
      <c r="D177" s="263" t="s">
        <v>2247</v>
      </c>
      <c r="E177" s="264">
        <v>290.56</v>
      </c>
      <c r="F177" s="264"/>
    </row>
    <row r="178" spans="2:6" x14ac:dyDescent="0.25">
      <c r="B178" s="263" t="s">
        <v>962</v>
      </c>
      <c r="C178" s="277">
        <v>44316</v>
      </c>
      <c r="D178" s="263" t="s">
        <v>1910</v>
      </c>
      <c r="E178" s="264">
        <v>288.24</v>
      </c>
      <c r="F178" s="264"/>
    </row>
    <row r="179" spans="2:6" x14ac:dyDescent="0.25">
      <c r="B179" s="263" t="s">
        <v>962</v>
      </c>
      <c r="C179" s="277">
        <v>44160</v>
      </c>
      <c r="D179" s="263" t="s">
        <v>2921</v>
      </c>
      <c r="E179" s="264">
        <v>288.10000000000002</v>
      </c>
      <c r="F179" s="264"/>
    </row>
    <row r="180" spans="2:6" x14ac:dyDescent="0.25">
      <c r="B180" s="263" t="s">
        <v>962</v>
      </c>
      <c r="C180" s="277">
        <v>44250</v>
      </c>
      <c r="D180" s="263" t="s">
        <v>1074</v>
      </c>
      <c r="E180" s="264">
        <v>286.5</v>
      </c>
      <c r="F180" s="264"/>
    </row>
    <row r="181" spans="2:6" x14ac:dyDescent="0.25">
      <c r="B181" s="263" t="s">
        <v>962</v>
      </c>
      <c r="C181" s="277">
        <v>44316</v>
      </c>
      <c r="D181" s="263" t="s">
        <v>1916</v>
      </c>
      <c r="E181" s="264">
        <v>286.17</v>
      </c>
      <c r="F181" s="264"/>
    </row>
    <row r="182" spans="2:6" x14ac:dyDescent="0.25">
      <c r="B182" s="263" t="s">
        <v>962</v>
      </c>
      <c r="C182" s="277">
        <v>44250</v>
      </c>
      <c r="D182" s="263" t="s">
        <v>1040</v>
      </c>
      <c r="E182" s="264">
        <v>285.45</v>
      </c>
      <c r="F182" s="264"/>
    </row>
    <row r="183" spans="2:6" x14ac:dyDescent="0.25">
      <c r="B183" s="263" t="s">
        <v>962</v>
      </c>
      <c r="C183" s="277">
        <v>44104</v>
      </c>
      <c r="D183" s="263" t="s">
        <v>2355</v>
      </c>
      <c r="E183" s="264">
        <v>283.33</v>
      </c>
      <c r="F183" s="264"/>
    </row>
    <row r="184" spans="2:6" x14ac:dyDescent="0.25">
      <c r="B184" s="263" t="s">
        <v>962</v>
      </c>
      <c r="C184" s="277">
        <v>44283</v>
      </c>
      <c r="D184" s="263" t="s">
        <v>1533</v>
      </c>
      <c r="E184" s="264">
        <v>281.99</v>
      </c>
      <c r="F184" s="264"/>
    </row>
    <row r="185" spans="2:6" x14ac:dyDescent="0.25">
      <c r="B185" s="263" t="s">
        <v>962</v>
      </c>
      <c r="C185" s="277">
        <v>44250</v>
      </c>
      <c r="D185" s="263" t="s">
        <v>3817</v>
      </c>
      <c r="E185" s="264">
        <v>278.64999999999998</v>
      </c>
      <c r="F185" s="264"/>
    </row>
    <row r="186" spans="2:6" x14ac:dyDescent="0.25">
      <c r="B186" s="263" t="s">
        <v>962</v>
      </c>
      <c r="C186" s="277">
        <v>44316</v>
      </c>
      <c r="D186" s="263" t="s">
        <v>1645</v>
      </c>
      <c r="E186" s="264">
        <v>278.63</v>
      </c>
      <c r="F186" s="264"/>
    </row>
    <row r="187" spans="2:6" x14ac:dyDescent="0.25">
      <c r="B187" s="263" t="s">
        <v>962</v>
      </c>
      <c r="C187" s="277">
        <v>44129</v>
      </c>
      <c r="D187" s="263" t="s">
        <v>2617</v>
      </c>
      <c r="E187" s="264">
        <v>276.54000000000002</v>
      </c>
      <c r="F187" s="264"/>
    </row>
    <row r="188" spans="2:6" x14ac:dyDescent="0.25">
      <c r="B188" s="263" t="s">
        <v>962</v>
      </c>
      <c r="C188" s="277">
        <v>44104</v>
      </c>
      <c r="D188" s="263" t="s">
        <v>2357</v>
      </c>
      <c r="E188" s="264">
        <v>275.95999999999998</v>
      </c>
      <c r="F188" s="264"/>
    </row>
    <row r="189" spans="2:6" x14ac:dyDescent="0.25">
      <c r="B189" s="263" t="s">
        <v>962</v>
      </c>
      <c r="C189" s="277">
        <v>44250</v>
      </c>
      <c r="D189" s="263" t="s">
        <v>1153</v>
      </c>
      <c r="E189" s="264">
        <v>274.42</v>
      </c>
      <c r="F189" s="264"/>
    </row>
    <row r="190" spans="2:6" x14ac:dyDescent="0.25">
      <c r="B190" s="263" t="s">
        <v>962</v>
      </c>
      <c r="C190" s="277">
        <v>44074</v>
      </c>
      <c r="D190" s="263" t="s">
        <v>2043</v>
      </c>
      <c r="E190" s="264">
        <v>273.88</v>
      </c>
      <c r="F190" s="264"/>
    </row>
    <row r="191" spans="2:6" x14ac:dyDescent="0.25">
      <c r="B191" s="263" t="s">
        <v>962</v>
      </c>
      <c r="C191" s="277">
        <v>44155</v>
      </c>
      <c r="D191" s="263" t="s">
        <v>2641</v>
      </c>
      <c r="E191" s="264">
        <v>272.31</v>
      </c>
      <c r="F191" s="264"/>
    </row>
    <row r="192" spans="2:6" x14ac:dyDescent="0.25">
      <c r="B192" s="263" t="s">
        <v>962</v>
      </c>
      <c r="C192" s="277">
        <v>44283</v>
      </c>
      <c r="D192" s="263" t="s">
        <v>1367</v>
      </c>
      <c r="E192" s="264">
        <v>271.91000000000003</v>
      </c>
      <c r="F192" s="264"/>
    </row>
    <row r="193" spans="2:6" x14ac:dyDescent="0.25">
      <c r="B193" s="263" t="s">
        <v>962</v>
      </c>
      <c r="C193" s="277">
        <v>44196</v>
      </c>
      <c r="D193" s="263" t="s">
        <v>3137</v>
      </c>
      <c r="E193" s="264">
        <v>271.57</v>
      </c>
      <c r="F193" s="264"/>
    </row>
    <row r="194" spans="2:6" x14ac:dyDescent="0.25">
      <c r="B194" s="263" t="s">
        <v>962</v>
      </c>
      <c r="C194" s="277">
        <v>44074</v>
      </c>
      <c r="D194" s="263" t="s">
        <v>2082</v>
      </c>
      <c r="E194" s="264">
        <v>270.79000000000002</v>
      </c>
      <c r="F194" s="264"/>
    </row>
    <row r="195" spans="2:6" x14ac:dyDescent="0.25">
      <c r="B195" s="263" t="s">
        <v>962</v>
      </c>
      <c r="C195" s="277">
        <v>44121</v>
      </c>
      <c r="D195" s="263" t="s">
        <v>2531</v>
      </c>
      <c r="E195" s="264">
        <v>269.5</v>
      </c>
      <c r="F195" s="264"/>
    </row>
    <row r="196" spans="2:6" x14ac:dyDescent="0.25">
      <c r="B196" s="263" t="s">
        <v>962</v>
      </c>
      <c r="C196" s="277">
        <v>44250</v>
      </c>
      <c r="D196" s="263" t="s">
        <v>1204</v>
      </c>
      <c r="E196" s="264">
        <v>269.20999999999998</v>
      </c>
      <c r="F196" s="264"/>
    </row>
    <row r="197" spans="2:6" x14ac:dyDescent="0.25">
      <c r="B197" s="263" t="s">
        <v>962</v>
      </c>
      <c r="C197" s="277">
        <v>44160</v>
      </c>
      <c r="D197" s="263" t="s">
        <v>2834</v>
      </c>
      <c r="E197" s="264">
        <v>269.02</v>
      </c>
      <c r="F197" s="264"/>
    </row>
    <row r="198" spans="2:6" x14ac:dyDescent="0.25">
      <c r="B198" s="263" t="s">
        <v>962</v>
      </c>
      <c r="C198" s="277">
        <v>44250</v>
      </c>
      <c r="D198" s="263" t="s">
        <v>1024</v>
      </c>
      <c r="E198" s="264">
        <v>268.83</v>
      </c>
      <c r="F198" s="264"/>
    </row>
    <row r="199" spans="2:6" x14ac:dyDescent="0.25">
      <c r="B199" s="263" t="s">
        <v>962</v>
      </c>
      <c r="C199" s="277">
        <v>44187</v>
      </c>
      <c r="D199" s="263" t="s">
        <v>3207</v>
      </c>
      <c r="E199" s="264">
        <v>268.05</v>
      </c>
      <c r="F199" s="264"/>
    </row>
    <row r="200" spans="2:6" x14ac:dyDescent="0.25">
      <c r="B200" s="263" t="s">
        <v>962</v>
      </c>
      <c r="C200" s="277">
        <v>44316</v>
      </c>
      <c r="D200" s="263" t="s">
        <v>1634</v>
      </c>
      <c r="E200" s="264">
        <v>267.3</v>
      </c>
      <c r="F200" s="264"/>
    </row>
    <row r="201" spans="2:6" x14ac:dyDescent="0.25">
      <c r="B201" s="263" t="s">
        <v>962</v>
      </c>
      <c r="C201" s="277">
        <v>44250</v>
      </c>
      <c r="D201" s="263" t="s">
        <v>3814</v>
      </c>
      <c r="E201" s="264">
        <v>266.85000000000002</v>
      </c>
      <c r="F201" s="264"/>
    </row>
    <row r="202" spans="2:6" x14ac:dyDescent="0.25">
      <c r="B202" s="263" t="s">
        <v>962</v>
      </c>
      <c r="C202" s="277">
        <v>44283</v>
      </c>
      <c r="D202" s="263" t="s">
        <v>1491</v>
      </c>
      <c r="E202" s="264">
        <v>266.31</v>
      </c>
      <c r="F202" s="264"/>
    </row>
    <row r="203" spans="2:6" x14ac:dyDescent="0.25">
      <c r="B203" s="263" t="s">
        <v>962</v>
      </c>
      <c r="C203" s="277">
        <v>44104</v>
      </c>
      <c r="D203" s="263" t="s">
        <v>2258</v>
      </c>
      <c r="E203" s="264">
        <v>264.33999999999997</v>
      </c>
      <c r="F203" s="264"/>
    </row>
    <row r="204" spans="2:6" x14ac:dyDescent="0.25">
      <c r="B204" s="263" t="s">
        <v>962</v>
      </c>
      <c r="C204" s="277">
        <v>44227</v>
      </c>
      <c r="D204" s="263" t="s">
        <v>3716</v>
      </c>
      <c r="E204" s="264">
        <v>264.01</v>
      </c>
      <c r="F204" s="264"/>
    </row>
    <row r="205" spans="2:6" x14ac:dyDescent="0.25">
      <c r="B205" s="263" t="s">
        <v>962</v>
      </c>
      <c r="C205" s="277">
        <v>44104</v>
      </c>
      <c r="D205" s="263" t="s">
        <v>2327</v>
      </c>
      <c r="E205" s="264">
        <v>262.92</v>
      </c>
      <c r="F205" s="264"/>
    </row>
    <row r="206" spans="2:6" x14ac:dyDescent="0.25">
      <c r="B206" s="263" t="s">
        <v>962</v>
      </c>
      <c r="C206" s="277">
        <v>44316</v>
      </c>
      <c r="D206" s="263" t="s">
        <v>1761</v>
      </c>
      <c r="E206" s="264">
        <v>262.87</v>
      </c>
      <c r="F206" s="264"/>
    </row>
    <row r="207" spans="2:6" x14ac:dyDescent="0.25">
      <c r="B207" s="263" t="s">
        <v>962</v>
      </c>
      <c r="C207" s="277">
        <v>44104</v>
      </c>
      <c r="D207" s="263" t="s">
        <v>2307</v>
      </c>
      <c r="E207" s="264">
        <v>261.87</v>
      </c>
      <c r="F207" s="264"/>
    </row>
    <row r="208" spans="2:6" x14ac:dyDescent="0.25">
      <c r="B208" s="263" t="s">
        <v>962</v>
      </c>
      <c r="C208" s="277">
        <v>44191</v>
      </c>
      <c r="D208" s="263" t="s">
        <v>3012</v>
      </c>
      <c r="E208" s="264">
        <v>261.85000000000002</v>
      </c>
      <c r="F208" s="264"/>
    </row>
    <row r="209" spans="2:6" x14ac:dyDescent="0.25">
      <c r="B209" s="263" t="s">
        <v>962</v>
      </c>
      <c r="C209" s="277">
        <v>44316</v>
      </c>
      <c r="D209" s="263" t="s">
        <v>1594</v>
      </c>
      <c r="E209" s="264">
        <v>261.72000000000003</v>
      </c>
      <c r="F209" s="264"/>
    </row>
    <row r="210" spans="2:6" x14ac:dyDescent="0.25">
      <c r="B210" s="263" t="s">
        <v>962</v>
      </c>
      <c r="C210" s="277">
        <v>44121</v>
      </c>
      <c r="D210" s="263" t="s">
        <v>2412</v>
      </c>
      <c r="E210" s="264">
        <v>261.7</v>
      </c>
      <c r="F210" s="264"/>
    </row>
    <row r="211" spans="2:6" x14ac:dyDescent="0.25">
      <c r="B211" s="263" t="s">
        <v>962</v>
      </c>
      <c r="C211" s="277">
        <v>44316</v>
      </c>
      <c r="D211" s="263" t="s">
        <v>1766</v>
      </c>
      <c r="E211" s="264">
        <v>261.67</v>
      </c>
      <c r="F211" s="264"/>
    </row>
    <row r="212" spans="2:6" x14ac:dyDescent="0.25">
      <c r="B212" s="263" t="s">
        <v>962</v>
      </c>
      <c r="C212" s="277">
        <v>44104</v>
      </c>
      <c r="D212" s="263" t="s">
        <v>2343</v>
      </c>
      <c r="E212" s="264">
        <v>261.54000000000002</v>
      </c>
      <c r="F212" s="264"/>
    </row>
    <row r="213" spans="2:6" x14ac:dyDescent="0.25">
      <c r="B213" s="263" t="s">
        <v>962</v>
      </c>
      <c r="C213" s="277">
        <v>44191</v>
      </c>
      <c r="D213" s="263" t="s">
        <v>3103</v>
      </c>
      <c r="E213" s="264">
        <v>261.06</v>
      </c>
      <c r="F213" s="264"/>
    </row>
    <row r="214" spans="2:6" x14ac:dyDescent="0.25">
      <c r="B214" s="263" t="s">
        <v>962</v>
      </c>
      <c r="C214" s="277">
        <v>44227</v>
      </c>
      <c r="D214" s="263" t="s">
        <v>3651</v>
      </c>
      <c r="E214" s="264">
        <v>260.94</v>
      </c>
      <c r="F214" s="264"/>
    </row>
    <row r="215" spans="2:6" x14ac:dyDescent="0.25">
      <c r="B215" s="263" t="s">
        <v>962</v>
      </c>
      <c r="C215" s="277">
        <v>44104</v>
      </c>
      <c r="D215" s="263" t="s">
        <v>2305</v>
      </c>
      <c r="E215" s="264">
        <v>260.31</v>
      </c>
      <c r="F215" s="264"/>
    </row>
    <row r="216" spans="2:6" x14ac:dyDescent="0.25">
      <c r="B216" s="263" t="s">
        <v>962</v>
      </c>
      <c r="C216" s="277">
        <v>44104</v>
      </c>
      <c r="D216" s="263" t="s">
        <v>2345</v>
      </c>
      <c r="E216" s="264">
        <v>260.25</v>
      </c>
      <c r="F216" s="264"/>
    </row>
    <row r="217" spans="2:6" x14ac:dyDescent="0.25">
      <c r="B217" s="263" t="s">
        <v>962</v>
      </c>
      <c r="C217" s="277">
        <v>44104</v>
      </c>
      <c r="D217" s="263" t="s">
        <v>2263</v>
      </c>
      <c r="E217" s="264">
        <v>260.16000000000003</v>
      </c>
      <c r="F217" s="264"/>
    </row>
    <row r="218" spans="2:6" x14ac:dyDescent="0.25">
      <c r="B218" s="263" t="s">
        <v>962</v>
      </c>
      <c r="C218" s="277">
        <v>44283</v>
      </c>
      <c r="D218" s="263" t="s">
        <v>1401</v>
      </c>
      <c r="E218" s="264">
        <v>260.13</v>
      </c>
      <c r="F218" s="264"/>
    </row>
    <row r="219" spans="2:6" x14ac:dyDescent="0.25">
      <c r="B219" s="263" t="s">
        <v>962</v>
      </c>
      <c r="C219" s="277">
        <v>44250</v>
      </c>
      <c r="D219" s="263" t="s">
        <v>1029</v>
      </c>
      <c r="E219" s="264">
        <v>259.88</v>
      </c>
      <c r="F219" s="264"/>
    </row>
    <row r="220" spans="2:6" x14ac:dyDescent="0.25">
      <c r="B220" s="263" t="s">
        <v>962</v>
      </c>
      <c r="C220" s="277">
        <v>44155</v>
      </c>
      <c r="D220" s="263" t="s">
        <v>2677</v>
      </c>
      <c r="E220" s="264">
        <v>259.70999999999998</v>
      </c>
      <c r="F220" s="264"/>
    </row>
    <row r="221" spans="2:6" x14ac:dyDescent="0.25">
      <c r="B221" s="263" t="s">
        <v>962</v>
      </c>
      <c r="C221" s="277">
        <v>44104</v>
      </c>
      <c r="D221" s="263" t="s">
        <v>2359</v>
      </c>
      <c r="E221" s="264">
        <v>259.47000000000003</v>
      </c>
      <c r="F221" s="264"/>
    </row>
    <row r="222" spans="2:6" x14ac:dyDescent="0.25">
      <c r="B222" s="263" t="s">
        <v>962</v>
      </c>
      <c r="C222" s="277">
        <v>44191</v>
      </c>
      <c r="D222" s="263" t="s">
        <v>2951</v>
      </c>
      <c r="E222" s="264">
        <v>259.32</v>
      </c>
      <c r="F222" s="264"/>
    </row>
    <row r="223" spans="2:6" x14ac:dyDescent="0.25">
      <c r="B223" s="263" t="s">
        <v>962</v>
      </c>
      <c r="C223" s="277">
        <v>44104</v>
      </c>
      <c r="D223" s="263" t="s">
        <v>2351</v>
      </c>
      <c r="E223" s="264">
        <v>258.45999999999998</v>
      </c>
      <c r="F223" s="264"/>
    </row>
    <row r="224" spans="2:6" x14ac:dyDescent="0.25">
      <c r="B224" s="263" t="s">
        <v>962</v>
      </c>
      <c r="C224" s="277">
        <v>44316</v>
      </c>
      <c r="D224" s="263" t="s">
        <v>1686</v>
      </c>
      <c r="E224" s="264">
        <v>257.8</v>
      </c>
      <c r="F224" s="264"/>
    </row>
    <row r="225" spans="2:6" x14ac:dyDescent="0.25">
      <c r="B225" s="263" t="s">
        <v>962</v>
      </c>
      <c r="C225" s="277">
        <v>44160</v>
      </c>
      <c r="D225" s="263" t="s">
        <v>2842</v>
      </c>
      <c r="E225" s="264">
        <v>257.69</v>
      </c>
      <c r="F225" s="264"/>
    </row>
    <row r="226" spans="2:6" x14ac:dyDescent="0.25">
      <c r="B226" s="263" t="s">
        <v>962</v>
      </c>
      <c r="C226" s="277">
        <v>44155</v>
      </c>
      <c r="D226" s="263" t="s">
        <v>2741</v>
      </c>
      <c r="E226" s="264">
        <v>257.68</v>
      </c>
      <c r="F226" s="264"/>
    </row>
    <row r="227" spans="2:6" x14ac:dyDescent="0.25">
      <c r="B227" s="263" t="s">
        <v>962</v>
      </c>
      <c r="C227" s="277">
        <v>44104</v>
      </c>
      <c r="D227" s="263" t="s">
        <v>2329</v>
      </c>
      <c r="E227" s="264">
        <v>257.62</v>
      </c>
      <c r="F227" s="264"/>
    </row>
    <row r="228" spans="2:6" x14ac:dyDescent="0.25">
      <c r="B228" s="263" t="s">
        <v>962</v>
      </c>
      <c r="C228" s="277">
        <v>44065</v>
      </c>
      <c r="D228" s="263" t="s">
        <v>2039</v>
      </c>
      <c r="E228" s="264">
        <v>257.58999999999997</v>
      </c>
      <c r="F228" s="264"/>
    </row>
    <row r="229" spans="2:6" x14ac:dyDescent="0.25">
      <c r="B229" s="263" t="s">
        <v>962</v>
      </c>
      <c r="C229" s="277">
        <v>44283</v>
      </c>
      <c r="D229" s="263" t="s">
        <v>1476</v>
      </c>
      <c r="E229" s="264">
        <v>256.8</v>
      </c>
      <c r="F229" s="264"/>
    </row>
    <row r="230" spans="2:6" x14ac:dyDescent="0.25">
      <c r="B230" s="263" t="s">
        <v>962</v>
      </c>
      <c r="C230" s="277">
        <v>44250</v>
      </c>
      <c r="D230" s="263" t="s">
        <v>980</v>
      </c>
      <c r="E230" s="264">
        <v>256.79000000000002</v>
      </c>
      <c r="F230" s="264"/>
    </row>
    <row r="231" spans="2:6" x14ac:dyDescent="0.25">
      <c r="B231" s="263" t="s">
        <v>962</v>
      </c>
      <c r="C231" s="277">
        <v>44160</v>
      </c>
      <c r="D231" s="263" t="s">
        <v>2794</v>
      </c>
      <c r="E231" s="264">
        <v>256.61</v>
      </c>
      <c r="F231" s="264"/>
    </row>
    <row r="232" spans="2:6" x14ac:dyDescent="0.25">
      <c r="B232" s="263" t="s">
        <v>962</v>
      </c>
      <c r="C232" s="277">
        <v>44283</v>
      </c>
      <c r="D232" s="263" t="s">
        <v>1399</v>
      </c>
      <c r="E232" s="264">
        <v>255.14</v>
      </c>
      <c r="F232" s="264"/>
    </row>
    <row r="233" spans="2:6" x14ac:dyDescent="0.25">
      <c r="B233" s="263" t="s">
        <v>962</v>
      </c>
      <c r="C233" s="277">
        <v>44316</v>
      </c>
      <c r="D233" s="263" t="s">
        <v>1927</v>
      </c>
      <c r="E233" s="264">
        <v>254.57</v>
      </c>
      <c r="F233" s="264"/>
    </row>
    <row r="234" spans="2:6" x14ac:dyDescent="0.25">
      <c r="B234" s="263" t="s">
        <v>962</v>
      </c>
      <c r="C234" s="277">
        <v>44129</v>
      </c>
      <c r="D234" s="263" t="s">
        <v>2602</v>
      </c>
      <c r="E234" s="264">
        <v>254.47</v>
      </c>
      <c r="F234" s="264"/>
    </row>
    <row r="235" spans="2:6" x14ac:dyDescent="0.25">
      <c r="B235" s="263" t="s">
        <v>962</v>
      </c>
      <c r="C235" s="277">
        <v>44155</v>
      </c>
      <c r="D235" s="263" t="s">
        <v>2758</v>
      </c>
      <c r="E235" s="264">
        <v>254.21</v>
      </c>
      <c r="F235" s="264"/>
    </row>
    <row r="236" spans="2:6" x14ac:dyDescent="0.25">
      <c r="B236" s="263" t="s">
        <v>962</v>
      </c>
      <c r="C236" s="277">
        <v>44155</v>
      </c>
      <c r="D236" s="263" t="s">
        <v>2886</v>
      </c>
      <c r="E236" s="264">
        <v>254.2</v>
      </c>
      <c r="F236" s="264"/>
    </row>
    <row r="237" spans="2:6" x14ac:dyDescent="0.25">
      <c r="B237" s="263" t="s">
        <v>962</v>
      </c>
      <c r="C237" s="277">
        <v>44155</v>
      </c>
      <c r="D237" s="263" t="s">
        <v>2743</v>
      </c>
      <c r="E237" s="264">
        <v>253.94</v>
      </c>
      <c r="F237" s="264"/>
    </row>
    <row r="238" spans="2:6" x14ac:dyDescent="0.25">
      <c r="B238" s="263" t="s">
        <v>962</v>
      </c>
      <c r="C238" s="277">
        <v>44316</v>
      </c>
      <c r="D238" s="263" t="s">
        <v>1912</v>
      </c>
      <c r="E238" s="264">
        <v>253.66</v>
      </c>
      <c r="F238" s="264"/>
    </row>
    <row r="239" spans="2:6" x14ac:dyDescent="0.25">
      <c r="B239" s="263" t="s">
        <v>962</v>
      </c>
      <c r="C239" s="277">
        <v>44065</v>
      </c>
      <c r="D239" s="263" t="s">
        <v>2180</v>
      </c>
      <c r="E239" s="264">
        <v>253.54</v>
      </c>
      <c r="F239" s="264"/>
    </row>
    <row r="240" spans="2:6" x14ac:dyDescent="0.25">
      <c r="B240" s="263" t="s">
        <v>962</v>
      </c>
      <c r="C240" s="277">
        <v>44283</v>
      </c>
      <c r="D240" s="263" t="s">
        <v>1544</v>
      </c>
      <c r="E240" s="264">
        <v>253.37</v>
      </c>
      <c r="F240" s="264"/>
    </row>
    <row r="241" spans="2:6" x14ac:dyDescent="0.25">
      <c r="B241" s="263" t="s">
        <v>962</v>
      </c>
      <c r="C241" s="277">
        <v>44250</v>
      </c>
      <c r="D241" s="263" t="s">
        <v>1005</v>
      </c>
      <c r="E241" s="264">
        <v>253.18</v>
      </c>
      <c r="F241" s="264"/>
    </row>
    <row r="242" spans="2:6" x14ac:dyDescent="0.25">
      <c r="B242" s="263" t="s">
        <v>962</v>
      </c>
      <c r="C242" s="277">
        <v>44187</v>
      </c>
      <c r="D242" s="263" t="s">
        <v>3101</v>
      </c>
      <c r="E242" s="264">
        <v>253.08</v>
      </c>
      <c r="F242" s="264"/>
    </row>
    <row r="243" spans="2:6" x14ac:dyDescent="0.25">
      <c r="B243" s="263" t="s">
        <v>962</v>
      </c>
      <c r="C243" s="277">
        <v>44187</v>
      </c>
      <c r="D243" s="263" t="s">
        <v>3032</v>
      </c>
      <c r="E243" s="264">
        <v>252.94</v>
      </c>
      <c r="F243" s="264"/>
    </row>
    <row r="244" spans="2:6" x14ac:dyDescent="0.25">
      <c r="B244" s="263" t="s">
        <v>962</v>
      </c>
      <c r="C244" s="277">
        <v>44283</v>
      </c>
      <c r="D244" s="263" t="s">
        <v>1332</v>
      </c>
      <c r="E244" s="264">
        <v>251.48</v>
      </c>
      <c r="F244" s="264"/>
    </row>
    <row r="245" spans="2:6" x14ac:dyDescent="0.25">
      <c r="B245" s="263" t="s">
        <v>962</v>
      </c>
      <c r="C245" s="277">
        <v>44227</v>
      </c>
      <c r="D245" s="263" t="s">
        <v>3449</v>
      </c>
      <c r="E245" s="264">
        <v>250.41</v>
      </c>
      <c r="F245" s="264"/>
    </row>
    <row r="246" spans="2:6" x14ac:dyDescent="0.25">
      <c r="B246" s="263" t="s">
        <v>962</v>
      </c>
      <c r="C246" s="277">
        <v>44121</v>
      </c>
      <c r="D246" s="263" t="s">
        <v>2484</v>
      </c>
      <c r="E246" s="264">
        <v>249.62</v>
      </c>
      <c r="F246" s="264"/>
    </row>
    <row r="247" spans="2:6" x14ac:dyDescent="0.25">
      <c r="B247" s="263" t="s">
        <v>962</v>
      </c>
      <c r="C247" s="277">
        <v>44104</v>
      </c>
      <c r="D247" s="263" t="s">
        <v>2331</v>
      </c>
      <c r="E247" s="264">
        <v>249.17</v>
      </c>
      <c r="F247" s="264"/>
    </row>
    <row r="248" spans="2:6" x14ac:dyDescent="0.25">
      <c r="B248" s="263" t="s">
        <v>962</v>
      </c>
      <c r="C248" s="277">
        <v>44129</v>
      </c>
      <c r="D248" s="263" t="s">
        <v>2570</v>
      </c>
      <c r="E248" s="264">
        <v>249.17</v>
      </c>
      <c r="F248" s="264"/>
    </row>
    <row r="249" spans="2:6" x14ac:dyDescent="0.25">
      <c r="B249" s="263" t="s">
        <v>962</v>
      </c>
      <c r="C249" s="277">
        <v>44155</v>
      </c>
      <c r="D249" s="263" t="s">
        <v>2772</v>
      </c>
      <c r="E249" s="264">
        <v>249.17</v>
      </c>
      <c r="F249" s="264"/>
    </row>
    <row r="250" spans="2:6" x14ac:dyDescent="0.25">
      <c r="B250" s="263" t="s">
        <v>962</v>
      </c>
      <c r="C250" s="277">
        <v>44227</v>
      </c>
      <c r="D250" s="263" t="s">
        <v>3622</v>
      </c>
      <c r="E250" s="264">
        <v>249.17</v>
      </c>
      <c r="F250" s="264"/>
    </row>
    <row r="251" spans="2:6" x14ac:dyDescent="0.25">
      <c r="B251" s="263" t="s">
        <v>962</v>
      </c>
      <c r="C251" s="277">
        <v>44121</v>
      </c>
      <c r="D251" s="263" t="s">
        <v>2389</v>
      </c>
      <c r="E251" s="264">
        <v>248.99</v>
      </c>
      <c r="F251" s="264"/>
    </row>
    <row r="252" spans="2:6" x14ac:dyDescent="0.25">
      <c r="B252" s="263" t="s">
        <v>962</v>
      </c>
      <c r="C252" s="277">
        <v>44316</v>
      </c>
      <c r="D252" s="263" t="s">
        <v>1787</v>
      </c>
      <c r="E252" s="264">
        <v>248.9</v>
      </c>
      <c r="F252" s="264"/>
    </row>
    <row r="253" spans="2:6" x14ac:dyDescent="0.25">
      <c r="B253" s="263" t="s">
        <v>962</v>
      </c>
      <c r="C253" s="277">
        <v>44074</v>
      </c>
      <c r="D253" s="263" t="s">
        <v>2071</v>
      </c>
      <c r="E253" s="264">
        <v>247.58</v>
      </c>
      <c r="F253" s="264"/>
    </row>
    <row r="254" spans="2:6" x14ac:dyDescent="0.25">
      <c r="B254" s="263" t="s">
        <v>962</v>
      </c>
      <c r="C254" s="277">
        <v>44129</v>
      </c>
      <c r="D254" s="263" t="s">
        <v>2586</v>
      </c>
      <c r="E254" s="264">
        <v>247.17</v>
      </c>
      <c r="F254" s="264"/>
    </row>
    <row r="255" spans="2:6" x14ac:dyDescent="0.25">
      <c r="B255" s="263" t="s">
        <v>962</v>
      </c>
      <c r="C255" s="277">
        <v>44227</v>
      </c>
      <c r="D255" s="263" t="s">
        <v>3383</v>
      </c>
      <c r="E255" s="264">
        <v>247.04</v>
      </c>
      <c r="F255" s="264"/>
    </row>
    <row r="256" spans="2:6" x14ac:dyDescent="0.25">
      <c r="B256" s="263" t="s">
        <v>962</v>
      </c>
      <c r="C256" s="277">
        <v>44135</v>
      </c>
      <c r="D256" s="263" t="s">
        <v>2520</v>
      </c>
      <c r="E256" s="264">
        <v>246.51</v>
      </c>
      <c r="F256" s="264"/>
    </row>
    <row r="257" spans="2:6" x14ac:dyDescent="0.25">
      <c r="B257" s="263" t="s">
        <v>962</v>
      </c>
      <c r="C257" s="277">
        <v>44065</v>
      </c>
      <c r="D257" s="263" t="s">
        <v>2170</v>
      </c>
      <c r="E257" s="264">
        <v>246.14</v>
      </c>
      <c r="F257" s="264"/>
    </row>
    <row r="258" spans="2:6" x14ac:dyDescent="0.25">
      <c r="B258" s="263" t="s">
        <v>962</v>
      </c>
      <c r="C258" s="277">
        <v>44283</v>
      </c>
      <c r="D258" s="263" t="s">
        <v>1541</v>
      </c>
      <c r="E258" s="264">
        <v>246.11</v>
      </c>
      <c r="F258" s="264"/>
    </row>
    <row r="259" spans="2:6" x14ac:dyDescent="0.25">
      <c r="B259" s="263" t="s">
        <v>962</v>
      </c>
      <c r="C259" s="277">
        <v>44129</v>
      </c>
      <c r="D259" s="263" t="s">
        <v>2533</v>
      </c>
      <c r="E259" s="264">
        <v>245.25</v>
      </c>
      <c r="F259" s="264"/>
    </row>
    <row r="260" spans="2:6" x14ac:dyDescent="0.25">
      <c r="B260" s="263" t="s">
        <v>962</v>
      </c>
      <c r="C260" s="277">
        <v>44129</v>
      </c>
      <c r="D260" s="263" t="s">
        <v>2560</v>
      </c>
      <c r="E260" s="264">
        <v>244.93</v>
      </c>
      <c r="F260" s="264"/>
    </row>
    <row r="261" spans="2:6" x14ac:dyDescent="0.25">
      <c r="B261" s="263" t="s">
        <v>962</v>
      </c>
      <c r="C261" s="277">
        <v>44074</v>
      </c>
      <c r="D261" s="263" t="s">
        <v>2111</v>
      </c>
      <c r="E261" s="264">
        <v>244.91</v>
      </c>
      <c r="F261" s="264"/>
    </row>
    <row r="262" spans="2:6" x14ac:dyDescent="0.25">
      <c r="B262" s="263" t="s">
        <v>962</v>
      </c>
      <c r="C262" s="277">
        <v>44283</v>
      </c>
      <c r="D262" s="263" t="s">
        <v>1558</v>
      </c>
      <c r="E262" s="264">
        <v>244.64</v>
      </c>
      <c r="F262" s="264"/>
    </row>
    <row r="263" spans="2:6" x14ac:dyDescent="0.25">
      <c r="B263" s="263" t="s">
        <v>962</v>
      </c>
      <c r="C263" s="277">
        <v>44316</v>
      </c>
      <c r="D263" s="263" t="s">
        <v>1623</v>
      </c>
      <c r="E263" s="264">
        <v>244.25</v>
      </c>
      <c r="F263" s="264"/>
    </row>
    <row r="264" spans="2:6" x14ac:dyDescent="0.25">
      <c r="B264" s="263" t="s">
        <v>962</v>
      </c>
      <c r="C264" s="277">
        <v>44316</v>
      </c>
      <c r="D264" s="263" t="s">
        <v>1806</v>
      </c>
      <c r="E264" s="264">
        <v>243.68</v>
      </c>
      <c r="F264" s="264"/>
    </row>
    <row r="265" spans="2:6" x14ac:dyDescent="0.25">
      <c r="B265" s="263" t="s">
        <v>962</v>
      </c>
      <c r="C265" s="277">
        <v>44227</v>
      </c>
      <c r="D265" s="263" t="s">
        <v>3544</v>
      </c>
      <c r="E265" s="264">
        <v>242.45</v>
      </c>
      <c r="F265" s="264"/>
    </row>
    <row r="266" spans="2:6" x14ac:dyDescent="0.25">
      <c r="B266" s="263" t="s">
        <v>962</v>
      </c>
      <c r="C266" s="277">
        <v>44283</v>
      </c>
      <c r="D266" s="263" t="s">
        <v>1316</v>
      </c>
      <c r="E266" s="264">
        <v>241.84</v>
      </c>
      <c r="F266" s="264"/>
    </row>
    <row r="267" spans="2:6" x14ac:dyDescent="0.25">
      <c r="B267" s="263" t="s">
        <v>962</v>
      </c>
      <c r="C267" s="277">
        <v>44283</v>
      </c>
      <c r="D267" s="263" t="s">
        <v>1448</v>
      </c>
      <c r="E267" s="264">
        <v>241.37</v>
      </c>
      <c r="F267" s="264"/>
    </row>
    <row r="268" spans="2:6" x14ac:dyDescent="0.25">
      <c r="B268" s="263" t="s">
        <v>962</v>
      </c>
      <c r="C268" s="277">
        <v>44250</v>
      </c>
      <c r="D268" s="263" t="s">
        <v>996</v>
      </c>
      <c r="E268" s="264">
        <v>241.24</v>
      </c>
      <c r="F268" s="264"/>
    </row>
    <row r="269" spans="2:6" x14ac:dyDescent="0.25">
      <c r="B269" s="263" t="s">
        <v>962</v>
      </c>
      <c r="C269" s="277">
        <v>44187</v>
      </c>
      <c r="D269" s="263" t="s">
        <v>3183</v>
      </c>
      <c r="E269" s="264">
        <v>241.12</v>
      </c>
      <c r="F269" s="264"/>
    </row>
    <row r="270" spans="2:6" x14ac:dyDescent="0.25">
      <c r="B270" s="263" t="s">
        <v>962</v>
      </c>
      <c r="C270" s="277">
        <v>44227</v>
      </c>
      <c r="D270" s="263" t="s">
        <v>3491</v>
      </c>
      <c r="E270" s="264">
        <v>240.58</v>
      </c>
      <c r="F270" s="264"/>
    </row>
    <row r="271" spans="2:6" x14ac:dyDescent="0.25">
      <c r="B271" s="263" t="s">
        <v>962</v>
      </c>
      <c r="C271" s="277">
        <v>44250</v>
      </c>
      <c r="D271" s="263" t="s">
        <v>1033</v>
      </c>
      <c r="E271" s="264">
        <v>240.38</v>
      </c>
      <c r="F271" s="264"/>
    </row>
    <row r="272" spans="2:6" x14ac:dyDescent="0.25">
      <c r="B272" s="263" t="s">
        <v>962</v>
      </c>
      <c r="C272" s="277">
        <v>44104</v>
      </c>
      <c r="D272" s="263" t="s">
        <v>2295</v>
      </c>
      <c r="E272" s="264">
        <v>240.06</v>
      </c>
      <c r="F272" s="264"/>
    </row>
    <row r="273" spans="2:6" x14ac:dyDescent="0.25">
      <c r="B273" s="263" t="s">
        <v>962</v>
      </c>
      <c r="C273" s="277">
        <v>44283</v>
      </c>
      <c r="D273" s="263" t="s">
        <v>1365</v>
      </c>
      <c r="E273" s="264">
        <v>239.87</v>
      </c>
      <c r="F273" s="264"/>
    </row>
    <row r="274" spans="2:6" x14ac:dyDescent="0.25">
      <c r="B274" s="263" t="s">
        <v>962</v>
      </c>
      <c r="C274" s="277">
        <v>44227</v>
      </c>
      <c r="D274" s="263" t="s">
        <v>3424</v>
      </c>
      <c r="E274" s="264">
        <v>239.52</v>
      </c>
      <c r="F274" s="264"/>
    </row>
    <row r="275" spans="2:6" x14ac:dyDescent="0.25">
      <c r="B275" s="263" t="s">
        <v>962</v>
      </c>
      <c r="C275" s="277">
        <v>44187</v>
      </c>
      <c r="D275" s="263" t="s">
        <v>3031</v>
      </c>
      <c r="E275" s="264">
        <v>239.43</v>
      </c>
      <c r="F275" s="264"/>
    </row>
    <row r="276" spans="2:6" x14ac:dyDescent="0.25">
      <c r="B276" s="263" t="s">
        <v>962</v>
      </c>
      <c r="C276" s="277">
        <v>44104</v>
      </c>
      <c r="D276" s="263" t="s">
        <v>2281</v>
      </c>
      <c r="E276" s="264">
        <v>239.38</v>
      </c>
      <c r="F276" s="264"/>
    </row>
    <row r="277" spans="2:6" x14ac:dyDescent="0.25">
      <c r="B277" s="263" t="s">
        <v>962</v>
      </c>
      <c r="C277" s="277">
        <v>44155</v>
      </c>
      <c r="D277" s="263" t="s">
        <v>2656</v>
      </c>
      <c r="E277" s="264">
        <v>239.2</v>
      </c>
      <c r="F277" s="264"/>
    </row>
    <row r="278" spans="2:6" x14ac:dyDescent="0.25">
      <c r="B278" s="263" t="s">
        <v>962</v>
      </c>
      <c r="C278" s="277">
        <v>44187</v>
      </c>
      <c r="D278" s="263" t="s">
        <v>2985</v>
      </c>
      <c r="E278" s="264">
        <v>239.18</v>
      </c>
      <c r="F278" s="264"/>
    </row>
    <row r="279" spans="2:6" x14ac:dyDescent="0.25">
      <c r="B279" s="263" t="s">
        <v>962</v>
      </c>
      <c r="C279" s="277">
        <v>44187</v>
      </c>
      <c r="D279" s="263" t="s">
        <v>2971</v>
      </c>
      <c r="E279" s="264">
        <v>239.07</v>
      </c>
      <c r="F279" s="264"/>
    </row>
    <row r="280" spans="2:6" x14ac:dyDescent="0.25">
      <c r="B280" s="263" t="s">
        <v>962</v>
      </c>
      <c r="C280" s="277">
        <v>44316</v>
      </c>
      <c r="D280" s="263" t="s">
        <v>1638</v>
      </c>
      <c r="E280" s="264">
        <v>238.93</v>
      </c>
      <c r="F280" s="264"/>
    </row>
    <row r="281" spans="2:6" x14ac:dyDescent="0.25">
      <c r="B281" s="263" t="s">
        <v>962</v>
      </c>
      <c r="C281" s="277">
        <v>44316</v>
      </c>
      <c r="D281" s="263" t="s">
        <v>1678</v>
      </c>
      <c r="E281" s="264">
        <v>238.63</v>
      </c>
      <c r="F281" s="264"/>
    </row>
    <row r="282" spans="2:6" x14ac:dyDescent="0.25">
      <c r="B282" s="263" t="s">
        <v>962</v>
      </c>
      <c r="C282" s="277">
        <v>44316</v>
      </c>
      <c r="D282" s="263" t="s">
        <v>1684</v>
      </c>
      <c r="E282" s="264">
        <v>238.59</v>
      </c>
      <c r="F282" s="264"/>
    </row>
    <row r="283" spans="2:6" x14ac:dyDescent="0.25">
      <c r="B283" s="263" t="s">
        <v>962</v>
      </c>
      <c r="C283" s="277">
        <v>44283</v>
      </c>
      <c r="D283" s="263" t="s">
        <v>1552</v>
      </c>
      <c r="E283" s="264">
        <v>238.45</v>
      </c>
      <c r="F283" s="264"/>
    </row>
    <row r="284" spans="2:6" x14ac:dyDescent="0.25">
      <c r="B284" s="263" t="s">
        <v>962</v>
      </c>
      <c r="C284" s="277">
        <v>44155</v>
      </c>
      <c r="D284" s="263" t="s">
        <v>2728</v>
      </c>
      <c r="E284" s="264">
        <v>237.95</v>
      </c>
      <c r="F284" s="264"/>
    </row>
    <row r="285" spans="2:6" x14ac:dyDescent="0.25">
      <c r="B285" s="263" t="s">
        <v>962</v>
      </c>
      <c r="C285" s="277">
        <v>44227</v>
      </c>
      <c r="D285" s="263" t="s">
        <v>3697</v>
      </c>
      <c r="E285" s="264">
        <v>237.89</v>
      </c>
      <c r="F285" s="264"/>
    </row>
    <row r="286" spans="2:6" x14ac:dyDescent="0.25">
      <c r="B286" s="263" t="s">
        <v>962</v>
      </c>
      <c r="C286" s="277">
        <v>44104</v>
      </c>
      <c r="D286" s="263" t="s">
        <v>2271</v>
      </c>
      <c r="E286" s="264">
        <v>237.52</v>
      </c>
      <c r="F286" s="264"/>
    </row>
    <row r="287" spans="2:6" x14ac:dyDescent="0.25">
      <c r="B287" s="263" t="s">
        <v>962</v>
      </c>
      <c r="C287" s="277">
        <v>44227</v>
      </c>
      <c r="D287" s="263" t="s">
        <v>3447</v>
      </c>
      <c r="E287" s="264">
        <v>237.39</v>
      </c>
      <c r="F287" s="264"/>
    </row>
    <row r="288" spans="2:6" x14ac:dyDescent="0.25">
      <c r="B288" s="263" t="s">
        <v>962</v>
      </c>
      <c r="C288" s="277">
        <v>44316</v>
      </c>
      <c r="D288" s="263" t="s">
        <v>1772</v>
      </c>
      <c r="E288" s="264">
        <v>237.33</v>
      </c>
      <c r="F288" s="264"/>
    </row>
    <row r="289" spans="2:6" x14ac:dyDescent="0.25">
      <c r="B289" s="263" t="s">
        <v>962</v>
      </c>
      <c r="C289" s="277">
        <v>44227</v>
      </c>
      <c r="D289" s="263" t="s">
        <v>3657</v>
      </c>
      <c r="E289" s="264">
        <v>236.67</v>
      </c>
      <c r="F289" s="264"/>
    </row>
    <row r="290" spans="2:6" x14ac:dyDescent="0.25">
      <c r="B290" s="263" t="s">
        <v>962</v>
      </c>
      <c r="C290" s="277">
        <v>44129</v>
      </c>
      <c r="D290" s="263" t="s">
        <v>2562</v>
      </c>
      <c r="E290" s="264">
        <v>236.47</v>
      </c>
      <c r="F290" s="264"/>
    </row>
    <row r="291" spans="2:6" x14ac:dyDescent="0.25">
      <c r="B291" s="263" t="s">
        <v>962</v>
      </c>
      <c r="C291" s="277">
        <v>44160</v>
      </c>
      <c r="D291" s="263" t="s">
        <v>2893</v>
      </c>
      <c r="E291" s="264">
        <v>236.42</v>
      </c>
      <c r="F291" s="264"/>
    </row>
    <row r="292" spans="2:6" x14ac:dyDescent="0.25">
      <c r="B292" s="263" t="s">
        <v>962</v>
      </c>
      <c r="C292" s="277">
        <v>44074</v>
      </c>
      <c r="D292" s="263" t="s">
        <v>2035</v>
      </c>
      <c r="E292" s="264">
        <v>235.93</v>
      </c>
      <c r="F292" s="264"/>
    </row>
    <row r="293" spans="2:6" x14ac:dyDescent="0.25">
      <c r="B293" s="263" t="s">
        <v>962</v>
      </c>
      <c r="C293" s="277">
        <v>44255</v>
      </c>
      <c r="D293" s="263" t="s">
        <v>977</v>
      </c>
      <c r="E293" s="264">
        <v>235.48</v>
      </c>
      <c r="F293" s="264"/>
    </row>
    <row r="294" spans="2:6" x14ac:dyDescent="0.25">
      <c r="B294" s="263" t="s">
        <v>962</v>
      </c>
      <c r="C294" s="277">
        <v>44250</v>
      </c>
      <c r="D294" s="263" t="s">
        <v>1006</v>
      </c>
      <c r="E294" s="264">
        <v>235.17</v>
      </c>
      <c r="F294" s="264"/>
    </row>
    <row r="295" spans="2:6" x14ac:dyDescent="0.25">
      <c r="B295" s="263" t="s">
        <v>962</v>
      </c>
      <c r="C295" s="277">
        <v>44101</v>
      </c>
      <c r="D295" s="263" t="s">
        <v>2606</v>
      </c>
      <c r="E295" s="264">
        <v>235</v>
      </c>
      <c r="F295" s="264"/>
    </row>
    <row r="296" spans="2:6" x14ac:dyDescent="0.25">
      <c r="B296" s="263" t="s">
        <v>962</v>
      </c>
      <c r="C296" s="277">
        <v>44121</v>
      </c>
      <c r="D296" s="263" t="s">
        <v>2428</v>
      </c>
      <c r="E296" s="264">
        <v>234.38</v>
      </c>
      <c r="F296" s="264"/>
    </row>
    <row r="297" spans="2:6" x14ac:dyDescent="0.25">
      <c r="B297" s="263" t="s">
        <v>962</v>
      </c>
      <c r="C297" s="277">
        <v>44250</v>
      </c>
      <c r="D297" s="263" t="s">
        <v>1240</v>
      </c>
      <c r="E297" s="264">
        <v>233.97</v>
      </c>
      <c r="F297" s="264"/>
    </row>
    <row r="298" spans="2:6" x14ac:dyDescent="0.25">
      <c r="B298" s="263" t="s">
        <v>962</v>
      </c>
      <c r="C298" s="277">
        <v>44165</v>
      </c>
      <c r="D298" s="263" t="s">
        <v>2937</v>
      </c>
      <c r="E298" s="264">
        <v>233.86</v>
      </c>
      <c r="F298" s="264"/>
    </row>
    <row r="299" spans="2:6" x14ac:dyDescent="0.25">
      <c r="B299" s="263" t="s">
        <v>962</v>
      </c>
      <c r="C299" s="277">
        <v>44088</v>
      </c>
      <c r="D299" s="263" t="s">
        <v>2275</v>
      </c>
      <c r="E299" s="264">
        <v>233.07</v>
      </c>
      <c r="F299" s="264"/>
    </row>
    <row r="300" spans="2:6" x14ac:dyDescent="0.25">
      <c r="B300" s="263" t="s">
        <v>962</v>
      </c>
      <c r="C300" s="277">
        <v>44121</v>
      </c>
      <c r="D300" s="263" t="s">
        <v>2466</v>
      </c>
      <c r="E300" s="264">
        <v>232.57</v>
      </c>
      <c r="F300" s="264"/>
    </row>
    <row r="301" spans="2:6" x14ac:dyDescent="0.25">
      <c r="B301" s="263" t="s">
        <v>962</v>
      </c>
      <c r="C301" s="277">
        <v>44227</v>
      </c>
      <c r="D301" s="263" t="s">
        <v>3681</v>
      </c>
      <c r="E301" s="264">
        <v>232.48</v>
      </c>
      <c r="F301" s="264"/>
    </row>
    <row r="302" spans="2:6" x14ac:dyDescent="0.25">
      <c r="B302" s="263" t="s">
        <v>962</v>
      </c>
      <c r="C302" s="277">
        <v>44250</v>
      </c>
      <c r="D302" s="263" t="s">
        <v>1235</v>
      </c>
      <c r="E302" s="264">
        <v>231.62</v>
      </c>
      <c r="F302" s="264"/>
    </row>
    <row r="303" spans="2:6" x14ac:dyDescent="0.25">
      <c r="B303" s="263" t="s">
        <v>962</v>
      </c>
      <c r="C303" s="277">
        <v>44104</v>
      </c>
      <c r="D303" s="263" t="s">
        <v>2245</v>
      </c>
      <c r="E303" s="264">
        <v>231.38</v>
      </c>
      <c r="F303" s="264"/>
    </row>
    <row r="304" spans="2:6" x14ac:dyDescent="0.25">
      <c r="B304" s="263" t="s">
        <v>962</v>
      </c>
      <c r="C304" s="277">
        <v>44160</v>
      </c>
      <c r="D304" s="263" t="s">
        <v>2868</v>
      </c>
      <c r="E304" s="264">
        <v>230.04</v>
      </c>
      <c r="F304" s="264"/>
    </row>
    <row r="305" spans="2:6" x14ac:dyDescent="0.25">
      <c r="B305" s="263" t="s">
        <v>962</v>
      </c>
      <c r="C305" s="277">
        <v>44250</v>
      </c>
      <c r="D305" s="263" t="s">
        <v>1195</v>
      </c>
      <c r="E305" s="264">
        <v>230.02</v>
      </c>
      <c r="F305" s="264"/>
    </row>
    <row r="306" spans="2:6" x14ac:dyDescent="0.25">
      <c r="B306" s="263" t="s">
        <v>962</v>
      </c>
      <c r="C306" s="277">
        <v>44104</v>
      </c>
      <c r="D306" s="263" t="s">
        <v>2260</v>
      </c>
      <c r="E306" s="264">
        <v>228.88</v>
      </c>
      <c r="F306" s="264"/>
    </row>
    <row r="307" spans="2:6" x14ac:dyDescent="0.25">
      <c r="B307" s="263" t="s">
        <v>962</v>
      </c>
      <c r="C307" s="277">
        <v>44283</v>
      </c>
      <c r="D307" s="263" t="s">
        <v>1373</v>
      </c>
      <c r="E307" s="264">
        <v>228.86</v>
      </c>
      <c r="F307" s="264"/>
    </row>
    <row r="308" spans="2:6" x14ac:dyDescent="0.25">
      <c r="B308" s="263" t="s">
        <v>962</v>
      </c>
      <c r="C308" s="277">
        <v>44316</v>
      </c>
      <c r="D308" s="263" t="s">
        <v>1799</v>
      </c>
      <c r="E308" s="264">
        <v>227.02</v>
      </c>
      <c r="F308" s="264"/>
    </row>
    <row r="309" spans="2:6" x14ac:dyDescent="0.25">
      <c r="B309" s="263" t="s">
        <v>962</v>
      </c>
      <c r="C309" s="277">
        <v>44187</v>
      </c>
      <c r="D309" s="263" t="s">
        <v>3304</v>
      </c>
      <c r="E309" s="264">
        <v>226.93</v>
      </c>
      <c r="F309" s="264"/>
    </row>
    <row r="310" spans="2:6" x14ac:dyDescent="0.25">
      <c r="B310" s="263" t="s">
        <v>962</v>
      </c>
      <c r="C310" s="277">
        <v>44187</v>
      </c>
      <c r="D310" s="263" t="s">
        <v>3320</v>
      </c>
      <c r="E310" s="264">
        <v>226.71</v>
      </c>
      <c r="F310" s="264"/>
    </row>
    <row r="311" spans="2:6" x14ac:dyDescent="0.25">
      <c r="B311" s="263" t="s">
        <v>962</v>
      </c>
      <c r="C311" s="277">
        <v>44121</v>
      </c>
      <c r="D311" s="263" t="s">
        <v>2528</v>
      </c>
      <c r="E311" s="264">
        <v>226.66</v>
      </c>
      <c r="F311" s="264"/>
    </row>
    <row r="312" spans="2:6" x14ac:dyDescent="0.25">
      <c r="B312" s="263" t="s">
        <v>962</v>
      </c>
      <c r="C312" s="277">
        <v>44316</v>
      </c>
      <c r="D312" s="263" t="s">
        <v>1826</v>
      </c>
      <c r="E312" s="264">
        <v>225.91</v>
      </c>
      <c r="F312" s="264"/>
    </row>
    <row r="313" spans="2:6" x14ac:dyDescent="0.25">
      <c r="B313" s="263" t="s">
        <v>962</v>
      </c>
      <c r="C313" s="277">
        <v>44160</v>
      </c>
      <c r="D313" s="263" t="s">
        <v>2832</v>
      </c>
      <c r="E313" s="264">
        <v>225.77</v>
      </c>
      <c r="F313" s="264"/>
    </row>
    <row r="314" spans="2:6" x14ac:dyDescent="0.25">
      <c r="B314" s="263" t="s">
        <v>962</v>
      </c>
      <c r="C314" s="277">
        <v>44065</v>
      </c>
      <c r="D314" s="263" t="s">
        <v>2067</v>
      </c>
      <c r="E314" s="264">
        <v>225.54</v>
      </c>
      <c r="F314" s="264"/>
    </row>
    <row r="315" spans="2:6" x14ac:dyDescent="0.25">
      <c r="B315" s="263" t="s">
        <v>962</v>
      </c>
      <c r="C315" s="277">
        <v>44316</v>
      </c>
      <c r="D315" s="263" t="s">
        <v>1824</v>
      </c>
      <c r="E315" s="264">
        <v>225.31</v>
      </c>
      <c r="F315" s="264"/>
    </row>
    <row r="316" spans="2:6" x14ac:dyDescent="0.25">
      <c r="B316" s="263" t="s">
        <v>962</v>
      </c>
      <c r="C316" s="277">
        <v>44316</v>
      </c>
      <c r="D316" s="263" t="s">
        <v>1818</v>
      </c>
      <c r="E316" s="264">
        <v>224.96</v>
      </c>
      <c r="F316" s="264"/>
    </row>
    <row r="317" spans="2:6" x14ac:dyDescent="0.25">
      <c r="B317" s="263" t="s">
        <v>962</v>
      </c>
      <c r="C317" s="277">
        <v>44129</v>
      </c>
      <c r="D317" s="263" t="s">
        <v>2592</v>
      </c>
      <c r="E317" s="264">
        <v>224.85</v>
      </c>
      <c r="F317" s="264"/>
    </row>
    <row r="318" spans="2:6" x14ac:dyDescent="0.25">
      <c r="B318" s="263" t="s">
        <v>962</v>
      </c>
      <c r="C318" s="277">
        <v>44187</v>
      </c>
      <c r="D318" s="263" t="s">
        <v>3188</v>
      </c>
      <c r="E318" s="264">
        <v>224.77</v>
      </c>
      <c r="F318" s="264"/>
    </row>
    <row r="319" spans="2:6" x14ac:dyDescent="0.25">
      <c r="B319" s="263" t="s">
        <v>962</v>
      </c>
      <c r="C319" s="277">
        <v>44283</v>
      </c>
      <c r="D319" s="263" t="s">
        <v>1528</v>
      </c>
      <c r="E319" s="264">
        <v>224.51</v>
      </c>
      <c r="F319" s="264"/>
    </row>
    <row r="320" spans="2:6" x14ac:dyDescent="0.25">
      <c r="B320" s="263" t="s">
        <v>962</v>
      </c>
      <c r="C320" s="277">
        <v>44316</v>
      </c>
      <c r="D320" s="263" t="s">
        <v>1641</v>
      </c>
      <c r="E320" s="264">
        <v>224.32</v>
      </c>
      <c r="F320" s="264"/>
    </row>
    <row r="321" spans="2:6" x14ac:dyDescent="0.25">
      <c r="B321" s="263" t="s">
        <v>962</v>
      </c>
      <c r="C321" s="277">
        <v>44155</v>
      </c>
      <c r="D321" s="263" t="s">
        <v>2899</v>
      </c>
      <c r="E321" s="264">
        <v>224.18</v>
      </c>
      <c r="F321" s="264"/>
    </row>
    <row r="322" spans="2:6" x14ac:dyDescent="0.25">
      <c r="B322" s="263" t="s">
        <v>962</v>
      </c>
      <c r="C322" s="277">
        <v>44121</v>
      </c>
      <c r="D322" s="263" t="s">
        <v>2522</v>
      </c>
      <c r="E322" s="264">
        <v>223.77</v>
      </c>
      <c r="F322" s="264"/>
    </row>
    <row r="323" spans="2:6" x14ac:dyDescent="0.25">
      <c r="B323" s="263" t="s">
        <v>962</v>
      </c>
      <c r="C323" s="277">
        <v>44227</v>
      </c>
      <c r="D323" s="263" t="s">
        <v>3646</v>
      </c>
      <c r="E323" s="264">
        <v>223.67</v>
      </c>
      <c r="F323" s="264"/>
    </row>
    <row r="324" spans="2:6" x14ac:dyDescent="0.25">
      <c r="B324" s="263" t="s">
        <v>962</v>
      </c>
      <c r="C324" s="277">
        <v>44227</v>
      </c>
      <c r="D324" s="263" t="s">
        <v>3472</v>
      </c>
      <c r="E324" s="264">
        <v>223.06</v>
      </c>
      <c r="F324" s="264"/>
    </row>
    <row r="325" spans="2:6" x14ac:dyDescent="0.25">
      <c r="B325" s="263" t="s">
        <v>962</v>
      </c>
      <c r="C325" s="277">
        <v>44155</v>
      </c>
      <c r="D325" s="263" t="s">
        <v>2685</v>
      </c>
      <c r="E325" s="264">
        <v>222.83</v>
      </c>
      <c r="F325" s="264"/>
    </row>
    <row r="326" spans="2:6" x14ac:dyDescent="0.25">
      <c r="B326" s="263" t="s">
        <v>962</v>
      </c>
      <c r="C326" s="277">
        <v>44121</v>
      </c>
      <c r="D326" s="263" t="s">
        <v>2524</v>
      </c>
      <c r="E326" s="264">
        <v>222.81</v>
      </c>
      <c r="F326" s="264"/>
    </row>
    <row r="327" spans="2:6" x14ac:dyDescent="0.25">
      <c r="B327" s="263" t="s">
        <v>962</v>
      </c>
      <c r="C327" s="277">
        <v>44187</v>
      </c>
      <c r="D327" s="263" t="s">
        <v>3000</v>
      </c>
      <c r="E327" s="264">
        <v>222.38</v>
      </c>
      <c r="F327" s="264"/>
    </row>
    <row r="328" spans="2:6" x14ac:dyDescent="0.25">
      <c r="B328" s="263" t="s">
        <v>962</v>
      </c>
      <c r="C328" s="277">
        <v>44283</v>
      </c>
      <c r="D328" s="263" t="s">
        <v>1355</v>
      </c>
      <c r="E328" s="264">
        <v>222.35</v>
      </c>
      <c r="F328" s="264"/>
    </row>
    <row r="329" spans="2:6" x14ac:dyDescent="0.25">
      <c r="B329" s="263" t="s">
        <v>962</v>
      </c>
      <c r="C329" s="277">
        <v>44250</v>
      </c>
      <c r="D329" s="263" t="s">
        <v>1078</v>
      </c>
      <c r="E329" s="264">
        <v>221.65</v>
      </c>
      <c r="F329" s="264"/>
    </row>
    <row r="330" spans="2:6" x14ac:dyDescent="0.25">
      <c r="B330" s="263" t="s">
        <v>962</v>
      </c>
      <c r="C330" s="277">
        <v>44316</v>
      </c>
      <c r="D330" s="263" t="s">
        <v>1619</v>
      </c>
      <c r="E330" s="264">
        <v>221.35</v>
      </c>
      <c r="F330" s="264"/>
    </row>
    <row r="331" spans="2:6" x14ac:dyDescent="0.25">
      <c r="B331" s="263" t="s">
        <v>962</v>
      </c>
      <c r="C331" s="277">
        <v>44283</v>
      </c>
      <c r="D331" s="263" t="s">
        <v>1522</v>
      </c>
      <c r="E331" s="264">
        <v>221.05</v>
      </c>
      <c r="F331" s="264"/>
    </row>
    <row r="332" spans="2:6" x14ac:dyDescent="0.25">
      <c r="B332" s="263" t="s">
        <v>962</v>
      </c>
      <c r="C332" s="277">
        <v>44250</v>
      </c>
      <c r="D332" s="263" t="s">
        <v>1054</v>
      </c>
      <c r="E332" s="264">
        <v>220.97</v>
      </c>
      <c r="F332" s="264"/>
    </row>
    <row r="333" spans="2:6" x14ac:dyDescent="0.25">
      <c r="B333" s="263" t="s">
        <v>962</v>
      </c>
      <c r="C333" s="277">
        <v>44187</v>
      </c>
      <c r="D333" s="263" t="s">
        <v>3254</v>
      </c>
      <c r="E333" s="264">
        <v>220.78</v>
      </c>
      <c r="F333" s="264"/>
    </row>
    <row r="334" spans="2:6" x14ac:dyDescent="0.25">
      <c r="B334" s="263" t="s">
        <v>962</v>
      </c>
      <c r="C334" s="277">
        <v>44187</v>
      </c>
      <c r="D334" s="263" t="s">
        <v>3219</v>
      </c>
      <c r="E334" s="264">
        <v>220.57</v>
      </c>
      <c r="F334" s="264"/>
    </row>
    <row r="335" spans="2:6" x14ac:dyDescent="0.25">
      <c r="B335" s="263" t="s">
        <v>962</v>
      </c>
      <c r="C335" s="277">
        <v>44074</v>
      </c>
      <c r="D335" s="263" t="s">
        <v>2078</v>
      </c>
      <c r="E335" s="264">
        <v>220.53</v>
      </c>
      <c r="F335" s="264"/>
    </row>
    <row r="336" spans="2:6" x14ac:dyDescent="0.25">
      <c r="B336" s="263" t="s">
        <v>962</v>
      </c>
      <c r="C336" s="277">
        <v>44121</v>
      </c>
      <c r="D336" s="263" t="s">
        <v>2432</v>
      </c>
      <c r="E336" s="264">
        <v>220.36</v>
      </c>
      <c r="F336" s="264"/>
    </row>
    <row r="337" spans="2:6" x14ac:dyDescent="0.25">
      <c r="B337" s="263" t="s">
        <v>962</v>
      </c>
      <c r="C337" s="277">
        <v>44250</v>
      </c>
      <c r="D337" s="263" t="s">
        <v>1136</v>
      </c>
      <c r="E337" s="264">
        <v>220.35</v>
      </c>
      <c r="F337" s="264"/>
    </row>
    <row r="338" spans="2:6" x14ac:dyDescent="0.25">
      <c r="B338" s="263" t="s">
        <v>962</v>
      </c>
      <c r="C338" s="277">
        <v>44187</v>
      </c>
      <c r="D338" s="263" t="s">
        <v>3264</v>
      </c>
      <c r="E338" s="264">
        <v>220.34</v>
      </c>
      <c r="F338" s="264"/>
    </row>
    <row r="339" spans="2:6" x14ac:dyDescent="0.25">
      <c r="B339" s="263" t="s">
        <v>962</v>
      </c>
      <c r="C339" s="277">
        <v>44121</v>
      </c>
      <c r="D339" s="263" t="s">
        <v>2498</v>
      </c>
      <c r="E339" s="264">
        <v>219.86</v>
      </c>
      <c r="F339" s="264"/>
    </row>
    <row r="340" spans="2:6" x14ac:dyDescent="0.25">
      <c r="B340" s="263" t="s">
        <v>962</v>
      </c>
      <c r="C340" s="277">
        <v>44283</v>
      </c>
      <c r="D340" s="263" t="s">
        <v>1473</v>
      </c>
      <c r="E340" s="264">
        <v>219.23</v>
      </c>
      <c r="F340" s="264"/>
    </row>
    <row r="341" spans="2:6" x14ac:dyDescent="0.25">
      <c r="B341" s="263" t="s">
        <v>962</v>
      </c>
      <c r="C341" s="277">
        <v>44250</v>
      </c>
      <c r="D341" s="263" t="s">
        <v>992</v>
      </c>
      <c r="E341" s="264">
        <v>219.06</v>
      </c>
      <c r="F341" s="264"/>
    </row>
    <row r="342" spans="2:6" x14ac:dyDescent="0.25">
      <c r="B342" s="263" t="s">
        <v>962</v>
      </c>
      <c r="C342" s="277">
        <v>44283</v>
      </c>
      <c r="D342" s="263" t="s">
        <v>1433</v>
      </c>
      <c r="E342" s="264">
        <v>218.98</v>
      </c>
      <c r="F342" s="264"/>
    </row>
    <row r="343" spans="2:6" x14ac:dyDescent="0.25">
      <c r="B343" s="263" t="s">
        <v>962</v>
      </c>
      <c r="C343" s="277">
        <v>44316</v>
      </c>
      <c r="D343" s="263" t="s">
        <v>1626</v>
      </c>
      <c r="E343" s="264">
        <v>218.62</v>
      </c>
      <c r="F343" s="264"/>
    </row>
    <row r="344" spans="2:6" x14ac:dyDescent="0.25">
      <c r="B344" s="263" t="s">
        <v>962</v>
      </c>
      <c r="C344" s="277">
        <v>44227</v>
      </c>
      <c r="D344" s="263" t="s">
        <v>3665</v>
      </c>
      <c r="E344" s="264">
        <v>218.46</v>
      </c>
      <c r="F344" s="264"/>
    </row>
    <row r="345" spans="2:6" x14ac:dyDescent="0.25">
      <c r="B345" s="263" t="s">
        <v>962</v>
      </c>
      <c r="C345" s="277">
        <v>44227</v>
      </c>
      <c r="D345" s="263" t="s">
        <v>3467</v>
      </c>
      <c r="E345" s="264">
        <v>218.07</v>
      </c>
      <c r="F345" s="264"/>
    </row>
    <row r="346" spans="2:6" x14ac:dyDescent="0.25">
      <c r="B346" s="263" t="s">
        <v>962</v>
      </c>
      <c r="C346" s="277">
        <v>44121</v>
      </c>
      <c r="D346" s="263" t="s">
        <v>2494</v>
      </c>
      <c r="E346" s="264">
        <v>218.05</v>
      </c>
      <c r="F346" s="264"/>
    </row>
    <row r="347" spans="2:6" x14ac:dyDescent="0.25">
      <c r="B347" s="263" t="s">
        <v>962</v>
      </c>
      <c r="C347" s="277">
        <v>44187</v>
      </c>
      <c r="D347" s="263" t="s">
        <v>3163</v>
      </c>
      <c r="E347" s="264">
        <v>217.95</v>
      </c>
      <c r="F347" s="264"/>
    </row>
    <row r="348" spans="2:6" x14ac:dyDescent="0.25">
      <c r="B348" s="263" t="s">
        <v>962</v>
      </c>
      <c r="C348" s="277">
        <v>44283</v>
      </c>
      <c r="D348" s="263" t="s">
        <v>1357</v>
      </c>
      <c r="E348" s="264">
        <v>217.81</v>
      </c>
      <c r="F348" s="264"/>
    </row>
    <row r="349" spans="2:6" x14ac:dyDescent="0.25">
      <c r="B349" s="263" t="s">
        <v>962</v>
      </c>
      <c r="C349" s="277">
        <v>44160</v>
      </c>
      <c r="D349" s="263" t="s">
        <v>2667</v>
      </c>
      <c r="E349" s="264">
        <v>217.78</v>
      </c>
      <c r="F349" s="264"/>
    </row>
    <row r="350" spans="2:6" x14ac:dyDescent="0.25">
      <c r="B350" s="263" t="s">
        <v>962</v>
      </c>
      <c r="C350" s="277">
        <v>44121</v>
      </c>
      <c r="D350" s="263" t="s">
        <v>2469</v>
      </c>
      <c r="E350" s="264">
        <v>217.33</v>
      </c>
      <c r="F350" s="264"/>
    </row>
    <row r="351" spans="2:6" x14ac:dyDescent="0.25">
      <c r="B351" s="263" t="s">
        <v>962</v>
      </c>
      <c r="C351" s="277">
        <v>44155</v>
      </c>
      <c r="D351" s="263" t="s">
        <v>2733</v>
      </c>
      <c r="E351" s="264">
        <v>217.28</v>
      </c>
      <c r="F351" s="264"/>
    </row>
    <row r="352" spans="2:6" x14ac:dyDescent="0.25">
      <c r="B352" s="263" t="s">
        <v>962</v>
      </c>
      <c r="C352" s="277">
        <v>44121</v>
      </c>
      <c r="D352" s="263" t="s">
        <v>2393</v>
      </c>
      <c r="E352" s="264">
        <v>216.75</v>
      </c>
      <c r="F352" s="264"/>
    </row>
    <row r="353" spans="2:6" x14ac:dyDescent="0.25">
      <c r="B353" s="263" t="s">
        <v>962</v>
      </c>
      <c r="C353" s="277">
        <v>44316</v>
      </c>
      <c r="D353" s="263" t="s">
        <v>1877</v>
      </c>
      <c r="E353" s="264">
        <v>216.73</v>
      </c>
      <c r="F353" s="264"/>
    </row>
    <row r="354" spans="2:6" x14ac:dyDescent="0.25">
      <c r="B354" s="263" t="s">
        <v>962</v>
      </c>
      <c r="C354" s="277">
        <v>44283</v>
      </c>
      <c r="D354" s="263" t="s">
        <v>1452</v>
      </c>
      <c r="E354" s="264">
        <v>216.4</v>
      </c>
      <c r="F354" s="264"/>
    </row>
    <row r="355" spans="2:6" x14ac:dyDescent="0.25">
      <c r="B355" s="263" t="s">
        <v>962</v>
      </c>
      <c r="C355" s="277">
        <v>44187</v>
      </c>
      <c r="D355" s="263" t="s">
        <v>3181</v>
      </c>
      <c r="E355" s="264">
        <v>216.09</v>
      </c>
      <c r="F355" s="264"/>
    </row>
    <row r="356" spans="2:6" x14ac:dyDescent="0.25">
      <c r="B356" s="263" t="s">
        <v>962</v>
      </c>
      <c r="C356" s="277">
        <v>44227</v>
      </c>
      <c r="D356" s="263" t="s">
        <v>3628</v>
      </c>
      <c r="E356" s="264">
        <v>215.33</v>
      </c>
      <c r="F356" s="264"/>
    </row>
    <row r="357" spans="2:6" x14ac:dyDescent="0.25">
      <c r="B357" s="263" t="s">
        <v>962</v>
      </c>
      <c r="C357" s="277">
        <v>44227</v>
      </c>
      <c r="D357" s="263" t="s">
        <v>3495</v>
      </c>
      <c r="E357" s="264">
        <v>215.06</v>
      </c>
      <c r="F357" s="264"/>
    </row>
    <row r="358" spans="2:6" x14ac:dyDescent="0.25">
      <c r="B358" s="263" t="s">
        <v>962</v>
      </c>
      <c r="C358" s="277">
        <v>44227</v>
      </c>
      <c r="D358" s="263" t="s">
        <v>3437</v>
      </c>
      <c r="E358" s="264">
        <v>214.38</v>
      </c>
      <c r="F358" s="264"/>
    </row>
    <row r="359" spans="2:6" x14ac:dyDescent="0.25">
      <c r="B359" s="263" t="s">
        <v>962</v>
      </c>
      <c r="C359" s="277">
        <v>44316</v>
      </c>
      <c r="D359" s="263" t="s">
        <v>1764</v>
      </c>
      <c r="E359" s="264">
        <v>214.37</v>
      </c>
      <c r="F359" s="264"/>
    </row>
    <row r="360" spans="2:6" x14ac:dyDescent="0.25">
      <c r="B360" s="263" t="s">
        <v>962</v>
      </c>
      <c r="C360" s="277">
        <v>44155</v>
      </c>
      <c r="D360" s="263" t="s">
        <v>2714</v>
      </c>
      <c r="E360" s="264">
        <v>214.26</v>
      </c>
      <c r="F360" s="264"/>
    </row>
    <row r="361" spans="2:6" x14ac:dyDescent="0.25">
      <c r="B361" s="263" t="s">
        <v>962</v>
      </c>
      <c r="C361" s="277">
        <v>44121</v>
      </c>
      <c r="D361" s="263" t="s">
        <v>2510</v>
      </c>
      <c r="E361" s="264">
        <v>214</v>
      </c>
      <c r="F361" s="264"/>
    </row>
    <row r="362" spans="2:6" x14ac:dyDescent="0.25">
      <c r="B362" s="263" t="s">
        <v>962</v>
      </c>
      <c r="C362" s="277">
        <v>44316</v>
      </c>
      <c r="D362" s="263" t="s">
        <v>1768</v>
      </c>
      <c r="E362" s="264">
        <v>213.67</v>
      </c>
      <c r="F362" s="264"/>
    </row>
    <row r="363" spans="2:6" x14ac:dyDescent="0.25">
      <c r="B363" s="263" t="s">
        <v>962</v>
      </c>
      <c r="C363" s="277">
        <v>44129</v>
      </c>
      <c r="D363" s="263" t="s">
        <v>2600</v>
      </c>
      <c r="E363" s="264">
        <v>213.02</v>
      </c>
      <c r="F363" s="264"/>
    </row>
    <row r="364" spans="2:6" x14ac:dyDescent="0.25">
      <c r="B364" s="263" t="s">
        <v>962</v>
      </c>
      <c r="C364" s="277">
        <v>44155</v>
      </c>
      <c r="D364" s="263" t="s">
        <v>2708</v>
      </c>
      <c r="E364" s="264">
        <v>212.96</v>
      </c>
      <c r="F364" s="264"/>
    </row>
    <row r="365" spans="2:6" x14ac:dyDescent="0.25">
      <c r="B365" s="263" t="s">
        <v>962</v>
      </c>
      <c r="C365" s="277">
        <v>44255</v>
      </c>
      <c r="D365" s="263" t="s">
        <v>1087</v>
      </c>
      <c r="E365" s="264">
        <v>212.8</v>
      </c>
      <c r="F365" s="264"/>
    </row>
    <row r="366" spans="2:6" x14ac:dyDescent="0.25">
      <c r="B366" s="263" t="s">
        <v>962</v>
      </c>
      <c r="C366" s="277">
        <v>44187</v>
      </c>
      <c r="D366" s="263" t="s">
        <v>3275</v>
      </c>
      <c r="E366" s="264">
        <v>212.68</v>
      </c>
      <c r="F366" s="264"/>
    </row>
    <row r="367" spans="2:6" x14ac:dyDescent="0.25">
      <c r="B367" s="263" t="s">
        <v>962</v>
      </c>
      <c r="C367" s="277">
        <v>44074</v>
      </c>
      <c r="D367" s="263" t="s">
        <v>2101</v>
      </c>
      <c r="E367" s="264">
        <v>212.34</v>
      </c>
      <c r="F367" s="264"/>
    </row>
    <row r="368" spans="2:6" x14ac:dyDescent="0.25">
      <c r="B368" s="263" t="s">
        <v>962</v>
      </c>
      <c r="C368" s="277">
        <v>44316</v>
      </c>
      <c r="D368" s="263" t="s">
        <v>1668</v>
      </c>
      <c r="E368" s="264">
        <v>212.3</v>
      </c>
      <c r="F368" s="264"/>
    </row>
    <row r="369" spans="2:6" x14ac:dyDescent="0.25">
      <c r="B369" s="263" t="s">
        <v>962</v>
      </c>
      <c r="C369" s="277">
        <v>44121</v>
      </c>
      <c r="D369" s="263" t="s">
        <v>2440</v>
      </c>
      <c r="E369" s="264">
        <v>212.3</v>
      </c>
      <c r="F369" s="264"/>
    </row>
    <row r="370" spans="2:6" x14ac:dyDescent="0.25">
      <c r="B370" s="263" t="s">
        <v>962</v>
      </c>
      <c r="C370" s="277">
        <v>44187</v>
      </c>
      <c r="D370" s="263" t="s">
        <v>3082</v>
      </c>
      <c r="E370" s="264">
        <v>212.28</v>
      </c>
      <c r="F370" s="264"/>
    </row>
    <row r="371" spans="2:6" x14ac:dyDescent="0.25">
      <c r="B371" s="263" t="s">
        <v>962</v>
      </c>
      <c r="C371" s="277">
        <v>44160</v>
      </c>
      <c r="D371" s="263" t="s">
        <v>2820</v>
      </c>
      <c r="E371" s="264">
        <v>212.09</v>
      </c>
      <c r="F371" s="264"/>
    </row>
    <row r="372" spans="2:6" x14ac:dyDescent="0.25">
      <c r="B372" s="263" t="s">
        <v>962</v>
      </c>
      <c r="C372" s="277">
        <v>44088</v>
      </c>
      <c r="D372" s="263" t="s">
        <v>2309</v>
      </c>
      <c r="E372" s="264">
        <v>211.91</v>
      </c>
      <c r="F372" s="264"/>
    </row>
    <row r="373" spans="2:6" x14ac:dyDescent="0.25">
      <c r="B373" s="263" t="s">
        <v>962</v>
      </c>
      <c r="C373" s="277">
        <v>44070</v>
      </c>
      <c r="D373" s="263" t="s">
        <v>2158</v>
      </c>
      <c r="E373" s="264">
        <v>211.54</v>
      </c>
      <c r="F373" s="264"/>
    </row>
    <row r="374" spans="2:6" x14ac:dyDescent="0.25">
      <c r="B374" s="263" t="s">
        <v>962</v>
      </c>
      <c r="C374" s="277">
        <v>44129</v>
      </c>
      <c r="D374" s="263" t="s">
        <v>2518</v>
      </c>
      <c r="E374" s="264">
        <v>211.51</v>
      </c>
      <c r="F374" s="264"/>
    </row>
    <row r="375" spans="2:6" x14ac:dyDescent="0.25">
      <c r="B375" s="263" t="s">
        <v>962</v>
      </c>
      <c r="C375" s="277">
        <v>44187</v>
      </c>
      <c r="D375" s="263" t="s">
        <v>3331</v>
      </c>
      <c r="E375" s="264">
        <v>211.36</v>
      </c>
      <c r="F375" s="264"/>
    </row>
    <row r="376" spans="2:6" x14ac:dyDescent="0.25">
      <c r="B376" s="263" t="s">
        <v>962</v>
      </c>
      <c r="C376" s="277">
        <v>44316</v>
      </c>
      <c r="D376" s="263" t="s">
        <v>1829</v>
      </c>
      <c r="E376" s="264">
        <v>211.29</v>
      </c>
      <c r="F376" s="264"/>
    </row>
    <row r="377" spans="2:6" x14ac:dyDescent="0.25">
      <c r="B377" s="263" t="s">
        <v>962</v>
      </c>
      <c r="C377" s="277">
        <v>44316</v>
      </c>
      <c r="D377" s="263" t="s">
        <v>1657</v>
      </c>
      <c r="E377" s="264">
        <v>211.12</v>
      </c>
      <c r="F377" s="264"/>
    </row>
    <row r="378" spans="2:6" x14ac:dyDescent="0.25">
      <c r="B378" s="263" t="s">
        <v>962</v>
      </c>
      <c r="C378" s="277">
        <v>44121</v>
      </c>
      <c r="D378" s="263" t="s">
        <v>2372</v>
      </c>
      <c r="E378" s="264">
        <v>211.12</v>
      </c>
      <c r="F378" s="264"/>
    </row>
    <row r="379" spans="2:6" x14ac:dyDescent="0.25">
      <c r="B379" s="263" t="s">
        <v>962</v>
      </c>
      <c r="C379" s="277">
        <v>44283</v>
      </c>
      <c r="D379" s="263" t="s">
        <v>1456</v>
      </c>
      <c r="E379" s="264">
        <v>210.98</v>
      </c>
      <c r="F379" s="264"/>
    </row>
    <row r="380" spans="2:6" x14ac:dyDescent="0.25">
      <c r="B380" s="263" t="s">
        <v>962</v>
      </c>
      <c r="C380" s="277">
        <v>44227</v>
      </c>
      <c r="D380" s="263" t="s">
        <v>3701</v>
      </c>
      <c r="E380" s="264">
        <v>210.95</v>
      </c>
      <c r="F380" s="264"/>
    </row>
    <row r="381" spans="2:6" x14ac:dyDescent="0.25">
      <c r="B381" s="263" t="s">
        <v>962</v>
      </c>
      <c r="C381" s="277">
        <v>44074</v>
      </c>
      <c r="D381" s="263" t="s">
        <v>2156</v>
      </c>
      <c r="E381" s="264">
        <v>210.82</v>
      </c>
      <c r="F381" s="264"/>
    </row>
    <row r="382" spans="2:6" x14ac:dyDescent="0.25">
      <c r="B382" s="263" t="s">
        <v>962</v>
      </c>
      <c r="C382" s="277">
        <v>44250</v>
      </c>
      <c r="D382" s="263" t="s">
        <v>1067</v>
      </c>
      <c r="E382" s="264">
        <v>210.52</v>
      </c>
      <c r="F382" s="264"/>
    </row>
    <row r="383" spans="2:6" x14ac:dyDescent="0.25">
      <c r="B383" s="263" t="s">
        <v>962</v>
      </c>
      <c r="C383" s="277">
        <v>44160</v>
      </c>
      <c r="D383" s="263" t="s">
        <v>2807</v>
      </c>
      <c r="E383" s="264">
        <v>209.92</v>
      </c>
      <c r="F383" s="264"/>
    </row>
    <row r="384" spans="2:6" x14ac:dyDescent="0.25">
      <c r="B384" s="263" t="s">
        <v>962</v>
      </c>
      <c r="C384" s="277">
        <v>44160</v>
      </c>
      <c r="D384" s="263" t="s">
        <v>2902</v>
      </c>
      <c r="E384" s="264">
        <v>209.86</v>
      </c>
      <c r="F384" s="264"/>
    </row>
    <row r="385" spans="2:6" x14ac:dyDescent="0.25">
      <c r="B385" s="263" t="s">
        <v>962</v>
      </c>
      <c r="C385" s="277">
        <v>44121</v>
      </c>
      <c r="D385" s="263" t="s">
        <v>2488</v>
      </c>
      <c r="E385" s="264">
        <v>209.42</v>
      </c>
      <c r="F385" s="264"/>
    </row>
    <row r="386" spans="2:6" x14ac:dyDescent="0.25">
      <c r="B386" s="263" t="s">
        <v>962</v>
      </c>
      <c r="C386" s="277">
        <v>44227</v>
      </c>
      <c r="D386" s="263" t="s">
        <v>3404</v>
      </c>
      <c r="E386" s="264">
        <v>209.29</v>
      </c>
      <c r="F386" s="264"/>
    </row>
    <row r="387" spans="2:6" x14ac:dyDescent="0.25">
      <c r="B387" s="263" t="s">
        <v>962</v>
      </c>
      <c r="C387" s="277">
        <v>44121</v>
      </c>
      <c r="D387" s="263" t="s">
        <v>2456</v>
      </c>
      <c r="E387" s="264">
        <v>208.51</v>
      </c>
      <c r="F387" s="264"/>
    </row>
    <row r="388" spans="2:6" x14ac:dyDescent="0.25">
      <c r="B388" s="263" t="s">
        <v>962</v>
      </c>
      <c r="C388" s="277">
        <v>44121</v>
      </c>
      <c r="D388" s="263" t="s">
        <v>2382</v>
      </c>
      <c r="E388" s="264">
        <v>208.3</v>
      </c>
      <c r="F388" s="264"/>
    </row>
    <row r="389" spans="2:6" x14ac:dyDescent="0.25">
      <c r="B389" s="263" t="s">
        <v>962</v>
      </c>
      <c r="C389" s="277">
        <v>44227</v>
      </c>
      <c r="D389" s="263" t="s">
        <v>3677</v>
      </c>
      <c r="E389" s="264">
        <v>208.26</v>
      </c>
      <c r="F389" s="264"/>
    </row>
    <row r="390" spans="2:6" x14ac:dyDescent="0.25">
      <c r="B390" s="263" t="s">
        <v>962</v>
      </c>
      <c r="C390" s="277">
        <v>44041</v>
      </c>
      <c r="D390" s="263" t="s">
        <v>1981</v>
      </c>
      <c r="E390" s="264">
        <v>208.12</v>
      </c>
      <c r="F390" s="264"/>
    </row>
    <row r="391" spans="2:6" x14ac:dyDescent="0.25">
      <c r="B391" s="263" t="s">
        <v>962</v>
      </c>
      <c r="C391" s="277">
        <v>44129</v>
      </c>
      <c r="D391" s="263" t="s">
        <v>2572</v>
      </c>
      <c r="E391" s="264">
        <v>208.04</v>
      </c>
      <c r="F391" s="264"/>
    </row>
    <row r="392" spans="2:6" x14ac:dyDescent="0.25">
      <c r="B392" s="263" t="s">
        <v>962</v>
      </c>
      <c r="C392" s="277">
        <v>44155</v>
      </c>
      <c r="D392" s="263" t="s">
        <v>2750</v>
      </c>
      <c r="E392" s="264">
        <v>207.98</v>
      </c>
      <c r="F392" s="264"/>
    </row>
    <row r="393" spans="2:6" x14ac:dyDescent="0.25">
      <c r="B393" s="263" t="s">
        <v>962</v>
      </c>
      <c r="C393" s="277">
        <v>44160</v>
      </c>
      <c r="D393" s="263" t="s">
        <v>2923</v>
      </c>
      <c r="E393" s="264">
        <v>207.72</v>
      </c>
      <c r="F393" s="264"/>
    </row>
    <row r="394" spans="2:6" x14ac:dyDescent="0.25">
      <c r="B394" s="263" t="s">
        <v>962</v>
      </c>
      <c r="C394" s="277">
        <v>44283</v>
      </c>
      <c r="D394" s="263" t="s">
        <v>1510</v>
      </c>
      <c r="E394" s="264">
        <v>207.7</v>
      </c>
      <c r="F394" s="264"/>
    </row>
    <row r="395" spans="2:6" x14ac:dyDescent="0.25">
      <c r="B395" s="263" t="s">
        <v>962</v>
      </c>
      <c r="C395" s="277">
        <v>44227</v>
      </c>
      <c r="D395" s="263" t="s">
        <v>3564</v>
      </c>
      <c r="E395" s="264">
        <v>207.6</v>
      </c>
      <c r="F395" s="264"/>
    </row>
    <row r="396" spans="2:6" x14ac:dyDescent="0.25">
      <c r="B396" s="263" t="s">
        <v>962</v>
      </c>
      <c r="C396" s="277">
        <v>44283</v>
      </c>
      <c r="D396" s="263" t="s">
        <v>1438</v>
      </c>
      <c r="E396" s="264">
        <v>207.23</v>
      </c>
      <c r="F396" s="264"/>
    </row>
    <row r="397" spans="2:6" x14ac:dyDescent="0.25">
      <c r="B397" s="263" t="s">
        <v>962</v>
      </c>
      <c r="C397" s="277">
        <v>44187</v>
      </c>
      <c r="D397" s="263" t="s">
        <v>3203</v>
      </c>
      <c r="E397" s="264">
        <v>206.91</v>
      </c>
      <c r="F397" s="264"/>
    </row>
    <row r="398" spans="2:6" x14ac:dyDescent="0.25">
      <c r="B398" s="263" t="s">
        <v>962</v>
      </c>
      <c r="C398" s="277">
        <v>44074</v>
      </c>
      <c r="D398" s="263" t="s">
        <v>2203</v>
      </c>
      <c r="E398" s="264">
        <v>206.87</v>
      </c>
      <c r="F398" s="264"/>
    </row>
    <row r="399" spans="2:6" x14ac:dyDescent="0.25">
      <c r="B399" s="263" t="s">
        <v>962</v>
      </c>
      <c r="C399" s="277">
        <v>44316</v>
      </c>
      <c r="D399" s="263" t="s">
        <v>1572</v>
      </c>
      <c r="E399" s="264">
        <v>206.32</v>
      </c>
      <c r="F399" s="264"/>
    </row>
    <row r="400" spans="2:6" x14ac:dyDescent="0.25">
      <c r="B400" s="263" t="s">
        <v>962</v>
      </c>
      <c r="C400" s="277">
        <v>44316</v>
      </c>
      <c r="D400" s="263" t="s">
        <v>1596</v>
      </c>
      <c r="E400" s="264">
        <v>206.2</v>
      </c>
      <c r="F400" s="264"/>
    </row>
    <row r="401" spans="2:6" x14ac:dyDescent="0.25">
      <c r="B401" s="263" t="s">
        <v>962</v>
      </c>
      <c r="C401" s="277">
        <v>44187</v>
      </c>
      <c r="D401" s="263" t="s">
        <v>3169</v>
      </c>
      <c r="E401" s="264">
        <v>205.94</v>
      </c>
      <c r="F401" s="264"/>
    </row>
    <row r="402" spans="2:6" x14ac:dyDescent="0.25">
      <c r="B402" s="263" t="s">
        <v>962</v>
      </c>
      <c r="C402" s="277">
        <v>44227</v>
      </c>
      <c r="D402" s="263" t="s">
        <v>3362</v>
      </c>
      <c r="E402" s="264">
        <v>205.58</v>
      </c>
      <c r="F402" s="264"/>
    </row>
    <row r="403" spans="2:6" x14ac:dyDescent="0.25">
      <c r="B403" s="263" t="s">
        <v>962</v>
      </c>
      <c r="C403" s="277">
        <v>44227</v>
      </c>
      <c r="D403" s="263" t="s">
        <v>3620</v>
      </c>
      <c r="E403" s="264">
        <v>205.46</v>
      </c>
      <c r="F403" s="264"/>
    </row>
    <row r="404" spans="2:6" x14ac:dyDescent="0.25">
      <c r="B404" s="263" t="s">
        <v>962</v>
      </c>
      <c r="C404" s="277">
        <v>44316</v>
      </c>
      <c r="D404" s="263" t="s">
        <v>1863</v>
      </c>
      <c r="E404" s="264">
        <v>205.24</v>
      </c>
      <c r="F404" s="264"/>
    </row>
    <row r="405" spans="2:6" x14ac:dyDescent="0.25">
      <c r="B405" s="263" t="s">
        <v>962</v>
      </c>
      <c r="C405" s="277">
        <v>44160</v>
      </c>
      <c r="D405" s="263" t="s">
        <v>2949</v>
      </c>
      <c r="E405" s="264">
        <v>204.74</v>
      </c>
      <c r="F405" s="264"/>
    </row>
    <row r="406" spans="2:6" x14ac:dyDescent="0.25">
      <c r="B406" s="263" t="s">
        <v>962</v>
      </c>
      <c r="C406" s="277">
        <v>44250</v>
      </c>
      <c r="D406" s="263" t="s">
        <v>3815</v>
      </c>
      <c r="E406" s="264">
        <v>204.63</v>
      </c>
      <c r="F406" s="264"/>
    </row>
    <row r="407" spans="2:6" x14ac:dyDescent="0.25">
      <c r="B407" s="263" t="s">
        <v>962</v>
      </c>
      <c r="C407" s="277">
        <v>44227</v>
      </c>
      <c r="D407" s="263" t="s">
        <v>3346</v>
      </c>
      <c r="E407" s="264">
        <v>204.43</v>
      </c>
      <c r="F407" s="264"/>
    </row>
    <row r="408" spans="2:6" x14ac:dyDescent="0.25">
      <c r="B408" s="263" t="s">
        <v>962</v>
      </c>
      <c r="C408" s="277">
        <v>44227</v>
      </c>
      <c r="D408" s="263" t="s">
        <v>3699</v>
      </c>
      <c r="E408" s="264">
        <v>204.25</v>
      </c>
      <c r="F408" s="264"/>
    </row>
    <row r="409" spans="2:6" x14ac:dyDescent="0.25">
      <c r="B409" s="263" t="s">
        <v>962</v>
      </c>
      <c r="C409" s="277">
        <v>44250</v>
      </c>
      <c r="D409" s="263" t="s">
        <v>986</v>
      </c>
      <c r="E409" s="264">
        <v>204</v>
      </c>
      <c r="F409" s="264"/>
    </row>
    <row r="410" spans="2:6" x14ac:dyDescent="0.25">
      <c r="B410" s="263" t="s">
        <v>962</v>
      </c>
      <c r="C410" s="277">
        <v>44250</v>
      </c>
      <c r="D410" s="263" t="s">
        <v>1200</v>
      </c>
      <c r="E410" s="264">
        <v>203.66</v>
      </c>
      <c r="F410" s="264"/>
    </row>
    <row r="411" spans="2:6" x14ac:dyDescent="0.25">
      <c r="B411" s="263" t="s">
        <v>962</v>
      </c>
      <c r="C411" s="277">
        <v>44155</v>
      </c>
      <c r="D411" s="263" t="s">
        <v>2732</v>
      </c>
      <c r="E411" s="264">
        <v>203.57</v>
      </c>
      <c r="F411" s="264"/>
    </row>
    <row r="412" spans="2:6" x14ac:dyDescent="0.25">
      <c r="B412" s="263" t="s">
        <v>962</v>
      </c>
      <c r="C412" s="277">
        <v>44187</v>
      </c>
      <c r="D412" s="263" t="s">
        <v>3149</v>
      </c>
      <c r="E412" s="264">
        <v>203.27</v>
      </c>
      <c r="F412" s="264"/>
    </row>
    <row r="413" spans="2:6" x14ac:dyDescent="0.25">
      <c r="B413" s="263" t="s">
        <v>962</v>
      </c>
      <c r="C413" s="277">
        <v>44070</v>
      </c>
      <c r="D413" s="263" t="s">
        <v>2092</v>
      </c>
      <c r="E413" s="264">
        <v>203.12</v>
      </c>
      <c r="F413" s="264"/>
    </row>
    <row r="414" spans="2:6" x14ac:dyDescent="0.25">
      <c r="B414" s="263" t="s">
        <v>962</v>
      </c>
      <c r="C414" s="277">
        <v>44187</v>
      </c>
      <c r="D414" s="263" t="s">
        <v>3006</v>
      </c>
      <c r="E414" s="264">
        <v>202.33</v>
      </c>
      <c r="F414" s="264"/>
    </row>
    <row r="415" spans="2:6" x14ac:dyDescent="0.25">
      <c r="B415" s="263" t="s">
        <v>962</v>
      </c>
      <c r="C415" s="277">
        <v>44160</v>
      </c>
      <c r="D415" s="263" t="s">
        <v>2947</v>
      </c>
      <c r="E415" s="264">
        <v>202.3</v>
      </c>
      <c r="F415" s="264"/>
    </row>
    <row r="416" spans="2:6" x14ac:dyDescent="0.25">
      <c r="B416" s="263" t="s">
        <v>962</v>
      </c>
      <c r="C416" s="277">
        <v>44227</v>
      </c>
      <c r="D416" s="263" t="s">
        <v>3487</v>
      </c>
      <c r="E416" s="264">
        <v>202.13</v>
      </c>
      <c r="F416" s="264"/>
    </row>
    <row r="417" spans="2:6" x14ac:dyDescent="0.25">
      <c r="B417" s="263" t="s">
        <v>962</v>
      </c>
      <c r="C417" s="277">
        <v>44283</v>
      </c>
      <c r="D417" s="263" t="s">
        <v>1546</v>
      </c>
      <c r="E417" s="264">
        <v>202.11</v>
      </c>
      <c r="F417" s="264"/>
    </row>
    <row r="418" spans="2:6" x14ac:dyDescent="0.25">
      <c r="B418" s="263" t="s">
        <v>962</v>
      </c>
      <c r="C418" s="277">
        <v>44283</v>
      </c>
      <c r="D418" s="263" t="s">
        <v>1351</v>
      </c>
      <c r="E418" s="264">
        <v>201.9</v>
      </c>
      <c r="F418" s="264"/>
    </row>
    <row r="419" spans="2:6" x14ac:dyDescent="0.25">
      <c r="B419" s="263" t="s">
        <v>962</v>
      </c>
      <c r="C419" s="277">
        <v>44227</v>
      </c>
      <c r="D419" s="263" t="s">
        <v>3400</v>
      </c>
      <c r="E419" s="264">
        <v>201.86</v>
      </c>
      <c r="F419" s="264"/>
    </row>
    <row r="420" spans="2:6" x14ac:dyDescent="0.25">
      <c r="B420" s="263" t="s">
        <v>962</v>
      </c>
      <c r="C420" s="277">
        <v>44074</v>
      </c>
      <c r="D420" s="263" t="s">
        <v>2192</v>
      </c>
      <c r="E420" s="264">
        <v>201.29</v>
      </c>
      <c r="F420" s="264"/>
    </row>
    <row r="421" spans="2:6" x14ac:dyDescent="0.25">
      <c r="B421" s="263" t="s">
        <v>962</v>
      </c>
      <c r="C421" s="277">
        <v>44074</v>
      </c>
      <c r="D421" s="263" t="s">
        <v>2169</v>
      </c>
      <c r="E421" s="264">
        <v>201.18</v>
      </c>
      <c r="F421" s="264"/>
    </row>
    <row r="422" spans="2:6" x14ac:dyDescent="0.25">
      <c r="B422" s="263" t="s">
        <v>962</v>
      </c>
      <c r="C422" s="277">
        <v>44129</v>
      </c>
      <c r="D422" s="263" t="s">
        <v>2609</v>
      </c>
      <c r="E422" s="264">
        <v>201.18</v>
      </c>
      <c r="F422" s="264"/>
    </row>
    <row r="423" spans="2:6" x14ac:dyDescent="0.25">
      <c r="B423" s="263" t="s">
        <v>962</v>
      </c>
      <c r="C423" s="277">
        <v>44316</v>
      </c>
      <c r="D423" s="263" t="s">
        <v>1842</v>
      </c>
      <c r="E423" s="264">
        <v>201.04</v>
      </c>
      <c r="F423" s="264"/>
    </row>
    <row r="424" spans="2:6" x14ac:dyDescent="0.25">
      <c r="B424" s="263" t="s">
        <v>962</v>
      </c>
      <c r="C424" s="277">
        <v>44316</v>
      </c>
      <c r="D424" s="263" t="s">
        <v>1592</v>
      </c>
      <c r="E424" s="264">
        <v>201.02</v>
      </c>
      <c r="F424" s="264"/>
    </row>
    <row r="425" spans="2:6" x14ac:dyDescent="0.25">
      <c r="B425" s="263" t="s">
        <v>962</v>
      </c>
      <c r="C425" s="277">
        <v>44129</v>
      </c>
      <c r="D425" s="263" t="s">
        <v>2502</v>
      </c>
      <c r="E425" s="264">
        <v>201.02</v>
      </c>
      <c r="F425" s="264"/>
    </row>
    <row r="426" spans="2:6" x14ac:dyDescent="0.25">
      <c r="B426" s="263" t="s">
        <v>962</v>
      </c>
      <c r="C426" s="277">
        <v>44250</v>
      </c>
      <c r="D426" s="263" t="s">
        <v>1038</v>
      </c>
      <c r="E426" s="264">
        <v>200.75</v>
      </c>
      <c r="F426" s="264"/>
    </row>
    <row r="427" spans="2:6" x14ac:dyDescent="0.25">
      <c r="B427" s="263" t="s">
        <v>962</v>
      </c>
      <c r="C427" s="277">
        <v>44155</v>
      </c>
      <c r="D427" s="263" t="s">
        <v>2748</v>
      </c>
      <c r="E427" s="264">
        <v>200.65</v>
      </c>
      <c r="F427" s="264"/>
    </row>
    <row r="428" spans="2:6" x14ac:dyDescent="0.25">
      <c r="B428" s="263" t="s">
        <v>962</v>
      </c>
      <c r="C428" s="277">
        <v>44255</v>
      </c>
      <c r="D428" s="263" t="s">
        <v>1142</v>
      </c>
      <c r="E428" s="264">
        <v>200.29</v>
      </c>
      <c r="F428" s="264"/>
    </row>
    <row r="429" spans="2:6" x14ac:dyDescent="0.25">
      <c r="B429" s="263" t="s">
        <v>962</v>
      </c>
      <c r="C429" s="277">
        <v>44283</v>
      </c>
      <c r="D429" s="263" t="s">
        <v>1441</v>
      </c>
      <c r="E429" s="264">
        <v>200.12</v>
      </c>
      <c r="F429" s="264"/>
    </row>
    <row r="430" spans="2:6" x14ac:dyDescent="0.25">
      <c r="B430" s="263" t="s">
        <v>962</v>
      </c>
      <c r="C430" s="277">
        <v>44316</v>
      </c>
      <c r="D430" s="263" t="s">
        <v>1662</v>
      </c>
      <c r="E430" s="264">
        <v>200.12</v>
      </c>
      <c r="F430" s="264"/>
    </row>
    <row r="431" spans="2:6" x14ac:dyDescent="0.25">
      <c r="B431" s="263" t="s">
        <v>962</v>
      </c>
      <c r="C431" s="277">
        <v>44316</v>
      </c>
      <c r="D431" s="263" t="s">
        <v>1664</v>
      </c>
      <c r="E431" s="264">
        <v>200.12</v>
      </c>
      <c r="F431" s="264"/>
    </row>
    <row r="432" spans="2:6" x14ac:dyDescent="0.25">
      <c r="B432" s="263" t="s">
        <v>962</v>
      </c>
      <c r="C432" s="277">
        <v>44039</v>
      </c>
      <c r="D432" s="263" t="s">
        <v>1950</v>
      </c>
      <c r="E432" s="264">
        <v>200.12</v>
      </c>
      <c r="F432" s="264"/>
    </row>
    <row r="433" spans="2:6" x14ac:dyDescent="0.25">
      <c r="B433" s="263" t="s">
        <v>962</v>
      </c>
      <c r="C433" s="277">
        <v>44187</v>
      </c>
      <c r="D433" s="263" t="s">
        <v>3300</v>
      </c>
      <c r="E433" s="264">
        <v>200.11</v>
      </c>
      <c r="F433" s="264"/>
    </row>
    <row r="434" spans="2:6" x14ac:dyDescent="0.25">
      <c r="B434" s="263" t="s">
        <v>962</v>
      </c>
      <c r="C434" s="277">
        <v>44155</v>
      </c>
      <c r="D434" s="263" t="s">
        <v>2716</v>
      </c>
      <c r="E434" s="264">
        <v>199.76</v>
      </c>
      <c r="F434" s="264"/>
    </row>
    <row r="435" spans="2:6" x14ac:dyDescent="0.25">
      <c r="B435" s="263" t="s">
        <v>962</v>
      </c>
      <c r="C435" s="277">
        <v>44283</v>
      </c>
      <c r="D435" s="263" t="s">
        <v>1524</v>
      </c>
      <c r="E435" s="264">
        <v>199.55</v>
      </c>
      <c r="F435" s="264"/>
    </row>
    <row r="436" spans="2:6" x14ac:dyDescent="0.25">
      <c r="B436" s="263" t="s">
        <v>962</v>
      </c>
      <c r="C436" s="277">
        <v>44250</v>
      </c>
      <c r="D436" s="263" t="s">
        <v>1228</v>
      </c>
      <c r="E436" s="264">
        <v>199.45</v>
      </c>
      <c r="F436" s="264"/>
    </row>
    <row r="437" spans="2:6" x14ac:dyDescent="0.25">
      <c r="B437" s="263" t="s">
        <v>962</v>
      </c>
      <c r="C437" s="277">
        <v>44074</v>
      </c>
      <c r="D437" s="263" t="s">
        <v>2076</v>
      </c>
      <c r="E437" s="264">
        <v>199.4</v>
      </c>
      <c r="F437" s="264"/>
    </row>
    <row r="438" spans="2:6" x14ac:dyDescent="0.25">
      <c r="B438" s="263" t="s">
        <v>962</v>
      </c>
      <c r="C438" s="277">
        <v>44250</v>
      </c>
      <c r="D438" s="263" t="s">
        <v>1216</v>
      </c>
      <c r="E438" s="264">
        <v>198.49</v>
      </c>
      <c r="F438" s="264"/>
    </row>
    <row r="439" spans="2:6" x14ac:dyDescent="0.25">
      <c r="B439" s="263" t="s">
        <v>962</v>
      </c>
      <c r="C439" s="277">
        <v>44121</v>
      </c>
      <c r="D439" s="263" t="s">
        <v>2377</v>
      </c>
      <c r="E439" s="264">
        <v>198.4</v>
      </c>
      <c r="F439" s="264"/>
    </row>
    <row r="440" spans="2:6" x14ac:dyDescent="0.25">
      <c r="B440" s="263" t="s">
        <v>962</v>
      </c>
      <c r="C440" s="277">
        <v>44227</v>
      </c>
      <c r="D440" s="263" t="s">
        <v>3415</v>
      </c>
      <c r="E440" s="264">
        <v>198.4</v>
      </c>
      <c r="F440" s="264"/>
    </row>
    <row r="441" spans="2:6" x14ac:dyDescent="0.25">
      <c r="B441" s="263" t="s">
        <v>962</v>
      </c>
      <c r="C441" s="277">
        <v>44316</v>
      </c>
      <c r="D441" s="263" t="s">
        <v>1890</v>
      </c>
      <c r="E441" s="264">
        <v>196.7</v>
      </c>
      <c r="F441" s="264"/>
    </row>
    <row r="442" spans="2:6" x14ac:dyDescent="0.25">
      <c r="B442" s="263" t="s">
        <v>962</v>
      </c>
      <c r="C442" s="277">
        <v>44316</v>
      </c>
      <c r="D442" s="263" t="s">
        <v>1676</v>
      </c>
      <c r="E442" s="264">
        <v>196.67</v>
      </c>
      <c r="F442" s="264"/>
    </row>
    <row r="443" spans="2:6" x14ac:dyDescent="0.25">
      <c r="B443" s="263" t="s">
        <v>962</v>
      </c>
      <c r="C443" s="277">
        <v>44316</v>
      </c>
      <c r="D443" s="263" t="s">
        <v>1610</v>
      </c>
      <c r="E443" s="264">
        <v>196.42</v>
      </c>
      <c r="F443" s="264"/>
    </row>
    <row r="444" spans="2:6" x14ac:dyDescent="0.25">
      <c r="B444" s="263" t="s">
        <v>962</v>
      </c>
      <c r="C444" s="277">
        <v>44283</v>
      </c>
      <c r="D444" s="263" t="s">
        <v>1277</v>
      </c>
      <c r="E444" s="264">
        <v>196.17</v>
      </c>
      <c r="F444" s="264"/>
    </row>
    <row r="445" spans="2:6" x14ac:dyDescent="0.25">
      <c r="B445" s="263" t="s">
        <v>962</v>
      </c>
      <c r="C445" s="277">
        <v>44316</v>
      </c>
      <c r="D445" s="263" t="s">
        <v>1839</v>
      </c>
      <c r="E445" s="264">
        <v>196.08</v>
      </c>
      <c r="F445" s="264"/>
    </row>
    <row r="446" spans="2:6" x14ac:dyDescent="0.25">
      <c r="B446" s="263" t="s">
        <v>962</v>
      </c>
      <c r="C446" s="277">
        <v>44187</v>
      </c>
      <c r="D446" s="263" t="s">
        <v>3195</v>
      </c>
      <c r="E446" s="264">
        <v>195.74</v>
      </c>
      <c r="F446" s="264"/>
    </row>
    <row r="447" spans="2:6" x14ac:dyDescent="0.25">
      <c r="B447" s="263" t="s">
        <v>962</v>
      </c>
      <c r="C447" s="277">
        <v>44250</v>
      </c>
      <c r="D447" s="263" t="s">
        <v>1247</v>
      </c>
      <c r="E447" s="264">
        <v>195.67</v>
      </c>
      <c r="F447" s="264"/>
    </row>
    <row r="448" spans="2:6" x14ac:dyDescent="0.25">
      <c r="B448" s="263" t="s">
        <v>962</v>
      </c>
      <c r="C448" s="277">
        <v>44187</v>
      </c>
      <c r="D448" s="263" t="s">
        <v>3318</v>
      </c>
      <c r="E448" s="264">
        <v>195.04</v>
      </c>
      <c r="F448" s="264"/>
    </row>
    <row r="449" spans="2:6" x14ac:dyDescent="0.25">
      <c r="B449" s="263" t="s">
        <v>962</v>
      </c>
      <c r="C449" s="277">
        <v>44227</v>
      </c>
      <c r="D449" s="263" t="s">
        <v>3531</v>
      </c>
      <c r="E449" s="264">
        <v>194.81</v>
      </c>
      <c r="F449" s="264"/>
    </row>
    <row r="450" spans="2:6" x14ac:dyDescent="0.25">
      <c r="B450" s="263" t="s">
        <v>962</v>
      </c>
      <c r="C450" s="277">
        <v>44250</v>
      </c>
      <c r="D450" s="263" t="s">
        <v>1146</v>
      </c>
      <c r="E450" s="264">
        <v>194.47</v>
      </c>
      <c r="F450" s="264"/>
    </row>
    <row r="451" spans="2:6" x14ac:dyDescent="0.25">
      <c r="B451" s="263" t="s">
        <v>962</v>
      </c>
      <c r="C451" s="277">
        <v>44187</v>
      </c>
      <c r="D451" s="263" t="s">
        <v>3046</v>
      </c>
      <c r="E451" s="264">
        <v>194.13</v>
      </c>
      <c r="F451" s="264"/>
    </row>
    <row r="452" spans="2:6" x14ac:dyDescent="0.25">
      <c r="B452" s="263" t="s">
        <v>962</v>
      </c>
      <c r="C452" s="277">
        <v>44160</v>
      </c>
      <c r="D452" s="263" t="s">
        <v>2663</v>
      </c>
      <c r="E452" s="264">
        <v>194.06</v>
      </c>
      <c r="F452" s="264"/>
    </row>
    <row r="453" spans="2:6" x14ac:dyDescent="0.25">
      <c r="B453" s="263" t="s">
        <v>962</v>
      </c>
      <c r="C453" s="277">
        <v>44250</v>
      </c>
      <c r="D453" s="263" t="s">
        <v>1243</v>
      </c>
      <c r="E453" s="264">
        <v>193.84</v>
      </c>
      <c r="F453" s="264"/>
    </row>
    <row r="454" spans="2:6" x14ac:dyDescent="0.25">
      <c r="B454" s="263" t="s">
        <v>962</v>
      </c>
      <c r="C454" s="277">
        <v>44283</v>
      </c>
      <c r="D454" s="263" t="s">
        <v>1290</v>
      </c>
      <c r="E454" s="264">
        <v>193.69</v>
      </c>
      <c r="F454" s="264"/>
    </row>
    <row r="455" spans="2:6" x14ac:dyDescent="0.25">
      <c r="B455" s="263" t="s">
        <v>962</v>
      </c>
      <c r="C455" s="277">
        <v>44088</v>
      </c>
      <c r="D455" s="263" t="s">
        <v>2317</v>
      </c>
      <c r="E455" s="264">
        <v>193.69</v>
      </c>
      <c r="F455" s="264"/>
    </row>
    <row r="456" spans="2:6" x14ac:dyDescent="0.25">
      <c r="B456" s="263" t="s">
        <v>962</v>
      </c>
      <c r="C456" s="277">
        <v>44121</v>
      </c>
      <c r="D456" s="263" t="s">
        <v>2446</v>
      </c>
      <c r="E456" s="264">
        <v>193.67</v>
      </c>
      <c r="F456" s="264"/>
    </row>
    <row r="457" spans="2:6" x14ac:dyDescent="0.25">
      <c r="B457" s="263" t="s">
        <v>962</v>
      </c>
      <c r="C457" s="277">
        <v>44316</v>
      </c>
      <c r="D457" s="263" t="s">
        <v>1770</v>
      </c>
      <c r="E457" s="264">
        <v>193.38</v>
      </c>
      <c r="F457" s="264"/>
    </row>
    <row r="458" spans="2:6" x14ac:dyDescent="0.25">
      <c r="B458" s="263" t="s">
        <v>962</v>
      </c>
      <c r="C458" s="277">
        <v>44088</v>
      </c>
      <c r="D458" s="263" t="s">
        <v>2297</v>
      </c>
      <c r="E458" s="264">
        <v>193.28</v>
      </c>
      <c r="F458" s="264"/>
    </row>
    <row r="459" spans="2:6" x14ac:dyDescent="0.25">
      <c r="B459" s="263" t="s">
        <v>962</v>
      </c>
      <c r="C459" s="277">
        <v>44250</v>
      </c>
      <c r="D459" s="263" t="s">
        <v>1253</v>
      </c>
      <c r="E459" s="264">
        <v>193.13</v>
      </c>
      <c r="F459" s="264"/>
    </row>
    <row r="460" spans="2:6" x14ac:dyDescent="0.25">
      <c r="B460" s="263" t="s">
        <v>962</v>
      </c>
      <c r="C460" s="277">
        <v>44316</v>
      </c>
      <c r="D460" s="263" t="s">
        <v>1581</v>
      </c>
      <c r="E460" s="264">
        <v>193.05</v>
      </c>
      <c r="F460" s="264"/>
    </row>
    <row r="461" spans="2:6" x14ac:dyDescent="0.25">
      <c r="B461" s="263" t="s">
        <v>962</v>
      </c>
      <c r="C461" s="277">
        <v>44227</v>
      </c>
      <c r="D461" s="263" t="s">
        <v>3388</v>
      </c>
      <c r="E461" s="264">
        <v>193</v>
      </c>
      <c r="F461" s="264"/>
    </row>
    <row r="462" spans="2:6" x14ac:dyDescent="0.25">
      <c r="B462" s="263" t="s">
        <v>962</v>
      </c>
      <c r="C462" s="277">
        <v>44187</v>
      </c>
      <c r="D462" s="263" t="s">
        <v>3272</v>
      </c>
      <c r="E462" s="264">
        <v>192.47</v>
      </c>
      <c r="F462" s="264"/>
    </row>
    <row r="463" spans="2:6" x14ac:dyDescent="0.25">
      <c r="B463" s="263" t="s">
        <v>962</v>
      </c>
      <c r="C463" s="277">
        <v>44088</v>
      </c>
      <c r="D463" s="263" t="s">
        <v>2243</v>
      </c>
      <c r="E463" s="264">
        <v>192.44</v>
      </c>
      <c r="F463" s="264"/>
    </row>
    <row r="464" spans="2:6" x14ac:dyDescent="0.25">
      <c r="B464" s="263" t="s">
        <v>962</v>
      </c>
      <c r="C464" s="277">
        <v>44227</v>
      </c>
      <c r="D464" s="263" t="s">
        <v>3728</v>
      </c>
      <c r="E464" s="264">
        <v>192.21</v>
      </c>
      <c r="F464" s="264"/>
    </row>
    <row r="465" spans="2:6" x14ac:dyDescent="0.25">
      <c r="B465" s="263" t="s">
        <v>962</v>
      </c>
      <c r="C465" s="277">
        <v>44187</v>
      </c>
      <c r="D465" s="263" t="s">
        <v>3158</v>
      </c>
      <c r="E465" s="264">
        <v>192.14</v>
      </c>
      <c r="F465" s="264"/>
    </row>
    <row r="466" spans="2:6" x14ac:dyDescent="0.25">
      <c r="B466" s="263" t="s">
        <v>962</v>
      </c>
      <c r="C466" s="277">
        <v>44155</v>
      </c>
      <c r="D466" s="263" t="s">
        <v>2632</v>
      </c>
      <c r="E466" s="264">
        <v>191.67</v>
      </c>
      <c r="F466" s="264"/>
    </row>
    <row r="467" spans="2:6" x14ac:dyDescent="0.25">
      <c r="B467" s="263" t="s">
        <v>962</v>
      </c>
      <c r="C467" s="277">
        <v>44283</v>
      </c>
      <c r="D467" s="263" t="s">
        <v>1550</v>
      </c>
      <c r="E467" s="264">
        <v>191.63</v>
      </c>
      <c r="F467" s="264"/>
    </row>
    <row r="468" spans="2:6" x14ac:dyDescent="0.25">
      <c r="B468" s="263" t="s">
        <v>962</v>
      </c>
      <c r="C468" s="277">
        <v>44283</v>
      </c>
      <c r="D468" s="263" t="s">
        <v>1421</v>
      </c>
      <c r="E468" s="264">
        <v>191.37</v>
      </c>
      <c r="F468" s="264"/>
    </row>
    <row r="469" spans="2:6" x14ac:dyDescent="0.25">
      <c r="B469" s="263" t="s">
        <v>962</v>
      </c>
      <c r="C469" s="277">
        <v>44227</v>
      </c>
      <c r="D469" s="263" t="s">
        <v>3649</v>
      </c>
      <c r="E469" s="264">
        <v>191.15</v>
      </c>
      <c r="F469" s="264"/>
    </row>
    <row r="470" spans="2:6" x14ac:dyDescent="0.25">
      <c r="B470" s="263" t="s">
        <v>962</v>
      </c>
      <c r="C470" s="277">
        <v>44070</v>
      </c>
      <c r="D470" s="263" t="s">
        <v>2182</v>
      </c>
      <c r="E470" s="264">
        <v>191.14</v>
      </c>
      <c r="F470" s="264"/>
    </row>
    <row r="471" spans="2:6" x14ac:dyDescent="0.25">
      <c r="B471" s="263" t="s">
        <v>962</v>
      </c>
      <c r="C471" s="277">
        <v>44227</v>
      </c>
      <c r="D471" s="263" t="s">
        <v>3647</v>
      </c>
      <c r="E471" s="264">
        <v>190.97</v>
      </c>
      <c r="F471" s="264"/>
    </row>
    <row r="472" spans="2:6" x14ac:dyDescent="0.25">
      <c r="B472" s="263" t="s">
        <v>962</v>
      </c>
      <c r="C472" s="277">
        <v>44187</v>
      </c>
      <c r="D472" s="263" t="s">
        <v>3236</v>
      </c>
      <c r="E472" s="264">
        <v>190.96</v>
      </c>
      <c r="F472" s="264"/>
    </row>
    <row r="473" spans="2:6" x14ac:dyDescent="0.25">
      <c r="B473" s="263" t="s">
        <v>962</v>
      </c>
      <c r="C473" s="277">
        <v>44316</v>
      </c>
      <c r="D473" s="263" t="s">
        <v>1636</v>
      </c>
      <c r="E473" s="264">
        <v>190.94</v>
      </c>
      <c r="F473" s="264"/>
    </row>
    <row r="474" spans="2:6" x14ac:dyDescent="0.25">
      <c r="B474" s="263" t="s">
        <v>962</v>
      </c>
      <c r="C474" s="277">
        <v>44283</v>
      </c>
      <c r="D474" s="263" t="s">
        <v>1323</v>
      </c>
      <c r="E474" s="264">
        <v>190.69</v>
      </c>
      <c r="F474" s="264"/>
    </row>
    <row r="475" spans="2:6" x14ac:dyDescent="0.25">
      <c r="B475" s="263" t="s">
        <v>962</v>
      </c>
      <c r="C475" s="277">
        <v>44121</v>
      </c>
      <c r="D475" s="263" t="s">
        <v>2430</v>
      </c>
      <c r="E475" s="264">
        <v>190.67</v>
      </c>
      <c r="F475" s="264"/>
    </row>
    <row r="476" spans="2:6" x14ac:dyDescent="0.25">
      <c r="B476" s="263" t="s">
        <v>962</v>
      </c>
      <c r="C476" s="277">
        <v>44187</v>
      </c>
      <c r="D476" s="263" t="s">
        <v>3010</v>
      </c>
      <c r="E476" s="264">
        <v>190.56</v>
      </c>
      <c r="F476" s="264"/>
    </row>
    <row r="477" spans="2:6" x14ac:dyDescent="0.25">
      <c r="B477" s="263" t="s">
        <v>962</v>
      </c>
      <c r="C477" s="277">
        <v>44187</v>
      </c>
      <c r="D477" s="263" t="s">
        <v>3165</v>
      </c>
      <c r="E477" s="264">
        <v>190.55</v>
      </c>
      <c r="F477" s="264"/>
    </row>
    <row r="478" spans="2:6" x14ac:dyDescent="0.25">
      <c r="B478" s="263" t="s">
        <v>962</v>
      </c>
      <c r="C478" s="277">
        <v>44160</v>
      </c>
      <c r="D478" s="263" t="s">
        <v>2796</v>
      </c>
      <c r="E478" s="264">
        <v>190.24</v>
      </c>
      <c r="F478" s="264"/>
    </row>
    <row r="479" spans="2:6" x14ac:dyDescent="0.25">
      <c r="B479" s="263" t="s">
        <v>962</v>
      </c>
      <c r="C479" s="277">
        <v>44227</v>
      </c>
      <c r="D479" s="263" t="s">
        <v>3554</v>
      </c>
      <c r="E479" s="264">
        <v>190.23</v>
      </c>
      <c r="F479" s="264"/>
    </row>
    <row r="480" spans="2:6" x14ac:dyDescent="0.25">
      <c r="B480" s="263" t="s">
        <v>962</v>
      </c>
      <c r="C480" s="277">
        <v>44187</v>
      </c>
      <c r="D480" s="263" t="s">
        <v>2992</v>
      </c>
      <c r="E480" s="264">
        <v>189.88</v>
      </c>
      <c r="F480" s="264"/>
    </row>
    <row r="481" spans="2:6" x14ac:dyDescent="0.25">
      <c r="B481" s="263" t="s">
        <v>962</v>
      </c>
      <c r="C481" s="277">
        <v>44160</v>
      </c>
      <c r="D481" s="263" t="s">
        <v>2840</v>
      </c>
      <c r="E481" s="264">
        <v>189.35</v>
      </c>
      <c r="F481" s="264"/>
    </row>
    <row r="482" spans="2:6" x14ac:dyDescent="0.25">
      <c r="B482" s="263" t="s">
        <v>962</v>
      </c>
      <c r="C482" s="277">
        <v>44160</v>
      </c>
      <c r="D482" s="263" t="s">
        <v>2768</v>
      </c>
      <c r="E482" s="264">
        <v>189.23</v>
      </c>
      <c r="F482" s="264"/>
    </row>
    <row r="483" spans="2:6" x14ac:dyDescent="0.25">
      <c r="B483" s="263" t="s">
        <v>962</v>
      </c>
      <c r="C483" s="277">
        <v>44104</v>
      </c>
      <c r="D483" s="263" t="s">
        <v>2268</v>
      </c>
      <c r="E483" s="264">
        <v>189.08</v>
      </c>
      <c r="F483" s="264"/>
    </row>
    <row r="484" spans="2:6" x14ac:dyDescent="0.25">
      <c r="B484" s="263" t="s">
        <v>962</v>
      </c>
      <c r="C484" s="277">
        <v>44160</v>
      </c>
      <c r="D484" s="263" t="s">
        <v>2661</v>
      </c>
      <c r="E484" s="264">
        <v>189.03</v>
      </c>
      <c r="F484" s="264"/>
    </row>
    <row r="485" spans="2:6" x14ac:dyDescent="0.25">
      <c r="B485" s="263" t="s">
        <v>962</v>
      </c>
      <c r="C485" s="277">
        <v>44316</v>
      </c>
      <c r="D485" s="263" t="s">
        <v>1871</v>
      </c>
      <c r="E485" s="264">
        <v>188.97</v>
      </c>
      <c r="F485" s="264"/>
    </row>
    <row r="486" spans="2:6" x14ac:dyDescent="0.25">
      <c r="B486" s="263" t="s">
        <v>962</v>
      </c>
      <c r="C486" s="277">
        <v>44227</v>
      </c>
      <c r="D486" s="263" t="s">
        <v>3545</v>
      </c>
      <c r="E486" s="264">
        <v>188.93</v>
      </c>
      <c r="F486" s="264"/>
    </row>
    <row r="487" spans="2:6" x14ac:dyDescent="0.25">
      <c r="B487" s="263" t="s">
        <v>962</v>
      </c>
      <c r="C487" s="277">
        <v>44088</v>
      </c>
      <c r="D487" s="263" t="s">
        <v>2335</v>
      </c>
      <c r="E487" s="264">
        <v>188.81</v>
      </c>
      <c r="F487" s="264"/>
    </row>
    <row r="488" spans="2:6" x14ac:dyDescent="0.25">
      <c r="B488" s="263" t="s">
        <v>962</v>
      </c>
      <c r="C488" s="277">
        <v>44283</v>
      </c>
      <c r="D488" s="263" t="s">
        <v>1303</v>
      </c>
      <c r="E488" s="264">
        <v>188.28</v>
      </c>
      <c r="F488" s="264"/>
    </row>
    <row r="489" spans="2:6" x14ac:dyDescent="0.25">
      <c r="B489" s="263" t="s">
        <v>962</v>
      </c>
      <c r="C489" s="277">
        <v>44250</v>
      </c>
      <c r="D489" s="263" t="s">
        <v>1218</v>
      </c>
      <c r="E489" s="264">
        <v>188.24</v>
      </c>
      <c r="F489" s="264"/>
    </row>
    <row r="490" spans="2:6" x14ac:dyDescent="0.25">
      <c r="B490" s="263" t="s">
        <v>962</v>
      </c>
      <c r="C490" s="277">
        <v>44160</v>
      </c>
      <c r="D490" s="263" t="s">
        <v>2822</v>
      </c>
      <c r="E490" s="264">
        <v>188.2</v>
      </c>
      <c r="F490" s="264"/>
    </row>
    <row r="491" spans="2:6" x14ac:dyDescent="0.25">
      <c r="B491" s="263" t="s">
        <v>962</v>
      </c>
      <c r="C491" s="277">
        <v>44191</v>
      </c>
      <c r="D491" s="263" t="s">
        <v>3068</v>
      </c>
      <c r="E491" s="264">
        <v>188.06</v>
      </c>
      <c r="F491" s="264"/>
    </row>
    <row r="492" spans="2:6" x14ac:dyDescent="0.25">
      <c r="B492" s="263" t="s">
        <v>962</v>
      </c>
      <c r="C492" s="277">
        <v>44227</v>
      </c>
      <c r="D492" s="263" t="s">
        <v>3630</v>
      </c>
      <c r="E492" s="264">
        <v>188.02</v>
      </c>
      <c r="F492" s="264"/>
    </row>
    <row r="493" spans="2:6" x14ac:dyDescent="0.25">
      <c r="B493" s="263" t="s">
        <v>962</v>
      </c>
      <c r="C493" s="277">
        <v>44121</v>
      </c>
      <c r="D493" s="263" t="s">
        <v>2506</v>
      </c>
      <c r="E493" s="264">
        <v>187.89</v>
      </c>
      <c r="F493" s="264"/>
    </row>
    <row r="494" spans="2:6" x14ac:dyDescent="0.25">
      <c r="B494" s="263" t="s">
        <v>962</v>
      </c>
      <c r="C494" s="277">
        <v>44160</v>
      </c>
      <c r="D494" s="263" t="s">
        <v>2906</v>
      </c>
      <c r="E494" s="264">
        <v>187.72</v>
      </c>
      <c r="F494" s="264"/>
    </row>
    <row r="495" spans="2:6" x14ac:dyDescent="0.25">
      <c r="B495" s="263" t="s">
        <v>962</v>
      </c>
      <c r="C495" s="277">
        <v>44187</v>
      </c>
      <c r="D495" s="263" t="s">
        <v>3225</v>
      </c>
      <c r="E495" s="264">
        <v>187.52</v>
      </c>
      <c r="F495" s="264"/>
    </row>
    <row r="496" spans="2:6" x14ac:dyDescent="0.25">
      <c r="B496" s="263" t="s">
        <v>962</v>
      </c>
      <c r="C496" s="277">
        <v>44227</v>
      </c>
      <c r="D496" s="263" t="s">
        <v>3685</v>
      </c>
      <c r="E496" s="264">
        <v>187.51</v>
      </c>
      <c r="F496" s="264"/>
    </row>
    <row r="497" spans="2:6" x14ac:dyDescent="0.25">
      <c r="B497" s="263" t="s">
        <v>962</v>
      </c>
      <c r="C497" s="277">
        <v>44160</v>
      </c>
      <c r="D497" s="263" t="s">
        <v>2838</v>
      </c>
      <c r="E497" s="264">
        <v>187.42</v>
      </c>
      <c r="F497" s="264"/>
    </row>
    <row r="498" spans="2:6" x14ac:dyDescent="0.25">
      <c r="B498" s="263" t="s">
        <v>962</v>
      </c>
      <c r="C498" s="277">
        <v>44316</v>
      </c>
      <c r="D498" s="263" t="s">
        <v>1700</v>
      </c>
      <c r="E498" s="264">
        <v>187.29</v>
      </c>
      <c r="F498" s="264"/>
    </row>
    <row r="499" spans="2:6" x14ac:dyDescent="0.25">
      <c r="B499" s="263" t="s">
        <v>962</v>
      </c>
      <c r="C499" s="277">
        <v>44160</v>
      </c>
      <c r="D499" s="263" t="s">
        <v>2917</v>
      </c>
      <c r="E499" s="264">
        <v>187.18</v>
      </c>
      <c r="F499" s="264"/>
    </row>
    <row r="500" spans="2:6" x14ac:dyDescent="0.25">
      <c r="B500" s="263" t="s">
        <v>962</v>
      </c>
      <c r="C500" s="277">
        <v>44129</v>
      </c>
      <c r="D500" s="263" t="s">
        <v>2596</v>
      </c>
      <c r="E500" s="264">
        <v>187.03</v>
      </c>
      <c r="F500" s="264"/>
    </row>
    <row r="501" spans="2:6" x14ac:dyDescent="0.25">
      <c r="B501" s="263" t="s">
        <v>962</v>
      </c>
      <c r="C501" s="277">
        <v>44160</v>
      </c>
      <c r="D501" s="263" t="s">
        <v>2919</v>
      </c>
      <c r="E501" s="264">
        <v>187.02</v>
      </c>
      <c r="F501" s="264"/>
    </row>
    <row r="502" spans="2:6" x14ac:dyDescent="0.25">
      <c r="B502" s="263" t="s">
        <v>962</v>
      </c>
      <c r="C502" s="277">
        <v>44227</v>
      </c>
      <c r="D502" s="263" t="s">
        <v>3568</v>
      </c>
      <c r="E502" s="264">
        <v>186.93</v>
      </c>
      <c r="F502" s="264"/>
    </row>
    <row r="503" spans="2:6" x14ac:dyDescent="0.25">
      <c r="B503" s="263" t="s">
        <v>962</v>
      </c>
      <c r="C503" s="277">
        <v>44283</v>
      </c>
      <c r="D503" s="263" t="s">
        <v>1483</v>
      </c>
      <c r="E503" s="264">
        <v>186.91</v>
      </c>
      <c r="F503" s="264"/>
    </row>
    <row r="504" spans="2:6" x14ac:dyDescent="0.25">
      <c r="B504" s="263" t="s">
        <v>962</v>
      </c>
      <c r="C504" s="277">
        <v>44155</v>
      </c>
      <c r="D504" s="263" t="s">
        <v>2704</v>
      </c>
      <c r="E504" s="264">
        <v>186.75</v>
      </c>
      <c r="F504" s="264"/>
    </row>
    <row r="505" spans="2:6" x14ac:dyDescent="0.25">
      <c r="B505" s="263" t="s">
        <v>962</v>
      </c>
      <c r="C505" s="277">
        <v>44227</v>
      </c>
      <c r="D505" s="263" t="s">
        <v>3453</v>
      </c>
      <c r="E505" s="264">
        <v>186.58</v>
      </c>
      <c r="F505" s="264"/>
    </row>
    <row r="506" spans="2:6" x14ac:dyDescent="0.25">
      <c r="B506" s="263" t="s">
        <v>962</v>
      </c>
      <c r="C506" s="277">
        <v>44070</v>
      </c>
      <c r="D506" s="263" t="s">
        <v>2090</v>
      </c>
      <c r="E506" s="264">
        <v>186.51</v>
      </c>
      <c r="F506" s="264"/>
    </row>
    <row r="507" spans="2:6" x14ac:dyDescent="0.25">
      <c r="B507" s="263" t="s">
        <v>962</v>
      </c>
      <c r="C507" s="277">
        <v>44187</v>
      </c>
      <c r="D507" s="263" t="s">
        <v>3234</v>
      </c>
      <c r="E507" s="264">
        <v>186.23</v>
      </c>
      <c r="F507" s="264"/>
    </row>
    <row r="508" spans="2:6" x14ac:dyDescent="0.25">
      <c r="B508" s="263" t="s">
        <v>962</v>
      </c>
      <c r="C508" s="277">
        <v>44316</v>
      </c>
      <c r="D508" s="263" t="s">
        <v>1907</v>
      </c>
      <c r="E508" s="264">
        <v>186.05</v>
      </c>
      <c r="F508" s="264"/>
    </row>
    <row r="509" spans="2:6" x14ac:dyDescent="0.25">
      <c r="B509" s="263" t="s">
        <v>962</v>
      </c>
      <c r="C509" s="277">
        <v>44316</v>
      </c>
      <c r="D509" s="263" t="s">
        <v>1867</v>
      </c>
      <c r="E509" s="264">
        <v>185.93</v>
      </c>
      <c r="F509" s="264"/>
    </row>
    <row r="510" spans="2:6" x14ac:dyDescent="0.25">
      <c r="B510" s="263" t="s">
        <v>962</v>
      </c>
      <c r="C510" s="277">
        <v>44065</v>
      </c>
      <c r="D510" s="263" t="s">
        <v>2178</v>
      </c>
      <c r="E510" s="264">
        <v>185.91</v>
      </c>
      <c r="F510" s="264"/>
    </row>
    <row r="511" spans="2:6" x14ac:dyDescent="0.25">
      <c r="B511" s="263" t="s">
        <v>962</v>
      </c>
      <c r="C511" s="277">
        <v>44121</v>
      </c>
      <c r="D511" s="263" t="s">
        <v>2436</v>
      </c>
      <c r="E511" s="264">
        <v>185.58</v>
      </c>
      <c r="F511" s="264"/>
    </row>
    <row r="512" spans="2:6" x14ac:dyDescent="0.25">
      <c r="B512" s="263" t="s">
        <v>962</v>
      </c>
      <c r="C512" s="277">
        <v>44250</v>
      </c>
      <c r="D512" s="263" t="s">
        <v>1211</v>
      </c>
      <c r="E512" s="264">
        <v>185.53</v>
      </c>
      <c r="F512" s="264"/>
    </row>
    <row r="513" spans="2:6" x14ac:dyDescent="0.25">
      <c r="B513" s="263" t="s">
        <v>962</v>
      </c>
      <c r="C513" s="277">
        <v>44121</v>
      </c>
      <c r="D513" s="263" t="s">
        <v>2414</v>
      </c>
      <c r="E513" s="264">
        <v>185.5</v>
      </c>
      <c r="F513" s="264"/>
    </row>
    <row r="514" spans="2:6" x14ac:dyDescent="0.25">
      <c r="B514" s="263" t="s">
        <v>962</v>
      </c>
      <c r="C514" s="277">
        <v>44283</v>
      </c>
      <c r="D514" s="263" t="s">
        <v>1392</v>
      </c>
      <c r="E514" s="264">
        <v>185.2</v>
      </c>
      <c r="F514" s="264"/>
    </row>
    <row r="515" spans="2:6" x14ac:dyDescent="0.25">
      <c r="B515" s="263" t="s">
        <v>962</v>
      </c>
      <c r="C515" s="277">
        <v>44160</v>
      </c>
      <c r="D515" s="263" t="s">
        <v>2774</v>
      </c>
      <c r="E515" s="264">
        <v>184.99</v>
      </c>
      <c r="F515" s="264"/>
    </row>
    <row r="516" spans="2:6" x14ac:dyDescent="0.25">
      <c r="B516" s="263" t="s">
        <v>962</v>
      </c>
      <c r="C516" s="277">
        <v>44283</v>
      </c>
      <c r="D516" s="263" t="s">
        <v>1500</v>
      </c>
      <c r="E516" s="264">
        <v>184.97</v>
      </c>
      <c r="F516" s="264"/>
    </row>
    <row r="517" spans="2:6" x14ac:dyDescent="0.25">
      <c r="B517" s="263" t="s">
        <v>962</v>
      </c>
      <c r="C517" s="277">
        <v>44250</v>
      </c>
      <c r="D517" s="263" t="s">
        <v>3805</v>
      </c>
      <c r="E517" s="264">
        <v>184.87</v>
      </c>
      <c r="F517" s="264"/>
    </row>
    <row r="518" spans="2:6" x14ac:dyDescent="0.25">
      <c r="B518" s="263" t="s">
        <v>962</v>
      </c>
      <c r="C518" s="277">
        <v>44250</v>
      </c>
      <c r="D518" s="263" t="s">
        <v>1042</v>
      </c>
      <c r="E518" s="264">
        <v>184.65</v>
      </c>
      <c r="F518" s="264"/>
    </row>
    <row r="519" spans="2:6" x14ac:dyDescent="0.25">
      <c r="B519" s="263" t="s">
        <v>962</v>
      </c>
      <c r="C519" s="277">
        <v>44065</v>
      </c>
      <c r="D519" s="263" t="s">
        <v>2133</v>
      </c>
      <c r="E519" s="264">
        <v>184.47</v>
      </c>
      <c r="F519" s="264"/>
    </row>
    <row r="520" spans="2:6" x14ac:dyDescent="0.25">
      <c r="B520" s="263" t="s">
        <v>962</v>
      </c>
      <c r="C520" s="277">
        <v>44283</v>
      </c>
      <c r="D520" s="263" t="s">
        <v>1539</v>
      </c>
      <c r="E520" s="264">
        <v>184.33</v>
      </c>
      <c r="F520" s="264"/>
    </row>
    <row r="521" spans="2:6" x14ac:dyDescent="0.25">
      <c r="B521" s="263" t="s">
        <v>962</v>
      </c>
      <c r="C521" s="277">
        <v>44129</v>
      </c>
      <c r="D521" s="263" t="s">
        <v>2539</v>
      </c>
      <c r="E521" s="264">
        <v>184.16</v>
      </c>
      <c r="F521" s="264"/>
    </row>
    <row r="522" spans="2:6" x14ac:dyDescent="0.25">
      <c r="B522" s="263" t="s">
        <v>962</v>
      </c>
      <c r="C522" s="277">
        <v>44187</v>
      </c>
      <c r="D522" s="263" t="s">
        <v>3167</v>
      </c>
      <c r="E522" s="264">
        <v>183.66</v>
      </c>
      <c r="F522" s="264"/>
    </row>
    <row r="523" spans="2:6" x14ac:dyDescent="0.25">
      <c r="B523" s="263" t="s">
        <v>962</v>
      </c>
      <c r="C523" s="277">
        <v>44227</v>
      </c>
      <c r="D523" s="263" t="s">
        <v>3398</v>
      </c>
      <c r="E523" s="264">
        <v>183.52</v>
      </c>
      <c r="F523" s="264"/>
    </row>
    <row r="524" spans="2:6" x14ac:dyDescent="0.25">
      <c r="B524" s="263" t="s">
        <v>962</v>
      </c>
      <c r="C524" s="277">
        <v>44227</v>
      </c>
      <c r="D524" s="263" t="s">
        <v>3687</v>
      </c>
      <c r="E524" s="264">
        <v>183.19</v>
      </c>
      <c r="F524" s="264"/>
    </row>
    <row r="525" spans="2:6" x14ac:dyDescent="0.25">
      <c r="B525" s="263" t="s">
        <v>962</v>
      </c>
      <c r="C525" s="277">
        <v>44187</v>
      </c>
      <c r="D525" s="263" t="s">
        <v>2977</v>
      </c>
      <c r="E525" s="264">
        <v>182.94</v>
      </c>
      <c r="F525" s="264"/>
    </row>
    <row r="526" spans="2:6" x14ac:dyDescent="0.25">
      <c r="B526" s="263" t="s">
        <v>962</v>
      </c>
      <c r="C526" s="277">
        <v>44283</v>
      </c>
      <c r="D526" s="263" t="s">
        <v>1485</v>
      </c>
      <c r="E526" s="264">
        <v>182.88</v>
      </c>
      <c r="F526" s="264"/>
    </row>
    <row r="527" spans="2:6" x14ac:dyDescent="0.25">
      <c r="B527" s="263" t="s">
        <v>962</v>
      </c>
      <c r="C527" s="277">
        <v>44283</v>
      </c>
      <c r="D527" s="263" t="s">
        <v>1297</v>
      </c>
      <c r="E527" s="264">
        <v>182.67</v>
      </c>
      <c r="F527" s="264"/>
    </row>
    <row r="528" spans="2:6" x14ac:dyDescent="0.25">
      <c r="B528" s="263" t="s">
        <v>962</v>
      </c>
      <c r="C528" s="277">
        <v>44227</v>
      </c>
      <c r="D528" s="263" t="s">
        <v>3419</v>
      </c>
      <c r="E528" s="264">
        <v>182.48</v>
      </c>
      <c r="F528" s="264"/>
    </row>
    <row r="529" spans="2:6" x14ac:dyDescent="0.25">
      <c r="B529" s="263" t="s">
        <v>962</v>
      </c>
      <c r="C529" s="277">
        <v>44041</v>
      </c>
      <c r="D529" s="263" t="s">
        <v>1983</v>
      </c>
      <c r="E529" s="264">
        <v>182.34</v>
      </c>
      <c r="F529" s="264"/>
    </row>
    <row r="530" spans="2:6" x14ac:dyDescent="0.25">
      <c r="B530" s="263" t="s">
        <v>962</v>
      </c>
      <c r="C530" s="277">
        <v>44227</v>
      </c>
      <c r="D530" s="263" t="s">
        <v>3455</v>
      </c>
      <c r="E530" s="264">
        <v>182.24</v>
      </c>
      <c r="F530" s="264"/>
    </row>
    <row r="531" spans="2:6" x14ac:dyDescent="0.25">
      <c r="B531" s="263" t="s">
        <v>962</v>
      </c>
      <c r="C531" s="277">
        <v>44227</v>
      </c>
      <c r="D531" s="263" t="s">
        <v>3417</v>
      </c>
      <c r="E531" s="264">
        <v>182.11</v>
      </c>
      <c r="F531" s="264"/>
    </row>
    <row r="532" spans="2:6" x14ac:dyDescent="0.25">
      <c r="B532" s="263" t="s">
        <v>962</v>
      </c>
      <c r="C532" s="277">
        <v>44160</v>
      </c>
      <c r="D532" s="263" t="s">
        <v>2762</v>
      </c>
      <c r="E532" s="264">
        <v>181.82</v>
      </c>
      <c r="F532" s="264"/>
    </row>
    <row r="533" spans="2:6" x14ac:dyDescent="0.25">
      <c r="B533" s="263" t="s">
        <v>962</v>
      </c>
      <c r="C533" s="277">
        <v>44160</v>
      </c>
      <c r="D533" s="263" t="s">
        <v>2803</v>
      </c>
      <c r="E533" s="264">
        <v>181.47</v>
      </c>
      <c r="F533" s="264"/>
    </row>
    <row r="534" spans="2:6" x14ac:dyDescent="0.25">
      <c r="B534" s="263" t="s">
        <v>962</v>
      </c>
      <c r="C534" s="277">
        <v>44187</v>
      </c>
      <c r="D534" s="263" t="s">
        <v>3250</v>
      </c>
      <c r="E534" s="264">
        <v>181.24</v>
      </c>
      <c r="F534" s="264"/>
    </row>
    <row r="535" spans="2:6" x14ac:dyDescent="0.25">
      <c r="B535" s="263" t="s">
        <v>962</v>
      </c>
      <c r="C535" s="277">
        <v>44041</v>
      </c>
      <c r="D535" s="263" t="s">
        <v>1971</v>
      </c>
      <c r="E535" s="264">
        <v>181.2</v>
      </c>
      <c r="F535" s="264"/>
    </row>
    <row r="536" spans="2:6" x14ac:dyDescent="0.25">
      <c r="B536" s="263" t="s">
        <v>962</v>
      </c>
      <c r="C536" s="277">
        <v>44074</v>
      </c>
      <c r="D536" s="263" t="s">
        <v>2080</v>
      </c>
      <c r="E536" s="264">
        <v>180.79</v>
      </c>
      <c r="F536" s="264"/>
    </row>
    <row r="537" spans="2:6" x14ac:dyDescent="0.25">
      <c r="B537" s="263" t="s">
        <v>962</v>
      </c>
      <c r="C537" s="277">
        <v>44227</v>
      </c>
      <c r="D537" s="263" t="s">
        <v>3523</v>
      </c>
      <c r="E537" s="264">
        <v>180.65</v>
      </c>
      <c r="F537" s="264"/>
    </row>
    <row r="538" spans="2:6" x14ac:dyDescent="0.25">
      <c r="B538" s="263" t="s">
        <v>962</v>
      </c>
      <c r="C538" s="277">
        <v>44121</v>
      </c>
      <c r="D538" s="263" t="s">
        <v>2482</v>
      </c>
      <c r="E538" s="264">
        <v>180.46</v>
      </c>
      <c r="F538" s="264"/>
    </row>
    <row r="539" spans="2:6" x14ac:dyDescent="0.25">
      <c r="B539" s="263" t="s">
        <v>962</v>
      </c>
      <c r="C539" s="277">
        <v>44250</v>
      </c>
      <c r="D539" s="263" t="s">
        <v>3798</v>
      </c>
      <c r="E539" s="264">
        <v>180.34</v>
      </c>
      <c r="F539" s="264"/>
    </row>
    <row r="540" spans="2:6" x14ac:dyDescent="0.25">
      <c r="B540" s="263" t="s">
        <v>962</v>
      </c>
      <c r="C540" s="277">
        <v>44283</v>
      </c>
      <c r="D540" s="263" t="s">
        <v>1301</v>
      </c>
      <c r="E540" s="264">
        <v>179.75</v>
      </c>
      <c r="F540" s="264"/>
    </row>
    <row r="541" spans="2:6" x14ac:dyDescent="0.25">
      <c r="B541" s="263" t="s">
        <v>962</v>
      </c>
      <c r="C541" s="277">
        <v>44187</v>
      </c>
      <c r="D541" s="263" t="s">
        <v>3256</v>
      </c>
      <c r="E541" s="264">
        <v>179.56</v>
      </c>
      <c r="F541" s="264"/>
    </row>
    <row r="542" spans="2:6" x14ac:dyDescent="0.25">
      <c r="B542" s="263" t="s">
        <v>962</v>
      </c>
      <c r="C542" s="277">
        <v>44283</v>
      </c>
      <c r="D542" s="263" t="s">
        <v>1390</v>
      </c>
      <c r="E542" s="264">
        <v>179.53</v>
      </c>
      <c r="F542" s="264"/>
    </row>
    <row r="543" spans="2:6" x14ac:dyDescent="0.25">
      <c r="B543" s="263" t="s">
        <v>962</v>
      </c>
      <c r="C543" s="277">
        <v>44187</v>
      </c>
      <c r="D543" s="263" t="s">
        <v>3066</v>
      </c>
      <c r="E543" s="264">
        <v>179.34</v>
      </c>
      <c r="F543" s="264"/>
    </row>
    <row r="544" spans="2:6" x14ac:dyDescent="0.25">
      <c r="B544" s="263" t="s">
        <v>962</v>
      </c>
      <c r="C544" s="277">
        <v>44160</v>
      </c>
      <c r="D544" s="263" t="s">
        <v>2669</v>
      </c>
      <c r="E544" s="264">
        <v>179.33</v>
      </c>
      <c r="F544" s="264"/>
    </row>
    <row r="545" spans="2:6" x14ac:dyDescent="0.25">
      <c r="B545" s="263" t="s">
        <v>962</v>
      </c>
      <c r="C545" s="277">
        <v>44155</v>
      </c>
      <c r="D545" s="263" t="s">
        <v>2647</v>
      </c>
      <c r="E545" s="264">
        <v>178.46</v>
      </c>
      <c r="F545" s="264"/>
    </row>
    <row r="546" spans="2:6" x14ac:dyDescent="0.25">
      <c r="B546" s="263" t="s">
        <v>962</v>
      </c>
      <c r="C546" s="277">
        <v>44227</v>
      </c>
      <c r="D546" s="263" t="s">
        <v>3373</v>
      </c>
      <c r="E546" s="264">
        <v>178.33</v>
      </c>
      <c r="F546" s="264"/>
    </row>
    <row r="547" spans="2:6" x14ac:dyDescent="0.25">
      <c r="B547" s="263" t="s">
        <v>962</v>
      </c>
      <c r="C547" s="277">
        <v>44121</v>
      </c>
      <c r="D547" s="263" t="s">
        <v>2512</v>
      </c>
      <c r="E547" s="264">
        <v>177.09</v>
      </c>
      <c r="F547" s="264"/>
    </row>
    <row r="548" spans="2:6" x14ac:dyDescent="0.25">
      <c r="B548" s="263" t="s">
        <v>962</v>
      </c>
      <c r="C548" s="277">
        <v>44160</v>
      </c>
      <c r="D548" s="263" t="s">
        <v>2915</v>
      </c>
      <c r="E548" s="264">
        <v>176.03</v>
      </c>
      <c r="F548" s="264"/>
    </row>
    <row r="549" spans="2:6" x14ac:dyDescent="0.25">
      <c r="B549" s="263" t="s">
        <v>962</v>
      </c>
      <c r="C549" s="277">
        <v>44187</v>
      </c>
      <c r="D549" s="263" t="s">
        <v>3244</v>
      </c>
      <c r="E549" s="264">
        <v>174.93</v>
      </c>
      <c r="F549" s="264"/>
    </row>
    <row r="550" spans="2:6" x14ac:dyDescent="0.25">
      <c r="B550" s="263" t="s">
        <v>962</v>
      </c>
      <c r="C550" s="277">
        <v>44227</v>
      </c>
      <c r="D550" s="263" t="s">
        <v>3612</v>
      </c>
      <c r="E550" s="264">
        <v>174.83</v>
      </c>
      <c r="F550" s="264"/>
    </row>
    <row r="551" spans="2:6" x14ac:dyDescent="0.25">
      <c r="B551" s="263" t="s">
        <v>962</v>
      </c>
      <c r="C551" s="277">
        <v>44088</v>
      </c>
      <c r="D551" s="263" t="s">
        <v>2229</v>
      </c>
      <c r="E551" s="264">
        <v>174.82</v>
      </c>
      <c r="F551" s="264"/>
    </row>
    <row r="552" spans="2:6" x14ac:dyDescent="0.25">
      <c r="B552" s="263" t="s">
        <v>962</v>
      </c>
      <c r="C552" s="277">
        <v>44088</v>
      </c>
      <c r="D552" s="263" t="s">
        <v>2227</v>
      </c>
      <c r="E552" s="264">
        <v>174.3</v>
      </c>
      <c r="F552" s="264"/>
    </row>
    <row r="553" spans="2:6" x14ac:dyDescent="0.25">
      <c r="B553" s="263" t="s">
        <v>962</v>
      </c>
      <c r="C553" s="277">
        <v>44187</v>
      </c>
      <c r="D553" s="263" t="s">
        <v>3338</v>
      </c>
      <c r="E553" s="264">
        <v>174.3</v>
      </c>
      <c r="F553" s="264"/>
    </row>
    <row r="554" spans="2:6" x14ac:dyDescent="0.25">
      <c r="B554" s="263" t="s">
        <v>962</v>
      </c>
      <c r="C554" s="277">
        <v>44070</v>
      </c>
      <c r="D554" s="263" t="s">
        <v>2053</v>
      </c>
      <c r="E554" s="264">
        <v>173.37</v>
      </c>
      <c r="F554" s="264"/>
    </row>
    <row r="555" spans="2:6" x14ac:dyDescent="0.25">
      <c r="B555" s="263" t="s">
        <v>962</v>
      </c>
      <c r="C555" s="277">
        <v>44227</v>
      </c>
      <c r="D555" s="263" t="s">
        <v>3358</v>
      </c>
      <c r="E555" s="264">
        <v>173.15</v>
      </c>
      <c r="F555" s="264"/>
    </row>
    <row r="556" spans="2:6" x14ac:dyDescent="0.25">
      <c r="B556" s="263" t="s">
        <v>962</v>
      </c>
      <c r="C556" s="277">
        <v>44283</v>
      </c>
      <c r="D556" s="263" t="s">
        <v>1407</v>
      </c>
      <c r="E556" s="264">
        <v>173.08</v>
      </c>
      <c r="F556" s="264"/>
    </row>
    <row r="557" spans="2:6" x14ac:dyDescent="0.25">
      <c r="B557" s="263" t="s">
        <v>962</v>
      </c>
      <c r="C557" s="277">
        <v>44104</v>
      </c>
      <c r="D557" s="263" t="s">
        <v>2353</v>
      </c>
      <c r="E557" s="264">
        <v>172.71</v>
      </c>
      <c r="F557" s="264"/>
    </row>
    <row r="558" spans="2:6" x14ac:dyDescent="0.25">
      <c r="B558" s="263" t="s">
        <v>962</v>
      </c>
      <c r="C558" s="277">
        <v>44074</v>
      </c>
      <c r="D558" s="263" t="s">
        <v>2109</v>
      </c>
      <c r="E558" s="264">
        <v>172.57</v>
      </c>
      <c r="F558" s="264"/>
    </row>
    <row r="559" spans="2:6" x14ac:dyDescent="0.25">
      <c r="B559" s="263" t="s">
        <v>962</v>
      </c>
      <c r="C559" s="277">
        <v>44074</v>
      </c>
      <c r="D559" s="263" t="s">
        <v>2116</v>
      </c>
      <c r="E559" s="264">
        <v>172.29</v>
      </c>
      <c r="F559" s="264"/>
    </row>
    <row r="560" spans="2:6" x14ac:dyDescent="0.25">
      <c r="B560" s="263" t="s">
        <v>962</v>
      </c>
      <c r="C560" s="277">
        <v>44283</v>
      </c>
      <c r="D560" s="263" t="s">
        <v>1381</v>
      </c>
      <c r="E560" s="264">
        <v>172.24</v>
      </c>
      <c r="F560" s="264"/>
    </row>
    <row r="561" spans="2:6" x14ac:dyDescent="0.25">
      <c r="B561" s="263" t="s">
        <v>962</v>
      </c>
      <c r="C561" s="277">
        <v>44160</v>
      </c>
      <c r="D561" s="263" t="s">
        <v>2836</v>
      </c>
      <c r="E561" s="264">
        <v>172.07</v>
      </c>
      <c r="F561" s="264"/>
    </row>
    <row r="562" spans="2:6" x14ac:dyDescent="0.25">
      <c r="B562" s="263" t="s">
        <v>962</v>
      </c>
      <c r="C562" s="277">
        <v>44187</v>
      </c>
      <c r="D562" s="263" t="s">
        <v>3072</v>
      </c>
      <c r="E562" s="264">
        <v>171.85</v>
      </c>
      <c r="F562" s="264"/>
    </row>
    <row r="563" spans="2:6" x14ac:dyDescent="0.25">
      <c r="B563" s="263" t="s">
        <v>962</v>
      </c>
      <c r="C563" s="277">
        <v>44155</v>
      </c>
      <c r="D563" s="263" t="s">
        <v>2652</v>
      </c>
      <c r="E563" s="264">
        <v>171.67</v>
      </c>
      <c r="F563" s="264"/>
    </row>
    <row r="564" spans="2:6" x14ac:dyDescent="0.25">
      <c r="B564" s="263" t="s">
        <v>962</v>
      </c>
      <c r="C564" s="277">
        <v>44316</v>
      </c>
      <c r="D564" s="263" t="s">
        <v>1755</v>
      </c>
      <c r="E564" s="264">
        <v>171.5</v>
      </c>
      <c r="F564" s="264"/>
    </row>
    <row r="565" spans="2:6" x14ac:dyDescent="0.25">
      <c r="B565" s="263" t="s">
        <v>962</v>
      </c>
      <c r="C565" s="277">
        <v>44070</v>
      </c>
      <c r="D565" s="263" t="s">
        <v>2051</v>
      </c>
      <c r="E565" s="264">
        <v>171.48</v>
      </c>
      <c r="F565" s="264"/>
    </row>
    <row r="566" spans="2:6" x14ac:dyDescent="0.25">
      <c r="B566" s="263" t="s">
        <v>962</v>
      </c>
      <c r="C566" s="277">
        <v>44121</v>
      </c>
      <c r="D566" s="263" t="s">
        <v>2399</v>
      </c>
      <c r="E566" s="264">
        <v>171.17</v>
      </c>
      <c r="F566" s="264"/>
    </row>
    <row r="567" spans="2:6" x14ac:dyDescent="0.25">
      <c r="B567" s="263" t="s">
        <v>962</v>
      </c>
      <c r="C567" s="277">
        <v>44121</v>
      </c>
      <c r="D567" s="263" t="s">
        <v>2391</v>
      </c>
      <c r="E567" s="264">
        <v>170.96</v>
      </c>
      <c r="F567" s="264"/>
    </row>
    <row r="568" spans="2:6" x14ac:dyDescent="0.25">
      <c r="B568" s="263" t="s">
        <v>962</v>
      </c>
      <c r="C568" s="277">
        <v>44187</v>
      </c>
      <c r="D568" s="263" t="s">
        <v>3193</v>
      </c>
      <c r="E568" s="264">
        <v>170.56</v>
      </c>
      <c r="F568" s="264"/>
    </row>
    <row r="569" spans="2:6" x14ac:dyDescent="0.25">
      <c r="B569" s="263" t="s">
        <v>962</v>
      </c>
      <c r="C569" s="277">
        <v>44316</v>
      </c>
      <c r="D569" s="263" t="s">
        <v>1632</v>
      </c>
      <c r="E569" s="264">
        <v>170.28</v>
      </c>
      <c r="F569" s="264"/>
    </row>
    <row r="570" spans="2:6" x14ac:dyDescent="0.25">
      <c r="B570" s="263" t="s">
        <v>962</v>
      </c>
      <c r="C570" s="277">
        <v>44227</v>
      </c>
      <c r="D570" s="263" t="s">
        <v>3396</v>
      </c>
      <c r="E570" s="264">
        <v>170.17</v>
      </c>
      <c r="F570" s="264"/>
    </row>
    <row r="571" spans="2:6" x14ac:dyDescent="0.25">
      <c r="B571" s="263" t="s">
        <v>962</v>
      </c>
      <c r="C571" s="277">
        <v>44250</v>
      </c>
      <c r="D571" s="263" t="s">
        <v>1262</v>
      </c>
      <c r="E571" s="264">
        <v>170.06</v>
      </c>
      <c r="F571" s="264"/>
    </row>
    <row r="572" spans="2:6" x14ac:dyDescent="0.25">
      <c r="B572" s="263" t="s">
        <v>962</v>
      </c>
      <c r="C572" s="277">
        <v>44187</v>
      </c>
      <c r="D572" s="263" t="s">
        <v>2964</v>
      </c>
      <c r="E572" s="264">
        <v>170.03</v>
      </c>
      <c r="F572" s="264"/>
    </row>
    <row r="573" spans="2:6" x14ac:dyDescent="0.25">
      <c r="B573" s="263" t="s">
        <v>962</v>
      </c>
      <c r="C573" s="277">
        <v>44187</v>
      </c>
      <c r="D573" s="263" t="s">
        <v>2983</v>
      </c>
      <c r="E573" s="264">
        <v>169.94</v>
      </c>
      <c r="F573" s="264"/>
    </row>
    <row r="574" spans="2:6" x14ac:dyDescent="0.25">
      <c r="B574" s="263" t="s">
        <v>962</v>
      </c>
      <c r="C574" s="277">
        <v>44250</v>
      </c>
      <c r="D574" s="263" t="s">
        <v>1124</v>
      </c>
      <c r="E574" s="264">
        <v>169.89</v>
      </c>
      <c r="F574" s="264"/>
    </row>
    <row r="575" spans="2:6" x14ac:dyDescent="0.25">
      <c r="B575" s="263" t="s">
        <v>962</v>
      </c>
      <c r="C575" s="277">
        <v>44187</v>
      </c>
      <c r="D575" s="263" t="s">
        <v>2958</v>
      </c>
      <c r="E575" s="264">
        <v>169.5</v>
      </c>
      <c r="F575" s="264"/>
    </row>
    <row r="576" spans="2:6" x14ac:dyDescent="0.25">
      <c r="B576" s="263" t="s">
        <v>962</v>
      </c>
      <c r="C576" s="277">
        <v>44104</v>
      </c>
      <c r="D576" s="263" t="s">
        <v>2283</v>
      </c>
      <c r="E576" s="264">
        <v>169.48</v>
      </c>
      <c r="F576" s="264"/>
    </row>
    <row r="577" spans="2:6" x14ac:dyDescent="0.25">
      <c r="B577" s="263" t="s">
        <v>962</v>
      </c>
      <c r="C577" s="277">
        <v>44250</v>
      </c>
      <c r="D577" s="263" t="s">
        <v>1256</v>
      </c>
      <c r="E577" s="264">
        <v>168.62</v>
      </c>
      <c r="F577" s="264"/>
    </row>
    <row r="578" spans="2:6" x14ac:dyDescent="0.25">
      <c r="B578" s="263" t="s">
        <v>962</v>
      </c>
      <c r="C578" s="277">
        <v>44316</v>
      </c>
      <c r="D578" s="263" t="s">
        <v>1892</v>
      </c>
      <c r="E578" s="264">
        <v>168.43</v>
      </c>
      <c r="F578" s="264"/>
    </row>
    <row r="579" spans="2:6" x14ac:dyDescent="0.25">
      <c r="B579" s="263" t="s">
        <v>962</v>
      </c>
      <c r="C579" s="277">
        <v>44283</v>
      </c>
      <c r="D579" s="263" t="s">
        <v>1363</v>
      </c>
      <c r="E579" s="264">
        <v>168.37</v>
      </c>
      <c r="F579" s="264"/>
    </row>
    <row r="580" spans="2:6" x14ac:dyDescent="0.25">
      <c r="B580" s="263" t="s">
        <v>962</v>
      </c>
      <c r="C580" s="277">
        <v>44227</v>
      </c>
      <c r="D580" s="263" t="s">
        <v>3511</v>
      </c>
      <c r="E580" s="264">
        <v>168.03</v>
      </c>
      <c r="F580" s="264"/>
    </row>
    <row r="581" spans="2:6" x14ac:dyDescent="0.25">
      <c r="B581" s="263" t="s">
        <v>962</v>
      </c>
      <c r="C581" s="277">
        <v>44187</v>
      </c>
      <c r="D581" s="263" t="s">
        <v>3088</v>
      </c>
      <c r="E581" s="264">
        <v>167.68</v>
      </c>
      <c r="F581" s="264"/>
    </row>
    <row r="582" spans="2:6" x14ac:dyDescent="0.25">
      <c r="B582" s="263" t="s">
        <v>962</v>
      </c>
      <c r="C582" s="277">
        <v>44135</v>
      </c>
      <c r="D582" s="263" t="s">
        <v>2584</v>
      </c>
      <c r="E582" s="264">
        <v>167.53</v>
      </c>
      <c r="F582" s="264"/>
    </row>
    <row r="583" spans="2:6" x14ac:dyDescent="0.25">
      <c r="B583" s="263" t="s">
        <v>962</v>
      </c>
      <c r="C583" s="277">
        <v>44316</v>
      </c>
      <c r="D583" s="263" t="s">
        <v>1898</v>
      </c>
      <c r="E583" s="264">
        <v>167.1</v>
      </c>
      <c r="F583" s="264"/>
    </row>
    <row r="584" spans="2:6" x14ac:dyDescent="0.25">
      <c r="B584" s="263" t="s">
        <v>962</v>
      </c>
      <c r="C584" s="277">
        <v>44227</v>
      </c>
      <c r="D584" s="263" t="s">
        <v>3529</v>
      </c>
      <c r="E584" s="264">
        <v>167.02</v>
      </c>
      <c r="F584" s="264"/>
    </row>
    <row r="585" spans="2:6" x14ac:dyDescent="0.25">
      <c r="B585" s="263" t="s">
        <v>962</v>
      </c>
      <c r="C585" s="277">
        <v>44227</v>
      </c>
      <c r="D585" s="263" t="s">
        <v>3689</v>
      </c>
      <c r="E585" s="264">
        <v>166.39</v>
      </c>
      <c r="F585" s="264"/>
    </row>
    <row r="586" spans="2:6" x14ac:dyDescent="0.25">
      <c r="B586" s="263" t="s">
        <v>962</v>
      </c>
      <c r="C586" s="277">
        <v>44250</v>
      </c>
      <c r="D586" s="263" t="s">
        <v>1222</v>
      </c>
      <c r="E586" s="264">
        <v>166.36</v>
      </c>
      <c r="F586" s="264"/>
    </row>
    <row r="587" spans="2:6" x14ac:dyDescent="0.25">
      <c r="B587" s="263" t="s">
        <v>962</v>
      </c>
      <c r="C587" s="277">
        <v>44187</v>
      </c>
      <c r="D587" s="263" t="s">
        <v>3316</v>
      </c>
      <c r="E587" s="264">
        <v>166.16</v>
      </c>
      <c r="F587" s="264"/>
    </row>
    <row r="588" spans="2:6" x14ac:dyDescent="0.25">
      <c r="B588" s="263" t="s">
        <v>962</v>
      </c>
      <c r="C588" s="277">
        <v>44316</v>
      </c>
      <c r="D588" s="263" t="s">
        <v>1588</v>
      </c>
      <c r="E588" s="264">
        <v>165.93</v>
      </c>
      <c r="F588" s="264"/>
    </row>
    <row r="589" spans="2:6" x14ac:dyDescent="0.25">
      <c r="B589" s="263" t="s">
        <v>962</v>
      </c>
      <c r="C589" s="277">
        <v>44160</v>
      </c>
      <c r="D589" s="263" t="s">
        <v>2811</v>
      </c>
      <c r="E589" s="264">
        <v>165.73</v>
      </c>
      <c r="F589" s="264"/>
    </row>
    <row r="590" spans="2:6" x14ac:dyDescent="0.25">
      <c r="B590" s="263" t="s">
        <v>962</v>
      </c>
      <c r="C590" s="277">
        <v>44316</v>
      </c>
      <c r="D590" s="263" t="s">
        <v>1925</v>
      </c>
      <c r="E590" s="264">
        <v>165.64</v>
      </c>
      <c r="F590" s="264"/>
    </row>
    <row r="591" spans="2:6" x14ac:dyDescent="0.25">
      <c r="B591" s="263" t="s">
        <v>962</v>
      </c>
      <c r="C591" s="277">
        <v>44070</v>
      </c>
      <c r="D591" s="263" t="s">
        <v>2121</v>
      </c>
      <c r="E591" s="264">
        <v>165.6</v>
      </c>
      <c r="F591" s="264"/>
    </row>
    <row r="592" spans="2:6" x14ac:dyDescent="0.25">
      <c r="B592" s="263" t="s">
        <v>962</v>
      </c>
      <c r="C592" s="277">
        <v>44316</v>
      </c>
      <c r="D592" s="263" t="s">
        <v>1694</v>
      </c>
      <c r="E592" s="264">
        <v>165.46</v>
      </c>
      <c r="F592" s="264"/>
    </row>
    <row r="593" spans="2:6" x14ac:dyDescent="0.25">
      <c r="B593" s="263" t="s">
        <v>962</v>
      </c>
      <c r="C593" s="277">
        <v>44250</v>
      </c>
      <c r="D593" s="263" t="s">
        <v>1163</v>
      </c>
      <c r="E593" s="264">
        <v>165.34</v>
      </c>
      <c r="F593" s="264"/>
    </row>
    <row r="594" spans="2:6" x14ac:dyDescent="0.25">
      <c r="B594" s="263" t="s">
        <v>962</v>
      </c>
      <c r="C594" s="277">
        <v>44041</v>
      </c>
      <c r="D594" s="263" t="s">
        <v>1993</v>
      </c>
      <c r="E594" s="264">
        <v>164.51</v>
      </c>
      <c r="F594" s="264"/>
    </row>
    <row r="595" spans="2:6" x14ac:dyDescent="0.25">
      <c r="B595" s="263" t="s">
        <v>962</v>
      </c>
      <c r="C595" s="277">
        <v>44187</v>
      </c>
      <c r="D595" s="263" t="s">
        <v>3099</v>
      </c>
      <c r="E595" s="264">
        <v>164.44</v>
      </c>
      <c r="F595" s="264"/>
    </row>
    <row r="596" spans="2:6" x14ac:dyDescent="0.25">
      <c r="B596" s="263" t="s">
        <v>962</v>
      </c>
      <c r="C596" s="277">
        <v>44283</v>
      </c>
      <c r="D596" s="263" t="s">
        <v>1325</v>
      </c>
      <c r="E596" s="264">
        <v>164.36</v>
      </c>
      <c r="F596" s="264"/>
    </row>
    <row r="597" spans="2:6" x14ac:dyDescent="0.25">
      <c r="B597" s="263" t="s">
        <v>962</v>
      </c>
      <c r="C597" s="277">
        <v>44074</v>
      </c>
      <c r="D597" s="263" t="s">
        <v>2193</v>
      </c>
      <c r="E597" s="264">
        <v>163.9</v>
      </c>
      <c r="F597" s="264"/>
    </row>
    <row r="598" spans="2:6" x14ac:dyDescent="0.25">
      <c r="B598" s="263" t="s">
        <v>962</v>
      </c>
      <c r="C598" s="277">
        <v>44227</v>
      </c>
      <c r="D598" s="263" t="s">
        <v>3375</v>
      </c>
      <c r="E598" s="264">
        <v>163.63</v>
      </c>
      <c r="F598" s="264"/>
    </row>
    <row r="599" spans="2:6" x14ac:dyDescent="0.25">
      <c r="B599" s="263" t="s">
        <v>962</v>
      </c>
      <c r="C599" s="277">
        <v>44074</v>
      </c>
      <c r="D599" s="263" t="s">
        <v>2152</v>
      </c>
      <c r="E599" s="264">
        <v>163.33000000000001</v>
      </c>
      <c r="F599" s="264"/>
    </row>
    <row r="600" spans="2:6" x14ac:dyDescent="0.25">
      <c r="B600" s="263" t="s">
        <v>962</v>
      </c>
      <c r="C600" s="277">
        <v>44227</v>
      </c>
      <c r="D600" s="263" t="s">
        <v>3643</v>
      </c>
      <c r="E600" s="264">
        <v>163.22999999999999</v>
      </c>
      <c r="F600" s="264"/>
    </row>
    <row r="601" spans="2:6" x14ac:dyDescent="0.25">
      <c r="B601" s="263" t="s">
        <v>962</v>
      </c>
      <c r="C601" s="277">
        <v>44187</v>
      </c>
      <c r="D601" s="263" t="s">
        <v>3312</v>
      </c>
      <c r="E601" s="264">
        <v>163.13999999999999</v>
      </c>
      <c r="F601" s="264"/>
    </row>
    <row r="602" spans="2:6" x14ac:dyDescent="0.25">
      <c r="B602" s="263" t="s">
        <v>962</v>
      </c>
      <c r="C602" s="277">
        <v>44070</v>
      </c>
      <c r="D602" s="263" t="s">
        <v>2142</v>
      </c>
      <c r="E602" s="264">
        <v>163.08000000000001</v>
      </c>
      <c r="F602" s="264"/>
    </row>
    <row r="603" spans="2:6" x14ac:dyDescent="0.25">
      <c r="B603" s="263" t="s">
        <v>962</v>
      </c>
      <c r="C603" s="277">
        <v>44160</v>
      </c>
      <c r="D603" s="263" t="s">
        <v>2928</v>
      </c>
      <c r="E603" s="264">
        <v>162.91</v>
      </c>
      <c r="F603" s="264"/>
    </row>
    <row r="604" spans="2:6" x14ac:dyDescent="0.25">
      <c r="B604" s="263" t="s">
        <v>962</v>
      </c>
      <c r="C604" s="277">
        <v>44065</v>
      </c>
      <c r="D604" s="263" t="s">
        <v>2123</v>
      </c>
      <c r="E604" s="264">
        <v>162.80000000000001</v>
      </c>
      <c r="F604" s="264"/>
    </row>
    <row r="605" spans="2:6" x14ac:dyDescent="0.25">
      <c r="B605" s="263" t="s">
        <v>962</v>
      </c>
      <c r="C605" s="277">
        <v>44160</v>
      </c>
      <c r="D605" s="263" t="s">
        <v>2943</v>
      </c>
      <c r="E605" s="264">
        <v>160.06</v>
      </c>
      <c r="F605" s="264"/>
    </row>
    <row r="606" spans="2:6" x14ac:dyDescent="0.25">
      <c r="B606" s="263" t="s">
        <v>962</v>
      </c>
      <c r="C606" s="277">
        <v>44070</v>
      </c>
      <c r="D606" s="263" t="s">
        <v>1997</v>
      </c>
      <c r="E606" s="264">
        <v>157.44999999999999</v>
      </c>
      <c r="F606" s="264"/>
    </row>
    <row r="607" spans="2:6" x14ac:dyDescent="0.25">
      <c r="B607" s="263" t="s">
        <v>962</v>
      </c>
      <c r="C607" s="277">
        <v>44255</v>
      </c>
      <c r="D607" s="263" t="s">
        <v>1095</v>
      </c>
      <c r="E607" s="264">
        <v>155.19</v>
      </c>
      <c r="F607" s="264"/>
    </row>
    <row r="608" spans="2:6" x14ac:dyDescent="0.25">
      <c r="B608" s="263" t="s">
        <v>962</v>
      </c>
      <c r="C608" s="277">
        <v>44041</v>
      </c>
      <c r="D608" s="263" t="s">
        <v>1968</v>
      </c>
      <c r="E608" s="264">
        <v>153.24</v>
      </c>
      <c r="F608" s="264"/>
    </row>
    <row r="609" spans="2:6" x14ac:dyDescent="0.25">
      <c r="B609" s="263" t="s">
        <v>962</v>
      </c>
      <c r="C609" s="277">
        <v>44027</v>
      </c>
      <c r="D609" s="263" t="s">
        <v>2059</v>
      </c>
      <c r="E609" s="264">
        <v>153.03</v>
      </c>
      <c r="F609" s="264"/>
    </row>
    <row r="610" spans="2:6" x14ac:dyDescent="0.25">
      <c r="B610" s="263" t="s">
        <v>962</v>
      </c>
      <c r="C610" s="277">
        <v>44041</v>
      </c>
      <c r="D610" s="263" t="s">
        <v>1960</v>
      </c>
      <c r="E610" s="264">
        <v>147.15</v>
      </c>
      <c r="F610" s="264"/>
    </row>
    <row r="611" spans="2:6" x14ac:dyDescent="0.25">
      <c r="B611" s="263" t="s">
        <v>962</v>
      </c>
      <c r="C611" s="277">
        <v>44041</v>
      </c>
      <c r="D611" s="263" t="s">
        <v>2013</v>
      </c>
      <c r="E611" s="264">
        <v>146.56</v>
      </c>
      <c r="F611" s="264"/>
    </row>
    <row r="612" spans="2:6" x14ac:dyDescent="0.25">
      <c r="B612" s="263" t="s">
        <v>962</v>
      </c>
      <c r="C612" s="277">
        <v>44187</v>
      </c>
      <c r="D612" s="263" t="s">
        <v>3098</v>
      </c>
      <c r="E612" s="264">
        <v>145.97</v>
      </c>
      <c r="F612" s="264"/>
    </row>
    <row r="613" spans="2:6" x14ac:dyDescent="0.25">
      <c r="B613" s="263" t="s">
        <v>962</v>
      </c>
      <c r="C613" s="277">
        <v>44250</v>
      </c>
      <c r="D613" s="263" t="s">
        <v>3822</v>
      </c>
      <c r="E613" s="264">
        <v>145.96</v>
      </c>
      <c r="F613" s="264"/>
    </row>
    <row r="614" spans="2:6" x14ac:dyDescent="0.25">
      <c r="B614" s="263" t="s">
        <v>962</v>
      </c>
      <c r="C614" s="277">
        <v>44160</v>
      </c>
      <c r="D614" s="263" t="s">
        <v>2776</v>
      </c>
      <c r="E614" s="264">
        <v>144.91999999999999</v>
      </c>
      <c r="F614" s="264"/>
    </row>
    <row r="615" spans="2:6" x14ac:dyDescent="0.25">
      <c r="B615" s="263" t="s">
        <v>962</v>
      </c>
      <c r="C615" s="277">
        <v>44155</v>
      </c>
      <c r="D615" s="263" t="s">
        <v>2691</v>
      </c>
      <c r="E615" s="264">
        <v>144.79</v>
      </c>
      <c r="F615" s="264"/>
    </row>
    <row r="616" spans="2:6" x14ac:dyDescent="0.25">
      <c r="B616" s="263" t="s">
        <v>962</v>
      </c>
      <c r="C616" s="277">
        <v>44155</v>
      </c>
      <c r="D616" s="263" t="s">
        <v>2858</v>
      </c>
      <c r="E616" s="264">
        <v>141.69999999999999</v>
      </c>
      <c r="F616" s="264"/>
    </row>
    <row r="617" spans="2:6" x14ac:dyDescent="0.25">
      <c r="B617" s="263" t="s">
        <v>962</v>
      </c>
      <c r="C617" s="277">
        <v>44283</v>
      </c>
      <c r="D617" s="263" t="s">
        <v>1411</v>
      </c>
      <c r="E617" s="264">
        <v>141.31</v>
      </c>
      <c r="F617" s="264"/>
    </row>
    <row r="618" spans="2:6" x14ac:dyDescent="0.25">
      <c r="B618" s="263" t="s">
        <v>962</v>
      </c>
      <c r="C618" s="277">
        <v>44286</v>
      </c>
      <c r="D618" s="263" t="s">
        <v>3786</v>
      </c>
      <c r="E618" s="264">
        <v>141.26</v>
      </c>
      <c r="F618" s="264"/>
    </row>
    <row r="619" spans="2:6" x14ac:dyDescent="0.25">
      <c r="B619" s="263" t="s">
        <v>962</v>
      </c>
      <c r="C619" s="277">
        <v>44129</v>
      </c>
      <c r="D619" s="263" t="s">
        <v>2448</v>
      </c>
      <c r="E619" s="264">
        <v>139.79</v>
      </c>
      <c r="F619" s="264"/>
    </row>
    <row r="620" spans="2:6" x14ac:dyDescent="0.25">
      <c r="B620" s="263" t="s">
        <v>962</v>
      </c>
      <c r="C620" s="277">
        <v>44074</v>
      </c>
      <c r="D620" s="263" t="s">
        <v>2113</v>
      </c>
      <c r="E620" s="264">
        <v>139.76</v>
      </c>
      <c r="F620" s="264"/>
    </row>
    <row r="621" spans="2:6" x14ac:dyDescent="0.25">
      <c r="B621" s="263" t="s">
        <v>962</v>
      </c>
      <c r="C621" s="277">
        <v>44250</v>
      </c>
      <c r="D621" s="263" t="s">
        <v>963</v>
      </c>
      <c r="E621" s="264">
        <v>137.46</v>
      </c>
      <c r="F621" s="264"/>
    </row>
    <row r="622" spans="2:6" x14ac:dyDescent="0.25">
      <c r="B622" s="263" t="s">
        <v>962</v>
      </c>
      <c r="C622" s="277">
        <v>44121</v>
      </c>
      <c r="D622" s="263" t="s">
        <v>2556</v>
      </c>
      <c r="E622" s="264">
        <v>132.63</v>
      </c>
      <c r="F622" s="264"/>
    </row>
    <row r="623" spans="2:6" x14ac:dyDescent="0.25">
      <c r="B623" s="263" t="s">
        <v>962</v>
      </c>
      <c r="C623" s="277">
        <v>44121</v>
      </c>
      <c r="D623" s="263" t="s">
        <v>2416</v>
      </c>
      <c r="E623" s="264">
        <v>131.84</v>
      </c>
      <c r="F623" s="264"/>
    </row>
    <row r="624" spans="2:6" x14ac:dyDescent="0.25">
      <c r="B624" s="263" t="s">
        <v>962</v>
      </c>
      <c r="C624" s="277">
        <v>44187</v>
      </c>
      <c r="D624" s="263" t="s">
        <v>3078</v>
      </c>
      <c r="E624" s="264">
        <v>128.65</v>
      </c>
      <c r="F624" s="264"/>
    </row>
    <row r="625" spans="2:6" x14ac:dyDescent="0.25">
      <c r="B625" s="263" t="s">
        <v>962</v>
      </c>
      <c r="C625" s="277">
        <v>44227</v>
      </c>
      <c r="D625" s="263" t="s">
        <v>3703</v>
      </c>
      <c r="E625" s="264">
        <v>126.99</v>
      </c>
      <c r="F625" s="264"/>
    </row>
    <row r="626" spans="2:6" x14ac:dyDescent="0.25">
      <c r="B626" s="263" t="s">
        <v>962</v>
      </c>
      <c r="C626" s="277">
        <v>44074</v>
      </c>
      <c r="D626" s="263" t="s">
        <v>2031</v>
      </c>
      <c r="E626" s="264">
        <v>126.93</v>
      </c>
      <c r="F626" s="264"/>
    </row>
    <row r="627" spans="2:6" x14ac:dyDescent="0.25">
      <c r="B627" s="263" t="s">
        <v>962</v>
      </c>
      <c r="C627" s="277">
        <v>44121</v>
      </c>
      <c r="D627" s="263" t="s">
        <v>2418</v>
      </c>
      <c r="E627" s="264">
        <v>126.91</v>
      </c>
      <c r="F627" s="264"/>
    </row>
    <row r="628" spans="2:6" x14ac:dyDescent="0.25">
      <c r="B628" s="263" t="s">
        <v>962</v>
      </c>
      <c r="C628" s="277">
        <v>44074</v>
      </c>
      <c r="D628" s="263" t="s">
        <v>2213</v>
      </c>
      <c r="E628" s="264">
        <v>125.79</v>
      </c>
      <c r="F628" s="264"/>
    </row>
    <row r="629" spans="2:6" x14ac:dyDescent="0.25">
      <c r="B629" s="263" t="s">
        <v>962</v>
      </c>
      <c r="C629" s="277">
        <v>44074</v>
      </c>
      <c r="D629" s="263" t="s">
        <v>1977</v>
      </c>
      <c r="E629" s="264">
        <v>125.5</v>
      </c>
      <c r="F629" s="264"/>
    </row>
    <row r="630" spans="2:6" x14ac:dyDescent="0.25">
      <c r="B630" s="263" t="s">
        <v>962</v>
      </c>
      <c r="C630" s="277">
        <v>44191</v>
      </c>
      <c r="D630" s="263" t="s">
        <v>2974</v>
      </c>
      <c r="E630" s="264">
        <v>125.1</v>
      </c>
      <c r="F630" s="264"/>
    </row>
    <row r="631" spans="2:6" x14ac:dyDescent="0.25">
      <c r="B631" s="263" t="s">
        <v>962</v>
      </c>
      <c r="C631" s="277">
        <v>44121</v>
      </c>
      <c r="D631" s="263" t="s">
        <v>2514</v>
      </c>
      <c r="E631" s="264">
        <v>124.79</v>
      </c>
      <c r="F631" s="264"/>
    </row>
    <row r="632" spans="2:6" x14ac:dyDescent="0.25">
      <c r="B632" s="263" t="s">
        <v>962</v>
      </c>
      <c r="C632" s="277">
        <v>44316</v>
      </c>
      <c r="D632" s="263" t="s">
        <v>1688</v>
      </c>
      <c r="E632" s="264">
        <v>124.73</v>
      </c>
      <c r="F632" s="264"/>
    </row>
    <row r="633" spans="2:6" x14ac:dyDescent="0.25">
      <c r="B633" s="263" t="s">
        <v>962</v>
      </c>
      <c r="C633" s="277">
        <v>44104</v>
      </c>
      <c r="D633" s="263" t="s">
        <v>2303</v>
      </c>
      <c r="E633" s="264">
        <v>124.38</v>
      </c>
      <c r="F633" s="264"/>
    </row>
    <row r="634" spans="2:6" x14ac:dyDescent="0.25">
      <c r="B634" s="263" t="s">
        <v>962</v>
      </c>
      <c r="C634" s="277">
        <v>44187</v>
      </c>
      <c r="D634" s="263" t="s">
        <v>3044</v>
      </c>
      <c r="E634" s="264">
        <v>124.34</v>
      </c>
      <c r="F634" s="264"/>
    </row>
    <row r="635" spans="2:6" x14ac:dyDescent="0.25">
      <c r="B635" s="263" t="s">
        <v>962</v>
      </c>
      <c r="C635" s="277">
        <v>44155</v>
      </c>
      <c r="D635" s="263" t="s">
        <v>2649</v>
      </c>
      <c r="E635" s="264">
        <v>123.61</v>
      </c>
      <c r="F635" s="264"/>
    </row>
    <row r="636" spans="2:6" x14ac:dyDescent="0.25">
      <c r="B636" s="263" t="s">
        <v>962</v>
      </c>
      <c r="C636" s="277">
        <v>44041</v>
      </c>
      <c r="D636" s="263" t="s">
        <v>1985</v>
      </c>
      <c r="E636" s="264">
        <v>123.48</v>
      </c>
      <c r="F636" s="264"/>
    </row>
    <row r="637" spans="2:6" x14ac:dyDescent="0.25">
      <c r="B637" s="263" t="s">
        <v>962</v>
      </c>
      <c r="C637" s="277">
        <v>44187</v>
      </c>
      <c r="D637" s="263" t="s">
        <v>3023</v>
      </c>
      <c r="E637" s="264">
        <v>123.07</v>
      </c>
      <c r="F637" s="264"/>
    </row>
    <row r="638" spans="2:6" x14ac:dyDescent="0.25">
      <c r="B638" s="263" t="s">
        <v>962</v>
      </c>
      <c r="C638" s="277">
        <v>44121</v>
      </c>
      <c r="D638" s="263" t="s">
        <v>2375</v>
      </c>
      <c r="E638" s="264">
        <v>122.9</v>
      </c>
      <c r="F638" s="264"/>
    </row>
    <row r="639" spans="2:6" x14ac:dyDescent="0.25">
      <c r="B639" s="263" t="s">
        <v>962</v>
      </c>
      <c r="C639" s="277">
        <v>44187</v>
      </c>
      <c r="D639" s="263" t="s">
        <v>3124</v>
      </c>
      <c r="E639" s="264">
        <v>122.1</v>
      </c>
      <c r="F639" s="264"/>
    </row>
    <row r="640" spans="2:6" x14ac:dyDescent="0.25">
      <c r="B640" s="263" t="s">
        <v>962</v>
      </c>
      <c r="C640" s="277">
        <v>44121</v>
      </c>
      <c r="D640" s="263" t="s">
        <v>2576</v>
      </c>
      <c r="E640" s="264">
        <v>121.61</v>
      </c>
      <c r="F640" s="264"/>
    </row>
    <row r="641" spans="2:6" x14ac:dyDescent="0.25">
      <c r="B641" s="263" t="s">
        <v>962</v>
      </c>
      <c r="C641" s="277">
        <v>44187</v>
      </c>
      <c r="D641" s="263" t="s">
        <v>3128</v>
      </c>
      <c r="E641" s="264">
        <v>121.14</v>
      </c>
      <c r="F641" s="264"/>
    </row>
    <row r="642" spans="2:6" x14ac:dyDescent="0.25">
      <c r="B642" s="263" t="s">
        <v>962</v>
      </c>
      <c r="C642" s="277">
        <v>44227</v>
      </c>
      <c r="D642" s="263" t="s">
        <v>3695</v>
      </c>
      <c r="E642" s="264">
        <v>120.95</v>
      </c>
      <c r="F642" s="264"/>
    </row>
    <row r="643" spans="2:6" x14ac:dyDescent="0.25">
      <c r="B643" s="263" t="s">
        <v>962</v>
      </c>
      <c r="C643" s="277">
        <v>44160</v>
      </c>
      <c r="D643" s="263" t="s">
        <v>2876</v>
      </c>
      <c r="E643" s="264">
        <v>120.74</v>
      </c>
      <c r="F643" s="264"/>
    </row>
    <row r="644" spans="2:6" x14ac:dyDescent="0.25">
      <c r="B644" s="263" t="s">
        <v>962</v>
      </c>
      <c r="C644" s="277">
        <v>44160</v>
      </c>
      <c r="D644" s="263" t="s">
        <v>2870</v>
      </c>
      <c r="E644" s="264">
        <v>120.34</v>
      </c>
      <c r="F644" s="264"/>
    </row>
    <row r="645" spans="2:6" x14ac:dyDescent="0.25">
      <c r="B645" s="263" t="s">
        <v>962</v>
      </c>
      <c r="C645" s="277">
        <v>44227</v>
      </c>
      <c r="D645" s="263" t="s">
        <v>3729</v>
      </c>
      <c r="E645" s="264">
        <v>119.13</v>
      </c>
      <c r="F645" s="264"/>
    </row>
    <row r="646" spans="2:6" x14ac:dyDescent="0.25">
      <c r="B646" s="263" t="s">
        <v>962</v>
      </c>
      <c r="C646" s="277">
        <v>44227</v>
      </c>
      <c r="D646" s="263" t="s">
        <v>3481</v>
      </c>
      <c r="E646" s="264">
        <v>118.55</v>
      </c>
      <c r="F646" s="264"/>
    </row>
    <row r="647" spans="2:6" x14ac:dyDescent="0.25">
      <c r="B647" s="263" t="s">
        <v>962</v>
      </c>
      <c r="C647" s="277">
        <v>44187</v>
      </c>
      <c r="D647" s="263" t="s">
        <v>3197</v>
      </c>
      <c r="E647" s="264">
        <v>118.32</v>
      </c>
      <c r="F647" s="264"/>
    </row>
    <row r="648" spans="2:6" x14ac:dyDescent="0.25">
      <c r="B648" s="263" t="s">
        <v>962</v>
      </c>
      <c r="C648" s="277">
        <v>44074</v>
      </c>
      <c r="D648" s="263" t="s">
        <v>2209</v>
      </c>
      <c r="E648" s="264">
        <v>116.53</v>
      </c>
      <c r="F648" s="264"/>
    </row>
    <row r="649" spans="2:6" x14ac:dyDescent="0.25">
      <c r="B649" s="263" t="s">
        <v>962</v>
      </c>
      <c r="C649" s="277">
        <v>44074</v>
      </c>
      <c r="D649" s="263" t="s">
        <v>2207</v>
      </c>
      <c r="E649" s="264">
        <v>116.14</v>
      </c>
      <c r="F649" s="264"/>
    </row>
    <row r="650" spans="2:6" x14ac:dyDescent="0.25">
      <c r="B650" s="263" t="s">
        <v>962</v>
      </c>
      <c r="C650" s="277">
        <v>44074</v>
      </c>
      <c r="D650" s="263" t="s">
        <v>2201</v>
      </c>
      <c r="E650" s="264">
        <v>115.93</v>
      </c>
      <c r="F650" s="264"/>
    </row>
    <row r="651" spans="2:6" x14ac:dyDescent="0.25">
      <c r="B651" s="263" t="s">
        <v>962</v>
      </c>
      <c r="C651" s="277">
        <v>44316</v>
      </c>
      <c r="D651" s="263" t="s">
        <v>1794</v>
      </c>
      <c r="E651" s="264">
        <v>115.15</v>
      </c>
      <c r="F651" s="264"/>
    </row>
    <row r="652" spans="2:6" x14ac:dyDescent="0.25">
      <c r="B652" s="263" t="s">
        <v>962</v>
      </c>
      <c r="C652" s="277">
        <v>44250</v>
      </c>
      <c r="D652" s="263" t="s">
        <v>1058</v>
      </c>
      <c r="E652" s="264">
        <v>115.06</v>
      </c>
      <c r="F652" s="264"/>
    </row>
    <row r="653" spans="2:6" x14ac:dyDescent="0.25">
      <c r="B653" s="263" t="s">
        <v>962</v>
      </c>
      <c r="C653" s="277">
        <v>44316</v>
      </c>
      <c r="D653" s="263" t="s">
        <v>1837</v>
      </c>
      <c r="E653" s="264">
        <v>115.04</v>
      </c>
      <c r="F653" s="264"/>
    </row>
    <row r="654" spans="2:6" x14ac:dyDescent="0.25">
      <c r="B654" s="263" t="s">
        <v>962</v>
      </c>
      <c r="C654" s="277">
        <v>44104</v>
      </c>
      <c r="D654" s="263" t="s">
        <v>2291</v>
      </c>
      <c r="E654" s="264">
        <v>115.01</v>
      </c>
      <c r="F654" s="264"/>
    </row>
    <row r="655" spans="2:6" x14ac:dyDescent="0.25">
      <c r="B655" s="263" t="s">
        <v>962</v>
      </c>
      <c r="C655" s="277">
        <v>44155</v>
      </c>
      <c r="D655" s="263" t="s">
        <v>2700</v>
      </c>
      <c r="E655" s="264">
        <v>114.57</v>
      </c>
      <c r="F655" s="264"/>
    </row>
    <row r="656" spans="2:6" x14ac:dyDescent="0.25">
      <c r="B656" s="263" t="s">
        <v>962</v>
      </c>
      <c r="C656" s="277">
        <v>44104</v>
      </c>
      <c r="D656" s="263" t="s">
        <v>2289</v>
      </c>
      <c r="E656" s="264">
        <v>114.16</v>
      </c>
      <c r="F656" s="264"/>
    </row>
    <row r="657" spans="2:6" x14ac:dyDescent="0.25">
      <c r="B657" s="263" t="s">
        <v>962</v>
      </c>
      <c r="C657" s="277">
        <v>44187</v>
      </c>
      <c r="D657" s="263" t="s">
        <v>3285</v>
      </c>
      <c r="E657" s="264">
        <v>113.14</v>
      </c>
      <c r="F657" s="264"/>
    </row>
    <row r="658" spans="2:6" x14ac:dyDescent="0.25">
      <c r="B658" s="263" t="s">
        <v>962</v>
      </c>
      <c r="C658" s="277">
        <v>44227</v>
      </c>
      <c r="D658" s="263" t="s">
        <v>3661</v>
      </c>
      <c r="E658" s="264">
        <v>112.95</v>
      </c>
      <c r="F658" s="264"/>
    </row>
    <row r="659" spans="2:6" x14ac:dyDescent="0.25">
      <c r="B659" s="263" t="s">
        <v>962</v>
      </c>
      <c r="C659" s="277">
        <v>44187</v>
      </c>
      <c r="D659" s="263" t="s">
        <v>3054</v>
      </c>
      <c r="E659" s="264">
        <v>112.69</v>
      </c>
      <c r="F659" s="264"/>
    </row>
    <row r="660" spans="2:6" x14ac:dyDescent="0.25">
      <c r="B660" s="263" t="s">
        <v>962</v>
      </c>
      <c r="C660" s="277">
        <v>44155</v>
      </c>
      <c r="D660" s="263" t="s">
        <v>2844</v>
      </c>
      <c r="E660" s="264">
        <v>112.36</v>
      </c>
      <c r="F660" s="264"/>
    </row>
    <row r="661" spans="2:6" x14ac:dyDescent="0.25">
      <c r="B661" s="263" t="s">
        <v>962</v>
      </c>
      <c r="C661" s="277">
        <v>44227</v>
      </c>
      <c r="D661" s="263" t="s">
        <v>3720</v>
      </c>
      <c r="E661" s="264">
        <v>111.47</v>
      </c>
      <c r="F661" s="264"/>
    </row>
    <row r="662" spans="2:6" x14ac:dyDescent="0.25">
      <c r="B662" s="263" t="s">
        <v>962</v>
      </c>
      <c r="C662" s="277">
        <v>44121</v>
      </c>
      <c r="D662" s="263" t="s">
        <v>2454</v>
      </c>
      <c r="E662" s="264">
        <v>110.81</v>
      </c>
      <c r="F662" s="264"/>
    </row>
    <row r="663" spans="2:6" x14ac:dyDescent="0.25">
      <c r="B663" s="263" t="s">
        <v>962</v>
      </c>
      <c r="C663" s="277">
        <v>44121</v>
      </c>
      <c r="D663" s="263" t="s">
        <v>2598</v>
      </c>
      <c r="E663" s="264">
        <v>110.67</v>
      </c>
      <c r="F663" s="264"/>
    </row>
    <row r="664" spans="2:6" x14ac:dyDescent="0.25">
      <c r="B664" s="263" t="s">
        <v>962</v>
      </c>
      <c r="C664" s="277">
        <v>44316</v>
      </c>
      <c r="D664" s="263" t="s">
        <v>1844</v>
      </c>
      <c r="E664" s="264">
        <v>110.28</v>
      </c>
      <c r="F664" s="264"/>
    </row>
    <row r="665" spans="2:6" x14ac:dyDescent="0.25">
      <c r="B665" s="263" t="s">
        <v>962</v>
      </c>
      <c r="C665" s="277">
        <v>44283</v>
      </c>
      <c r="D665" s="263" t="s">
        <v>1463</v>
      </c>
      <c r="E665" s="264">
        <v>109.57</v>
      </c>
      <c r="F665" s="264"/>
    </row>
    <row r="666" spans="2:6" x14ac:dyDescent="0.25">
      <c r="B666" s="263" t="s">
        <v>962</v>
      </c>
      <c r="C666" s="277">
        <v>44283</v>
      </c>
      <c r="D666" s="263" t="s">
        <v>1496</v>
      </c>
      <c r="E666" s="264">
        <v>109.39</v>
      </c>
      <c r="F666" s="264"/>
    </row>
    <row r="667" spans="2:6" x14ac:dyDescent="0.25">
      <c r="B667" s="263" t="s">
        <v>962</v>
      </c>
      <c r="C667" s="277">
        <v>44250</v>
      </c>
      <c r="D667" s="263" t="s">
        <v>1161</v>
      </c>
      <c r="E667" s="264">
        <v>108.35</v>
      </c>
      <c r="F667" s="264"/>
    </row>
    <row r="668" spans="2:6" x14ac:dyDescent="0.25">
      <c r="B668" s="263" t="s">
        <v>962</v>
      </c>
      <c r="C668" s="277">
        <v>44250</v>
      </c>
      <c r="D668" s="263" t="s">
        <v>1082</v>
      </c>
      <c r="E668" s="264">
        <v>107.84</v>
      </c>
      <c r="F668" s="264"/>
    </row>
    <row r="669" spans="2:6" x14ac:dyDescent="0.25">
      <c r="B669" s="263" t="s">
        <v>962</v>
      </c>
      <c r="C669" s="277">
        <v>44187</v>
      </c>
      <c r="D669" s="263" t="s">
        <v>3324</v>
      </c>
      <c r="E669" s="264">
        <v>107.84</v>
      </c>
      <c r="F669" s="264"/>
    </row>
    <row r="670" spans="2:6" x14ac:dyDescent="0.25">
      <c r="B670" s="263" t="s">
        <v>962</v>
      </c>
      <c r="C670" s="277">
        <v>44187</v>
      </c>
      <c r="D670" s="263" t="s">
        <v>3116</v>
      </c>
      <c r="E670" s="264">
        <v>107.69</v>
      </c>
      <c r="F670" s="264"/>
    </row>
    <row r="671" spans="2:6" x14ac:dyDescent="0.25">
      <c r="B671" s="263" t="s">
        <v>962</v>
      </c>
      <c r="C671" s="277">
        <v>44227</v>
      </c>
      <c r="D671" s="263" t="s">
        <v>3390</v>
      </c>
      <c r="E671" s="264">
        <v>107.65</v>
      </c>
      <c r="F671" s="264"/>
    </row>
    <row r="672" spans="2:6" x14ac:dyDescent="0.25">
      <c r="B672" s="263" t="s">
        <v>962</v>
      </c>
      <c r="C672" s="277">
        <v>44316</v>
      </c>
      <c r="D672" s="263" t="s">
        <v>1917</v>
      </c>
      <c r="E672" s="264">
        <v>107.2</v>
      </c>
      <c r="F672" s="264"/>
    </row>
    <row r="673" spans="2:6" x14ac:dyDescent="0.25">
      <c r="B673" s="263" t="s">
        <v>962</v>
      </c>
      <c r="C673" s="277">
        <v>44255</v>
      </c>
      <c r="D673" s="263" t="s">
        <v>1168</v>
      </c>
      <c r="E673" s="264">
        <v>106.33</v>
      </c>
      <c r="F673" s="264"/>
    </row>
    <row r="674" spans="2:6" x14ac:dyDescent="0.25">
      <c r="B674" s="263" t="s">
        <v>962</v>
      </c>
      <c r="C674" s="277">
        <v>44227</v>
      </c>
      <c r="D674" s="263" t="s">
        <v>3483</v>
      </c>
      <c r="E674" s="264">
        <v>106.18</v>
      </c>
      <c r="F674" s="264"/>
    </row>
    <row r="675" spans="2:6" x14ac:dyDescent="0.25">
      <c r="B675" s="263" t="s">
        <v>962</v>
      </c>
      <c r="C675" s="277">
        <v>44155</v>
      </c>
      <c r="D675" s="263" t="s">
        <v>2722</v>
      </c>
      <c r="E675" s="264">
        <v>105.84</v>
      </c>
      <c r="F675" s="264"/>
    </row>
    <row r="676" spans="2:6" x14ac:dyDescent="0.25">
      <c r="B676" s="263" t="s">
        <v>962</v>
      </c>
      <c r="C676" s="277">
        <v>44121</v>
      </c>
      <c r="D676" s="263" t="s">
        <v>2472</v>
      </c>
      <c r="E676" s="264">
        <v>105.47</v>
      </c>
      <c r="F676" s="264"/>
    </row>
    <row r="677" spans="2:6" x14ac:dyDescent="0.25">
      <c r="B677" s="263" t="s">
        <v>962</v>
      </c>
      <c r="C677" s="277">
        <v>44227</v>
      </c>
      <c r="D677" s="263" t="s">
        <v>3587</v>
      </c>
      <c r="E677" s="264">
        <v>105.18</v>
      </c>
      <c r="F677" s="264"/>
    </row>
    <row r="678" spans="2:6" x14ac:dyDescent="0.25">
      <c r="B678" s="263" t="s">
        <v>962</v>
      </c>
      <c r="C678" s="277">
        <v>44250</v>
      </c>
      <c r="D678" s="263" t="s">
        <v>1232</v>
      </c>
      <c r="E678" s="264">
        <v>103.84</v>
      </c>
      <c r="F678" s="264"/>
    </row>
    <row r="679" spans="2:6" x14ac:dyDescent="0.25">
      <c r="B679" s="263" t="s">
        <v>962</v>
      </c>
      <c r="C679" s="277">
        <v>44074</v>
      </c>
      <c r="D679" s="263" t="s">
        <v>2217</v>
      </c>
      <c r="E679" s="264">
        <v>103.81</v>
      </c>
      <c r="F679" s="264"/>
    </row>
    <row r="680" spans="2:6" x14ac:dyDescent="0.25">
      <c r="B680" s="263" t="s">
        <v>962</v>
      </c>
      <c r="C680" s="277">
        <v>44250</v>
      </c>
      <c r="D680" s="263" t="s">
        <v>1127</v>
      </c>
      <c r="E680" s="264">
        <v>103.5</v>
      </c>
      <c r="F680" s="264"/>
    </row>
    <row r="681" spans="2:6" x14ac:dyDescent="0.25">
      <c r="B681" s="263" t="s">
        <v>962</v>
      </c>
      <c r="C681" s="277">
        <v>44187</v>
      </c>
      <c r="D681" s="263" t="s">
        <v>3280</v>
      </c>
      <c r="E681" s="264">
        <v>103.44</v>
      </c>
      <c r="F681" s="264"/>
    </row>
    <row r="682" spans="2:6" x14ac:dyDescent="0.25">
      <c r="B682" s="263" t="s">
        <v>962</v>
      </c>
      <c r="C682" s="277">
        <v>44104</v>
      </c>
      <c r="D682" s="263" t="s">
        <v>2365</v>
      </c>
      <c r="E682" s="264">
        <v>103.17</v>
      </c>
      <c r="F682" s="264"/>
    </row>
    <row r="683" spans="2:6" x14ac:dyDescent="0.25">
      <c r="B683" s="263" t="s">
        <v>962</v>
      </c>
      <c r="C683" s="277">
        <v>44187</v>
      </c>
      <c r="D683" s="263" t="s">
        <v>3056</v>
      </c>
      <c r="E683" s="264">
        <v>101.79</v>
      </c>
      <c r="F683" s="264"/>
    </row>
    <row r="684" spans="2:6" x14ac:dyDescent="0.25">
      <c r="B684" s="263" t="s">
        <v>962</v>
      </c>
      <c r="C684" s="277">
        <v>44227</v>
      </c>
      <c r="D684" s="263" t="s">
        <v>3571</v>
      </c>
      <c r="E684" s="264">
        <v>101.62</v>
      </c>
      <c r="F684" s="264"/>
    </row>
    <row r="685" spans="2:6" x14ac:dyDescent="0.25">
      <c r="B685" s="263" t="s">
        <v>962</v>
      </c>
      <c r="C685" s="277">
        <v>44316</v>
      </c>
      <c r="D685" s="263" t="s">
        <v>1820</v>
      </c>
      <c r="E685" s="264">
        <v>101.18</v>
      </c>
      <c r="F685" s="264"/>
    </row>
    <row r="686" spans="2:6" x14ac:dyDescent="0.25">
      <c r="B686" s="263" t="s">
        <v>962</v>
      </c>
      <c r="C686" s="277">
        <v>44283</v>
      </c>
      <c r="D686" s="263" t="s">
        <v>1537</v>
      </c>
      <c r="E686" s="264">
        <v>101.08</v>
      </c>
      <c r="F686" s="264"/>
    </row>
    <row r="687" spans="2:6" x14ac:dyDescent="0.25">
      <c r="B687" s="263" t="s">
        <v>962</v>
      </c>
      <c r="C687" s="277">
        <v>44135</v>
      </c>
      <c r="D687" s="263" t="s">
        <v>2582</v>
      </c>
      <c r="E687" s="264">
        <v>100.99</v>
      </c>
      <c r="F687" s="264"/>
    </row>
    <row r="688" spans="2:6" x14ac:dyDescent="0.25">
      <c r="B688" s="263" t="s">
        <v>962</v>
      </c>
      <c r="C688" s="277">
        <v>44227</v>
      </c>
      <c r="D688" s="263" t="s">
        <v>3525</v>
      </c>
      <c r="E688" s="264">
        <v>100.94</v>
      </c>
      <c r="F688" s="264"/>
    </row>
    <row r="689" spans="2:6" x14ac:dyDescent="0.25">
      <c r="B689" s="263" t="s">
        <v>962</v>
      </c>
      <c r="C689" s="277">
        <v>44129</v>
      </c>
      <c r="D689" s="263" t="s">
        <v>2500</v>
      </c>
      <c r="E689" s="264">
        <v>100.93</v>
      </c>
      <c r="F689" s="264"/>
    </row>
    <row r="690" spans="2:6" x14ac:dyDescent="0.25">
      <c r="B690" s="263" t="s">
        <v>962</v>
      </c>
      <c r="C690" s="277">
        <v>44316</v>
      </c>
      <c r="D690" s="263" t="s">
        <v>1789</v>
      </c>
      <c r="E690" s="264">
        <v>100.88</v>
      </c>
      <c r="F690" s="264"/>
    </row>
    <row r="691" spans="2:6" x14ac:dyDescent="0.25">
      <c r="B691" s="263" t="s">
        <v>962</v>
      </c>
      <c r="C691" s="277">
        <v>44187</v>
      </c>
      <c r="D691" s="263" t="s">
        <v>3147</v>
      </c>
      <c r="E691" s="264">
        <v>100.88</v>
      </c>
      <c r="F691" s="264"/>
    </row>
    <row r="692" spans="2:6" x14ac:dyDescent="0.25">
      <c r="B692" s="263" t="s">
        <v>962</v>
      </c>
      <c r="C692" s="277">
        <v>44196</v>
      </c>
      <c r="D692" s="263" t="s">
        <v>3341</v>
      </c>
      <c r="E692" s="264">
        <v>100.88</v>
      </c>
      <c r="F692" s="264"/>
    </row>
    <row r="693" spans="2:6" x14ac:dyDescent="0.25">
      <c r="B693" s="263" t="s">
        <v>962</v>
      </c>
      <c r="C693" s="277">
        <v>44227</v>
      </c>
      <c r="D693" s="263" t="s">
        <v>3573</v>
      </c>
      <c r="E693" s="264">
        <v>100.88</v>
      </c>
      <c r="F693" s="264"/>
    </row>
    <row r="694" spans="2:6" x14ac:dyDescent="0.25">
      <c r="B694" s="263" t="s">
        <v>962</v>
      </c>
      <c r="C694" s="277">
        <v>44227</v>
      </c>
      <c r="D694" s="263" t="s">
        <v>3653</v>
      </c>
      <c r="E694" s="264">
        <v>100.88</v>
      </c>
      <c r="F694" s="264"/>
    </row>
    <row r="695" spans="2:6" x14ac:dyDescent="0.25">
      <c r="B695" s="263" t="s">
        <v>962</v>
      </c>
      <c r="C695" s="277">
        <v>44187</v>
      </c>
      <c r="D695" s="263" t="s">
        <v>3130</v>
      </c>
      <c r="E695" s="264">
        <v>100.78</v>
      </c>
      <c r="F695" s="264"/>
    </row>
    <row r="696" spans="2:6" x14ac:dyDescent="0.25">
      <c r="B696" s="263" t="s">
        <v>962</v>
      </c>
      <c r="C696" s="277">
        <v>44104</v>
      </c>
      <c r="D696" s="263" t="s">
        <v>2341</v>
      </c>
      <c r="E696" s="264">
        <v>99.54</v>
      </c>
      <c r="F696" s="264"/>
    </row>
    <row r="697" spans="2:6" x14ac:dyDescent="0.25">
      <c r="B697" s="263" t="s">
        <v>962</v>
      </c>
      <c r="C697" s="277">
        <v>44074</v>
      </c>
      <c r="D697" s="263" t="s">
        <v>2186</v>
      </c>
      <c r="E697" s="264">
        <v>99.4</v>
      </c>
      <c r="F697" s="264"/>
    </row>
    <row r="698" spans="2:6" x14ac:dyDescent="0.25">
      <c r="B698" s="263" t="s">
        <v>962</v>
      </c>
      <c r="C698" s="277">
        <v>44074</v>
      </c>
      <c r="D698" s="263" t="s">
        <v>2211</v>
      </c>
      <c r="E698" s="264">
        <v>99.12</v>
      </c>
      <c r="F698" s="264"/>
    </row>
    <row r="699" spans="2:6" x14ac:dyDescent="0.25">
      <c r="B699" s="263" t="s">
        <v>962</v>
      </c>
      <c r="C699" s="277">
        <v>44255</v>
      </c>
      <c r="D699" s="263" t="s">
        <v>1090</v>
      </c>
      <c r="E699" s="264">
        <v>98.39</v>
      </c>
      <c r="F699" s="264"/>
    </row>
    <row r="700" spans="2:6" x14ac:dyDescent="0.25">
      <c r="B700" s="263" t="s">
        <v>962</v>
      </c>
      <c r="C700" s="277">
        <v>44283</v>
      </c>
      <c r="D700" s="263" t="s">
        <v>1531</v>
      </c>
      <c r="E700" s="264">
        <v>94.69</v>
      </c>
      <c r="F700" s="264"/>
    </row>
    <row r="701" spans="2:6" x14ac:dyDescent="0.25">
      <c r="B701" s="263" t="s">
        <v>962</v>
      </c>
      <c r="C701" s="277">
        <v>44070</v>
      </c>
      <c r="D701" s="263" t="s">
        <v>2017</v>
      </c>
      <c r="E701" s="264">
        <v>94.35</v>
      </c>
      <c r="F701" s="264"/>
    </row>
    <row r="702" spans="2:6" x14ac:dyDescent="0.25">
      <c r="B702" s="263" t="s">
        <v>962</v>
      </c>
      <c r="C702" s="277">
        <v>44187</v>
      </c>
      <c r="D702" s="263" t="s">
        <v>3311</v>
      </c>
      <c r="E702" s="264">
        <v>94.03</v>
      </c>
      <c r="F702" s="264"/>
    </row>
    <row r="703" spans="2:6" x14ac:dyDescent="0.25">
      <c r="B703" s="263" t="s">
        <v>962</v>
      </c>
      <c r="C703" s="277">
        <v>44316</v>
      </c>
      <c r="D703" s="263" t="s">
        <v>1888</v>
      </c>
      <c r="E703" s="264">
        <v>93.37</v>
      </c>
      <c r="F703" s="264"/>
    </row>
    <row r="704" spans="2:6" x14ac:dyDescent="0.25">
      <c r="B704" s="263" t="s">
        <v>962</v>
      </c>
      <c r="C704" s="277">
        <v>44227</v>
      </c>
      <c r="D704" s="263" t="s">
        <v>3410</v>
      </c>
      <c r="E704" s="264">
        <v>92.98</v>
      </c>
      <c r="F704" s="264"/>
    </row>
    <row r="705" spans="2:6" x14ac:dyDescent="0.25">
      <c r="B705" s="263" t="s">
        <v>962</v>
      </c>
      <c r="C705" s="277">
        <v>44088</v>
      </c>
      <c r="D705" s="263" t="s">
        <v>2315</v>
      </c>
      <c r="E705" s="264">
        <v>92.91</v>
      </c>
      <c r="F705" s="264"/>
    </row>
    <row r="706" spans="2:6" x14ac:dyDescent="0.25">
      <c r="B706" s="263" t="s">
        <v>962</v>
      </c>
      <c r="C706" s="277">
        <v>44070</v>
      </c>
      <c r="D706" s="263" t="s">
        <v>2135</v>
      </c>
      <c r="E706" s="264">
        <v>92.84</v>
      </c>
      <c r="F706" s="264"/>
    </row>
    <row r="707" spans="2:6" x14ac:dyDescent="0.25">
      <c r="B707" s="263" t="s">
        <v>962</v>
      </c>
      <c r="C707" s="277">
        <v>44255</v>
      </c>
      <c r="D707" s="263" t="s">
        <v>1100</v>
      </c>
      <c r="E707" s="264">
        <v>92.49</v>
      </c>
      <c r="F707" s="264"/>
    </row>
    <row r="708" spans="2:6" x14ac:dyDescent="0.25">
      <c r="B708" s="263" t="s">
        <v>962</v>
      </c>
      <c r="C708" s="277">
        <v>44250</v>
      </c>
      <c r="D708" s="263" t="s">
        <v>1130</v>
      </c>
      <c r="E708" s="264">
        <v>92.11</v>
      </c>
      <c r="F708" s="264"/>
    </row>
    <row r="709" spans="2:6" x14ac:dyDescent="0.25">
      <c r="B709" s="263" t="s">
        <v>962</v>
      </c>
      <c r="C709" s="277">
        <v>44316</v>
      </c>
      <c r="D709" s="263" t="s">
        <v>1873</v>
      </c>
      <c r="E709" s="264">
        <v>92.02</v>
      </c>
      <c r="F709" s="264"/>
    </row>
    <row r="710" spans="2:6" x14ac:dyDescent="0.25">
      <c r="B710" s="263" t="s">
        <v>962</v>
      </c>
      <c r="C710" s="277">
        <v>44255</v>
      </c>
      <c r="D710" s="263" t="s">
        <v>1098</v>
      </c>
      <c r="E710" s="264">
        <v>90.28</v>
      </c>
      <c r="F710" s="264"/>
    </row>
    <row r="711" spans="2:6" x14ac:dyDescent="0.25">
      <c r="B711" s="263" t="s">
        <v>962</v>
      </c>
      <c r="C711" s="277">
        <v>44283</v>
      </c>
      <c r="D711" s="263" t="s">
        <v>1449</v>
      </c>
      <c r="E711" s="264">
        <v>90.03</v>
      </c>
      <c r="F711" s="264"/>
    </row>
    <row r="712" spans="2:6" x14ac:dyDescent="0.25">
      <c r="B712" s="263" t="s">
        <v>962</v>
      </c>
      <c r="C712" s="277">
        <v>44283</v>
      </c>
      <c r="D712" s="263" t="s">
        <v>1299</v>
      </c>
      <c r="E712" s="264">
        <v>89.59</v>
      </c>
      <c r="F712" s="264"/>
    </row>
    <row r="713" spans="2:6" x14ac:dyDescent="0.25">
      <c r="B713" s="263" t="s">
        <v>962</v>
      </c>
      <c r="C713" s="277">
        <v>44187</v>
      </c>
      <c r="D713" s="263" t="s">
        <v>3242</v>
      </c>
      <c r="E713" s="264">
        <v>89.38</v>
      </c>
      <c r="F713" s="264"/>
    </row>
    <row r="714" spans="2:6" x14ac:dyDescent="0.25">
      <c r="B714" s="263" t="s">
        <v>962</v>
      </c>
      <c r="C714" s="277">
        <v>44316</v>
      </c>
      <c r="D714" s="263" t="s">
        <v>1875</v>
      </c>
      <c r="E714" s="264">
        <v>89.25</v>
      </c>
      <c r="F714" s="264"/>
    </row>
    <row r="715" spans="2:6" x14ac:dyDescent="0.25">
      <c r="B715" s="263" t="s">
        <v>962</v>
      </c>
      <c r="C715" s="277">
        <v>44283</v>
      </c>
      <c r="D715" s="263" t="s">
        <v>1520</v>
      </c>
      <c r="E715" s="264">
        <v>89.15</v>
      </c>
      <c r="F715" s="264"/>
    </row>
    <row r="716" spans="2:6" x14ac:dyDescent="0.25">
      <c r="B716" s="263" t="s">
        <v>962</v>
      </c>
      <c r="C716" s="277">
        <v>44074</v>
      </c>
      <c r="D716" s="263" t="s">
        <v>2005</v>
      </c>
      <c r="E716" s="264">
        <v>88.39</v>
      </c>
      <c r="F716" s="264"/>
    </row>
    <row r="717" spans="2:6" x14ac:dyDescent="0.25">
      <c r="B717" s="263" t="s">
        <v>962</v>
      </c>
      <c r="C717" s="277">
        <v>44129</v>
      </c>
      <c r="D717" s="263" t="s">
        <v>2604</v>
      </c>
      <c r="E717" s="264">
        <v>87.75</v>
      </c>
      <c r="F717" s="264"/>
    </row>
    <row r="718" spans="2:6" x14ac:dyDescent="0.25">
      <c r="B718" s="263" t="s">
        <v>962</v>
      </c>
      <c r="C718" s="277">
        <v>44187</v>
      </c>
      <c r="D718" s="263" t="s">
        <v>3314</v>
      </c>
      <c r="E718" s="264">
        <v>85.79</v>
      </c>
      <c r="F718" s="264"/>
    </row>
    <row r="719" spans="2:6" x14ac:dyDescent="0.25">
      <c r="B719" s="263" t="s">
        <v>962</v>
      </c>
      <c r="C719" s="277">
        <v>44283</v>
      </c>
      <c r="D719" s="263" t="s">
        <v>1568</v>
      </c>
      <c r="E719" s="264">
        <v>85.7</v>
      </c>
      <c r="F719" s="264"/>
    </row>
    <row r="720" spans="2:6" x14ac:dyDescent="0.25">
      <c r="B720" s="263" t="s">
        <v>962</v>
      </c>
      <c r="C720" s="277">
        <v>44255</v>
      </c>
      <c r="D720" s="263" t="s">
        <v>1144</v>
      </c>
      <c r="E720" s="264">
        <v>85.45</v>
      </c>
      <c r="F720" s="264"/>
    </row>
    <row r="721" spans="2:6" x14ac:dyDescent="0.25">
      <c r="B721" s="263" t="s">
        <v>962</v>
      </c>
      <c r="C721" s="277">
        <v>44227</v>
      </c>
      <c r="D721" s="263" t="s">
        <v>3679</v>
      </c>
      <c r="E721" s="264">
        <v>84.98</v>
      </c>
      <c r="F721" s="264"/>
    </row>
    <row r="722" spans="2:6" x14ac:dyDescent="0.25">
      <c r="B722" s="263" t="s">
        <v>962</v>
      </c>
      <c r="C722" s="277">
        <v>44316</v>
      </c>
      <c r="D722" s="263" t="s">
        <v>1590</v>
      </c>
      <c r="E722" s="264">
        <v>84.96</v>
      </c>
      <c r="F722" s="264"/>
    </row>
    <row r="723" spans="2:6" x14ac:dyDescent="0.25">
      <c r="B723" s="263" t="s">
        <v>962</v>
      </c>
      <c r="C723" s="277">
        <v>44283</v>
      </c>
      <c r="D723" s="263" t="s">
        <v>1487</v>
      </c>
      <c r="E723" s="264">
        <v>84.67</v>
      </c>
      <c r="F723" s="264"/>
    </row>
    <row r="724" spans="2:6" x14ac:dyDescent="0.25">
      <c r="B724" s="263" t="s">
        <v>962</v>
      </c>
      <c r="C724" s="277">
        <v>44316</v>
      </c>
      <c r="D724" s="263" t="s">
        <v>1885</v>
      </c>
      <c r="E724" s="264">
        <v>84.33</v>
      </c>
      <c r="F724" s="264"/>
    </row>
    <row r="725" spans="2:6" x14ac:dyDescent="0.25">
      <c r="B725" s="263" t="s">
        <v>962</v>
      </c>
      <c r="C725" s="277">
        <v>44316</v>
      </c>
      <c r="D725" s="263" t="s">
        <v>1879</v>
      </c>
      <c r="E725" s="264">
        <v>84.25</v>
      </c>
      <c r="F725" s="264"/>
    </row>
    <row r="726" spans="2:6" x14ac:dyDescent="0.25">
      <c r="B726" s="263" t="s">
        <v>962</v>
      </c>
      <c r="C726" s="277">
        <v>44129</v>
      </c>
      <c r="D726" s="263" t="s">
        <v>2426</v>
      </c>
      <c r="E726" s="264">
        <v>84.11</v>
      </c>
      <c r="F726" s="264"/>
    </row>
    <row r="727" spans="2:6" x14ac:dyDescent="0.25">
      <c r="B727" s="263" t="s">
        <v>962</v>
      </c>
      <c r="C727" s="277">
        <v>44074</v>
      </c>
      <c r="D727" s="263" t="s">
        <v>2094</v>
      </c>
      <c r="E727" s="264">
        <v>84.01</v>
      </c>
      <c r="F727" s="264"/>
    </row>
    <row r="728" spans="2:6" x14ac:dyDescent="0.25">
      <c r="B728" s="263" t="s">
        <v>962</v>
      </c>
      <c r="C728" s="277">
        <v>44316</v>
      </c>
      <c r="D728" s="263" t="s">
        <v>1822</v>
      </c>
      <c r="E728" s="264">
        <v>83.71</v>
      </c>
      <c r="F728" s="264"/>
    </row>
    <row r="729" spans="2:6" x14ac:dyDescent="0.25">
      <c r="B729" s="263" t="s">
        <v>962</v>
      </c>
      <c r="C729" s="277">
        <v>44316</v>
      </c>
      <c r="D729" s="263" t="s">
        <v>1604</v>
      </c>
      <c r="E729" s="264">
        <v>83.23</v>
      </c>
      <c r="F729" s="264"/>
    </row>
    <row r="730" spans="2:6" x14ac:dyDescent="0.25">
      <c r="B730" s="263" t="s">
        <v>962</v>
      </c>
      <c r="C730" s="277">
        <v>44070</v>
      </c>
      <c r="D730" s="263" t="s">
        <v>2114</v>
      </c>
      <c r="E730" s="264">
        <v>82.7</v>
      </c>
      <c r="F730" s="264"/>
    </row>
    <row r="731" spans="2:6" x14ac:dyDescent="0.25">
      <c r="B731" s="263" t="s">
        <v>962</v>
      </c>
      <c r="C731" s="277">
        <v>44191</v>
      </c>
      <c r="D731" s="263" t="s">
        <v>2979</v>
      </c>
      <c r="E731" s="264">
        <v>82.31</v>
      </c>
      <c r="F731" s="264"/>
    </row>
    <row r="732" spans="2:6" x14ac:dyDescent="0.25">
      <c r="B732" s="263" t="s">
        <v>962</v>
      </c>
      <c r="C732" s="277">
        <v>44255</v>
      </c>
      <c r="D732" s="263" t="s">
        <v>1183</v>
      </c>
      <c r="E732" s="264">
        <v>82.14</v>
      </c>
      <c r="F732" s="264"/>
    </row>
    <row r="733" spans="2:6" x14ac:dyDescent="0.25">
      <c r="B733" s="263" t="s">
        <v>962</v>
      </c>
      <c r="C733" s="277">
        <v>44227</v>
      </c>
      <c r="D733" s="263" t="s">
        <v>3540</v>
      </c>
      <c r="E733" s="264">
        <v>78.38</v>
      </c>
      <c r="F733" s="264"/>
    </row>
    <row r="734" spans="2:6" x14ac:dyDescent="0.25">
      <c r="B734" s="263" t="s">
        <v>962</v>
      </c>
      <c r="C734" s="277">
        <v>44191</v>
      </c>
      <c r="D734" s="263" t="s">
        <v>2981</v>
      </c>
      <c r="E734" s="264">
        <v>78.28</v>
      </c>
      <c r="F734" s="264"/>
    </row>
    <row r="735" spans="2:6" x14ac:dyDescent="0.25">
      <c r="B735" s="263" t="s">
        <v>962</v>
      </c>
      <c r="C735" s="277">
        <v>44283</v>
      </c>
      <c r="D735" s="263" t="s">
        <v>1440</v>
      </c>
      <c r="E735" s="264">
        <v>77.94</v>
      </c>
      <c r="F735" s="264"/>
    </row>
    <row r="736" spans="2:6" x14ac:dyDescent="0.25">
      <c r="B736" s="263" t="s">
        <v>962</v>
      </c>
      <c r="C736" s="277">
        <v>44283</v>
      </c>
      <c r="D736" s="263" t="s">
        <v>1502</v>
      </c>
      <c r="E736" s="264">
        <v>77.73</v>
      </c>
      <c r="F736" s="264"/>
    </row>
    <row r="737" spans="2:6" x14ac:dyDescent="0.25">
      <c r="B737" s="263" t="s">
        <v>962</v>
      </c>
      <c r="C737" s="277">
        <v>44065</v>
      </c>
      <c r="D737" s="263" t="s">
        <v>2084</v>
      </c>
      <c r="E737" s="264">
        <v>77.489999999999995</v>
      </c>
      <c r="F737" s="264"/>
    </row>
    <row r="738" spans="2:6" x14ac:dyDescent="0.25">
      <c r="B738" s="263" t="s">
        <v>962</v>
      </c>
      <c r="C738" s="277">
        <v>44316</v>
      </c>
      <c r="D738" s="263" t="s">
        <v>1883</v>
      </c>
      <c r="E738" s="264">
        <v>76.959999999999994</v>
      </c>
      <c r="F738" s="264"/>
    </row>
    <row r="739" spans="2:6" x14ac:dyDescent="0.25">
      <c r="B739" s="263" t="s">
        <v>962</v>
      </c>
      <c r="C739" s="277">
        <v>44135</v>
      </c>
      <c r="D739" s="263" t="s">
        <v>2548</v>
      </c>
      <c r="E739" s="264">
        <v>76.92</v>
      </c>
      <c r="F739" s="264"/>
    </row>
    <row r="740" spans="2:6" x14ac:dyDescent="0.25">
      <c r="B740" s="263" t="s">
        <v>962</v>
      </c>
      <c r="C740" s="277">
        <v>44088</v>
      </c>
      <c r="D740" s="263" t="s">
        <v>2249</v>
      </c>
      <c r="E740" s="264">
        <v>75.73</v>
      </c>
      <c r="F740" s="264"/>
    </row>
    <row r="741" spans="2:6" x14ac:dyDescent="0.25">
      <c r="B741" s="263" t="s">
        <v>962</v>
      </c>
      <c r="C741" s="277">
        <v>44065</v>
      </c>
      <c r="D741" s="263" t="s">
        <v>2049</v>
      </c>
      <c r="E741" s="264">
        <v>75.36</v>
      </c>
      <c r="F741" s="264"/>
    </row>
    <row r="742" spans="2:6" x14ac:dyDescent="0.25">
      <c r="B742" s="263" t="s">
        <v>962</v>
      </c>
      <c r="C742" s="277">
        <v>44160</v>
      </c>
      <c r="D742" s="263" t="s">
        <v>2790</v>
      </c>
      <c r="E742" s="264">
        <v>75.34</v>
      </c>
      <c r="F742" s="264"/>
    </row>
    <row r="743" spans="2:6" x14ac:dyDescent="0.25">
      <c r="B743" s="263" t="s">
        <v>962</v>
      </c>
      <c r="C743" s="277">
        <v>44250</v>
      </c>
      <c r="D743" s="263" t="s">
        <v>1075</v>
      </c>
      <c r="E743" s="264">
        <v>74.06</v>
      </c>
      <c r="F743" s="264"/>
    </row>
    <row r="744" spans="2:6" x14ac:dyDescent="0.25">
      <c r="B744" s="263" t="s">
        <v>962</v>
      </c>
      <c r="C744" s="277">
        <v>44160</v>
      </c>
      <c r="D744" s="263" t="s">
        <v>2862</v>
      </c>
      <c r="E744" s="264">
        <v>74.06</v>
      </c>
      <c r="F744" s="264"/>
    </row>
    <row r="745" spans="2:6" x14ac:dyDescent="0.25">
      <c r="B745" s="263" t="s">
        <v>962</v>
      </c>
      <c r="C745" s="277">
        <v>44074</v>
      </c>
      <c r="D745" s="263" t="s">
        <v>2097</v>
      </c>
      <c r="E745" s="264">
        <v>73.099999999999994</v>
      </c>
      <c r="F745" s="264"/>
    </row>
    <row r="746" spans="2:6" x14ac:dyDescent="0.25">
      <c r="B746" s="263" t="s">
        <v>962</v>
      </c>
      <c r="C746" s="277">
        <v>44121</v>
      </c>
      <c r="D746" s="263" t="s">
        <v>2397</v>
      </c>
      <c r="E746" s="264">
        <v>72.930000000000007</v>
      </c>
      <c r="F746" s="264"/>
    </row>
    <row r="747" spans="2:6" x14ac:dyDescent="0.25">
      <c r="B747" s="263" t="s">
        <v>962</v>
      </c>
      <c r="C747" s="277">
        <v>44155</v>
      </c>
      <c r="D747" s="263" t="s">
        <v>2654</v>
      </c>
      <c r="E747" s="264">
        <v>72.849999999999994</v>
      </c>
      <c r="F747" s="264"/>
    </row>
    <row r="748" spans="2:6" x14ac:dyDescent="0.25">
      <c r="B748" s="263" t="s">
        <v>962</v>
      </c>
      <c r="C748" s="277">
        <v>44074</v>
      </c>
      <c r="D748" s="263" t="s">
        <v>2033</v>
      </c>
      <c r="E748" s="264">
        <v>72.53</v>
      </c>
      <c r="F748" s="264"/>
    </row>
    <row r="749" spans="2:6" x14ac:dyDescent="0.25">
      <c r="B749" s="263" t="s">
        <v>962</v>
      </c>
      <c r="C749" s="277">
        <v>44283</v>
      </c>
      <c r="D749" s="263" t="s">
        <v>1307</v>
      </c>
      <c r="E749" s="264">
        <v>70.239999999999995</v>
      </c>
      <c r="F749" s="264"/>
    </row>
    <row r="750" spans="2:6" x14ac:dyDescent="0.25">
      <c r="B750" s="263" t="s">
        <v>962</v>
      </c>
      <c r="C750" s="277">
        <v>44250</v>
      </c>
      <c r="D750" s="263" t="s">
        <v>1140</v>
      </c>
      <c r="E750" s="264">
        <v>70.22</v>
      </c>
      <c r="F750" s="264"/>
    </row>
    <row r="751" spans="2:6" x14ac:dyDescent="0.25">
      <c r="B751" s="263" t="s">
        <v>962</v>
      </c>
      <c r="C751" s="277">
        <v>44250</v>
      </c>
      <c r="D751" s="263" t="s">
        <v>1198</v>
      </c>
      <c r="E751" s="264">
        <v>70.17</v>
      </c>
      <c r="F751" s="264"/>
    </row>
    <row r="752" spans="2:6" x14ac:dyDescent="0.25">
      <c r="B752" s="263" t="s">
        <v>962</v>
      </c>
      <c r="C752" s="277">
        <v>44250</v>
      </c>
      <c r="D752" s="263" t="s">
        <v>1002</v>
      </c>
      <c r="E752" s="264">
        <v>68.86</v>
      </c>
      <c r="F752" s="264"/>
    </row>
    <row r="753" spans="2:6" x14ac:dyDescent="0.25">
      <c r="B753" s="263" t="s">
        <v>962</v>
      </c>
      <c r="C753" s="277">
        <v>44227</v>
      </c>
      <c r="D753" s="263" t="s">
        <v>3732</v>
      </c>
      <c r="E753" s="264">
        <v>68.78</v>
      </c>
      <c r="F753" s="264"/>
    </row>
    <row r="754" spans="2:6" x14ac:dyDescent="0.25">
      <c r="B754" s="263" t="s">
        <v>962</v>
      </c>
      <c r="C754" s="277">
        <v>44041</v>
      </c>
      <c r="D754" s="263" t="s">
        <v>1973</v>
      </c>
      <c r="E754" s="264">
        <v>68.66</v>
      </c>
      <c r="F754" s="264"/>
    </row>
    <row r="755" spans="2:6" x14ac:dyDescent="0.25">
      <c r="B755" s="263" t="s">
        <v>962</v>
      </c>
      <c r="C755" s="277">
        <v>44191</v>
      </c>
      <c r="D755" s="263" t="s">
        <v>3014</v>
      </c>
      <c r="E755" s="264">
        <v>67.84</v>
      </c>
      <c r="F755" s="264"/>
    </row>
    <row r="756" spans="2:6" x14ac:dyDescent="0.25">
      <c r="B756" s="263" t="s">
        <v>962</v>
      </c>
      <c r="C756" s="277">
        <v>44187</v>
      </c>
      <c r="D756" s="263" t="s">
        <v>3097</v>
      </c>
      <c r="E756" s="264">
        <v>67.180000000000007</v>
      </c>
      <c r="F756" s="264"/>
    </row>
    <row r="757" spans="2:6" x14ac:dyDescent="0.25">
      <c r="B757" s="263" t="s">
        <v>962</v>
      </c>
      <c r="C757" s="277">
        <v>44074</v>
      </c>
      <c r="D757" s="263" t="s">
        <v>2163</v>
      </c>
      <c r="E757" s="264">
        <v>67.040000000000006</v>
      </c>
      <c r="F757" s="264"/>
    </row>
    <row r="758" spans="2:6" x14ac:dyDescent="0.25">
      <c r="B758" s="263" t="s">
        <v>962</v>
      </c>
      <c r="C758" s="277">
        <v>44255</v>
      </c>
      <c r="D758" s="263" t="s">
        <v>1056</v>
      </c>
      <c r="E758" s="264">
        <v>66.52</v>
      </c>
      <c r="F758" s="264"/>
    </row>
    <row r="759" spans="2:6" x14ac:dyDescent="0.25">
      <c r="B759" s="263" t="s">
        <v>962</v>
      </c>
      <c r="C759" s="277">
        <v>44070</v>
      </c>
      <c r="D759" s="263" t="s">
        <v>2146</v>
      </c>
      <c r="E759" s="264">
        <v>66.099999999999994</v>
      </c>
      <c r="F759" s="264"/>
    </row>
    <row r="760" spans="2:6" x14ac:dyDescent="0.25">
      <c r="B760" s="263" t="s">
        <v>962</v>
      </c>
      <c r="C760" s="277">
        <v>44121</v>
      </c>
      <c r="D760" s="263" t="s">
        <v>2508</v>
      </c>
      <c r="E760" s="264">
        <v>65.69</v>
      </c>
      <c r="F760" s="264"/>
    </row>
    <row r="761" spans="2:6" x14ac:dyDescent="0.25">
      <c r="B761" s="263" t="s">
        <v>962</v>
      </c>
      <c r="C761" s="277">
        <v>44283</v>
      </c>
      <c r="D761" s="263" t="s">
        <v>1305</v>
      </c>
      <c r="E761" s="264">
        <v>65.209999999999994</v>
      </c>
      <c r="F761" s="264"/>
    </row>
    <row r="762" spans="2:6" x14ac:dyDescent="0.25">
      <c r="B762" s="263" t="s">
        <v>962</v>
      </c>
      <c r="C762" s="277">
        <v>44121</v>
      </c>
      <c r="D762" s="263" t="s">
        <v>2403</v>
      </c>
      <c r="E762" s="264">
        <v>64.92</v>
      </c>
      <c r="F762" s="264"/>
    </row>
    <row r="763" spans="2:6" x14ac:dyDescent="0.25">
      <c r="B763" s="263" t="s">
        <v>962</v>
      </c>
      <c r="C763" s="277">
        <v>44196</v>
      </c>
      <c r="D763" s="263" t="s">
        <v>3260</v>
      </c>
      <c r="E763" s="264">
        <v>64.47</v>
      </c>
      <c r="F763" s="264"/>
    </row>
    <row r="764" spans="2:6" x14ac:dyDescent="0.25">
      <c r="B764" s="263" t="s">
        <v>962</v>
      </c>
      <c r="C764" s="277">
        <v>44227</v>
      </c>
      <c r="D764" s="263" t="s">
        <v>3461</v>
      </c>
      <c r="E764" s="264">
        <v>64.239999999999995</v>
      </c>
      <c r="F764" s="264"/>
    </row>
    <row r="765" spans="2:6" x14ac:dyDescent="0.25">
      <c r="B765" s="263" t="s">
        <v>962</v>
      </c>
      <c r="C765" s="277">
        <v>44070</v>
      </c>
      <c r="D765" s="263" t="s">
        <v>1999</v>
      </c>
      <c r="E765" s="264">
        <v>63.46</v>
      </c>
      <c r="F765" s="264"/>
    </row>
    <row r="766" spans="2:6" x14ac:dyDescent="0.25">
      <c r="B766" s="263" t="s">
        <v>962</v>
      </c>
      <c r="C766" s="277">
        <v>44283</v>
      </c>
      <c r="D766" s="263" t="s">
        <v>1369</v>
      </c>
      <c r="E766" s="264">
        <v>62.98</v>
      </c>
      <c r="F766" s="264"/>
    </row>
    <row r="767" spans="2:6" x14ac:dyDescent="0.25">
      <c r="B767" s="263" t="s">
        <v>962</v>
      </c>
      <c r="C767" s="277">
        <v>44121</v>
      </c>
      <c r="D767" s="263" t="s">
        <v>2381</v>
      </c>
      <c r="E767" s="264">
        <v>62.91</v>
      </c>
      <c r="F767" s="264"/>
    </row>
    <row r="768" spans="2:6" x14ac:dyDescent="0.25">
      <c r="B768" s="263" t="s">
        <v>962</v>
      </c>
      <c r="C768" s="277">
        <v>44283</v>
      </c>
      <c r="D768" s="263" t="s">
        <v>1518</v>
      </c>
      <c r="E768" s="264">
        <v>62.55</v>
      </c>
      <c r="F768" s="264"/>
    </row>
    <row r="769" spans="2:6" x14ac:dyDescent="0.25">
      <c r="B769" s="263" t="s">
        <v>962</v>
      </c>
      <c r="C769" s="277">
        <v>44160</v>
      </c>
      <c r="D769" s="263" t="s">
        <v>2864</v>
      </c>
      <c r="E769" s="264">
        <v>62.5</v>
      </c>
      <c r="F769" s="264"/>
    </row>
    <row r="770" spans="2:6" x14ac:dyDescent="0.25">
      <c r="B770" s="263" t="s">
        <v>962</v>
      </c>
      <c r="C770" s="277">
        <v>44074</v>
      </c>
      <c r="D770" s="263" t="s">
        <v>2003</v>
      </c>
      <c r="E770" s="264">
        <v>62.34</v>
      </c>
      <c r="F770" s="264"/>
    </row>
    <row r="771" spans="2:6" x14ac:dyDescent="0.25">
      <c r="B771" s="263" t="s">
        <v>962</v>
      </c>
      <c r="C771" s="277">
        <v>44227</v>
      </c>
      <c r="D771" s="263" t="s">
        <v>3406</v>
      </c>
      <c r="E771" s="264">
        <v>61.85</v>
      </c>
      <c r="F771" s="264"/>
    </row>
    <row r="772" spans="2:6" x14ac:dyDescent="0.25">
      <c r="B772" s="263" t="s">
        <v>962</v>
      </c>
      <c r="C772" s="277">
        <v>44283</v>
      </c>
      <c r="D772" s="263" t="s">
        <v>1561</v>
      </c>
      <c r="E772" s="264">
        <v>61.84</v>
      </c>
      <c r="F772" s="264"/>
    </row>
    <row r="773" spans="2:6" x14ac:dyDescent="0.25">
      <c r="B773" s="263" t="s">
        <v>962</v>
      </c>
      <c r="C773" s="277">
        <v>44160</v>
      </c>
      <c r="D773" s="263" t="s">
        <v>2860</v>
      </c>
      <c r="E773" s="264">
        <v>60.84</v>
      </c>
      <c r="F773" s="264"/>
    </row>
    <row r="774" spans="2:6" x14ac:dyDescent="0.25">
      <c r="B774" s="263" t="s">
        <v>962</v>
      </c>
      <c r="C774" s="277">
        <v>44187</v>
      </c>
      <c r="D774" s="263" t="s">
        <v>3070</v>
      </c>
      <c r="E774" s="264">
        <v>60.58</v>
      </c>
      <c r="F774" s="264"/>
    </row>
    <row r="775" spans="2:6" x14ac:dyDescent="0.25">
      <c r="B775" s="263" t="s">
        <v>962</v>
      </c>
      <c r="C775" s="277">
        <v>44283</v>
      </c>
      <c r="D775" s="263" t="s">
        <v>1498</v>
      </c>
      <c r="E775" s="264">
        <v>60.42</v>
      </c>
      <c r="F775" s="264"/>
    </row>
    <row r="776" spans="2:6" x14ac:dyDescent="0.25">
      <c r="B776" s="263" t="s">
        <v>962</v>
      </c>
      <c r="C776" s="277">
        <v>44074</v>
      </c>
      <c r="D776" s="263" t="s">
        <v>2166</v>
      </c>
      <c r="E776" s="264">
        <v>60.04</v>
      </c>
      <c r="F776" s="264"/>
    </row>
    <row r="777" spans="2:6" x14ac:dyDescent="0.25">
      <c r="B777" s="263" t="s">
        <v>962</v>
      </c>
      <c r="C777" s="277">
        <v>44187</v>
      </c>
      <c r="D777" s="263" t="s">
        <v>3132</v>
      </c>
      <c r="E777" s="264">
        <v>59.13</v>
      </c>
      <c r="F777" s="264"/>
    </row>
    <row r="778" spans="2:6" x14ac:dyDescent="0.25">
      <c r="B778" s="263" t="s">
        <v>962</v>
      </c>
      <c r="C778" s="277">
        <v>44088</v>
      </c>
      <c r="D778" s="263" t="s">
        <v>2333</v>
      </c>
      <c r="E778" s="264">
        <v>58.23</v>
      </c>
      <c r="F778" s="264"/>
    </row>
    <row r="779" spans="2:6" x14ac:dyDescent="0.25">
      <c r="B779" s="263" t="s">
        <v>962</v>
      </c>
      <c r="C779" s="277">
        <v>44250</v>
      </c>
      <c r="D779" s="263" t="s">
        <v>999</v>
      </c>
      <c r="E779" s="264">
        <v>56.82</v>
      </c>
      <c r="F779" s="264"/>
    </row>
    <row r="780" spans="2:6" x14ac:dyDescent="0.25">
      <c r="B780" s="263" t="s">
        <v>962</v>
      </c>
      <c r="C780" s="277">
        <v>44255</v>
      </c>
      <c r="D780" s="263" t="s">
        <v>1269</v>
      </c>
      <c r="E780" s="264">
        <v>56.62</v>
      </c>
      <c r="F780" s="264"/>
    </row>
    <row r="781" spans="2:6" x14ac:dyDescent="0.25">
      <c r="B781" s="263" t="s">
        <v>962</v>
      </c>
      <c r="C781" s="277">
        <v>44283</v>
      </c>
      <c r="D781" s="263" t="s">
        <v>1420</v>
      </c>
      <c r="E781" s="264">
        <v>56.27</v>
      </c>
      <c r="F781" s="264"/>
    </row>
    <row r="782" spans="2:6" x14ac:dyDescent="0.25">
      <c r="B782" s="263" t="s">
        <v>962</v>
      </c>
      <c r="C782" s="277">
        <v>44283</v>
      </c>
      <c r="D782" s="263" t="s">
        <v>1506</v>
      </c>
      <c r="E782" s="264">
        <v>56.09</v>
      </c>
      <c r="F782" s="264"/>
    </row>
    <row r="783" spans="2:6" x14ac:dyDescent="0.25">
      <c r="B783" s="263" t="s">
        <v>962</v>
      </c>
      <c r="C783" s="277">
        <v>44187</v>
      </c>
      <c r="D783" s="263" t="s">
        <v>2998</v>
      </c>
      <c r="E783" s="264">
        <v>56.04</v>
      </c>
      <c r="F783" s="264"/>
    </row>
    <row r="784" spans="2:6" x14ac:dyDescent="0.25">
      <c r="B784" s="263" t="s">
        <v>962</v>
      </c>
      <c r="C784" s="277">
        <v>44129</v>
      </c>
      <c r="D784" s="263" t="s">
        <v>2545</v>
      </c>
      <c r="E784" s="264">
        <v>55.36</v>
      </c>
      <c r="F784" s="264"/>
    </row>
    <row r="785" spans="2:6" x14ac:dyDescent="0.25">
      <c r="B785" s="263" t="s">
        <v>962</v>
      </c>
      <c r="C785" s="277">
        <v>44255</v>
      </c>
      <c r="D785" s="263" t="s">
        <v>1185</v>
      </c>
      <c r="E785" s="264">
        <v>55.3</v>
      </c>
      <c r="F785" s="264"/>
    </row>
    <row r="786" spans="2:6" x14ac:dyDescent="0.25">
      <c r="B786" s="263" t="s">
        <v>962</v>
      </c>
      <c r="C786" s="277">
        <v>44283</v>
      </c>
      <c r="D786" s="263" t="s">
        <v>1508</v>
      </c>
      <c r="E786" s="264">
        <v>54.9</v>
      </c>
      <c r="F786" s="264"/>
    </row>
    <row r="787" spans="2:6" x14ac:dyDescent="0.25">
      <c r="B787" s="263" t="s">
        <v>962</v>
      </c>
      <c r="C787" s="277">
        <v>44160</v>
      </c>
      <c r="D787" s="263" t="s">
        <v>2645</v>
      </c>
      <c r="E787" s="264">
        <v>54.86</v>
      </c>
      <c r="F787" s="264"/>
    </row>
    <row r="788" spans="2:6" x14ac:dyDescent="0.25">
      <c r="B788" s="263" t="s">
        <v>962</v>
      </c>
      <c r="C788" s="277">
        <v>44227</v>
      </c>
      <c r="D788" s="263" t="s">
        <v>3343</v>
      </c>
      <c r="E788" s="264">
        <v>54.86</v>
      </c>
      <c r="F788" s="264"/>
    </row>
    <row r="789" spans="2:6" x14ac:dyDescent="0.25">
      <c r="B789" s="263" t="s">
        <v>962</v>
      </c>
      <c r="C789" s="277">
        <v>44283</v>
      </c>
      <c r="D789" s="263" t="s">
        <v>1360</v>
      </c>
      <c r="E789" s="264">
        <v>54.79</v>
      </c>
      <c r="F789" s="264"/>
    </row>
    <row r="790" spans="2:6" x14ac:dyDescent="0.25">
      <c r="B790" s="263" t="s">
        <v>962</v>
      </c>
      <c r="C790" s="277">
        <v>44187</v>
      </c>
      <c r="D790" s="263" t="s">
        <v>3228</v>
      </c>
      <c r="E790" s="264">
        <v>54.66</v>
      </c>
      <c r="F790" s="264"/>
    </row>
    <row r="791" spans="2:6" x14ac:dyDescent="0.25">
      <c r="B791" s="263" t="s">
        <v>962</v>
      </c>
      <c r="C791" s="277">
        <v>44316</v>
      </c>
      <c r="D791" s="263" t="s">
        <v>1742</v>
      </c>
      <c r="E791" s="264">
        <v>54.3</v>
      </c>
      <c r="F791" s="264"/>
    </row>
    <row r="792" spans="2:6" x14ac:dyDescent="0.25">
      <c r="B792" s="263" t="s">
        <v>962</v>
      </c>
      <c r="C792" s="277">
        <v>44070</v>
      </c>
      <c r="D792" s="263" t="s">
        <v>1987</v>
      </c>
      <c r="E792" s="264">
        <v>54.3</v>
      </c>
      <c r="F792" s="264"/>
    </row>
    <row r="793" spans="2:6" x14ac:dyDescent="0.25">
      <c r="B793" s="263" t="s">
        <v>962</v>
      </c>
      <c r="C793" s="277">
        <v>44155</v>
      </c>
      <c r="D793" s="263" t="s">
        <v>2675</v>
      </c>
      <c r="E793" s="264">
        <v>54.18</v>
      </c>
      <c r="F793" s="264"/>
    </row>
    <row r="794" spans="2:6" x14ac:dyDescent="0.25">
      <c r="B794" s="263" t="s">
        <v>962</v>
      </c>
      <c r="C794" s="277">
        <v>44255</v>
      </c>
      <c r="D794" s="263" t="s">
        <v>1271</v>
      </c>
      <c r="E794" s="264">
        <v>54.1</v>
      </c>
      <c r="F794" s="264"/>
    </row>
    <row r="795" spans="2:6" x14ac:dyDescent="0.25">
      <c r="B795" s="263" t="s">
        <v>962</v>
      </c>
      <c r="C795" s="277">
        <v>44316</v>
      </c>
      <c r="D795" s="263" t="s">
        <v>1782</v>
      </c>
      <c r="E795" s="264">
        <v>54.01</v>
      </c>
      <c r="F795" s="264"/>
    </row>
    <row r="796" spans="2:6" x14ac:dyDescent="0.25">
      <c r="B796" s="263" t="s">
        <v>962</v>
      </c>
      <c r="C796" s="277">
        <v>44088</v>
      </c>
      <c r="D796" s="263" t="s">
        <v>2299</v>
      </c>
      <c r="E796" s="264">
        <v>53.89</v>
      </c>
      <c r="F796" s="264"/>
    </row>
    <row r="797" spans="2:6" x14ac:dyDescent="0.25">
      <c r="B797" s="263" t="s">
        <v>962</v>
      </c>
      <c r="C797" s="277">
        <v>44065</v>
      </c>
      <c r="D797" s="263" t="s">
        <v>2120</v>
      </c>
      <c r="E797" s="264">
        <v>53.61</v>
      </c>
      <c r="F797" s="264"/>
    </row>
    <row r="798" spans="2:6" x14ac:dyDescent="0.25">
      <c r="B798" s="263" t="s">
        <v>962</v>
      </c>
      <c r="C798" s="277">
        <v>44196</v>
      </c>
      <c r="D798" s="263" t="s">
        <v>3261</v>
      </c>
      <c r="E798" s="264">
        <v>53.42</v>
      </c>
      <c r="F798" s="264"/>
    </row>
    <row r="799" spans="2:6" x14ac:dyDescent="0.25">
      <c r="B799" s="263" t="s">
        <v>962</v>
      </c>
      <c r="C799" s="277">
        <v>44187</v>
      </c>
      <c r="D799" s="263" t="s">
        <v>3080</v>
      </c>
      <c r="E799" s="264">
        <v>53.3</v>
      </c>
      <c r="F799" s="264"/>
    </row>
    <row r="800" spans="2:6" x14ac:dyDescent="0.25">
      <c r="B800" s="263" t="s">
        <v>962</v>
      </c>
      <c r="C800" s="277">
        <v>44316</v>
      </c>
      <c r="D800" s="263" t="s">
        <v>1621</v>
      </c>
      <c r="E800" s="264">
        <v>52.87</v>
      </c>
      <c r="F800" s="264"/>
    </row>
    <row r="801" spans="2:6" x14ac:dyDescent="0.25">
      <c r="B801" s="263" t="s">
        <v>962</v>
      </c>
      <c r="C801" s="277">
        <v>44088</v>
      </c>
      <c r="D801" s="263" t="s">
        <v>2273</v>
      </c>
      <c r="E801" s="264">
        <v>52.7</v>
      </c>
      <c r="F801" s="264"/>
    </row>
    <row r="802" spans="2:6" x14ac:dyDescent="0.25">
      <c r="B802" s="263" t="s">
        <v>962</v>
      </c>
      <c r="C802" s="277">
        <v>44187</v>
      </c>
      <c r="D802" s="263" t="s">
        <v>3126</v>
      </c>
      <c r="E802" s="264">
        <v>52.5</v>
      </c>
      <c r="F802" s="264"/>
    </row>
    <row r="803" spans="2:6" x14ac:dyDescent="0.25">
      <c r="B803" s="263" t="s">
        <v>962</v>
      </c>
      <c r="C803" s="277">
        <v>44165</v>
      </c>
      <c r="D803" s="263" t="s">
        <v>2895</v>
      </c>
      <c r="E803" s="264">
        <v>51.92</v>
      </c>
      <c r="F803" s="264"/>
    </row>
    <row r="804" spans="2:6" x14ac:dyDescent="0.25">
      <c r="B804" s="263" t="s">
        <v>962</v>
      </c>
      <c r="C804" s="277">
        <v>44250</v>
      </c>
      <c r="D804" s="263" t="s">
        <v>1202</v>
      </c>
      <c r="E804" s="264">
        <v>51.6</v>
      </c>
      <c r="F804" s="264"/>
    </row>
    <row r="805" spans="2:6" x14ac:dyDescent="0.25">
      <c r="B805" s="263" t="s">
        <v>962</v>
      </c>
      <c r="C805" s="277">
        <v>44074</v>
      </c>
      <c r="D805" s="263" t="s">
        <v>2167</v>
      </c>
      <c r="E805" s="264">
        <v>51.56</v>
      </c>
      <c r="F805" s="264"/>
    </row>
    <row r="806" spans="2:6" x14ac:dyDescent="0.25">
      <c r="B806" s="263" t="s">
        <v>962</v>
      </c>
      <c r="C806" s="277">
        <v>44104</v>
      </c>
      <c r="D806" s="263" t="s">
        <v>2253</v>
      </c>
      <c r="E806" s="264">
        <v>50.94</v>
      </c>
      <c r="F806" s="264"/>
    </row>
    <row r="807" spans="2:6" x14ac:dyDescent="0.25">
      <c r="B807" s="263" t="s">
        <v>962</v>
      </c>
      <c r="C807" s="277">
        <v>44227</v>
      </c>
      <c r="D807" s="263" t="s">
        <v>3497</v>
      </c>
      <c r="E807" s="264">
        <v>50.37</v>
      </c>
      <c r="F807" s="264"/>
    </row>
    <row r="808" spans="2:6" x14ac:dyDescent="0.25">
      <c r="B808" s="263" t="s">
        <v>962</v>
      </c>
      <c r="C808" s="277">
        <v>44155</v>
      </c>
      <c r="D808" s="263" t="s">
        <v>2687</v>
      </c>
      <c r="E808" s="264">
        <v>50.26</v>
      </c>
      <c r="F808" s="264"/>
    </row>
    <row r="809" spans="2:6" x14ac:dyDescent="0.25">
      <c r="B809" s="263" t="s">
        <v>962</v>
      </c>
      <c r="C809" s="277">
        <v>44255</v>
      </c>
      <c r="D809" s="263" t="s">
        <v>1273</v>
      </c>
      <c r="E809" s="264">
        <v>50.24</v>
      </c>
      <c r="F809" s="264"/>
    </row>
    <row r="810" spans="2:6" x14ac:dyDescent="0.25">
      <c r="B810" s="263" t="s">
        <v>962</v>
      </c>
      <c r="C810" s="277">
        <v>44187</v>
      </c>
      <c r="D810" s="263" t="s">
        <v>3205</v>
      </c>
      <c r="E810" s="264">
        <v>50.09</v>
      </c>
      <c r="F810" s="264"/>
    </row>
    <row r="811" spans="2:6" x14ac:dyDescent="0.25">
      <c r="B811" s="263" t="s">
        <v>962</v>
      </c>
      <c r="C811" s="277">
        <v>44074</v>
      </c>
      <c r="D811" s="263" t="s">
        <v>2073</v>
      </c>
      <c r="E811" s="264">
        <v>49.91</v>
      </c>
      <c r="F811" s="264"/>
    </row>
    <row r="812" spans="2:6" x14ac:dyDescent="0.25">
      <c r="B812" s="263" t="s">
        <v>962</v>
      </c>
      <c r="C812" s="277">
        <v>44129</v>
      </c>
      <c r="D812" s="263" t="s">
        <v>2535</v>
      </c>
      <c r="E812" s="264">
        <v>49.76</v>
      </c>
      <c r="F812" s="264"/>
    </row>
    <row r="813" spans="2:6" x14ac:dyDescent="0.25">
      <c r="B813" s="263" t="s">
        <v>962</v>
      </c>
      <c r="C813" s="277">
        <v>44129</v>
      </c>
      <c r="D813" s="263" t="s">
        <v>2424</v>
      </c>
      <c r="E813" s="264">
        <v>49.49</v>
      </c>
      <c r="F813" s="264"/>
    </row>
    <row r="814" spans="2:6" x14ac:dyDescent="0.25">
      <c r="B814" s="263" t="s">
        <v>962</v>
      </c>
      <c r="C814" s="277">
        <v>44250</v>
      </c>
      <c r="D814" s="263" t="s">
        <v>1071</v>
      </c>
      <c r="E814" s="264">
        <v>49.28</v>
      </c>
      <c r="F814" s="264"/>
    </row>
    <row r="815" spans="2:6" x14ac:dyDescent="0.25">
      <c r="B815" s="263" t="s">
        <v>962</v>
      </c>
      <c r="C815" s="277">
        <v>44316</v>
      </c>
      <c r="D815" s="263" t="s">
        <v>1655</v>
      </c>
      <c r="E815" s="264">
        <v>49.06</v>
      </c>
      <c r="F815" s="264"/>
    </row>
    <row r="816" spans="2:6" x14ac:dyDescent="0.25">
      <c r="B816" s="263" t="s">
        <v>962</v>
      </c>
      <c r="C816" s="277">
        <v>44255</v>
      </c>
      <c r="D816" s="263" t="s">
        <v>1102</v>
      </c>
      <c r="E816" s="264">
        <v>48.96</v>
      </c>
      <c r="F816" s="264"/>
    </row>
    <row r="817" spans="2:6" x14ac:dyDescent="0.25">
      <c r="B817" s="263" t="s">
        <v>962</v>
      </c>
      <c r="C817" s="277">
        <v>44074</v>
      </c>
      <c r="D817" s="263" t="s">
        <v>2188</v>
      </c>
      <c r="E817" s="264">
        <v>48.91</v>
      </c>
      <c r="F817" s="264"/>
    </row>
    <row r="818" spans="2:6" x14ac:dyDescent="0.25">
      <c r="B818" s="263" t="s">
        <v>962</v>
      </c>
      <c r="C818" s="277">
        <v>44187</v>
      </c>
      <c r="D818" s="263" t="s">
        <v>3052</v>
      </c>
      <c r="E818" s="264">
        <v>48.68</v>
      </c>
      <c r="F818" s="264"/>
    </row>
    <row r="819" spans="2:6" x14ac:dyDescent="0.25">
      <c r="B819" s="263" t="s">
        <v>962</v>
      </c>
      <c r="C819" s="277">
        <v>44283</v>
      </c>
      <c r="D819" s="263" t="s">
        <v>1454</v>
      </c>
      <c r="E819" s="264">
        <v>48.51</v>
      </c>
      <c r="F819" s="264"/>
    </row>
    <row r="820" spans="2:6" x14ac:dyDescent="0.25">
      <c r="B820" s="263" t="s">
        <v>962</v>
      </c>
      <c r="C820" s="277">
        <v>44227</v>
      </c>
      <c r="D820" s="263" t="s">
        <v>3521</v>
      </c>
      <c r="E820" s="264">
        <v>48.35</v>
      </c>
      <c r="F820" s="264"/>
    </row>
    <row r="821" spans="2:6" x14ac:dyDescent="0.25">
      <c r="B821" s="263" t="s">
        <v>962</v>
      </c>
      <c r="C821" s="277">
        <v>44283</v>
      </c>
      <c r="D821" s="263" t="s">
        <v>1345</v>
      </c>
      <c r="E821" s="264">
        <v>48.23</v>
      </c>
      <c r="F821" s="264"/>
    </row>
    <row r="822" spans="2:6" x14ac:dyDescent="0.25">
      <c r="B822" s="263" t="s">
        <v>962</v>
      </c>
      <c r="C822" s="277">
        <v>44283</v>
      </c>
      <c r="D822" s="263" t="s">
        <v>1405</v>
      </c>
      <c r="E822" s="264">
        <v>47.46</v>
      </c>
      <c r="F822" s="264"/>
    </row>
    <row r="823" spans="2:6" x14ac:dyDescent="0.25">
      <c r="B823" s="263" t="s">
        <v>962</v>
      </c>
      <c r="C823" s="277">
        <v>44070</v>
      </c>
      <c r="D823" s="263" t="s">
        <v>2069</v>
      </c>
      <c r="E823" s="264">
        <v>47.17</v>
      </c>
      <c r="F823" s="264"/>
    </row>
    <row r="824" spans="2:6" x14ac:dyDescent="0.25">
      <c r="B824" s="263" t="s">
        <v>962</v>
      </c>
      <c r="C824" s="277">
        <v>44283</v>
      </c>
      <c r="D824" s="263" t="s">
        <v>1427</v>
      </c>
      <c r="E824" s="264">
        <v>46.77</v>
      </c>
      <c r="F824" s="264"/>
    </row>
    <row r="825" spans="2:6" x14ac:dyDescent="0.25">
      <c r="B825" s="263" t="s">
        <v>962</v>
      </c>
      <c r="C825" s="277">
        <v>44283</v>
      </c>
      <c r="D825" s="263" t="s">
        <v>1564</v>
      </c>
      <c r="E825" s="264">
        <v>46.59</v>
      </c>
      <c r="F825" s="264"/>
    </row>
    <row r="826" spans="2:6" x14ac:dyDescent="0.25">
      <c r="B826" s="263" t="s">
        <v>962</v>
      </c>
      <c r="C826" s="277">
        <v>44160</v>
      </c>
      <c r="D826" s="263" t="s">
        <v>2882</v>
      </c>
      <c r="E826" s="264">
        <v>46.56</v>
      </c>
      <c r="F826" s="264"/>
    </row>
    <row r="827" spans="2:6" x14ac:dyDescent="0.25">
      <c r="B827" s="263" t="s">
        <v>962</v>
      </c>
      <c r="C827" s="277">
        <v>44121</v>
      </c>
      <c r="D827" s="263" t="s">
        <v>2489</v>
      </c>
      <c r="E827" s="264">
        <v>45.92</v>
      </c>
      <c r="F827" s="264"/>
    </row>
    <row r="828" spans="2:6" x14ac:dyDescent="0.25">
      <c r="B828" s="263" t="s">
        <v>962</v>
      </c>
      <c r="C828" s="277">
        <v>44227</v>
      </c>
      <c r="D828" s="263" t="s">
        <v>3402</v>
      </c>
      <c r="E828" s="264">
        <v>45.73</v>
      </c>
      <c r="F828" s="264"/>
    </row>
    <row r="829" spans="2:6" x14ac:dyDescent="0.25">
      <c r="B829" s="263" t="s">
        <v>962</v>
      </c>
      <c r="C829" s="277">
        <v>44227</v>
      </c>
      <c r="D829" s="263" t="s">
        <v>3607</v>
      </c>
      <c r="E829" s="264">
        <v>45.57</v>
      </c>
      <c r="F829" s="264"/>
    </row>
    <row r="830" spans="2:6" x14ac:dyDescent="0.25">
      <c r="B830" s="263" t="s">
        <v>962</v>
      </c>
      <c r="C830" s="277">
        <v>44160</v>
      </c>
      <c r="D830" s="263" t="s">
        <v>2880</v>
      </c>
      <c r="E830" s="264">
        <v>45.17</v>
      </c>
      <c r="F830" s="264"/>
    </row>
    <row r="831" spans="2:6" x14ac:dyDescent="0.25">
      <c r="B831" s="263" t="s">
        <v>962</v>
      </c>
      <c r="C831" s="277">
        <v>44065</v>
      </c>
      <c r="D831" s="263" t="s">
        <v>2129</v>
      </c>
      <c r="E831" s="264">
        <v>44.79</v>
      </c>
      <c r="F831" s="264"/>
    </row>
    <row r="832" spans="2:6" x14ac:dyDescent="0.25">
      <c r="B832" s="263" t="s">
        <v>962</v>
      </c>
      <c r="C832" s="277">
        <v>44283</v>
      </c>
      <c r="D832" s="263" t="s">
        <v>1526</v>
      </c>
      <c r="E832" s="264">
        <v>44.58</v>
      </c>
      <c r="F832" s="264"/>
    </row>
    <row r="833" spans="2:6" x14ac:dyDescent="0.25">
      <c r="B833" s="263" t="s">
        <v>962</v>
      </c>
      <c r="C833" s="277">
        <v>44283</v>
      </c>
      <c r="D833" s="263" t="s">
        <v>1317</v>
      </c>
      <c r="E833" s="264">
        <v>44.52</v>
      </c>
      <c r="F833" s="264"/>
    </row>
    <row r="834" spans="2:6" x14ac:dyDescent="0.25">
      <c r="B834" s="263" t="s">
        <v>962</v>
      </c>
      <c r="C834" s="277">
        <v>44283</v>
      </c>
      <c r="D834" s="263" t="s">
        <v>1468</v>
      </c>
      <c r="E834" s="264">
        <v>44.08</v>
      </c>
      <c r="F834" s="264"/>
    </row>
    <row r="835" spans="2:6" x14ac:dyDescent="0.25">
      <c r="B835" s="263" t="s">
        <v>962</v>
      </c>
      <c r="C835" s="277">
        <v>44065</v>
      </c>
      <c r="D835" s="263" t="s">
        <v>2131</v>
      </c>
      <c r="E835" s="264">
        <v>44.01</v>
      </c>
      <c r="F835" s="264"/>
    </row>
    <row r="836" spans="2:6" x14ac:dyDescent="0.25">
      <c r="B836" s="263" t="s">
        <v>962</v>
      </c>
      <c r="C836" s="277">
        <v>44187</v>
      </c>
      <c r="D836" s="263" t="s">
        <v>2996</v>
      </c>
      <c r="E836" s="264">
        <v>43.94</v>
      </c>
      <c r="F836" s="264"/>
    </row>
    <row r="837" spans="2:6" x14ac:dyDescent="0.25">
      <c r="B837" s="263" t="s">
        <v>962</v>
      </c>
      <c r="C837" s="277">
        <v>44227</v>
      </c>
      <c r="D837" s="263" t="s">
        <v>3379</v>
      </c>
      <c r="E837" s="264">
        <v>43.77</v>
      </c>
      <c r="F837" s="264"/>
    </row>
    <row r="838" spans="2:6" x14ac:dyDescent="0.25">
      <c r="B838" s="263" t="s">
        <v>962</v>
      </c>
      <c r="C838" s="277">
        <v>44160</v>
      </c>
      <c r="D838" s="263" t="s">
        <v>2866</v>
      </c>
      <c r="E838" s="264">
        <v>43.74</v>
      </c>
      <c r="F838" s="264"/>
    </row>
    <row r="839" spans="2:6" x14ac:dyDescent="0.25">
      <c r="B839" s="263" t="s">
        <v>962</v>
      </c>
      <c r="C839" s="277">
        <v>44283</v>
      </c>
      <c r="D839" s="263" t="s">
        <v>1388</v>
      </c>
      <c r="E839" s="264">
        <v>43.48</v>
      </c>
      <c r="F839" s="264"/>
    </row>
    <row r="840" spans="2:6" x14ac:dyDescent="0.25">
      <c r="B840" s="263" t="s">
        <v>962</v>
      </c>
      <c r="C840" s="277">
        <v>44227</v>
      </c>
      <c r="D840" s="263" t="s">
        <v>3610</v>
      </c>
      <c r="E840" s="264">
        <v>43.46</v>
      </c>
      <c r="F840" s="264"/>
    </row>
    <row r="841" spans="2:6" x14ac:dyDescent="0.25">
      <c r="B841" s="263" t="s">
        <v>962</v>
      </c>
      <c r="C841" s="277">
        <v>44160</v>
      </c>
      <c r="D841" s="263" t="s">
        <v>2665</v>
      </c>
      <c r="E841" s="264">
        <v>43.45</v>
      </c>
      <c r="F841" s="264"/>
    </row>
    <row r="842" spans="2:6" x14ac:dyDescent="0.25">
      <c r="B842" s="263" t="s">
        <v>962</v>
      </c>
      <c r="C842" s="277">
        <v>44160</v>
      </c>
      <c r="D842" s="263" t="s">
        <v>2872</v>
      </c>
      <c r="E842" s="264">
        <v>43.44</v>
      </c>
      <c r="F842" s="264"/>
    </row>
    <row r="843" spans="2:6" x14ac:dyDescent="0.25">
      <c r="B843" s="263" t="s">
        <v>962</v>
      </c>
      <c r="C843" s="277">
        <v>44283</v>
      </c>
      <c r="D843" s="263" t="s">
        <v>1566</v>
      </c>
      <c r="E843" s="264">
        <v>43.31</v>
      </c>
      <c r="F843" s="264"/>
    </row>
    <row r="844" spans="2:6" x14ac:dyDescent="0.25">
      <c r="B844" s="263" t="s">
        <v>962</v>
      </c>
      <c r="C844" s="277">
        <v>44255</v>
      </c>
      <c r="D844" s="263" t="s">
        <v>1266</v>
      </c>
      <c r="E844" s="264">
        <v>43.03</v>
      </c>
      <c r="F844" s="264"/>
    </row>
    <row r="845" spans="2:6" x14ac:dyDescent="0.25">
      <c r="B845" s="263" t="s">
        <v>962</v>
      </c>
      <c r="C845" s="277">
        <v>44250</v>
      </c>
      <c r="D845" s="263" t="s">
        <v>1206</v>
      </c>
      <c r="E845" s="264">
        <v>42.58</v>
      </c>
      <c r="F845" s="264"/>
    </row>
    <row r="846" spans="2:6" x14ac:dyDescent="0.25">
      <c r="B846" s="263" t="s">
        <v>962</v>
      </c>
      <c r="C846" s="277">
        <v>44227</v>
      </c>
      <c r="D846" s="263" t="s">
        <v>3368</v>
      </c>
      <c r="E846" s="264">
        <v>42.06</v>
      </c>
      <c r="F846" s="264"/>
    </row>
    <row r="847" spans="2:6" x14ac:dyDescent="0.25">
      <c r="B847" s="263" t="s">
        <v>962</v>
      </c>
      <c r="C847" s="277">
        <v>44250</v>
      </c>
      <c r="D847" s="263" t="s">
        <v>1085</v>
      </c>
      <c r="E847" s="264">
        <v>41.78</v>
      </c>
      <c r="F847" s="264"/>
    </row>
    <row r="848" spans="2:6" x14ac:dyDescent="0.25">
      <c r="B848" s="263" t="s">
        <v>962</v>
      </c>
      <c r="C848" s="277">
        <v>44187</v>
      </c>
      <c r="D848" s="263" t="s">
        <v>3036</v>
      </c>
      <c r="E848" s="264">
        <v>41.72</v>
      </c>
      <c r="F848" s="264"/>
    </row>
    <row r="849" spans="2:6" x14ac:dyDescent="0.25">
      <c r="B849" s="263" t="s">
        <v>962</v>
      </c>
      <c r="C849" s="277">
        <v>44316</v>
      </c>
      <c r="D849" s="263" t="s">
        <v>1643</v>
      </c>
      <c r="E849" s="264">
        <v>41.64</v>
      </c>
      <c r="F849" s="264"/>
    </row>
    <row r="850" spans="2:6" x14ac:dyDescent="0.25">
      <c r="B850" s="263" t="s">
        <v>962</v>
      </c>
      <c r="C850" s="277">
        <v>44041</v>
      </c>
      <c r="D850" s="263" t="s">
        <v>1966</v>
      </c>
      <c r="E850" s="264">
        <v>41.52</v>
      </c>
      <c r="F850" s="264"/>
    </row>
    <row r="851" spans="2:6" x14ac:dyDescent="0.25">
      <c r="B851" s="263" t="s">
        <v>962</v>
      </c>
      <c r="C851" s="277">
        <v>44155</v>
      </c>
      <c r="D851" s="263" t="s">
        <v>2633</v>
      </c>
      <c r="E851" s="264">
        <v>41.33</v>
      </c>
      <c r="F851" s="264"/>
    </row>
    <row r="852" spans="2:6" x14ac:dyDescent="0.25">
      <c r="B852" s="263" t="s">
        <v>962</v>
      </c>
      <c r="C852" s="277">
        <v>44160</v>
      </c>
      <c r="D852" s="263" t="s">
        <v>2718</v>
      </c>
      <c r="E852" s="264">
        <v>41.26</v>
      </c>
      <c r="F852" s="264"/>
    </row>
    <row r="853" spans="2:6" x14ac:dyDescent="0.25">
      <c r="B853" s="263" t="s">
        <v>962</v>
      </c>
      <c r="C853" s="277">
        <v>44316</v>
      </c>
      <c r="D853" s="263" t="s">
        <v>1667</v>
      </c>
      <c r="E853" s="264">
        <v>41.25</v>
      </c>
      <c r="F853" s="264"/>
    </row>
    <row r="854" spans="2:6" x14ac:dyDescent="0.25">
      <c r="B854" s="263" t="s">
        <v>962</v>
      </c>
      <c r="C854" s="277">
        <v>44041</v>
      </c>
      <c r="D854" s="263" t="s">
        <v>1965</v>
      </c>
      <c r="E854" s="264">
        <v>40.86</v>
      </c>
      <c r="F854" s="264"/>
    </row>
    <row r="855" spans="2:6" x14ac:dyDescent="0.25">
      <c r="B855" s="263" t="s">
        <v>962</v>
      </c>
      <c r="C855" s="277">
        <v>44283</v>
      </c>
      <c r="D855" s="263" t="s">
        <v>1435</v>
      </c>
      <c r="E855" s="264">
        <v>40.619999999999997</v>
      </c>
      <c r="F855" s="264"/>
    </row>
    <row r="856" spans="2:6" x14ac:dyDescent="0.25">
      <c r="B856" s="263" t="s">
        <v>962</v>
      </c>
      <c r="C856" s="277">
        <v>44187</v>
      </c>
      <c r="D856" s="263" t="s">
        <v>3018</v>
      </c>
      <c r="E856" s="264">
        <v>40.409999999999997</v>
      </c>
      <c r="F856" s="264"/>
    </row>
    <row r="857" spans="2:6" x14ac:dyDescent="0.25">
      <c r="B857" s="263" t="s">
        <v>962</v>
      </c>
      <c r="C857" s="277">
        <v>44196</v>
      </c>
      <c r="D857" s="263" t="s">
        <v>3209</v>
      </c>
      <c r="E857" s="264">
        <v>40.4</v>
      </c>
      <c r="F857" s="264"/>
    </row>
    <row r="858" spans="2:6" x14ac:dyDescent="0.25">
      <c r="B858" s="263" t="s">
        <v>962</v>
      </c>
      <c r="C858" s="277">
        <v>44316</v>
      </c>
      <c r="D858" s="263" t="s">
        <v>1682</v>
      </c>
      <c r="E858" s="264">
        <v>40.07</v>
      </c>
      <c r="F858" s="264"/>
    </row>
    <row r="859" spans="2:6" x14ac:dyDescent="0.25">
      <c r="B859" s="263" t="s">
        <v>962</v>
      </c>
      <c r="C859" s="277">
        <v>44041</v>
      </c>
      <c r="D859" s="263" t="s">
        <v>1970</v>
      </c>
      <c r="E859" s="264">
        <v>39.93</v>
      </c>
      <c r="F859" s="264"/>
    </row>
    <row r="860" spans="2:6" x14ac:dyDescent="0.25">
      <c r="B860" s="263" t="s">
        <v>962</v>
      </c>
      <c r="C860" s="277">
        <v>44227</v>
      </c>
      <c r="D860" s="263" t="s">
        <v>3476</v>
      </c>
      <c r="E860" s="264">
        <v>39.75</v>
      </c>
      <c r="F860" s="264"/>
    </row>
    <row r="861" spans="2:6" x14ac:dyDescent="0.25">
      <c r="B861" s="263" t="s">
        <v>962</v>
      </c>
      <c r="C861" s="277">
        <v>44316</v>
      </c>
      <c r="D861" s="263" t="s">
        <v>1760</v>
      </c>
      <c r="E861" s="264">
        <v>39.69</v>
      </c>
      <c r="F861" s="264"/>
    </row>
    <row r="862" spans="2:6" x14ac:dyDescent="0.25">
      <c r="B862" s="263" t="s">
        <v>962</v>
      </c>
      <c r="C862" s="277">
        <v>44155</v>
      </c>
      <c r="D862" s="263" t="s">
        <v>2852</v>
      </c>
      <c r="E862" s="264">
        <v>39.6</v>
      </c>
      <c r="F862" s="264"/>
    </row>
    <row r="863" spans="2:6" x14ac:dyDescent="0.25">
      <c r="B863" s="263" t="s">
        <v>962</v>
      </c>
      <c r="C863" s="277">
        <v>44187</v>
      </c>
      <c r="D863" s="263" t="s">
        <v>3064</v>
      </c>
      <c r="E863" s="264">
        <v>39.47</v>
      </c>
      <c r="F863" s="264"/>
    </row>
    <row r="864" spans="2:6" x14ac:dyDescent="0.25">
      <c r="B864" s="263" t="s">
        <v>962</v>
      </c>
      <c r="C864" s="277">
        <v>44227</v>
      </c>
      <c r="D864" s="263" t="s">
        <v>3431</v>
      </c>
      <c r="E864" s="264">
        <v>39.42</v>
      </c>
      <c r="F864" s="264"/>
    </row>
    <row r="865" spans="2:6" x14ac:dyDescent="0.25">
      <c r="B865" s="263" t="s">
        <v>962</v>
      </c>
      <c r="C865" s="277">
        <v>44088</v>
      </c>
      <c r="D865" s="263" t="s">
        <v>2313</v>
      </c>
      <c r="E865" s="264">
        <v>39.18</v>
      </c>
      <c r="F865" s="264"/>
    </row>
    <row r="866" spans="2:6" x14ac:dyDescent="0.25">
      <c r="B866" s="263" t="s">
        <v>962</v>
      </c>
      <c r="C866" s="277">
        <v>44227</v>
      </c>
      <c r="D866" s="263" t="s">
        <v>3413</v>
      </c>
      <c r="E866" s="264">
        <v>39.15</v>
      </c>
      <c r="F866" s="264"/>
    </row>
    <row r="867" spans="2:6" x14ac:dyDescent="0.25">
      <c r="B867" s="263" t="s">
        <v>962</v>
      </c>
      <c r="C867" s="277">
        <v>44316</v>
      </c>
      <c r="D867" s="263" t="s">
        <v>1650</v>
      </c>
      <c r="E867" s="264">
        <v>39.090000000000003</v>
      </c>
      <c r="F867" s="264"/>
    </row>
    <row r="868" spans="2:6" x14ac:dyDescent="0.25">
      <c r="B868" s="263" t="s">
        <v>962</v>
      </c>
      <c r="C868" s="277">
        <v>44283</v>
      </c>
      <c r="D868" s="263" t="s">
        <v>1347</v>
      </c>
      <c r="E868" s="264">
        <v>39.08</v>
      </c>
      <c r="F868" s="264"/>
    </row>
    <row r="869" spans="2:6" x14ac:dyDescent="0.25">
      <c r="B869" s="263" t="s">
        <v>962</v>
      </c>
      <c r="C869" s="277">
        <v>44155</v>
      </c>
      <c r="D869" s="263" t="s">
        <v>2739</v>
      </c>
      <c r="E869" s="264">
        <v>38.94</v>
      </c>
      <c r="F869" s="264"/>
    </row>
    <row r="870" spans="2:6" x14ac:dyDescent="0.25">
      <c r="B870" s="263" t="s">
        <v>962</v>
      </c>
      <c r="C870" s="277">
        <v>44187</v>
      </c>
      <c r="D870" s="263" t="s">
        <v>3062</v>
      </c>
      <c r="E870" s="264">
        <v>38.76</v>
      </c>
      <c r="F870" s="264"/>
    </row>
    <row r="871" spans="2:6" x14ac:dyDescent="0.25">
      <c r="B871" s="263" t="s">
        <v>962</v>
      </c>
      <c r="C871" s="277">
        <v>44283</v>
      </c>
      <c r="D871" s="263" t="s">
        <v>1378</v>
      </c>
      <c r="E871" s="264">
        <v>38.71</v>
      </c>
      <c r="F871" s="264"/>
    </row>
    <row r="872" spans="2:6" x14ac:dyDescent="0.25">
      <c r="B872" s="263" t="s">
        <v>962</v>
      </c>
      <c r="C872" s="277">
        <v>44227</v>
      </c>
      <c r="D872" s="263" t="s">
        <v>3724</v>
      </c>
      <c r="E872" s="264">
        <v>38.69</v>
      </c>
      <c r="F872" s="264"/>
    </row>
    <row r="873" spans="2:6" x14ac:dyDescent="0.25">
      <c r="B873" s="263" t="s">
        <v>962</v>
      </c>
      <c r="C873" s="277">
        <v>44160</v>
      </c>
      <c r="D873" s="263" t="s">
        <v>2710</v>
      </c>
      <c r="E873" s="264">
        <v>38.200000000000003</v>
      </c>
      <c r="F873" s="264"/>
    </row>
    <row r="874" spans="2:6" x14ac:dyDescent="0.25">
      <c r="B874" s="263" t="s">
        <v>962</v>
      </c>
      <c r="C874" s="277">
        <v>44250</v>
      </c>
      <c r="D874" s="263" t="s">
        <v>1251</v>
      </c>
      <c r="E874" s="264">
        <v>38.06</v>
      </c>
      <c r="F874" s="264"/>
    </row>
    <row r="875" spans="2:6" x14ac:dyDescent="0.25">
      <c r="B875" s="263" t="s">
        <v>962</v>
      </c>
      <c r="C875" s="277">
        <v>44227</v>
      </c>
      <c r="D875" s="263" t="s">
        <v>3469</v>
      </c>
      <c r="E875" s="264">
        <v>38.020000000000003</v>
      </c>
      <c r="F875" s="264"/>
    </row>
    <row r="876" spans="2:6" x14ac:dyDescent="0.25">
      <c r="B876" s="263" t="s">
        <v>962</v>
      </c>
      <c r="C876" s="277">
        <v>44227</v>
      </c>
      <c r="D876" s="263" t="s">
        <v>3470</v>
      </c>
      <c r="E876" s="264">
        <v>38.020000000000003</v>
      </c>
      <c r="F876" s="264"/>
    </row>
    <row r="877" spans="2:6" x14ac:dyDescent="0.25">
      <c r="B877" s="263" t="s">
        <v>962</v>
      </c>
      <c r="C877" s="277">
        <v>44121</v>
      </c>
      <c r="D877" s="263" t="s">
        <v>2442</v>
      </c>
      <c r="E877" s="264">
        <v>37.82</v>
      </c>
      <c r="F877" s="264"/>
    </row>
    <row r="878" spans="2:6" x14ac:dyDescent="0.25">
      <c r="B878" s="263" t="s">
        <v>962</v>
      </c>
      <c r="C878" s="277">
        <v>44187</v>
      </c>
      <c r="D878" s="263" t="s">
        <v>3180</v>
      </c>
      <c r="E878" s="264">
        <v>37.729999999999997</v>
      </c>
      <c r="F878" s="264"/>
    </row>
    <row r="879" spans="2:6" x14ac:dyDescent="0.25">
      <c r="B879" s="263" t="s">
        <v>962</v>
      </c>
      <c r="C879" s="277">
        <v>44104</v>
      </c>
      <c r="D879" s="263" t="s">
        <v>2325</v>
      </c>
      <c r="E879" s="264">
        <v>37.65</v>
      </c>
      <c r="F879" s="264"/>
    </row>
    <row r="880" spans="2:6" x14ac:dyDescent="0.25">
      <c r="B880" s="263" t="s">
        <v>962</v>
      </c>
      <c r="C880" s="277">
        <v>44155</v>
      </c>
      <c r="D880" s="263" t="s">
        <v>2900</v>
      </c>
      <c r="E880" s="264">
        <v>37.6</v>
      </c>
      <c r="F880" s="264"/>
    </row>
    <row r="881" spans="2:6" x14ac:dyDescent="0.25">
      <c r="B881" s="263" t="s">
        <v>962</v>
      </c>
      <c r="C881" s="277">
        <v>44121</v>
      </c>
      <c r="D881" s="263" t="s">
        <v>2407</v>
      </c>
      <c r="E881" s="264">
        <v>37.450000000000003</v>
      </c>
      <c r="F881" s="264"/>
    </row>
    <row r="882" spans="2:6" x14ac:dyDescent="0.25">
      <c r="B882" s="263" t="s">
        <v>962</v>
      </c>
      <c r="C882" s="277">
        <v>44160</v>
      </c>
      <c r="D882" s="263" t="s">
        <v>2904</v>
      </c>
      <c r="E882" s="264">
        <v>37.409999999999997</v>
      </c>
      <c r="F882" s="264"/>
    </row>
    <row r="883" spans="2:6" x14ac:dyDescent="0.25">
      <c r="B883" s="263" t="s">
        <v>962</v>
      </c>
      <c r="C883" s="277">
        <v>44187</v>
      </c>
      <c r="D883" s="263" t="s">
        <v>3034</v>
      </c>
      <c r="E883" s="264">
        <v>37.39</v>
      </c>
      <c r="F883" s="264"/>
    </row>
    <row r="884" spans="2:6" x14ac:dyDescent="0.25">
      <c r="B884" s="263" t="s">
        <v>962</v>
      </c>
      <c r="C884" s="277">
        <v>44191</v>
      </c>
      <c r="D884" s="263" t="s">
        <v>3143</v>
      </c>
      <c r="E884" s="264">
        <v>37.200000000000003</v>
      </c>
      <c r="F884" s="264"/>
    </row>
    <row r="885" spans="2:6" x14ac:dyDescent="0.25">
      <c r="B885" s="263" t="s">
        <v>962</v>
      </c>
      <c r="C885" s="277">
        <v>44074</v>
      </c>
      <c r="D885" s="263" t="s">
        <v>2023</v>
      </c>
      <c r="E885" s="264">
        <v>37.14</v>
      </c>
      <c r="F885" s="264"/>
    </row>
    <row r="886" spans="2:6" x14ac:dyDescent="0.25">
      <c r="B886" s="263" t="s">
        <v>962</v>
      </c>
      <c r="C886" s="277">
        <v>44250</v>
      </c>
      <c r="D886" s="263" t="s">
        <v>1213</v>
      </c>
      <c r="E886" s="264">
        <v>37.1</v>
      </c>
      <c r="F886" s="264"/>
    </row>
    <row r="887" spans="2:6" x14ac:dyDescent="0.25">
      <c r="B887" s="263" t="s">
        <v>962</v>
      </c>
      <c r="C887" s="277">
        <v>44316</v>
      </c>
      <c r="D887" s="263" t="s">
        <v>1881</v>
      </c>
      <c r="E887" s="264">
        <v>37.090000000000003</v>
      </c>
      <c r="F887" s="264"/>
    </row>
    <row r="888" spans="2:6" x14ac:dyDescent="0.25">
      <c r="B888" s="263" t="s">
        <v>962</v>
      </c>
      <c r="C888" s="277">
        <v>44283</v>
      </c>
      <c r="D888" s="263" t="s">
        <v>1338</v>
      </c>
      <c r="E888" s="264">
        <v>36.96</v>
      </c>
      <c r="F888" s="264"/>
    </row>
    <row r="889" spans="2:6" x14ac:dyDescent="0.25">
      <c r="B889" s="263" t="s">
        <v>962</v>
      </c>
      <c r="C889" s="277">
        <v>44160</v>
      </c>
      <c r="D889" s="263" t="s">
        <v>2909</v>
      </c>
      <c r="E889" s="264">
        <v>36.92</v>
      </c>
      <c r="F889" s="264"/>
    </row>
    <row r="890" spans="2:6" x14ac:dyDescent="0.25">
      <c r="B890" s="263" t="s">
        <v>962</v>
      </c>
      <c r="C890" s="277">
        <v>44227</v>
      </c>
      <c r="D890" s="263" t="s">
        <v>3394</v>
      </c>
      <c r="E890" s="264">
        <v>36.799999999999997</v>
      </c>
      <c r="F890" s="264"/>
    </row>
    <row r="891" spans="2:6" x14ac:dyDescent="0.25">
      <c r="B891" s="263" t="s">
        <v>962</v>
      </c>
      <c r="C891" s="277">
        <v>44250</v>
      </c>
      <c r="D891" s="263" t="s">
        <v>3823</v>
      </c>
      <c r="E891" s="264">
        <v>36.74</v>
      </c>
      <c r="F891" s="264"/>
    </row>
    <row r="892" spans="2:6" x14ac:dyDescent="0.25">
      <c r="B892" s="263" t="s">
        <v>962</v>
      </c>
      <c r="C892" s="277">
        <v>44283</v>
      </c>
      <c r="D892" s="263" t="s">
        <v>1396</v>
      </c>
      <c r="E892" s="264">
        <v>36.5</v>
      </c>
      <c r="F892" s="264"/>
    </row>
    <row r="893" spans="2:6" x14ac:dyDescent="0.25">
      <c r="B893" s="263" t="s">
        <v>962</v>
      </c>
      <c r="C893" s="277">
        <v>44283</v>
      </c>
      <c r="D893" s="263" t="s">
        <v>1394</v>
      </c>
      <c r="E893" s="264">
        <v>36.33</v>
      </c>
      <c r="F893" s="264"/>
    </row>
    <row r="894" spans="2:6" x14ac:dyDescent="0.25">
      <c r="B894" s="263" t="s">
        <v>962</v>
      </c>
      <c r="C894" s="277">
        <v>44250</v>
      </c>
      <c r="D894" s="263" t="s">
        <v>983</v>
      </c>
      <c r="E894" s="264">
        <v>36.299999999999997</v>
      </c>
      <c r="F894" s="264"/>
    </row>
    <row r="895" spans="2:6" x14ac:dyDescent="0.25">
      <c r="B895" s="263" t="s">
        <v>962</v>
      </c>
      <c r="C895" s="277">
        <v>44316</v>
      </c>
      <c r="D895" s="263" t="s">
        <v>1831</v>
      </c>
      <c r="E895" s="264">
        <v>35.89</v>
      </c>
      <c r="F895" s="264"/>
    </row>
    <row r="896" spans="2:6" x14ac:dyDescent="0.25">
      <c r="B896" s="263" t="s">
        <v>962</v>
      </c>
      <c r="C896" s="277">
        <v>44250</v>
      </c>
      <c r="D896" s="263" t="s">
        <v>1012</v>
      </c>
      <c r="E896" s="264">
        <v>35.81</v>
      </c>
      <c r="F896" s="264"/>
    </row>
    <row r="897" spans="2:6" x14ac:dyDescent="0.25">
      <c r="B897" s="263" t="s">
        <v>962</v>
      </c>
      <c r="C897" s="277">
        <v>44283</v>
      </c>
      <c r="D897" s="263" t="s">
        <v>1291</v>
      </c>
      <c r="E897" s="264">
        <v>35.729999999999997</v>
      </c>
      <c r="F897" s="264"/>
    </row>
    <row r="898" spans="2:6" x14ac:dyDescent="0.25">
      <c r="B898" s="263" t="s">
        <v>962</v>
      </c>
      <c r="C898" s="277">
        <v>44104</v>
      </c>
      <c r="D898" s="263" t="s">
        <v>2349</v>
      </c>
      <c r="E898" s="264">
        <v>35.659999999999997</v>
      </c>
      <c r="F898" s="264"/>
    </row>
    <row r="899" spans="2:6" x14ac:dyDescent="0.25">
      <c r="B899" s="263" t="s">
        <v>962</v>
      </c>
      <c r="C899" s="277">
        <v>44121</v>
      </c>
      <c r="D899" s="263" t="s">
        <v>2461</v>
      </c>
      <c r="E899" s="264">
        <v>35.61</v>
      </c>
      <c r="F899" s="264"/>
    </row>
    <row r="900" spans="2:6" x14ac:dyDescent="0.25">
      <c r="B900" s="263" t="s">
        <v>962</v>
      </c>
      <c r="C900" s="277">
        <v>44250</v>
      </c>
      <c r="D900" s="263" t="s">
        <v>1155</v>
      </c>
      <c r="E900" s="264">
        <v>35.549999999999997</v>
      </c>
      <c r="F900" s="264"/>
    </row>
    <row r="901" spans="2:6" x14ac:dyDescent="0.25">
      <c r="B901" s="263" t="s">
        <v>962</v>
      </c>
      <c r="C901" s="277">
        <v>44187</v>
      </c>
      <c r="D901" s="263" t="s">
        <v>3021</v>
      </c>
      <c r="E901" s="264">
        <v>35.44</v>
      </c>
      <c r="F901" s="264"/>
    </row>
    <row r="902" spans="2:6" x14ac:dyDescent="0.25">
      <c r="B902" s="263" t="s">
        <v>962</v>
      </c>
      <c r="C902" s="277">
        <v>44160</v>
      </c>
      <c r="D902" s="263" t="s">
        <v>2884</v>
      </c>
      <c r="E902" s="264">
        <v>35.299999999999997</v>
      </c>
      <c r="F902" s="264"/>
    </row>
    <row r="903" spans="2:6" x14ac:dyDescent="0.25">
      <c r="B903" s="263" t="s">
        <v>962</v>
      </c>
      <c r="C903" s="277">
        <v>44187</v>
      </c>
      <c r="D903" s="263" t="s">
        <v>3002</v>
      </c>
      <c r="E903" s="264">
        <v>35.21</v>
      </c>
      <c r="F903" s="264"/>
    </row>
    <row r="904" spans="2:6" x14ac:dyDescent="0.25">
      <c r="B904" s="263" t="s">
        <v>962</v>
      </c>
      <c r="C904" s="277">
        <v>44250</v>
      </c>
      <c r="D904" s="263" t="s">
        <v>1106</v>
      </c>
      <c r="E904" s="264">
        <v>34.97</v>
      </c>
      <c r="F904" s="264"/>
    </row>
    <row r="905" spans="2:6" x14ac:dyDescent="0.25">
      <c r="B905" s="263" t="s">
        <v>962</v>
      </c>
      <c r="C905" s="277">
        <v>44187</v>
      </c>
      <c r="D905" s="263" t="s">
        <v>3087</v>
      </c>
      <c r="E905" s="264">
        <v>34.97</v>
      </c>
      <c r="F905" s="264"/>
    </row>
    <row r="906" spans="2:6" x14ac:dyDescent="0.25">
      <c r="B906" s="263" t="s">
        <v>962</v>
      </c>
      <c r="C906" s="277">
        <v>44227</v>
      </c>
      <c r="D906" s="263" t="s">
        <v>3501</v>
      </c>
      <c r="E906" s="264">
        <v>34.83</v>
      </c>
      <c r="F906" s="264"/>
    </row>
    <row r="907" spans="2:6" x14ac:dyDescent="0.25">
      <c r="B907" s="263" t="s">
        <v>962</v>
      </c>
      <c r="C907" s="277">
        <v>44129</v>
      </c>
      <c r="D907" s="263" t="s">
        <v>2452</v>
      </c>
      <c r="E907" s="264">
        <v>34.81</v>
      </c>
      <c r="F907" s="264"/>
    </row>
    <row r="908" spans="2:6" x14ac:dyDescent="0.25">
      <c r="B908" s="263" t="s">
        <v>962</v>
      </c>
      <c r="C908" s="277">
        <v>44316</v>
      </c>
      <c r="D908" s="263" t="s">
        <v>1858</v>
      </c>
      <c r="E908" s="264">
        <v>34.700000000000003</v>
      </c>
      <c r="F908" s="264"/>
    </row>
    <row r="909" spans="2:6" x14ac:dyDescent="0.25">
      <c r="B909" s="263" t="s">
        <v>962</v>
      </c>
      <c r="C909" s="277">
        <v>44104</v>
      </c>
      <c r="D909" s="263" t="s">
        <v>2262</v>
      </c>
      <c r="E909" s="264">
        <v>34.619999999999997</v>
      </c>
      <c r="F909" s="264"/>
    </row>
    <row r="910" spans="2:6" x14ac:dyDescent="0.25">
      <c r="B910" s="263" t="s">
        <v>962</v>
      </c>
      <c r="C910" s="277">
        <v>44250</v>
      </c>
      <c r="D910" s="263" t="s">
        <v>1103</v>
      </c>
      <c r="E910" s="264">
        <v>34.24</v>
      </c>
      <c r="F910" s="264"/>
    </row>
    <row r="911" spans="2:6" x14ac:dyDescent="0.25">
      <c r="B911" s="263" t="s">
        <v>962</v>
      </c>
      <c r="C911" s="277">
        <v>44250</v>
      </c>
      <c r="D911" s="263" t="s">
        <v>988</v>
      </c>
      <c r="E911" s="264">
        <v>34.14</v>
      </c>
      <c r="F911" s="264"/>
    </row>
    <row r="912" spans="2:6" x14ac:dyDescent="0.25">
      <c r="B912" s="263" t="s">
        <v>962</v>
      </c>
      <c r="C912" s="277">
        <v>44283</v>
      </c>
      <c r="D912" s="263" t="s">
        <v>1443</v>
      </c>
      <c r="E912" s="264">
        <v>34.14</v>
      </c>
      <c r="F912" s="264"/>
    </row>
    <row r="913" spans="2:6" x14ac:dyDescent="0.25">
      <c r="B913" s="263" t="s">
        <v>962</v>
      </c>
      <c r="C913" s="277">
        <v>44316</v>
      </c>
      <c r="D913" s="263" t="s">
        <v>1661</v>
      </c>
      <c r="E913" s="264">
        <v>34.14</v>
      </c>
      <c r="F913" s="264"/>
    </row>
    <row r="914" spans="2:6" x14ac:dyDescent="0.25">
      <c r="B914" s="263" t="s">
        <v>962</v>
      </c>
      <c r="C914" s="277">
        <v>44155</v>
      </c>
      <c r="D914" s="263" t="s">
        <v>2897</v>
      </c>
      <c r="E914" s="264">
        <v>34.14</v>
      </c>
      <c r="F914" s="264"/>
    </row>
    <row r="915" spans="2:6" x14ac:dyDescent="0.25">
      <c r="B915" s="263" t="s">
        <v>962</v>
      </c>
      <c r="C915" s="277">
        <v>44227</v>
      </c>
      <c r="D915" s="263" t="s">
        <v>3538</v>
      </c>
      <c r="E915" s="264">
        <v>34</v>
      </c>
      <c r="F915" s="264"/>
    </row>
    <row r="916" spans="2:6" x14ac:dyDescent="0.25">
      <c r="B916" s="263" t="s">
        <v>962</v>
      </c>
      <c r="C916" s="277">
        <v>44283</v>
      </c>
      <c r="D916" s="263" t="s">
        <v>1445</v>
      </c>
      <c r="E916" s="264">
        <v>33.76</v>
      </c>
      <c r="F916" s="264"/>
    </row>
    <row r="917" spans="2:6" x14ac:dyDescent="0.25">
      <c r="B917" s="263" t="s">
        <v>962</v>
      </c>
      <c r="C917" s="277">
        <v>44227</v>
      </c>
      <c r="D917" s="263" t="s">
        <v>3641</v>
      </c>
      <c r="E917" s="264">
        <v>33.75</v>
      </c>
      <c r="F917" s="264"/>
    </row>
    <row r="918" spans="2:6" x14ac:dyDescent="0.25">
      <c r="B918" s="263" t="s">
        <v>962</v>
      </c>
      <c r="C918" s="277">
        <v>44039</v>
      </c>
      <c r="D918" s="263" t="s">
        <v>1953</v>
      </c>
      <c r="E918" s="264">
        <v>33.549999999999997</v>
      </c>
      <c r="F918" s="264"/>
    </row>
    <row r="919" spans="2:6" x14ac:dyDescent="0.25">
      <c r="B919" s="263" t="s">
        <v>962</v>
      </c>
      <c r="C919" s="277">
        <v>44039</v>
      </c>
      <c r="D919" s="263" t="s">
        <v>1958</v>
      </c>
      <c r="E919" s="264">
        <v>33.549999999999997</v>
      </c>
      <c r="F919" s="264"/>
    </row>
    <row r="920" spans="2:6" x14ac:dyDescent="0.25">
      <c r="B920" s="263" t="s">
        <v>962</v>
      </c>
      <c r="C920" s="277">
        <v>44039</v>
      </c>
      <c r="D920" s="263" t="s">
        <v>1952</v>
      </c>
      <c r="E920" s="264">
        <v>33.47</v>
      </c>
      <c r="F920" s="264"/>
    </row>
    <row r="921" spans="2:6" x14ac:dyDescent="0.25">
      <c r="B921" s="263" t="s">
        <v>962</v>
      </c>
      <c r="C921" s="277">
        <v>44065</v>
      </c>
      <c r="D921" s="263" t="s">
        <v>2086</v>
      </c>
      <c r="E921" s="264">
        <v>33.47</v>
      </c>
      <c r="F921" s="264"/>
    </row>
    <row r="922" spans="2:6" x14ac:dyDescent="0.25">
      <c r="B922" s="263" t="s">
        <v>962</v>
      </c>
      <c r="C922" s="277">
        <v>44250</v>
      </c>
      <c r="D922" s="263" t="s">
        <v>1238</v>
      </c>
      <c r="E922" s="264">
        <v>33.43</v>
      </c>
      <c r="F922" s="264"/>
    </row>
    <row r="923" spans="2:6" x14ac:dyDescent="0.25">
      <c r="B923" s="263" t="s">
        <v>962</v>
      </c>
      <c r="C923" s="277">
        <v>44316</v>
      </c>
      <c r="D923" s="263" t="s">
        <v>1746</v>
      </c>
      <c r="E923" s="264">
        <v>33.31</v>
      </c>
      <c r="F923" s="264"/>
    </row>
    <row r="924" spans="2:6" x14ac:dyDescent="0.25">
      <c r="B924" s="263" t="s">
        <v>962</v>
      </c>
      <c r="C924" s="277">
        <v>44250</v>
      </c>
      <c r="D924" s="263" t="s">
        <v>3804</v>
      </c>
      <c r="E924" s="264">
        <v>33.21</v>
      </c>
      <c r="F924" s="264"/>
    </row>
    <row r="925" spans="2:6" x14ac:dyDescent="0.25">
      <c r="B925" s="263" t="s">
        <v>962</v>
      </c>
      <c r="C925" s="277">
        <v>44155</v>
      </c>
      <c r="D925" s="263" t="s">
        <v>2756</v>
      </c>
      <c r="E925" s="264">
        <v>33.15</v>
      </c>
      <c r="F925" s="264"/>
    </row>
    <row r="926" spans="2:6" x14ac:dyDescent="0.25">
      <c r="B926" s="263" t="s">
        <v>962</v>
      </c>
      <c r="C926" s="277">
        <v>44227</v>
      </c>
      <c r="D926" s="263" t="s">
        <v>3671</v>
      </c>
      <c r="E926" s="264">
        <v>33.130000000000003</v>
      </c>
      <c r="F926" s="264"/>
    </row>
    <row r="927" spans="2:6" x14ac:dyDescent="0.25">
      <c r="B927" s="263" t="s">
        <v>962</v>
      </c>
      <c r="C927" s="277">
        <v>44187</v>
      </c>
      <c r="D927" s="263" t="s">
        <v>3266</v>
      </c>
      <c r="E927" s="264">
        <v>33.08</v>
      </c>
      <c r="F927" s="264"/>
    </row>
    <row r="928" spans="2:6" x14ac:dyDescent="0.25">
      <c r="B928" s="263" t="s">
        <v>962</v>
      </c>
      <c r="C928" s="277">
        <v>44283</v>
      </c>
      <c r="D928" s="263" t="s">
        <v>1514</v>
      </c>
      <c r="E928" s="264">
        <v>33.04</v>
      </c>
      <c r="F928" s="264"/>
    </row>
    <row r="929" spans="2:6" x14ac:dyDescent="0.25">
      <c r="B929" s="263" t="s">
        <v>962</v>
      </c>
      <c r="C929" s="277">
        <v>44316</v>
      </c>
      <c r="D929" s="263" t="s">
        <v>1629</v>
      </c>
      <c r="E929" s="264">
        <v>32.96</v>
      </c>
      <c r="F929" s="264"/>
    </row>
    <row r="930" spans="2:6" x14ac:dyDescent="0.25">
      <c r="B930" s="263" t="s">
        <v>962</v>
      </c>
      <c r="C930" s="277">
        <v>44316</v>
      </c>
      <c r="D930" s="263" t="s">
        <v>1659</v>
      </c>
      <c r="E930" s="264">
        <v>32.94</v>
      </c>
      <c r="F930" s="264"/>
    </row>
    <row r="931" spans="2:6" x14ac:dyDescent="0.25">
      <c r="B931" s="263" t="s">
        <v>962</v>
      </c>
      <c r="C931" s="277">
        <v>44104</v>
      </c>
      <c r="D931" s="263" t="s">
        <v>2235</v>
      </c>
      <c r="E931" s="264">
        <v>32.9</v>
      </c>
      <c r="F931" s="264"/>
    </row>
    <row r="932" spans="2:6" x14ac:dyDescent="0.25">
      <c r="B932" s="263" t="s">
        <v>962</v>
      </c>
      <c r="C932" s="277">
        <v>44070</v>
      </c>
      <c r="D932" s="263" t="s">
        <v>2140</v>
      </c>
      <c r="E932" s="264">
        <v>32.82</v>
      </c>
      <c r="F932" s="264"/>
    </row>
    <row r="933" spans="2:6" x14ac:dyDescent="0.25">
      <c r="B933" s="263" t="s">
        <v>962</v>
      </c>
      <c r="C933" s="277">
        <v>44227</v>
      </c>
      <c r="D933" s="263" t="s">
        <v>3382</v>
      </c>
      <c r="E933" s="264">
        <v>32.82</v>
      </c>
      <c r="F933" s="264"/>
    </row>
    <row r="934" spans="2:6" x14ac:dyDescent="0.25">
      <c r="B934" s="263" t="s">
        <v>962</v>
      </c>
      <c r="C934" s="277">
        <v>44065</v>
      </c>
      <c r="D934" s="263" t="s">
        <v>2176</v>
      </c>
      <c r="E934" s="264">
        <v>32.619999999999997</v>
      </c>
      <c r="F934" s="264"/>
    </row>
    <row r="935" spans="2:6" x14ac:dyDescent="0.25">
      <c r="B935" s="263" t="s">
        <v>962</v>
      </c>
      <c r="C935" s="277">
        <v>44316</v>
      </c>
      <c r="D935" s="263" t="s">
        <v>1666</v>
      </c>
      <c r="E935" s="264">
        <v>32.5</v>
      </c>
      <c r="F935" s="264"/>
    </row>
    <row r="936" spans="2:6" x14ac:dyDescent="0.25">
      <c r="B936" s="263" t="s">
        <v>962</v>
      </c>
      <c r="C936" s="277">
        <v>44316</v>
      </c>
      <c r="D936" s="263" t="s">
        <v>1744</v>
      </c>
      <c r="E936" s="264">
        <v>32.340000000000003</v>
      </c>
      <c r="F936" s="264"/>
    </row>
    <row r="937" spans="2:6" x14ac:dyDescent="0.25">
      <c r="B937" s="263" t="s">
        <v>962</v>
      </c>
      <c r="C937" s="277">
        <v>44316</v>
      </c>
      <c r="D937" s="263" t="s">
        <v>1846</v>
      </c>
      <c r="E937" s="264">
        <v>32.299999999999997</v>
      </c>
      <c r="F937" s="264"/>
    </row>
    <row r="938" spans="2:6" x14ac:dyDescent="0.25">
      <c r="B938" s="263" t="s">
        <v>962</v>
      </c>
      <c r="C938" s="277">
        <v>44283</v>
      </c>
      <c r="D938" s="263" t="s">
        <v>1376</v>
      </c>
      <c r="E938" s="264">
        <v>32.29</v>
      </c>
      <c r="F938" s="264"/>
    </row>
    <row r="939" spans="2:6" x14ac:dyDescent="0.25">
      <c r="B939" s="263" t="s">
        <v>962</v>
      </c>
      <c r="C939" s="277">
        <v>44227</v>
      </c>
      <c r="D939" s="263" t="s">
        <v>3356</v>
      </c>
      <c r="E939" s="264">
        <v>32.22</v>
      </c>
      <c r="F939" s="264"/>
    </row>
    <row r="940" spans="2:6" x14ac:dyDescent="0.25">
      <c r="B940" s="263" t="s">
        <v>962</v>
      </c>
      <c r="C940" s="277">
        <v>44227</v>
      </c>
      <c r="D940" s="263" t="s">
        <v>3515</v>
      </c>
      <c r="E940" s="264">
        <v>32.119999999999997</v>
      </c>
      <c r="F940" s="264"/>
    </row>
    <row r="941" spans="2:6" x14ac:dyDescent="0.25">
      <c r="B941" s="263" t="s">
        <v>962</v>
      </c>
      <c r="C941" s="277">
        <v>44227</v>
      </c>
      <c r="D941" s="263" t="s">
        <v>3608</v>
      </c>
      <c r="E941" s="264">
        <v>32.1</v>
      </c>
      <c r="F941" s="264"/>
    </row>
    <row r="942" spans="2:6" x14ac:dyDescent="0.25">
      <c r="B942" s="263" t="s">
        <v>962</v>
      </c>
      <c r="C942" s="277">
        <v>44227</v>
      </c>
      <c r="D942" s="263" t="s">
        <v>3636</v>
      </c>
      <c r="E942" s="264">
        <v>32.04</v>
      </c>
      <c r="F942" s="264"/>
    </row>
    <row r="943" spans="2:6" x14ac:dyDescent="0.25">
      <c r="B943" s="263" t="s">
        <v>962</v>
      </c>
      <c r="C943" s="277">
        <v>44316</v>
      </c>
      <c r="D943" s="263" t="s">
        <v>1869</v>
      </c>
      <c r="E943" s="264">
        <v>32.020000000000003</v>
      </c>
      <c r="F943" s="264"/>
    </row>
    <row r="944" spans="2:6" x14ac:dyDescent="0.25">
      <c r="B944" s="263" t="s">
        <v>962</v>
      </c>
      <c r="C944" s="277">
        <v>44316</v>
      </c>
      <c r="D944" s="263" t="s">
        <v>1608</v>
      </c>
      <c r="E944" s="264">
        <v>32.01</v>
      </c>
      <c r="F944" s="264"/>
    </row>
    <row r="945" spans="2:6" x14ac:dyDescent="0.25">
      <c r="B945" s="263" t="s">
        <v>962</v>
      </c>
      <c r="C945" s="277">
        <v>44187</v>
      </c>
      <c r="D945" s="263" t="s">
        <v>3050</v>
      </c>
      <c r="E945" s="264">
        <v>31.85</v>
      </c>
      <c r="F945" s="264"/>
    </row>
    <row r="946" spans="2:6" x14ac:dyDescent="0.25">
      <c r="B946" s="263" t="s">
        <v>962</v>
      </c>
      <c r="C946" s="277">
        <v>44316</v>
      </c>
      <c r="D946" s="263" t="s">
        <v>1576</v>
      </c>
      <c r="E946" s="264">
        <v>31.83</v>
      </c>
      <c r="F946" s="264"/>
    </row>
    <row r="947" spans="2:6" x14ac:dyDescent="0.25">
      <c r="B947" s="263" t="s">
        <v>962</v>
      </c>
      <c r="C947" s="277">
        <v>44316</v>
      </c>
      <c r="D947" s="263" t="s">
        <v>1833</v>
      </c>
      <c r="E947" s="264">
        <v>31.82</v>
      </c>
      <c r="F947" s="264"/>
    </row>
    <row r="948" spans="2:6" x14ac:dyDescent="0.25">
      <c r="B948" s="263" t="s">
        <v>962</v>
      </c>
      <c r="C948" s="277">
        <v>44121</v>
      </c>
      <c r="D948" s="263" t="s">
        <v>2564</v>
      </c>
      <c r="E948" s="264">
        <v>31.8</v>
      </c>
      <c r="F948" s="264"/>
    </row>
    <row r="949" spans="2:6" x14ac:dyDescent="0.25">
      <c r="B949" s="263" t="s">
        <v>962</v>
      </c>
      <c r="C949" s="277">
        <v>44160</v>
      </c>
      <c r="D949" s="263" t="s">
        <v>2712</v>
      </c>
      <c r="E949" s="264">
        <v>31.61</v>
      </c>
      <c r="F949" s="264"/>
    </row>
    <row r="950" spans="2:6" x14ac:dyDescent="0.25">
      <c r="B950" s="263" t="s">
        <v>962</v>
      </c>
      <c r="C950" s="277">
        <v>44155</v>
      </c>
      <c r="D950" s="263" t="s">
        <v>2752</v>
      </c>
      <c r="E950" s="264">
        <v>31.57</v>
      </c>
      <c r="F950" s="264"/>
    </row>
    <row r="951" spans="2:6" x14ac:dyDescent="0.25">
      <c r="B951" s="263" t="s">
        <v>962</v>
      </c>
      <c r="C951" s="277">
        <v>44191</v>
      </c>
      <c r="D951" s="263" t="s">
        <v>3109</v>
      </c>
      <c r="E951" s="264">
        <v>31.52</v>
      </c>
      <c r="F951" s="264"/>
    </row>
    <row r="952" spans="2:6" x14ac:dyDescent="0.25">
      <c r="B952" s="263" t="s">
        <v>962</v>
      </c>
      <c r="C952" s="277">
        <v>44283</v>
      </c>
      <c r="D952" s="263" t="s">
        <v>1383</v>
      </c>
      <c r="E952" s="264">
        <v>31.49</v>
      </c>
      <c r="F952" s="264"/>
    </row>
    <row r="953" spans="2:6" x14ac:dyDescent="0.25">
      <c r="B953" s="263" t="s">
        <v>962</v>
      </c>
      <c r="C953" s="277">
        <v>44074</v>
      </c>
      <c r="D953" s="263" t="s">
        <v>2057</v>
      </c>
      <c r="E953" s="264">
        <v>31.49</v>
      </c>
      <c r="F953" s="264"/>
    </row>
    <row r="954" spans="2:6" x14ac:dyDescent="0.25">
      <c r="B954" s="263" t="s">
        <v>962</v>
      </c>
      <c r="C954" s="277">
        <v>44316</v>
      </c>
      <c r="D954" s="263" t="s">
        <v>1784</v>
      </c>
      <c r="E954" s="264">
        <v>31.25</v>
      </c>
      <c r="F954" s="264"/>
    </row>
    <row r="955" spans="2:6" x14ac:dyDescent="0.25">
      <c r="B955" s="263" t="s">
        <v>962</v>
      </c>
      <c r="C955" s="277">
        <v>44250</v>
      </c>
      <c r="D955" s="263" t="s">
        <v>1032</v>
      </c>
      <c r="E955" s="264">
        <v>31.23</v>
      </c>
      <c r="F955" s="264"/>
    </row>
    <row r="956" spans="2:6" x14ac:dyDescent="0.25">
      <c r="B956" s="263" t="s">
        <v>962</v>
      </c>
      <c r="C956" s="277">
        <v>44074</v>
      </c>
      <c r="D956" s="263" t="s">
        <v>2025</v>
      </c>
      <c r="E956" s="264">
        <v>31.17</v>
      </c>
      <c r="F956" s="264"/>
    </row>
    <row r="957" spans="2:6" x14ac:dyDescent="0.25">
      <c r="B957" s="263" t="s">
        <v>962</v>
      </c>
      <c r="C957" s="277">
        <v>44283</v>
      </c>
      <c r="D957" s="263" t="s">
        <v>1570</v>
      </c>
      <c r="E957" s="264">
        <v>31.07</v>
      </c>
      <c r="F957" s="264"/>
    </row>
    <row r="958" spans="2:6" x14ac:dyDescent="0.25">
      <c r="B958" s="263" t="s">
        <v>962</v>
      </c>
      <c r="C958" s="277">
        <v>44227</v>
      </c>
      <c r="D958" s="263" t="s">
        <v>3603</v>
      </c>
      <c r="E958" s="264">
        <v>31.02</v>
      </c>
      <c r="F958" s="264"/>
    </row>
    <row r="959" spans="2:6" x14ac:dyDescent="0.25">
      <c r="B959" s="263" t="s">
        <v>962</v>
      </c>
      <c r="C959" s="277">
        <v>44155</v>
      </c>
      <c r="D959" s="263" t="s">
        <v>2726</v>
      </c>
      <c r="E959" s="264">
        <v>30.88</v>
      </c>
      <c r="F959" s="264"/>
    </row>
    <row r="960" spans="2:6" x14ac:dyDescent="0.25">
      <c r="B960" s="263" t="s">
        <v>962</v>
      </c>
      <c r="C960" s="277">
        <v>44316</v>
      </c>
      <c r="D960" s="263" t="s">
        <v>1835</v>
      </c>
      <c r="E960" s="264">
        <v>30.87</v>
      </c>
      <c r="F960" s="264"/>
    </row>
    <row r="961" spans="2:6" x14ac:dyDescent="0.25">
      <c r="B961" s="263" t="s">
        <v>962</v>
      </c>
      <c r="C961" s="277">
        <v>44250</v>
      </c>
      <c r="D961" s="263" t="s">
        <v>1132</v>
      </c>
      <c r="E961" s="264">
        <v>30.81</v>
      </c>
      <c r="F961" s="264"/>
    </row>
    <row r="962" spans="2:6" x14ac:dyDescent="0.25">
      <c r="B962" s="263" t="s">
        <v>962</v>
      </c>
      <c r="C962" s="277">
        <v>44039</v>
      </c>
      <c r="D962" s="263" t="s">
        <v>1959</v>
      </c>
      <c r="E962" s="264">
        <v>30.81</v>
      </c>
      <c r="F962" s="264"/>
    </row>
    <row r="963" spans="2:6" x14ac:dyDescent="0.25">
      <c r="B963" s="263" t="s">
        <v>962</v>
      </c>
      <c r="C963" s="277">
        <v>44316</v>
      </c>
      <c r="D963" s="263" t="s">
        <v>1848</v>
      </c>
      <c r="E963" s="264">
        <v>30.56</v>
      </c>
      <c r="F963" s="264"/>
    </row>
    <row r="964" spans="2:6" x14ac:dyDescent="0.25">
      <c r="B964" s="263" t="s">
        <v>962</v>
      </c>
      <c r="C964" s="277">
        <v>44227</v>
      </c>
      <c r="D964" s="263" t="s">
        <v>3675</v>
      </c>
      <c r="E964" s="264">
        <v>30.51</v>
      </c>
      <c r="F964" s="264"/>
    </row>
    <row r="965" spans="2:6" x14ac:dyDescent="0.25">
      <c r="B965" s="263" t="s">
        <v>962</v>
      </c>
      <c r="C965" s="277">
        <v>44250</v>
      </c>
      <c r="D965" s="263" t="s">
        <v>3738</v>
      </c>
      <c r="E965" s="264">
        <v>30.49</v>
      </c>
      <c r="F965" s="264"/>
    </row>
    <row r="966" spans="2:6" x14ac:dyDescent="0.25">
      <c r="B966" s="263" t="s">
        <v>962</v>
      </c>
      <c r="C966" s="277">
        <v>44250</v>
      </c>
      <c r="D966" s="263" t="s">
        <v>3799</v>
      </c>
      <c r="E966" s="264">
        <v>30.49</v>
      </c>
      <c r="F966" s="264"/>
    </row>
    <row r="967" spans="2:6" x14ac:dyDescent="0.25">
      <c r="B967" s="263" t="s">
        <v>962</v>
      </c>
      <c r="C967" s="277">
        <v>44121</v>
      </c>
      <c r="D967" s="263" t="s">
        <v>2458</v>
      </c>
      <c r="E967" s="264">
        <v>30.23</v>
      </c>
      <c r="F967" s="264"/>
    </row>
    <row r="968" spans="2:6" x14ac:dyDescent="0.25">
      <c r="B968" s="263" t="s">
        <v>962</v>
      </c>
      <c r="C968" s="277">
        <v>44104</v>
      </c>
      <c r="D968" s="263" t="s">
        <v>2237</v>
      </c>
      <c r="E968" s="264">
        <v>30.11</v>
      </c>
      <c r="F968" s="264"/>
    </row>
    <row r="969" spans="2:6" x14ac:dyDescent="0.25">
      <c r="B969" s="263" t="s">
        <v>962</v>
      </c>
      <c r="C969" s="277">
        <v>44187</v>
      </c>
      <c r="D969" s="263" t="s">
        <v>3273</v>
      </c>
      <c r="E969" s="264">
        <v>29.95</v>
      </c>
      <c r="F969" s="264"/>
    </row>
    <row r="970" spans="2:6" x14ac:dyDescent="0.25">
      <c r="B970" s="263" t="s">
        <v>962</v>
      </c>
      <c r="C970" s="277">
        <v>44187</v>
      </c>
      <c r="D970" s="263" t="s">
        <v>3278</v>
      </c>
      <c r="E970" s="264">
        <v>29.9</v>
      </c>
      <c r="F970" s="264"/>
    </row>
    <row r="971" spans="2:6" x14ac:dyDescent="0.25">
      <c r="B971" s="263" t="s">
        <v>962</v>
      </c>
      <c r="C971" s="277">
        <v>44316</v>
      </c>
      <c r="D971" s="263" t="s">
        <v>1697</v>
      </c>
      <c r="E971" s="264">
        <v>29.88</v>
      </c>
      <c r="F971" s="264"/>
    </row>
    <row r="972" spans="2:6" x14ac:dyDescent="0.25">
      <c r="B972" s="263" t="s">
        <v>962</v>
      </c>
      <c r="C972" s="277">
        <v>44187</v>
      </c>
      <c r="D972" s="263" t="s">
        <v>3251</v>
      </c>
      <c r="E972" s="264">
        <v>29.79</v>
      </c>
      <c r="F972" s="264"/>
    </row>
    <row r="973" spans="2:6" x14ac:dyDescent="0.25">
      <c r="B973" s="263" t="s">
        <v>962</v>
      </c>
      <c r="C973" s="277">
        <v>44316</v>
      </c>
      <c r="D973" s="263" t="s">
        <v>1923</v>
      </c>
      <c r="E973" s="264">
        <v>29.75</v>
      </c>
      <c r="F973" s="264"/>
    </row>
    <row r="974" spans="2:6" x14ac:dyDescent="0.25">
      <c r="B974" s="263" t="s">
        <v>962</v>
      </c>
      <c r="C974" s="277">
        <v>44160</v>
      </c>
      <c r="D974" s="263" t="s">
        <v>2809</v>
      </c>
      <c r="E974" s="264">
        <v>29.69</v>
      </c>
      <c r="F974" s="264"/>
    </row>
    <row r="975" spans="2:6" x14ac:dyDescent="0.25">
      <c r="B975" s="263" t="s">
        <v>962</v>
      </c>
      <c r="C975" s="277">
        <v>44160</v>
      </c>
      <c r="D975" s="263" t="s">
        <v>2830</v>
      </c>
      <c r="E975" s="264">
        <v>29.64</v>
      </c>
      <c r="F975" s="264"/>
    </row>
    <row r="976" spans="2:6" x14ac:dyDescent="0.25">
      <c r="B976" s="263" t="s">
        <v>962</v>
      </c>
      <c r="C976" s="277">
        <v>44187</v>
      </c>
      <c r="D976" s="263" t="s">
        <v>3092</v>
      </c>
      <c r="E976" s="264">
        <v>29.64</v>
      </c>
      <c r="F976" s="264"/>
    </row>
    <row r="977" spans="2:6" x14ac:dyDescent="0.25">
      <c r="B977" s="263" t="s">
        <v>962</v>
      </c>
      <c r="C977" s="277">
        <v>44227</v>
      </c>
      <c r="D977" s="263" t="s">
        <v>3386</v>
      </c>
      <c r="E977" s="264">
        <v>29.64</v>
      </c>
      <c r="F977" s="264"/>
    </row>
    <row r="978" spans="2:6" x14ac:dyDescent="0.25">
      <c r="B978" s="263" t="s">
        <v>962</v>
      </c>
      <c r="C978" s="277">
        <v>44227</v>
      </c>
      <c r="D978" s="263" t="s">
        <v>3411</v>
      </c>
      <c r="E978" s="264">
        <v>29.51</v>
      </c>
      <c r="F978" s="264"/>
    </row>
    <row r="979" spans="2:6" x14ac:dyDescent="0.25">
      <c r="B979" s="263" t="s">
        <v>962</v>
      </c>
      <c r="C979" s="277">
        <v>44227</v>
      </c>
      <c r="D979" s="263" t="s">
        <v>3473</v>
      </c>
      <c r="E979" s="264">
        <v>29.43</v>
      </c>
      <c r="F979" s="264"/>
    </row>
    <row r="980" spans="2:6" x14ac:dyDescent="0.25">
      <c r="B980" s="263" t="s">
        <v>962</v>
      </c>
      <c r="C980" s="277">
        <v>44227</v>
      </c>
      <c r="D980" s="263" t="s">
        <v>3366</v>
      </c>
      <c r="E980" s="264">
        <v>29.17</v>
      </c>
      <c r="F980" s="264"/>
    </row>
    <row r="981" spans="2:6" x14ac:dyDescent="0.25">
      <c r="B981" s="263" t="s">
        <v>962</v>
      </c>
      <c r="C981" s="277">
        <v>44191</v>
      </c>
      <c r="D981" s="263" t="s">
        <v>3139</v>
      </c>
      <c r="E981" s="264">
        <v>29.13</v>
      </c>
      <c r="F981" s="264"/>
    </row>
    <row r="982" spans="2:6" x14ac:dyDescent="0.25">
      <c r="B982" s="263" t="s">
        <v>962</v>
      </c>
      <c r="C982" s="277">
        <v>44283</v>
      </c>
      <c r="D982" s="263" t="s">
        <v>1465</v>
      </c>
      <c r="E982" s="264">
        <v>29.09</v>
      </c>
      <c r="F982" s="264"/>
    </row>
    <row r="983" spans="2:6" x14ac:dyDescent="0.25">
      <c r="B983" s="263" t="s">
        <v>962</v>
      </c>
      <c r="C983" s="277">
        <v>44227</v>
      </c>
      <c r="D983" s="263" t="s">
        <v>3517</v>
      </c>
      <c r="E983" s="264">
        <v>29.06</v>
      </c>
      <c r="F983" s="264"/>
    </row>
    <row r="984" spans="2:6" x14ac:dyDescent="0.25">
      <c r="B984" s="263" t="s">
        <v>962</v>
      </c>
      <c r="C984" s="277">
        <v>44160</v>
      </c>
      <c r="D984" s="263" t="s">
        <v>2801</v>
      </c>
      <c r="E984" s="264">
        <v>29.03</v>
      </c>
      <c r="F984" s="264"/>
    </row>
    <row r="985" spans="2:6" x14ac:dyDescent="0.25">
      <c r="B985" s="263" t="s">
        <v>962</v>
      </c>
      <c r="C985" s="277">
        <v>44283</v>
      </c>
      <c r="D985" s="263" t="s">
        <v>1284</v>
      </c>
      <c r="E985" s="264">
        <v>29.02</v>
      </c>
      <c r="F985" s="264"/>
    </row>
    <row r="986" spans="2:6" x14ac:dyDescent="0.25">
      <c r="B986" s="263" t="s">
        <v>962</v>
      </c>
      <c r="C986" s="277">
        <v>44227</v>
      </c>
      <c r="D986" s="263" t="s">
        <v>3632</v>
      </c>
      <c r="E986" s="264">
        <v>28.96</v>
      </c>
      <c r="F986" s="264"/>
    </row>
    <row r="987" spans="2:6" x14ac:dyDescent="0.25">
      <c r="B987" s="263" t="s">
        <v>962</v>
      </c>
      <c r="C987" s="277">
        <v>44316</v>
      </c>
      <c r="D987" s="263" t="s">
        <v>1583</v>
      </c>
      <c r="E987" s="264">
        <v>28.92</v>
      </c>
      <c r="F987" s="264"/>
    </row>
    <row r="988" spans="2:6" x14ac:dyDescent="0.25">
      <c r="B988" s="263" t="s">
        <v>962</v>
      </c>
      <c r="C988" s="277">
        <v>44250</v>
      </c>
      <c r="D988" s="263" t="s">
        <v>974</v>
      </c>
      <c r="E988" s="264">
        <v>28.91</v>
      </c>
      <c r="F988" s="264"/>
    </row>
    <row r="989" spans="2:6" x14ac:dyDescent="0.25">
      <c r="B989" s="263" t="s">
        <v>962</v>
      </c>
      <c r="C989" s="277">
        <v>44250</v>
      </c>
      <c r="D989" s="263" t="s">
        <v>1138</v>
      </c>
      <c r="E989" s="264">
        <v>28.86</v>
      </c>
      <c r="F989" s="264"/>
    </row>
    <row r="990" spans="2:6" x14ac:dyDescent="0.25">
      <c r="B990" s="263" t="s">
        <v>962</v>
      </c>
      <c r="C990" s="277">
        <v>44316</v>
      </c>
      <c r="D990" s="263" t="s">
        <v>1614</v>
      </c>
      <c r="E990" s="264">
        <v>28.86</v>
      </c>
      <c r="F990" s="264"/>
    </row>
    <row r="991" spans="2:6" x14ac:dyDescent="0.25">
      <c r="B991" s="263" t="s">
        <v>962</v>
      </c>
      <c r="C991" s="277">
        <v>44129</v>
      </c>
      <c r="D991" s="263" t="s">
        <v>2422</v>
      </c>
      <c r="E991" s="264">
        <v>28.86</v>
      </c>
      <c r="F991" s="264"/>
    </row>
    <row r="992" spans="2:6" x14ac:dyDescent="0.25">
      <c r="B992" s="263" t="s">
        <v>962</v>
      </c>
      <c r="C992" s="277">
        <v>44316</v>
      </c>
      <c r="D992" s="263" t="s">
        <v>1601</v>
      </c>
      <c r="E992" s="264">
        <v>28.83</v>
      </c>
      <c r="F992" s="264"/>
    </row>
    <row r="993" spans="2:6" x14ac:dyDescent="0.25">
      <c r="B993" s="263" t="s">
        <v>962</v>
      </c>
      <c r="C993" s="277">
        <v>44187</v>
      </c>
      <c r="D993" s="263" t="s">
        <v>3038</v>
      </c>
      <c r="E993" s="264">
        <v>28.77</v>
      </c>
      <c r="F993" s="264"/>
    </row>
    <row r="994" spans="2:6" x14ac:dyDescent="0.25">
      <c r="B994" s="263" t="s">
        <v>962</v>
      </c>
      <c r="C994" s="277">
        <v>44191</v>
      </c>
      <c r="D994" s="263" t="s">
        <v>3141</v>
      </c>
      <c r="E994" s="264">
        <v>28.71</v>
      </c>
      <c r="F994" s="264"/>
    </row>
    <row r="995" spans="2:6" x14ac:dyDescent="0.25">
      <c r="B995" s="263" t="s">
        <v>962</v>
      </c>
      <c r="C995" s="277">
        <v>44316</v>
      </c>
      <c r="D995" s="263" t="s">
        <v>1812</v>
      </c>
      <c r="E995" s="264">
        <v>28.65</v>
      </c>
      <c r="F995" s="264"/>
    </row>
    <row r="996" spans="2:6" x14ac:dyDescent="0.25">
      <c r="B996" s="263" t="s">
        <v>962</v>
      </c>
      <c r="C996" s="277">
        <v>44316</v>
      </c>
      <c r="D996" s="263" t="s">
        <v>1774</v>
      </c>
      <c r="E996" s="264">
        <v>28.64</v>
      </c>
      <c r="F996" s="264"/>
    </row>
    <row r="997" spans="2:6" x14ac:dyDescent="0.25">
      <c r="B997" s="263" t="s">
        <v>962</v>
      </c>
      <c r="C997" s="277">
        <v>44187</v>
      </c>
      <c r="D997" s="263" t="s">
        <v>3008</v>
      </c>
      <c r="E997" s="264">
        <v>28.62</v>
      </c>
      <c r="F997" s="264"/>
    </row>
    <row r="998" spans="2:6" x14ac:dyDescent="0.25">
      <c r="B998" s="263" t="s">
        <v>962</v>
      </c>
      <c r="C998" s="277">
        <v>44316</v>
      </c>
      <c r="D998" s="263" t="s">
        <v>1778</v>
      </c>
      <c r="E998" s="264">
        <v>28.58</v>
      </c>
      <c r="F998" s="264"/>
    </row>
    <row r="999" spans="2:6" x14ac:dyDescent="0.25">
      <c r="B999" s="263" t="s">
        <v>962</v>
      </c>
      <c r="C999" s="277">
        <v>44316</v>
      </c>
      <c r="D999" s="263" t="s">
        <v>1776</v>
      </c>
      <c r="E999" s="264">
        <v>28.56</v>
      </c>
      <c r="F999" s="264"/>
    </row>
    <row r="1000" spans="2:6" x14ac:dyDescent="0.25">
      <c r="B1000" s="263" t="s">
        <v>962</v>
      </c>
      <c r="C1000" s="277">
        <v>44316</v>
      </c>
      <c r="D1000" s="263" t="s">
        <v>1780</v>
      </c>
      <c r="E1000" s="264">
        <v>28.5</v>
      </c>
      <c r="F1000" s="264"/>
    </row>
    <row r="1001" spans="2:6" x14ac:dyDescent="0.25">
      <c r="B1001" s="263" t="s">
        <v>962</v>
      </c>
      <c r="C1001" s="277">
        <v>44227</v>
      </c>
      <c r="D1001" s="263" t="s">
        <v>3616</v>
      </c>
      <c r="E1001" s="264">
        <v>28.49</v>
      </c>
      <c r="F1001" s="264"/>
    </row>
    <row r="1002" spans="2:6" x14ac:dyDescent="0.25">
      <c r="B1002" s="263" t="s">
        <v>962</v>
      </c>
      <c r="C1002" s="277">
        <v>44316</v>
      </c>
      <c r="D1002" s="263" t="s">
        <v>1606</v>
      </c>
      <c r="E1002" s="264">
        <v>28.48</v>
      </c>
      <c r="F1002" s="264"/>
    </row>
    <row r="1003" spans="2:6" x14ac:dyDescent="0.25">
      <c r="B1003" s="263" t="s">
        <v>962</v>
      </c>
      <c r="C1003" s="277">
        <v>44227</v>
      </c>
      <c r="D1003" s="263" t="s">
        <v>3360</v>
      </c>
      <c r="E1003" s="264">
        <v>28.48</v>
      </c>
      <c r="F1003" s="264"/>
    </row>
    <row r="1004" spans="2:6" x14ac:dyDescent="0.25">
      <c r="B1004" s="263" t="s">
        <v>962</v>
      </c>
      <c r="C1004" s="277">
        <v>44316</v>
      </c>
      <c r="D1004" s="263" t="s">
        <v>1852</v>
      </c>
      <c r="E1004" s="264">
        <v>28.44</v>
      </c>
      <c r="F1004" s="264"/>
    </row>
    <row r="1005" spans="2:6" x14ac:dyDescent="0.25">
      <c r="B1005" s="263" t="s">
        <v>962</v>
      </c>
      <c r="C1005" s="277">
        <v>44227</v>
      </c>
      <c r="D1005" s="263" t="s">
        <v>3634</v>
      </c>
      <c r="E1005" s="264">
        <v>28.39</v>
      </c>
      <c r="F1005" s="264"/>
    </row>
    <row r="1006" spans="2:6" x14ac:dyDescent="0.25">
      <c r="B1006" s="263" t="s">
        <v>962</v>
      </c>
      <c r="C1006" s="277">
        <v>44129</v>
      </c>
      <c r="D1006" s="263" t="s">
        <v>2450</v>
      </c>
      <c r="E1006" s="264">
        <v>28.38</v>
      </c>
      <c r="F1006" s="264"/>
    </row>
    <row r="1007" spans="2:6" x14ac:dyDescent="0.25">
      <c r="B1007" s="263" t="s">
        <v>962</v>
      </c>
      <c r="C1007" s="277">
        <v>44227</v>
      </c>
      <c r="D1007" s="263" t="s">
        <v>3577</v>
      </c>
      <c r="E1007" s="264">
        <v>28.3</v>
      </c>
      <c r="F1007" s="264"/>
    </row>
    <row r="1008" spans="2:6" x14ac:dyDescent="0.25">
      <c r="B1008" s="263" t="s">
        <v>962</v>
      </c>
      <c r="C1008" s="277">
        <v>44283</v>
      </c>
      <c r="D1008" s="263" t="s">
        <v>1281</v>
      </c>
      <c r="E1008" s="264">
        <v>28.29</v>
      </c>
      <c r="F1008" s="264"/>
    </row>
    <row r="1009" spans="2:6" x14ac:dyDescent="0.25">
      <c r="B1009" s="263" t="s">
        <v>962</v>
      </c>
      <c r="C1009" s="277">
        <v>44227</v>
      </c>
      <c r="D1009" s="263" t="s">
        <v>3364</v>
      </c>
      <c r="E1009" s="264">
        <v>28.28</v>
      </c>
      <c r="F1009" s="264"/>
    </row>
    <row r="1010" spans="2:6" x14ac:dyDescent="0.25">
      <c r="B1010" s="263" t="s">
        <v>962</v>
      </c>
      <c r="C1010" s="277">
        <v>44155</v>
      </c>
      <c r="D1010" s="263" t="s">
        <v>2747</v>
      </c>
      <c r="E1010" s="264">
        <v>28.26</v>
      </c>
      <c r="F1010" s="264"/>
    </row>
    <row r="1011" spans="2:6" x14ac:dyDescent="0.25">
      <c r="B1011" s="263" t="s">
        <v>962</v>
      </c>
      <c r="C1011" s="277">
        <v>44104</v>
      </c>
      <c r="D1011" s="263" t="s">
        <v>2279</v>
      </c>
      <c r="E1011" s="264">
        <v>28.24</v>
      </c>
      <c r="F1011" s="264"/>
    </row>
    <row r="1012" spans="2:6" x14ac:dyDescent="0.25">
      <c r="B1012" s="263" t="s">
        <v>962</v>
      </c>
      <c r="C1012" s="277">
        <v>44104</v>
      </c>
      <c r="D1012" s="263" t="s">
        <v>2285</v>
      </c>
      <c r="E1012" s="264">
        <v>28.24</v>
      </c>
      <c r="F1012" s="264"/>
    </row>
    <row r="1013" spans="2:6" x14ac:dyDescent="0.25">
      <c r="B1013" s="263" t="s">
        <v>962</v>
      </c>
      <c r="C1013" s="277">
        <v>44104</v>
      </c>
      <c r="D1013" s="263" t="s">
        <v>2287</v>
      </c>
      <c r="E1013" s="264">
        <v>28.24</v>
      </c>
      <c r="F1013" s="264"/>
    </row>
    <row r="1014" spans="2:6" x14ac:dyDescent="0.25">
      <c r="B1014" s="263" t="s">
        <v>962</v>
      </c>
      <c r="C1014" s="277">
        <v>44155</v>
      </c>
      <c r="D1014" s="263" t="s">
        <v>2706</v>
      </c>
      <c r="E1014" s="264">
        <v>28.22</v>
      </c>
      <c r="F1014" s="264"/>
    </row>
    <row r="1015" spans="2:6" x14ac:dyDescent="0.25">
      <c r="B1015" s="263" t="s">
        <v>962</v>
      </c>
      <c r="C1015" s="277">
        <v>44065</v>
      </c>
      <c r="D1015" s="263" t="s">
        <v>2065</v>
      </c>
      <c r="E1015" s="264">
        <v>28.19</v>
      </c>
      <c r="F1015" s="264"/>
    </row>
    <row r="1016" spans="2:6" x14ac:dyDescent="0.25">
      <c r="B1016" s="263" t="s">
        <v>962</v>
      </c>
      <c r="C1016" s="277">
        <v>44187</v>
      </c>
      <c r="D1016" s="263" t="s">
        <v>2989</v>
      </c>
      <c r="E1016" s="264">
        <v>28.17</v>
      </c>
      <c r="F1016" s="264"/>
    </row>
    <row r="1017" spans="2:6" x14ac:dyDescent="0.25">
      <c r="B1017" s="263" t="s">
        <v>962</v>
      </c>
      <c r="C1017" s="277">
        <v>44283</v>
      </c>
      <c r="D1017" s="263" t="s">
        <v>1555</v>
      </c>
      <c r="E1017" s="264">
        <v>28.1</v>
      </c>
      <c r="F1017" s="264"/>
    </row>
    <row r="1018" spans="2:6" x14ac:dyDescent="0.25">
      <c r="B1018" s="263" t="s">
        <v>962</v>
      </c>
      <c r="C1018" s="277">
        <v>44316</v>
      </c>
      <c r="D1018" s="263" t="s">
        <v>1850</v>
      </c>
      <c r="E1018" s="264">
        <v>28.06</v>
      </c>
      <c r="F1018" s="264"/>
    </row>
    <row r="1019" spans="2:6" x14ac:dyDescent="0.25">
      <c r="B1019" s="263" t="s">
        <v>962</v>
      </c>
      <c r="C1019" s="277">
        <v>44283</v>
      </c>
      <c r="D1019" s="263" t="s">
        <v>1293</v>
      </c>
      <c r="E1019" s="264">
        <v>28.02</v>
      </c>
      <c r="F1019" s="264"/>
    </row>
    <row r="1020" spans="2:6" x14ac:dyDescent="0.25">
      <c r="B1020" s="263" t="s">
        <v>962</v>
      </c>
      <c r="C1020" s="277">
        <v>44316</v>
      </c>
      <c r="D1020" s="263" t="s">
        <v>1914</v>
      </c>
      <c r="E1020" s="264">
        <v>28.02</v>
      </c>
      <c r="F1020" s="264"/>
    </row>
    <row r="1021" spans="2:6" x14ac:dyDescent="0.25">
      <c r="B1021" s="263" t="s">
        <v>962</v>
      </c>
      <c r="C1021" s="277">
        <v>44283</v>
      </c>
      <c r="D1021" s="263" t="s">
        <v>1423</v>
      </c>
      <c r="E1021" s="264">
        <v>27.85</v>
      </c>
      <c r="F1021" s="264"/>
    </row>
    <row r="1022" spans="2:6" x14ac:dyDescent="0.25">
      <c r="B1022" s="263" t="s">
        <v>962</v>
      </c>
      <c r="C1022" s="277">
        <v>44316</v>
      </c>
      <c r="D1022" s="263" t="s">
        <v>1920</v>
      </c>
      <c r="E1022" s="264">
        <v>27.78</v>
      </c>
      <c r="F1022" s="264"/>
    </row>
    <row r="1023" spans="2:6" x14ac:dyDescent="0.25">
      <c r="B1023" s="263" t="s">
        <v>962</v>
      </c>
      <c r="C1023" s="277">
        <v>44070</v>
      </c>
      <c r="D1023" s="263" t="s">
        <v>2138</v>
      </c>
      <c r="E1023" s="264">
        <v>27.77</v>
      </c>
      <c r="F1023" s="264"/>
    </row>
    <row r="1024" spans="2:6" x14ac:dyDescent="0.25">
      <c r="B1024" s="263" t="s">
        <v>962</v>
      </c>
      <c r="C1024" s="277">
        <v>44074</v>
      </c>
      <c r="D1024" s="263" t="s">
        <v>2075</v>
      </c>
      <c r="E1024" s="264">
        <v>27.73</v>
      </c>
      <c r="F1024" s="264"/>
    </row>
    <row r="1025" spans="2:6" x14ac:dyDescent="0.25">
      <c r="B1025" s="263" t="s">
        <v>962</v>
      </c>
      <c r="C1025" s="277">
        <v>44227</v>
      </c>
      <c r="D1025" s="263" t="s">
        <v>3718</v>
      </c>
      <c r="E1025" s="264">
        <v>27.65</v>
      </c>
      <c r="F1025" s="264"/>
    </row>
    <row r="1026" spans="2:6" x14ac:dyDescent="0.25">
      <c r="B1026" s="263" t="s">
        <v>962</v>
      </c>
      <c r="C1026" s="277">
        <v>44227</v>
      </c>
      <c r="D1026" s="263" t="s">
        <v>3503</v>
      </c>
      <c r="E1026" s="264">
        <v>27.6</v>
      </c>
      <c r="F1026" s="264"/>
    </row>
    <row r="1027" spans="2:6" x14ac:dyDescent="0.25">
      <c r="B1027" s="263" t="s">
        <v>962</v>
      </c>
      <c r="C1027" s="277">
        <v>44283</v>
      </c>
      <c r="D1027" s="263" t="s">
        <v>1425</v>
      </c>
      <c r="E1027" s="264">
        <v>27.58</v>
      </c>
      <c r="F1027" s="264"/>
    </row>
    <row r="1028" spans="2:6" x14ac:dyDescent="0.25">
      <c r="B1028" s="263" t="s">
        <v>962</v>
      </c>
      <c r="C1028" s="277">
        <v>44250</v>
      </c>
      <c r="D1028" s="263" t="s">
        <v>1224</v>
      </c>
      <c r="E1028" s="264">
        <v>27.46</v>
      </c>
      <c r="F1028" s="264"/>
    </row>
    <row r="1029" spans="2:6" x14ac:dyDescent="0.25">
      <c r="B1029" s="263" t="s">
        <v>962</v>
      </c>
      <c r="C1029" s="277">
        <v>44283</v>
      </c>
      <c r="D1029" s="263" t="s">
        <v>1385</v>
      </c>
      <c r="E1029" s="264">
        <v>27.46</v>
      </c>
      <c r="F1029" s="264"/>
    </row>
    <row r="1030" spans="2:6" x14ac:dyDescent="0.25">
      <c r="B1030" s="263" t="s">
        <v>962</v>
      </c>
      <c r="C1030" s="277">
        <v>44191</v>
      </c>
      <c r="D1030" s="263" t="s">
        <v>3175</v>
      </c>
      <c r="E1030" s="264">
        <v>27.45</v>
      </c>
      <c r="F1030" s="264"/>
    </row>
    <row r="1031" spans="2:6" x14ac:dyDescent="0.25">
      <c r="B1031" s="263" t="s">
        <v>962</v>
      </c>
      <c r="C1031" s="277">
        <v>44227</v>
      </c>
      <c r="D1031" s="263" t="s">
        <v>3614</v>
      </c>
      <c r="E1031" s="264">
        <v>27.39</v>
      </c>
      <c r="F1031" s="264"/>
    </row>
    <row r="1032" spans="2:6" x14ac:dyDescent="0.25">
      <c r="B1032" s="263" t="s">
        <v>962</v>
      </c>
      <c r="C1032" s="277">
        <v>44104</v>
      </c>
      <c r="D1032" s="263" t="s">
        <v>2239</v>
      </c>
      <c r="E1032" s="264">
        <v>27.37</v>
      </c>
      <c r="F1032" s="264"/>
    </row>
    <row r="1033" spans="2:6" x14ac:dyDescent="0.25">
      <c r="B1033" s="263" t="s">
        <v>962</v>
      </c>
      <c r="C1033" s="277">
        <v>44187</v>
      </c>
      <c r="D1033" s="263" t="s">
        <v>3048</v>
      </c>
      <c r="E1033" s="264">
        <v>27.36</v>
      </c>
      <c r="F1033" s="264"/>
    </row>
    <row r="1034" spans="2:6" x14ac:dyDescent="0.25">
      <c r="B1034" s="263" t="s">
        <v>962</v>
      </c>
      <c r="C1034" s="277">
        <v>44155</v>
      </c>
      <c r="D1034" s="263" t="s">
        <v>2702</v>
      </c>
      <c r="E1034" s="264">
        <v>27.2</v>
      </c>
      <c r="F1034" s="264"/>
    </row>
    <row r="1035" spans="2:6" x14ac:dyDescent="0.25">
      <c r="B1035" s="263" t="s">
        <v>962</v>
      </c>
      <c r="C1035" s="277">
        <v>44065</v>
      </c>
      <c r="D1035" s="263" t="s">
        <v>2105</v>
      </c>
      <c r="E1035" s="264">
        <v>26.98</v>
      </c>
      <c r="F1035" s="264"/>
    </row>
    <row r="1036" spans="2:6" x14ac:dyDescent="0.25">
      <c r="B1036" s="263" t="s">
        <v>962</v>
      </c>
      <c r="C1036" s="277">
        <v>44250</v>
      </c>
      <c r="D1036" s="263" t="s">
        <v>1111</v>
      </c>
      <c r="E1036" s="264">
        <v>26.9</v>
      </c>
      <c r="F1036" s="264"/>
    </row>
    <row r="1037" spans="2:6" x14ac:dyDescent="0.25">
      <c r="B1037" s="263" t="s">
        <v>962</v>
      </c>
      <c r="C1037" s="277">
        <v>44227</v>
      </c>
      <c r="D1037" s="263" t="s">
        <v>3535</v>
      </c>
      <c r="E1037" s="264">
        <v>26.89</v>
      </c>
      <c r="F1037" s="264"/>
    </row>
    <row r="1038" spans="2:6" x14ac:dyDescent="0.25">
      <c r="B1038" s="263" t="s">
        <v>962</v>
      </c>
      <c r="C1038" s="277">
        <v>44283</v>
      </c>
      <c r="D1038" s="263" t="s">
        <v>1371</v>
      </c>
      <c r="E1038" s="264">
        <v>26.85</v>
      </c>
      <c r="F1038" s="264"/>
    </row>
    <row r="1039" spans="2:6" x14ac:dyDescent="0.25">
      <c r="B1039" s="263" t="s">
        <v>962</v>
      </c>
      <c r="C1039" s="277">
        <v>44250</v>
      </c>
      <c r="D1039" s="263" t="s">
        <v>1061</v>
      </c>
      <c r="E1039" s="264">
        <v>26.82</v>
      </c>
      <c r="F1039" s="264"/>
    </row>
    <row r="1040" spans="2:6" x14ac:dyDescent="0.25">
      <c r="B1040" s="263" t="s">
        <v>962</v>
      </c>
      <c r="C1040" s="277">
        <v>44250</v>
      </c>
      <c r="D1040" s="263" t="s">
        <v>1264</v>
      </c>
      <c r="E1040" s="264">
        <v>26.82</v>
      </c>
      <c r="F1040" s="264"/>
    </row>
    <row r="1041" spans="2:6" x14ac:dyDescent="0.25">
      <c r="B1041" s="263" t="s">
        <v>962</v>
      </c>
      <c r="C1041" s="277">
        <v>44088</v>
      </c>
      <c r="D1041" s="263" t="s">
        <v>2321</v>
      </c>
      <c r="E1041" s="264">
        <v>26.76</v>
      </c>
      <c r="F1041" s="264"/>
    </row>
    <row r="1042" spans="2:6" x14ac:dyDescent="0.25">
      <c r="B1042" s="263" t="s">
        <v>962</v>
      </c>
      <c r="C1042" s="277">
        <v>44250</v>
      </c>
      <c r="D1042" s="263" t="s">
        <v>1115</v>
      </c>
      <c r="E1042" s="264">
        <v>26.66</v>
      </c>
      <c r="F1042" s="264"/>
    </row>
    <row r="1043" spans="2:6" x14ac:dyDescent="0.25">
      <c r="B1043" s="263" t="s">
        <v>962</v>
      </c>
      <c r="C1043" s="277">
        <v>44227</v>
      </c>
      <c r="D1043" s="263" t="s">
        <v>3667</v>
      </c>
      <c r="E1043" s="264">
        <v>26.6</v>
      </c>
      <c r="F1043" s="264"/>
    </row>
    <row r="1044" spans="2:6" x14ac:dyDescent="0.25">
      <c r="B1044" s="263" t="s">
        <v>962</v>
      </c>
      <c r="C1044" s="277">
        <v>44316</v>
      </c>
      <c r="D1044" s="263" t="s">
        <v>1728</v>
      </c>
      <c r="E1044" s="264">
        <v>26.52</v>
      </c>
      <c r="F1044" s="264"/>
    </row>
    <row r="1045" spans="2:6" x14ac:dyDescent="0.25">
      <c r="B1045" s="263" t="s">
        <v>962</v>
      </c>
      <c r="C1045" s="277">
        <v>44227</v>
      </c>
      <c r="D1045" s="263" t="s">
        <v>3618</v>
      </c>
      <c r="E1045" s="264">
        <v>26.44</v>
      </c>
      <c r="F1045" s="264"/>
    </row>
    <row r="1046" spans="2:6" x14ac:dyDescent="0.25">
      <c r="B1046" s="263" t="s">
        <v>962</v>
      </c>
      <c r="C1046" s="277">
        <v>44074</v>
      </c>
      <c r="D1046" s="263" t="s">
        <v>2215</v>
      </c>
      <c r="E1046" s="264">
        <v>26.43</v>
      </c>
      <c r="F1046" s="264"/>
    </row>
    <row r="1047" spans="2:6" x14ac:dyDescent="0.25">
      <c r="B1047" s="263" t="s">
        <v>962</v>
      </c>
      <c r="C1047" s="277">
        <v>44155</v>
      </c>
      <c r="D1047" s="263" t="s">
        <v>2856</v>
      </c>
      <c r="E1047" s="264">
        <v>26.42</v>
      </c>
      <c r="F1047" s="264"/>
    </row>
    <row r="1048" spans="2:6" x14ac:dyDescent="0.25">
      <c r="B1048" s="263" t="s">
        <v>962</v>
      </c>
      <c r="C1048" s="277">
        <v>44187</v>
      </c>
      <c r="D1048" s="263" t="s">
        <v>3284</v>
      </c>
      <c r="E1048" s="264">
        <v>26.39</v>
      </c>
      <c r="F1048" s="264"/>
    </row>
    <row r="1049" spans="2:6" x14ac:dyDescent="0.25">
      <c r="B1049" s="263" t="s">
        <v>962</v>
      </c>
      <c r="C1049" s="277">
        <v>44041</v>
      </c>
      <c r="D1049" s="263" t="s">
        <v>2011</v>
      </c>
      <c r="E1049" s="264">
        <v>26.23</v>
      </c>
      <c r="F1049" s="264"/>
    </row>
    <row r="1050" spans="2:6" x14ac:dyDescent="0.25">
      <c r="B1050" s="263" t="s">
        <v>962</v>
      </c>
      <c r="C1050" s="277">
        <v>44041</v>
      </c>
      <c r="D1050" s="263" t="s">
        <v>1962</v>
      </c>
      <c r="E1050" s="264">
        <v>26.19</v>
      </c>
      <c r="F1050" s="264"/>
    </row>
    <row r="1051" spans="2:6" x14ac:dyDescent="0.25">
      <c r="B1051" s="263" t="s">
        <v>962</v>
      </c>
      <c r="C1051" s="277">
        <v>44283</v>
      </c>
      <c r="D1051" s="263" t="s">
        <v>1431</v>
      </c>
      <c r="E1051" s="264">
        <v>26.16</v>
      </c>
      <c r="F1051" s="264"/>
    </row>
    <row r="1052" spans="2:6" x14ac:dyDescent="0.25">
      <c r="B1052" s="263" t="s">
        <v>962</v>
      </c>
      <c r="C1052" s="277">
        <v>44227</v>
      </c>
      <c r="D1052" s="263" t="s">
        <v>3519</v>
      </c>
      <c r="E1052" s="264">
        <v>26.16</v>
      </c>
      <c r="F1052" s="264"/>
    </row>
    <row r="1053" spans="2:6" x14ac:dyDescent="0.25">
      <c r="B1053" s="263" t="s">
        <v>962</v>
      </c>
      <c r="C1053" s="277">
        <v>44250</v>
      </c>
      <c r="D1053" s="263" t="s">
        <v>1220</v>
      </c>
      <c r="E1053" s="264">
        <v>26.11</v>
      </c>
      <c r="F1053" s="264"/>
    </row>
    <row r="1054" spans="2:6" x14ac:dyDescent="0.25">
      <c r="B1054" s="263" t="s">
        <v>962</v>
      </c>
      <c r="C1054" s="277">
        <v>44316</v>
      </c>
      <c r="D1054" s="263" t="s">
        <v>1740</v>
      </c>
      <c r="E1054" s="264">
        <v>26.09</v>
      </c>
      <c r="F1054" s="264"/>
    </row>
    <row r="1055" spans="2:6" x14ac:dyDescent="0.25">
      <c r="B1055" s="263" t="s">
        <v>962</v>
      </c>
      <c r="C1055" s="277">
        <v>44316</v>
      </c>
      <c r="D1055" s="263" t="s">
        <v>1690</v>
      </c>
      <c r="E1055" s="264">
        <v>26.06</v>
      </c>
      <c r="F1055" s="264"/>
    </row>
    <row r="1056" spans="2:6" x14ac:dyDescent="0.25">
      <c r="B1056" s="263" t="s">
        <v>962</v>
      </c>
      <c r="C1056" s="277">
        <v>44250</v>
      </c>
      <c r="D1056" s="263" t="s">
        <v>1083</v>
      </c>
      <c r="E1056" s="264">
        <v>26.02</v>
      </c>
      <c r="F1056" s="264"/>
    </row>
    <row r="1057" spans="2:6" x14ac:dyDescent="0.25">
      <c r="B1057" s="263" t="s">
        <v>962</v>
      </c>
      <c r="C1057" s="277">
        <v>44187</v>
      </c>
      <c r="D1057" s="263" t="s">
        <v>3040</v>
      </c>
      <c r="E1057" s="264">
        <v>25.98</v>
      </c>
      <c r="F1057" s="264"/>
    </row>
    <row r="1058" spans="2:6" x14ac:dyDescent="0.25">
      <c r="B1058" s="263" t="s">
        <v>962</v>
      </c>
      <c r="C1058" s="277">
        <v>44316</v>
      </c>
      <c r="D1058" s="263" t="s">
        <v>1730</v>
      </c>
      <c r="E1058" s="264">
        <v>25.92</v>
      </c>
      <c r="F1058" s="264"/>
    </row>
    <row r="1059" spans="2:6" x14ac:dyDescent="0.25">
      <c r="B1059" s="263" t="s">
        <v>962</v>
      </c>
      <c r="C1059" s="277">
        <v>44250</v>
      </c>
      <c r="D1059" s="263" t="s">
        <v>1049</v>
      </c>
      <c r="E1059" s="264">
        <v>25.91</v>
      </c>
      <c r="F1059" s="264"/>
    </row>
    <row r="1060" spans="2:6" x14ac:dyDescent="0.25">
      <c r="B1060" s="263" t="s">
        <v>962</v>
      </c>
      <c r="C1060" s="277">
        <v>44187</v>
      </c>
      <c r="D1060" s="263" t="s">
        <v>3230</v>
      </c>
      <c r="E1060" s="264">
        <v>25.91</v>
      </c>
      <c r="F1060" s="264"/>
    </row>
    <row r="1061" spans="2:6" x14ac:dyDescent="0.25">
      <c r="B1061" s="263" t="s">
        <v>962</v>
      </c>
      <c r="C1061" s="277">
        <v>44160</v>
      </c>
      <c r="D1061" s="263" t="s">
        <v>2828</v>
      </c>
      <c r="E1061" s="264">
        <v>25.9</v>
      </c>
      <c r="F1061" s="264"/>
    </row>
    <row r="1062" spans="2:6" x14ac:dyDescent="0.25">
      <c r="B1062" s="263" t="s">
        <v>962</v>
      </c>
      <c r="C1062" s="277">
        <v>44065</v>
      </c>
      <c r="D1062" s="263" t="s">
        <v>2172</v>
      </c>
      <c r="E1062" s="264">
        <v>25.84</v>
      </c>
      <c r="F1062" s="264"/>
    </row>
    <row r="1063" spans="2:6" x14ac:dyDescent="0.25">
      <c r="B1063" s="263" t="s">
        <v>962</v>
      </c>
      <c r="C1063" s="277">
        <v>44316</v>
      </c>
      <c r="D1063" s="263" t="s">
        <v>1726</v>
      </c>
      <c r="E1063" s="264">
        <v>25.79</v>
      </c>
      <c r="F1063" s="264"/>
    </row>
    <row r="1064" spans="2:6" x14ac:dyDescent="0.25">
      <c r="B1064" s="263" t="s">
        <v>962</v>
      </c>
      <c r="C1064" s="277">
        <v>44316</v>
      </c>
      <c r="D1064" s="263" t="s">
        <v>1732</v>
      </c>
      <c r="E1064" s="264">
        <v>25.79</v>
      </c>
      <c r="F1064" s="264"/>
    </row>
    <row r="1065" spans="2:6" x14ac:dyDescent="0.25">
      <c r="B1065" s="263" t="s">
        <v>962</v>
      </c>
      <c r="C1065" s="277">
        <v>44155</v>
      </c>
      <c r="D1065" s="263" t="s">
        <v>2637</v>
      </c>
      <c r="E1065" s="264">
        <v>25.71</v>
      </c>
      <c r="F1065" s="264"/>
    </row>
    <row r="1066" spans="2:6" x14ac:dyDescent="0.25">
      <c r="B1066" s="263" t="s">
        <v>962</v>
      </c>
      <c r="C1066" s="277">
        <v>44316</v>
      </c>
      <c r="D1066" s="263" t="s">
        <v>1902</v>
      </c>
      <c r="E1066" s="264">
        <v>25.67</v>
      </c>
      <c r="F1066" s="264"/>
    </row>
    <row r="1067" spans="2:6" x14ac:dyDescent="0.25">
      <c r="B1067" s="263" t="s">
        <v>962</v>
      </c>
      <c r="C1067" s="277">
        <v>44283</v>
      </c>
      <c r="D1067" s="263" t="s">
        <v>1446</v>
      </c>
      <c r="E1067" s="264">
        <v>25.65</v>
      </c>
      <c r="F1067" s="264"/>
    </row>
    <row r="1068" spans="2:6" x14ac:dyDescent="0.25">
      <c r="B1068" s="263" t="s">
        <v>962</v>
      </c>
      <c r="C1068" s="277">
        <v>44041</v>
      </c>
      <c r="D1068" s="263" t="s">
        <v>2016</v>
      </c>
      <c r="E1068" s="264">
        <v>25.6</v>
      </c>
      <c r="F1068" s="264"/>
    </row>
    <row r="1069" spans="2:6" x14ac:dyDescent="0.25">
      <c r="B1069" s="263" t="s">
        <v>962</v>
      </c>
      <c r="C1069" s="277">
        <v>44121</v>
      </c>
      <c r="D1069" s="263" t="s">
        <v>2566</v>
      </c>
      <c r="E1069" s="264">
        <v>25.6</v>
      </c>
      <c r="F1069" s="264"/>
    </row>
    <row r="1070" spans="2:6" x14ac:dyDescent="0.25">
      <c r="B1070" s="263" t="s">
        <v>962</v>
      </c>
      <c r="C1070" s="277">
        <v>44250</v>
      </c>
      <c r="D1070" s="263" t="s">
        <v>1036</v>
      </c>
      <c r="E1070" s="264">
        <v>25.56</v>
      </c>
      <c r="F1070" s="264"/>
    </row>
    <row r="1071" spans="2:6" x14ac:dyDescent="0.25">
      <c r="B1071" s="263" t="s">
        <v>962</v>
      </c>
      <c r="C1071" s="277">
        <v>44191</v>
      </c>
      <c r="D1071" s="263" t="s">
        <v>3156</v>
      </c>
      <c r="E1071" s="264">
        <v>25.56</v>
      </c>
      <c r="F1071" s="264"/>
    </row>
    <row r="1072" spans="2:6" x14ac:dyDescent="0.25">
      <c r="B1072" s="263" t="s">
        <v>962</v>
      </c>
      <c r="C1072" s="277">
        <v>44227</v>
      </c>
      <c r="D1072" s="263" t="s">
        <v>3513</v>
      </c>
      <c r="E1072" s="264">
        <v>25.49</v>
      </c>
      <c r="F1072" s="264"/>
    </row>
    <row r="1073" spans="2:6" x14ac:dyDescent="0.25">
      <c r="B1073" s="263" t="s">
        <v>962</v>
      </c>
      <c r="C1073" s="277">
        <v>44074</v>
      </c>
      <c r="D1073" s="263" t="s">
        <v>2148</v>
      </c>
      <c r="E1073" s="264">
        <v>25.39</v>
      </c>
      <c r="F1073" s="264"/>
    </row>
    <row r="1074" spans="2:6" x14ac:dyDescent="0.25">
      <c r="B1074" s="263" t="s">
        <v>962</v>
      </c>
      <c r="C1074" s="277">
        <v>44227</v>
      </c>
      <c r="D1074" s="263" t="s">
        <v>3592</v>
      </c>
      <c r="E1074" s="264">
        <v>25.37</v>
      </c>
      <c r="F1074" s="264"/>
    </row>
    <row r="1075" spans="2:6" x14ac:dyDescent="0.25">
      <c r="B1075" s="263" t="s">
        <v>962</v>
      </c>
      <c r="C1075" s="277">
        <v>44283</v>
      </c>
      <c r="D1075" s="263" t="s">
        <v>1295</v>
      </c>
      <c r="E1075" s="264">
        <v>25.3</v>
      </c>
      <c r="F1075" s="264"/>
    </row>
    <row r="1076" spans="2:6" x14ac:dyDescent="0.25">
      <c r="B1076" s="263" t="s">
        <v>962</v>
      </c>
      <c r="C1076" s="277">
        <v>44121</v>
      </c>
      <c r="D1076" s="263" t="s">
        <v>2467</v>
      </c>
      <c r="E1076" s="264">
        <v>25.29</v>
      </c>
      <c r="F1076" s="264"/>
    </row>
    <row r="1077" spans="2:6" x14ac:dyDescent="0.25">
      <c r="B1077" s="263" t="s">
        <v>962</v>
      </c>
      <c r="C1077" s="277">
        <v>44187</v>
      </c>
      <c r="D1077" s="263" t="s">
        <v>2960</v>
      </c>
      <c r="E1077" s="264">
        <v>25.27</v>
      </c>
      <c r="F1077" s="264"/>
    </row>
    <row r="1078" spans="2:6" x14ac:dyDescent="0.25">
      <c r="B1078" s="263" t="s">
        <v>962</v>
      </c>
      <c r="C1078" s="277">
        <v>44227</v>
      </c>
      <c r="D1078" s="263" t="s">
        <v>3533</v>
      </c>
      <c r="E1078" s="264">
        <v>25.27</v>
      </c>
      <c r="F1078" s="264"/>
    </row>
    <row r="1079" spans="2:6" x14ac:dyDescent="0.25">
      <c r="B1079" s="263" t="s">
        <v>962</v>
      </c>
      <c r="C1079" s="277">
        <v>44074</v>
      </c>
      <c r="D1079" s="263" t="s">
        <v>2197</v>
      </c>
      <c r="E1079" s="264">
        <v>25.18</v>
      </c>
      <c r="F1079" s="264"/>
    </row>
    <row r="1080" spans="2:6" x14ac:dyDescent="0.25">
      <c r="B1080" s="263" t="s">
        <v>962</v>
      </c>
      <c r="C1080" s="277">
        <v>44187</v>
      </c>
      <c r="D1080" s="263" t="s">
        <v>3096</v>
      </c>
      <c r="E1080" s="264">
        <v>25.06</v>
      </c>
      <c r="F1080" s="264"/>
    </row>
    <row r="1081" spans="2:6" x14ac:dyDescent="0.25">
      <c r="B1081" s="263" t="s">
        <v>962</v>
      </c>
      <c r="C1081" s="277">
        <v>44283</v>
      </c>
      <c r="D1081" s="263" t="s">
        <v>1319</v>
      </c>
      <c r="E1081" s="264">
        <v>25.05</v>
      </c>
      <c r="F1081" s="264"/>
    </row>
    <row r="1082" spans="2:6" x14ac:dyDescent="0.25">
      <c r="B1082" s="263" t="s">
        <v>962</v>
      </c>
      <c r="C1082" s="277">
        <v>44283</v>
      </c>
      <c r="D1082" s="263" t="s">
        <v>1328</v>
      </c>
      <c r="E1082" s="264">
        <v>25.05</v>
      </c>
      <c r="F1082" s="264"/>
    </row>
    <row r="1083" spans="2:6" x14ac:dyDescent="0.25">
      <c r="B1083" s="263" t="s">
        <v>962</v>
      </c>
      <c r="C1083" s="277">
        <v>44155</v>
      </c>
      <c r="D1083" s="263" t="s">
        <v>2626</v>
      </c>
      <c r="E1083" s="264">
        <v>25.05</v>
      </c>
      <c r="F1083" s="264"/>
    </row>
    <row r="1084" spans="2:6" x14ac:dyDescent="0.25">
      <c r="B1084" s="263" t="s">
        <v>962</v>
      </c>
      <c r="C1084" s="277">
        <v>44316</v>
      </c>
      <c r="D1084" s="263" t="s">
        <v>1692</v>
      </c>
      <c r="E1084" s="264">
        <v>24.96</v>
      </c>
      <c r="F1084" s="264"/>
    </row>
    <row r="1085" spans="2:6" x14ac:dyDescent="0.25">
      <c r="B1085" s="263" t="s">
        <v>962</v>
      </c>
      <c r="C1085" s="277">
        <v>44155</v>
      </c>
      <c r="D1085" s="263" t="s">
        <v>2693</v>
      </c>
      <c r="E1085" s="264">
        <v>24.96</v>
      </c>
      <c r="F1085" s="264"/>
    </row>
    <row r="1086" spans="2:6" x14ac:dyDescent="0.25">
      <c r="B1086" s="263" t="s">
        <v>962</v>
      </c>
      <c r="C1086" s="277">
        <v>44121</v>
      </c>
      <c r="D1086" s="263" t="s">
        <v>2504</v>
      </c>
      <c r="E1086" s="264">
        <v>24.89</v>
      </c>
      <c r="F1086" s="264"/>
    </row>
    <row r="1087" spans="2:6" x14ac:dyDescent="0.25">
      <c r="B1087" s="263" t="s">
        <v>962</v>
      </c>
      <c r="C1087" s="277">
        <v>44250</v>
      </c>
      <c r="D1087" s="263" t="s">
        <v>1017</v>
      </c>
      <c r="E1087" s="264">
        <v>24.87</v>
      </c>
      <c r="F1087" s="264"/>
    </row>
    <row r="1088" spans="2:6" x14ac:dyDescent="0.25">
      <c r="B1088" s="263" t="s">
        <v>962</v>
      </c>
      <c r="C1088" s="277">
        <v>44250</v>
      </c>
      <c r="D1088" s="263" t="s">
        <v>1258</v>
      </c>
      <c r="E1088" s="264">
        <v>24.83</v>
      </c>
      <c r="F1088" s="264"/>
    </row>
    <row r="1089" spans="2:6" x14ac:dyDescent="0.25">
      <c r="B1089" s="263" t="s">
        <v>962</v>
      </c>
      <c r="C1089" s="277">
        <v>44283</v>
      </c>
      <c r="D1089" s="263" t="s">
        <v>1429</v>
      </c>
      <c r="E1089" s="264">
        <v>24.81</v>
      </c>
      <c r="F1089" s="264"/>
    </row>
    <row r="1090" spans="2:6" x14ac:dyDescent="0.25">
      <c r="B1090" s="263" t="s">
        <v>962</v>
      </c>
      <c r="C1090" s="277">
        <v>44129</v>
      </c>
      <c r="D1090" s="263" t="s">
        <v>2594</v>
      </c>
      <c r="E1090" s="264">
        <v>24.78</v>
      </c>
      <c r="F1090" s="264"/>
    </row>
    <row r="1091" spans="2:6" x14ac:dyDescent="0.25">
      <c r="B1091" s="263" t="s">
        <v>962</v>
      </c>
      <c r="C1091" s="277">
        <v>44187</v>
      </c>
      <c r="D1091" s="263" t="s">
        <v>3085</v>
      </c>
      <c r="E1091" s="264">
        <v>24.77</v>
      </c>
      <c r="F1091" s="264"/>
    </row>
    <row r="1092" spans="2:6" x14ac:dyDescent="0.25">
      <c r="B1092" s="263" t="s">
        <v>962</v>
      </c>
      <c r="C1092" s="277">
        <v>44283</v>
      </c>
      <c r="D1092" s="263" t="s">
        <v>1286</v>
      </c>
      <c r="E1092" s="264">
        <v>24.73</v>
      </c>
      <c r="F1092" s="264"/>
    </row>
    <row r="1093" spans="2:6" x14ac:dyDescent="0.25">
      <c r="B1093" s="263" t="s">
        <v>962</v>
      </c>
      <c r="C1093" s="277">
        <v>44104</v>
      </c>
      <c r="D1093" s="263" t="s">
        <v>2241</v>
      </c>
      <c r="E1093" s="264">
        <v>24.73</v>
      </c>
      <c r="F1093" s="264"/>
    </row>
    <row r="1094" spans="2:6" x14ac:dyDescent="0.25">
      <c r="B1094" s="263" t="s">
        <v>962</v>
      </c>
      <c r="C1094" s="277">
        <v>44088</v>
      </c>
      <c r="D1094" s="263" t="s">
        <v>2319</v>
      </c>
      <c r="E1094" s="264">
        <v>24.69</v>
      </c>
      <c r="F1094" s="264"/>
    </row>
    <row r="1095" spans="2:6" x14ac:dyDescent="0.25">
      <c r="B1095" s="263" t="s">
        <v>962</v>
      </c>
      <c r="C1095" s="277">
        <v>44250</v>
      </c>
      <c r="D1095" s="263" t="s">
        <v>1226</v>
      </c>
      <c r="E1095" s="264">
        <v>24.59</v>
      </c>
      <c r="F1095" s="264"/>
    </row>
    <row r="1096" spans="2:6" x14ac:dyDescent="0.25">
      <c r="B1096" s="263" t="s">
        <v>962</v>
      </c>
      <c r="C1096" s="277">
        <v>44227</v>
      </c>
      <c r="D1096" s="263" t="s">
        <v>3457</v>
      </c>
      <c r="E1096" s="264">
        <v>24.53</v>
      </c>
      <c r="F1096" s="264"/>
    </row>
    <row r="1097" spans="2:6" x14ac:dyDescent="0.25">
      <c r="B1097" s="263" t="s">
        <v>962</v>
      </c>
      <c r="C1097" s="277">
        <v>44187</v>
      </c>
      <c r="D1097" s="263" t="s">
        <v>3042</v>
      </c>
      <c r="E1097" s="264">
        <v>24.5</v>
      </c>
      <c r="F1097" s="264"/>
    </row>
    <row r="1098" spans="2:6" x14ac:dyDescent="0.25">
      <c r="B1098" s="263" t="s">
        <v>962</v>
      </c>
      <c r="C1098" s="277">
        <v>44227</v>
      </c>
      <c r="D1098" s="263" t="s">
        <v>3505</v>
      </c>
      <c r="E1098" s="264">
        <v>24.47</v>
      </c>
      <c r="F1098" s="264"/>
    </row>
    <row r="1099" spans="2:6" x14ac:dyDescent="0.25">
      <c r="B1099" s="263" t="s">
        <v>962</v>
      </c>
      <c r="C1099" s="277">
        <v>44250</v>
      </c>
      <c r="D1099" s="263" t="s">
        <v>1047</v>
      </c>
      <c r="E1099" s="264">
        <v>24.45</v>
      </c>
      <c r="F1099" s="264"/>
    </row>
    <row r="1100" spans="2:6" x14ac:dyDescent="0.25">
      <c r="B1100" s="263" t="s">
        <v>962</v>
      </c>
      <c r="C1100" s="277">
        <v>44250</v>
      </c>
      <c r="D1100" s="263" t="s">
        <v>1045</v>
      </c>
      <c r="E1100" s="264">
        <v>24.4</v>
      </c>
      <c r="F1100" s="264"/>
    </row>
    <row r="1101" spans="2:6" x14ac:dyDescent="0.25">
      <c r="B1101" s="263" t="s">
        <v>962</v>
      </c>
      <c r="C1101" s="277">
        <v>44227</v>
      </c>
      <c r="D1101" s="263" t="s">
        <v>3673</v>
      </c>
      <c r="E1101" s="264">
        <v>24.38</v>
      </c>
      <c r="F1101" s="264"/>
    </row>
    <row r="1102" spans="2:6" x14ac:dyDescent="0.25">
      <c r="B1102" s="263" t="s">
        <v>962</v>
      </c>
      <c r="C1102" s="277">
        <v>44227</v>
      </c>
      <c r="D1102" s="263" t="s">
        <v>3354</v>
      </c>
      <c r="E1102" s="264">
        <v>24.36</v>
      </c>
      <c r="F1102" s="264"/>
    </row>
    <row r="1103" spans="2:6" x14ac:dyDescent="0.25">
      <c r="B1103" s="263" t="s">
        <v>962</v>
      </c>
      <c r="C1103" s="277">
        <v>44227</v>
      </c>
      <c r="D1103" s="263" t="s">
        <v>3465</v>
      </c>
      <c r="E1103" s="264">
        <v>24.36</v>
      </c>
      <c r="F1103" s="264"/>
    </row>
    <row r="1104" spans="2:6" x14ac:dyDescent="0.25">
      <c r="B1104" s="263" t="s">
        <v>962</v>
      </c>
      <c r="C1104" s="277">
        <v>44155</v>
      </c>
      <c r="D1104" s="263" t="s">
        <v>2689</v>
      </c>
      <c r="E1104" s="264">
        <v>24.34</v>
      </c>
      <c r="F1104" s="264"/>
    </row>
    <row r="1105" spans="2:6" x14ac:dyDescent="0.25">
      <c r="B1105" s="263" t="s">
        <v>962</v>
      </c>
      <c r="C1105" s="277">
        <v>44191</v>
      </c>
      <c r="D1105" s="263" t="s">
        <v>3105</v>
      </c>
      <c r="E1105" s="264">
        <v>24.33</v>
      </c>
      <c r="F1105" s="264"/>
    </row>
    <row r="1106" spans="2:6" x14ac:dyDescent="0.25">
      <c r="B1106" s="263" t="s">
        <v>962</v>
      </c>
      <c r="C1106" s="277">
        <v>44227</v>
      </c>
      <c r="D1106" s="263" t="s">
        <v>3459</v>
      </c>
      <c r="E1106" s="264">
        <v>24.26</v>
      </c>
      <c r="F1106" s="264"/>
    </row>
    <row r="1107" spans="2:6" x14ac:dyDescent="0.25">
      <c r="B1107" s="263" t="s">
        <v>962</v>
      </c>
      <c r="C1107" s="277">
        <v>44227</v>
      </c>
      <c r="D1107" s="263" t="s">
        <v>3507</v>
      </c>
      <c r="E1107" s="264">
        <v>24.26</v>
      </c>
      <c r="F1107" s="264"/>
    </row>
    <row r="1108" spans="2:6" x14ac:dyDescent="0.25">
      <c r="B1108" s="263" t="s">
        <v>962</v>
      </c>
      <c r="C1108" s="277">
        <v>44155</v>
      </c>
      <c r="D1108" s="263" t="s">
        <v>2754</v>
      </c>
      <c r="E1108" s="264">
        <v>24.25</v>
      </c>
      <c r="F1108" s="264"/>
    </row>
    <row r="1109" spans="2:6" x14ac:dyDescent="0.25">
      <c r="B1109" s="263" t="s">
        <v>962</v>
      </c>
      <c r="C1109" s="277">
        <v>44316</v>
      </c>
      <c r="D1109" s="263" t="s">
        <v>1734</v>
      </c>
      <c r="E1109" s="264">
        <v>24.2</v>
      </c>
      <c r="F1109" s="264"/>
    </row>
    <row r="1110" spans="2:6" x14ac:dyDescent="0.25">
      <c r="B1110" s="263" t="s">
        <v>962</v>
      </c>
      <c r="C1110" s="277">
        <v>44316</v>
      </c>
      <c r="D1110" s="263" t="s">
        <v>1803</v>
      </c>
      <c r="E1110" s="264">
        <v>24.2</v>
      </c>
      <c r="F1110" s="264"/>
    </row>
    <row r="1111" spans="2:6" x14ac:dyDescent="0.25">
      <c r="B1111" s="263" t="s">
        <v>962</v>
      </c>
      <c r="C1111" s="277">
        <v>44187</v>
      </c>
      <c r="D1111" s="263" t="s">
        <v>3199</v>
      </c>
      <c r="E1111" s="264">
        <v>24.2</v>
      </c>
      <c r="F1111" s="264"/>
    </row>
    <row r="1112" spans="2:6" x14ac:dyDescent="0.25">
      <c r="B1112" s="263" t="s">
        <v>962</v>
      </c>
      <c r="C1112" s="277">
        <v>44074</v>
      </c>
      <c r="D1112" s="263" t="s">
        <v>2184</v>
      </c>
      <c r="E1112" s="264">
        <v>24.17</v>
      </c>
      <c r="F1112" s="264"/>
    </row>
    <row r="1113" spans="2:6" x14ac:dyDescent="0.25">
      <c r="B1113" s="263" t="s">
        <v>962</v>
      </c>
      <c r="C1113" s="277">
        <v>44155</v>
      </c>
      <c r="D1113" s="263" t="s">
        <v>2628</v>
      </c>
      <c r="E1113" s="264">
        <v>24.16</v>
      </c>
      <c r="F1113" s="264"/>
    </row>
    <row r="1114" spans="2:6" x14ac:dyDescent="0.25">
      <c r="B1114" s="263" t="s">
        <v>962</v>
      </c>
      <c r="C1114" s="277">
        <v>44065</v>
      </c>
      <c r="D1114" s="263" t="s">
        <v>2088</v>
      </c>
      <c r="E1114" s="264">
        <v>24.14</v>
      </c>
      <c r="F1114" s="264"/>
    </row>
    <row r="1115" spans="2:6" x14ac:dyDescent="0.25">
      <c r="B1115" s="263" t="s">
        <v>962</v>
      </c>
      <c r="C1115" s="277">
        <v>44187</v>
      </c>
      <c r="D1115" s="263" t="s">
        <v>2962</v>
      </c>
      <c r="E1115" s="264">
        <v>24.14</v>
      </c>
      <c r="F1115" s="264"/>
    </row>
    <row r="1116" spans="2:6" x14ac:dyDescent="0.25">
      <c r="B1116" s="263" t="s">
        <v>962</v>
      </c>
      <c r="C1116" s="277">
        <v>44316</v>
      </c>
      <c r="D1116" s="263" t="s">
        <v>1702</v>
      </c>
      <c r="E1116" s="264">
        <v>24.13</v>
      </c>
      <c r="F1116" s="264"/>
    </row>
    <row r="1117" spans="2:6" x14ac:dyDescent="0.25">
      <c r="B1117" s="263" t="s">
        <v>962</v>
      </c>
      <c r="C1117" s="277">
        <v>44316</v>
      </c>
      <c r="D1117" s="263" t="s">
        <v>1706</v>
      </c>
      <c r="E1117" s="264">
        <v>24.13</v>
      </c>
      <c r="F1117" s="264"/>
    </row>
    <row r="1118" spans="2:6" x14ac:dyDescent="0.25">
      <c r="B1118" s="263" t="s">
        <v>962</v>
      </c>
      <c r="C1118" s="277">
        <v>44316</v>
      </c>
      <c r="D1118" s="263" t="s">
        <v>1710</v>
      </c>
      <c r="E1118" s="264">
        <v>24.13</v>
      </c>
      <c r="F1118" s="264"/>
    </row>
    <row r="1119" spans="2:6" x14ac:dyDescent="0.25">
      <c r="B1119" s="263" t="s">
        <v>962</v>
      </c>
      <c r="C1119" s="277">
        <v>44316</v>
      </c>
      <c r="D1119" s="263" t="s">
        <v>1714</v>
      </c>
      <c r="E1119" s="264">
        <v>24.13</v>
      </c>
      <c r="F1119" s="264"/>
    </row>
    <row r="1120" spans="2:6" x14ac:dyDescent="0.25">
      <c r="B1120" s="263" t="s">
        <v>962</v>
      </c>
      <c r="C1120" s="277">
        <v>44316</v>
      </c>
      <c r="D1120" s="263" t="s">
        <v>1718</v>
      </c>
      <c r="E1120" s="264">
        <v>24.13</v>
      </c>
      <c r="F1120" s="264"/>
    </row>
    <row r="1121" spans="2:6" x14ac:dyDescent="0.25">
      <c r="B1121" s="263" t="s">
        <v>962</v>
      </c>
      <c r="C1121" s="277">
        <v>44316</v>
      </c>
      <c r="D1121" s="263" t="s">
        <v>1722</v>
      </c>
      <c r="E1121" s="264">
        <v>24.13</v>
      </c>
      <c r="F1121" s="264"/>
    </row>
    <row r="1122" spans="2:6" x14ac:dyDescent="0.25">
      <c r="B1122" s="263" t="s">
        <v>962</v>
      </c>
      <c r="C1122" s="277">
        <v>44250</v>
      </c>
      <c r="D1122" s="263" t="s">
        <v>1052</v>
      </c>
      <c r="E1122" s="264">
        <v>24.11</v>
      </c>
      <c r="F1122" s="264"/>
    </row>
    <row r="1123" spans="2:6" x14ac:dyDescent="0.25">
      <c r="B1123" s="263" t="s">
        <v>962</v>
      </c>
      <c r="C1123" s="277">
        <v>44316</v>
      </c>
      <c r="D1123" s="263" t="s">
        <v>1617</v>
      </c>
      <c r="E1123" s="264">
        <v>24.08</v>
      </c>
      <c r="F1123" s="264"/>
    </row>
    <row r="1124" spans="2:6" x14ac:dyDescent="0.25">
      <c r="B1124" s="263" t="s">
        <v>962</v>
      </c>
      <c r="C1124" s="277">
        <v>44104</v>
      </c>
      <c r="D1124" s="263" t="s">
        <v>2233</v>
      </c>
      <c r="E1124" s="264">
        <v>24.08</v>
      </c>
      <c r="F1124" s="264"/>
    </row>
    <row r="1125" spans="2:6" x14ac:dyDescent="0.25">
      <c r="B1125" s="263" t="s">
        <v>962</v>
      </c>
      <c r="C1125" s="277">
        <v>44227</v>
      </c>
      <c r="D1125" s="263" t="s">
        <v>3352</v>
      </c>
      <c r="E1125" s="264">
        <v>24.08</v>
      </c>
      <c r="F1125" s="264"/>
    </row>
    <row r="1126" spans="2:6" x14ac:dyDescent="0.25">
      <c r="B1126" s="263" t="s">
        <v>962</v>
      </c>
      <c r="C1126" s="277">
        <v>44316</v>
      </c>
      <c r="D1126" s="263" t="s">
        <v>1854</v>
      </c>
      <c r="E1126" s="264">
        <v>24.07</v>
      </c>
      <c r="F1126" s="264"/>
    </row>
    <row r="1127" spans="2:6" x14ac:dyDescent="0.25">
      <c r="B1127" s="263" t="s">
        <v>962</v>
      </c>
      <c r="C1127" s="277">
        <v>44187</v>
      </c>
      <c r="D1127" s="263" t="s">
        <v>3060</v>
      </c>
      <c r="E1127" s="264">
        <v>24.05</v>
      </c>
      <c r="F1127" s="264"/>
    </row>
    <row r="1128" spans="2:6" x14ac:dyDescent="0.25">
      <c r="B1128" s="263" t="s">
        <v>962</v>
      </c>
      <c r="C1128" s="277">
        <v>44250</v>
      </c>
      <c r="D1128" s="263" t="s">
        <v>1149</v>
      </c>
      <c r="E1128" s="264">
        <v>24.01</v>
      </c>
      <c r="F1128" s="264"/>
    </row>
    <row r="1129" spans="2:6" x14ac:dyDescent="0.25">
      <c r="B1129" s="263" t="s">
        <v>962</v>
      </c>
      <c r="C1129" s="277">
        <v>44187</v>
      </c>
      <c r="D1129" s="263" t="s">
        <v>3004</v>
      </c>
      <c r="E1129" s="264">
        <v>24</v>
      </c>
      <c r="F1129" s="264"/>
    </row>
    <row r="1130" spans="2:6" x14ac:dyDescent="0.25">
      <c r="B1130" s="263" t="s">
        <v>962</v>
      </c>
      <c r="C1130" s="277">
        <v>44316</v>
      </c>
      <c r="D1130" s="263" t="s">
        <v>1602</v>
      </c>
      <c r="E1130" s="264">
        <v>23.98</v>
      </c>
      <c r="F1130" s="264"/>
    </row>
    <row r="1131" spans="2:6" x14ac:dyDescent="0.25">
      <c r="B1131" s="263" t="s">
        <v>962</v>
      </c>
      <c r="C1131" s="277">
        <v>44160</v>
      </c>
      <c r="D1131" s="263" t="s">
        <v>2681</v>
      </c>
      <c r="E1131" s="264">
        <v>23.94</v>
      </c>
      <c r="F1131" s="264"/>
    </row>
    <row r="1132" spans="2:6" x14ac:dyDescent="0.25">
      <c r="B1132" s="263" t="s">
        <v>962</v>
      </c>
      <c r="C1132" s="277">
        <v>44191</v>
      </c>
      <c r="D1132" s="263" t="s">
        <v>3173</v>
      </c>
      <c r="E1132" s="264">
        <v>23.84</v>
      </c>
      <c r="F1132" s="264"/>
    </row>
    <row r="1133" spans="2:6" x14ac:dyDescent="0.25">
      <c r="B1133" s="263" t="s">
        <v>962</v>
      </c>
      <c r="C1133" s="277">
        <v>44187</v>
      </c>
      <c r="D1133" s="263" t="s">
        <v>2994</v>
      </c>
      <c r="E1133" s="264">
        <v>23.8</v>
      </c>
      <c r="F1133" s="264"/>
    </row>
    <row r="1134" spans="2:6" x14ac:dyDescent="0.25">
      <c r="B1134" s="263" t="s">
        <v>962</v>
      </c>
      <c r="C1134" s="277">
        <v>44187</v>
      </c>
      <c r="D1134" s="263" t="s">
        <v>2956</v>
      </c>
      <c r="E1134" s="264">
        <v>23.76</v>
      </c>
      <c r="F1134" s="264"/>
    </row>
    <row r="1135" spans="2:6" x14ac:dyDescent="0.25">
      <c r="B1135" s="263" t="s">
        <v>962</v>
      </c>
      <c r="C1135" s="277">
        <v>44250</v>
      </c>
      <c r="D1135" s="263" t="s">
        <v>1208</v>
      </c>
      <c r="E1135" s="264">
        <v>23.73</v>
      </c>
      <c r="F1135" s="264"/>
    </row>
    <row r="1136" spans="2:6" x14ac:dyDescent="0.25">
      <c r="B1136" s="263" t="s">
        <v>962</v>
      </c>
      <c r="C1136" s="277">
        <v>44187</v>
      </c>
      <c r="D1136" s="263" t="s">
        <v>3118</v>
      </c>
      <c r="E1136" s="264">
        <v>23.7</v>
      </c>
      <c r="F1136" s="264"/>
    </row>
    <row r="1137" spans="2:6" x14ac:dyDescent="0.25">
      <c r="B1137" s="263" t="s">
        <v>962</v>
      </c>
      <c r="C1137" s="277">
        <v>44250</v>
      </c>
      <c r="D1137" s="263" t="s">
        <v>1134</v>
      </c>
      <c r="E1137" s="264">
        <v>23.66</v>
      </c>
      <c r="F1137" s="264"/>
    </row>
    <row r="1138" spans="2:6" x14ac:dyDescent="0.25">
      <c r="B1138" s="263" t="s">
        <v>962</v>
      </c>
      <c r="C1138" s="277">
        <v>44160</v>
      </c>
      <c r="D1138" s="263" t="s">
        <v>2805</v>
      </c>
      <c r="E1138" s="264">
        <v>23.66</v>
      </c>
      <c r="F1138" s="264"/>
    </row>
    <row r="1139" spans="2:6" x14ac:dyDescent="0.25">
      <c r="B1139" s="263" t="s">
        <v>962</v>
      </c>
      <c r="C1139" s="277">
        <v>44250</v>
      </c>
      <c r="D1139" s="263" t="s">
        <v>1245</v>
      </c>
      <c r="E1139" s="264">
        <v>23.63</v>
      </c>
      <c r="F1139" s="264"/>
    </row>
    <row r="1140" spans="2:6" x14ac:dyDescent="0.25">
      <c r="B1140" s="263" t="s">
        <v>962</v>
      </c>
      <c r="C1140" s="277">
        <v>44283</v>
      </c>
      <c r="D1140" s="263" t="s">
        <v>1311</v>
      </c>
      <c r="E1140" s="264">
        <v>23.63</v>
      </c>
      <c r="F1140" s="264"/>
    </row>
    <row r="1141" spans="2:6" x14ac:dyDescent="0.25">
      <c r="B1141" s="263" t="s">
        <v>962</v>
      </c>
      <c r="C1141" s="277">
        <v>44283</v>
      </c>
      <c r="D1141" s="263" t="s">
        <v>1415</v>
      </c>
      <c r="E1141" s="264">
        <v>23.63</v>
      </c>
      <c r="F1141" s="264"/>
    </row>
    <row r="1142" spans="2:6" x14ac:dyDescent="0.25">
      <c r="B1142" s="263" t="s">
        <v>962</v>
      </c>
      <c r="C1142" s="277">
        <v>44316</v>
      </c>
      <c r="D1142" s="263" t="s">
        <v>1816</v>
      </c>
      <c r="E1142" s="264">
        <v>23.63</v>
      </c>
      <c r="F1142" s="264"/>
    </row>
    <row r="1143" spans="2:6" x14ac:dyDescent="0.25">
      <c r="B1143" s="263" t="s">
        <v>962</v>
      </c>
      <c r="C1143" s="277">
        <v>44250</v>
      </c>
      <c r="D1143" s="263" t="s">
        <v>1260</v>
      </c>
      <c r="E1143" s="264">
        <v>23.59</v>
      </c>
      <c r="F1143" s="264"/>
    </row>
    <row r="1144" spans="2:6" x14ac:dyDescent="0.25">
      <c r="B1144" s="263" t="s">
        <v>962</v>
      </c>
      <c r="C1144" s="277">
        <v>44316</v>
      </c>
      <c r="D1144" s="263" t="s">
        <v>1814</v>
      </c>
      <c r="E1144" s="264">
        <v>23.59</v>
      </c>
      <c r="F1144" s="264"/>
    </row>
    <row r="1145" spans="2:6" x14ac:dyDescent="0.25">
      <c r="B1145" s="263" t="s">
        <v>962</v>
      </c>
      <c r="C1145" s="277">
        <v>44316</v>
      </c>
      <c r="D1145" s="263" t="s">
        <v>1856</v>
      </c>
      <c r="E1145" s="264">
        <v>23.56</v>
      </c>
      <c r="F1145" s="264"/>
    </row>
    <row r="1146" spans="2:6" x14ac:dyDescent="0.25">
      <c r="B1146" s="263" t="s">
        <v>962</v>
      </c>
      <c r="C1146" s="277">
        <v>44088</v>
      </c>
      <c r="D1146" s="263" t="s">
        <v>2251</v>
      </c>
      <c r="E1146" s="264">
        <v>23.56</v>
      </c>
      <c r="F1146" s="264"/>
    </row>
    <row r="1147" spans="2:6" x14ac:dyDescent="0.25">
      <c r="B1147" s="263" t="s">
        <v>962</v>
      </c>
      <c r="C1147" s="277">
        <v>44121</v>
      </c>
      <c r="D1147" s="263" t="s">
        <v>2444</v>
      </c>
      <c r="E1147" s="264">
        <v>23.56</v>
      </c>
      <c r="F1147" s="264"/>
    </row>
    <row r="1148" spans="2:6" x14ac:dyDescent="0.25">
      <c r="B1148" s="263" t="s">
        <v>962</v>
      </c>
      <c r="C1148" s="277">
        <v>44104</v>
      </c>
      <c r="D1148" s="263" t="s">
        <v>2323</v>
      </c>
      <c r="E1148" s="264">
        <v>23.52</v>
      </c>
      <c r="F1148" s="264"/>
    </row>
    <row r="1149" spans="2:6" x14ac:dyDescent="0.25">
      <c r="B1149" s="263" t="s">
        <v>962</v>
      </c>
      <c r="C1149" s="277">
        <v>44160</v>
      </c>
      <c r="D1149" s="263" t="s">
        <v>2826</v>
      </c>
      <c r="E1149" s="264">
        <v>23.52</v>
      </c>
      <c r="F1149" s="264"/>
    </row>
    <row r="1150" spans="2:6" x14ac:dyDescent="0.25">
      <c r="B1150" s="263" t="s">
        <v>962</v>
      </c>
      <c r="C1150" s="277">
        <v>44227</v>
      </c>
      <c r="D1150" s="263" t="s">
        <v>3433</v>
      </c>
      <c r="E1150" s="264">
        <v>23.52</v>
      </c>
      <c r="F1150" s="264"/>
    </row>
    <row r="1151" spans="2:6" x14ac:dyDescent="0.25">
      <c r="B1151" s="263" t="s">
        <v>962</v>
      </c>
      <c r="C1151" s="277">
        <v>44160</v>
      </c>
      <c r="D1151" s="263" t="s">
        <v>2766</v>
      </c>
      <c r="E1151" s="264">
        <v>23.48</v>
      </c>
      <c r="F1151" s="264"/>
    </row>
    <row r="1152" spans="2:6" x14ac:dyDescent="0.25">
      <c r="B1152" s="263" t="s">
        <v>962</v>
      </c>
      <c r="C1152" s="277">
        <v>44283</v>
      </c>
      <c r="D1152" s="263" t="s">
        <v>1321</v>
      </c>
      <c r="E1152" s="264">
        <v>23.45</v>
      </c>
      <c r="F1152" s="264"/>
    </row>
    <row r="1153" spans="2:6" x14ac:dyDescent="0.25">
      <c r="B1153" s="263" t="s">
        <v>962</v>
      </c>
      <c r="C1153" s="277">
        <v>44160</v>
      </c>
      <c r="D1153" s="263" t="s">
        <v>2679</v>
      </c>
      <c r="E1153" s="264">
        <v>23.45</v>
      </c>
      <c r="F1153" s="264"/>
    </row>
    <row r="1154" spans="2:6" x14ac:dyDescent="0.25">
      <c r="B1154" s="263" t="s">
        <v>962</v>
      </c>
      <c r="C1154" s="277">
        <v>44316</v>
      </c>
      <c r="D1154" s="263" t="s">
        <v>1750</v>
      </c>
      <c r="E1154" s="264">
        <v>23.41</v>
      </c>
      <c r="F1154" s="264"/>
    </row>
    <row r="1155" spans="2:6" x14ac:dyDescent="0.25">
      <c r="B1155" s="263" t="s">
        <v>962</v>
      </c>
      <c r="C1155" s="277">
        <v>44155</v>
      </c>
      <c r="D1155" s="263" t="s">
        <v>2639</v>
      </c>
      <c r="E1155" s="264">
        <v>23.41</v>
      </c>
      <c r="F1155" s="264"/>
    </row>
    <row r="1156" spans="2:6" x14ac:dyDescent="0.25">
      <c r="B1156" s="263" t="s">
        <v>962</v>
      </c>
      <c r="C1156" s="277">
        <v>44191</v>
      </c>
      <c r="D1156" s="263" t="s">
        <v>3114</v>
      </c>
      <c r="E1156" s="264">
        <v>23.41</v>
      </c>
      <c r="F1156" s="264"/>
    </row>
    <row r="1157" spans="2:6" x14ac:dyDescent="0.25">
      <c r="B1157" s="263" t="s">
        <v>962</v>
      </c>
      <c r="C1157" s="277">
        <v>44227</v>
      </c>
      <c r="D1157" s="263" t="s">
        <v>3350</v>
      </c>
      <c r="E1157" s="264">
        <v>23.41</v>
      </c>
      <c r="F1157" s="264"/>
    </row>
    <row r="1158" spans="2:6" x14ac:dyDescent="0.25">
      <c r="B1158" s="263" t="s">
        <v>962</v>
      </c>
      <c r="C1158" s="277">
        <v>44255</v>
      </c>
      <c r="D1158" s="263" t="s">
        <v>1275</v>
      </c>
      <c r="E1158" s="264">
        <v>23.38</v>
      </c>
      <c r="F1158" s="264"/>
    </row>
    <row r="1159" spans="2:6" x14ac:dyDescent="0.25">
      <c r="B1159" s="263" t="s">
        <v>962</v>
      </c>
      <c r="C1159" s="277">
        <v>44316</v>
      </c>
      <c r="D1159" s="263" t="s">
        <v>1865</v>
      </c>
      <c r="E1159" s="264">
        <v>23.38</v>
      </c>
      <c r="F1159" s="264"/>
    </row>
    <row r="1160" spans="2:6" x14ac:dyDescent="0.25">
      <c r="B1160" s="263" t="s">
        <v>962</v>
      </c>
      <c r="C1160" s="277">
        <v>44191</v>
      </c>
      <c r="D1160" s="263" t="s">
        <v>3107</v>
      </c>
      <c r="E1160" s="264">
        <v>23.37</v>
      </c>
      <c r="F1160" s="264"/>
    </row>
    <row r="1161" spans="2:6" x14ac:dyDescent="0.25">
      <c r="B1161" s="263" t="s">
        <v>962</v>
      </c>
      <c r="C1161" s="277">
        <v>44250</v>
      </c>
      <c r="D1161" s="263" t="s">
        <v>1249</v>
      </c>
      <c r="E1161" s="264">
        <v>23.34</v>
      </c>
      <c r="F1161" s="264"/>
    </row>
    <row r="1162" spans="2:6" x14ac:dyDescent="0.25">
      <c r="B1162" s="263" t="s">
        <v>962</v>
      </c>
      <c r="C1162" s="277">
        <v>44316</v>
      </c>
      <c r="D1162" s="263" t="s">
        <v>1860</v>
      </c>
      <c r="E1162" s="264">
        <v>23.34</v>
      </c>
      <c r="F1162" s="264"/>
    </row>
    <row r="1163" spans="2:6" x14ac:dyDescent="0.25">
      <c r="B1163" s="263" t="s">
        <v>962</v>
      </c>
      <c r="C1163" s="277">
        <v>44187</v>
      </c>
      <c r="D1163" s="263" t="s">
        <v>3076</v>
      </c>
      <c r="E1163" s="264">
        <v>23.34</v>
      </c>
      <c r="F1163" s="264"/>
    </row>
    <row r="1164" spans="2:6" x14ac:dyDescent="0.25">
      <c r="B1164" s="263" t="s">
        <v>962</v>
      </c>
      <c r="C1164" s="277">
        <v>44227</v>
      </c>
      <c r="D1164" s="263" t="s">
        <v>3485</v>
      </c>
      <c r="E1164" s="264">
        <v>23.34</v>
      </c>
      <c r="F1164" s="264"/>
    </row>
    <row r="1165" spans="2:6" x14ac:dyDescent="0.25">
      <c r="B1165" s="263" t="s">
        <v>962</v>
      </c>
      <c r="C1165" s="277">
        <v>44187</v>
      </c>
      <c r="D1165" s="263" t="s">
        <v>3090</v>
      </c>
      <c r="E1165" s="264">
        <v>23.33</v>
      </c>
      <c r="F1165" s="264"/>
    </row>
    <row r="1166" spans="2:6" x14ac:dyDescent="0.25">
      <c r="B1166" s="263" t="s">
        <v>962</v>
      </c>
      <c r="C1166" s="277">
        <v>44316</v>
      </c>
      <c r="D1166" s="263" t="s">
        <v>1748</v>
      </c>
      <c r="E1166" s="264">
        <v>23.31</v>
      </c>
      <c r="F1166" s="264"/>
    </row>
    <row r="1167" spans="2:6" x14ac:dyDescent="0.25">
      <c r="B1167" s="263" t="s">
        <v>962</v>
      </c>
      <c r="C1167" s="277">
        <v>44283</v>
      </c>
      <c r="D1167" s="263" t="s">
        <v>1554</v>
      </c>
      <c r="E1167" s="264">
        <v>23.3</v>
      </c>
      <c r="F1167" s="264"/>
    </row>
    <row r="1168" spans="2:6" x14ac:dyDescent="0.25">
      <c r="B1168" s="263" t="s">
        <v>962</v>
      </c>
      <c r="C1168" s="277">
        <v>44250</v>
      </c>
      <c r="D1168" s="263" t="s">
        <v>3748</v>
      </c>
      <c r="E1168" s="264">
        <v>23.27</v>
      </c>
      <c r="F1168" s="264"/>
    </row>
    <row r="1169" spans="2:6" x14ac:dyDescent="0.25">
      <c r="B1169" s="263" t="s">
        <v>962</v>
      </c>
      <c r="C1169" s="277">
        <v>44250</v>
      </c>
      <c r="D1169" s="263" t="s">
        <v>3816</v>
      </c>
      <c r="E1169" s="264">
        <v>23.27</v>
      </c>
      <c r="F1169" s="264"/>
    </row>
    <row r="1170" spans="2:6" x14ac:dyDescent="0.25">
      <c r="B1170" s="263" t="s">
        <v>962</v>
      </c>
      <c r="C1170" s="277">
        <v>44316</v>
      </c>
      <c r="D1170" s="263" t="s">
        <v>1647</v>
      </c>
      <c r="E1170" s="264">
        <v>23.24</v>
      </c>
      <c r="F1170" s="264"/>
    </row>
    <row r="1171" spans="2:6" x14ac:dyDescent="0.25">
      <c r="B1171" s="263" t="s">
        <v>962</v>
      </c>
      <c r="C1171" s="277">
        <v>44187</v>
      </c>
      <c r="D1171" s="263" t="s">
        <v>3222</v>
      </c>
      <c r="E1171" s="264">
        <v>23.21</v>
      </c>
      <c r="F1171" s="264"/>
    </row>
    <row r="1172" spans="2:6" x14ac:dyDescent="0.25">
      <c r="B1172" s="263" t="s">
        <v>962</v>
      </c>
      <c r="C1172" s="277">
        <v>44104</v>
      </c>
      <c r="D1172" s="263" t="s">
        <v>2337</v>
      </c>
      <c r="E1172" s="264">
        <v>23.2</v>
      </c>
      <c r="F1172" s="264"/>
    </row>
    <row r="1173" spans="2:6" x14ac:dyDescent="0.25">
      <c r="B1173" s="263" t="s">
        <v>962</v>
      </c>
      <c r="C1173" s="277">
        <v>44070</v>
      </c>
      <c r="D1173" s="263" t="s">
        <v>2001</v>
      </c>
      <c r="E1173" s="264">
        <v>23.17</v>
      </c>
      <c r="F1173" s="264"/>
    </row>
    <row r="1174" spans="2:6" x14ac:dyDescent="0.25">
      <c r="B1174" s="263" t="s">
        <v>962</v>
      </c>
      <c r="C1174" s="277">
        <v>44227</v>
      </c>
      <c r="D1174" s="263" t="s">
        <v>3722</v>
      </c>
      <c r="E1174" s="264">
        <v>23.17</v>
      </c>
      <c r="F1174" s="264"/>
    </row>
    <row r="1175" spans="2:6" x14ac:dyDescent="0.25">
      <c r="B1175" s="263" t="s">
        <v>962</v>
      </c>
      <c r="C1175" s="277">
        <v>44283</v>
      </c>
      <c r="D1175" s="263" t="s">
        <v>1512</v>
      </c>
      <c r="E1175" s="264">
        <v>23.06</v>
      </c>
      <c r="F1175" s="264"/>
    </row>
    <row r="1176" spans="2:6" x14ac:dyDescent="0.25">
      <c r="B1176" s="263" t="s">
        <v>962</v>
      </c>
      <c r="C1176" s="277">
        <v>44155</v>
      </c>
      <c r="D1176" s="263" t="s">
        <v>2727</v>
      </c>
      <c r="E1176" s="264">
        <v>23.01</v>
      </c>
      <c r="F1176" s="264"/>
    </row>
    <row r="1177" spans="2:6" x14ac:dyDescent="0.25">
      <c r="B1177" s="263" t="s">
        <v>962</v>
      </c>
      <c r="C1177" s="277">
        <v>44065</v>
      </c>
      <c r="D1177" s="263" t="s">
        <v>2125</v>
      </c>
      <c r="E1177" s="264">
        <v>22.95</v>
      </c>
      <c r="F1177" s="264"/>
    </row>
    <row r="1178" spans="2:6" x14ac:dyDescent="0.25">
      <c r="B1178" s="263" t="s">
        <v>962</v>
      </c>
      <c r="C1178" s="277">
        <v>44250</v>
      </c>
      <c r="D1178" s="263" t="s">
        <v>991</v>
      </c>
      <c r="E1178" s="264">
        <v>22.92</v>
      </c>
      <c r="F1178" s="264"/>
    </row>
    <row r="1179" spans="2:6" x14ac:dyDescent="0.25">
      <c r="B1179" s="263" t="s">
        <v>962</v>
      </c>
      <c r="C1179" s="277">
        <v>44074</v>
      </c>
      <c r="D1179" s="263" t="s">
        <v>2199</v>
      </c>
      <c r="E1179" s="264">
        <v>22.78</v>
      </c>
      <c r="F1179" s="264"/>
    </row>
    <row r="1180" spans="2:6" x14ac:dyDescent="0.25">
      <c r="B1180" s="263" t="s">
        <v>962</v>
      </c>
      <c r="C1180" s="277">
        <v>44187</v>
      </c>
      <c r="D1180" s="263" t="s">
        <v>3186</v>
      </c>
      <c r="E1180" s="264">
        <v>22.6</v>
      </c>
      <c r="F1180" s="264"/>
    </row>
    <row r="1181" spans="2:6" x14ac:dyDescent="0.25">
      <c r="B1181" s="263" t="s">
        <v>962</v>
      </c>
      <c r="C1181" s="277">
        <v>44160</v>
      </c>
      <c r="D1181" s="263" t="s">
        <v>2816</v>
      </c>
      <c r="E1181" s="264">
        <v>22.41</v>
      </c>
      <c r="F1181" s="264"/>
    </row>
    <row r="1182" spans="2:6" x14ac:dyDescent="0.25">
      <c r="B1182" s="263" t="s">
        <v>962</v>
      </c>
      <c r="C1182" s="277">
        <v>44283</v>
      </c>
      <c r="D1182" s="263" t="s">
        <v>1353</v>
      </c>
      <c r="E1182" s="264">
        <v>22.35</v>
      </c>
      <c r="F1182" s="264"/>
    </row>
    <row r="1183" spans="2:6" x14ac:dyDescent="0.25">
      <c r="B1183" s="263" t="s">
        <v>962</v>
      </c>
      <c r="C1183" s="277">
        <v>44160</v>
      </c>
      <c r="D1183" s="263" t="s">
        <v>2925</v>
      </c>
      <c r="E1183" s="264">
        <v>22.35</v>
      </c>
      <c r="F1183" s="264"/>
    </row>
    <row r="1184" spans="2:6" x14ac:dyDescent="0.25">
      <c r="B1184" s="263" t="s">
        <v>962</v>
      </c>
      <c r="C1184" s="277">
        <v>44227</v>
      </c>
      <c r="D1184" s="263" t="s">
        <v>3452</v>
      </c>
      <c r="E1184" s="264">
        <v>22.33</v>
      </c>
      <c r="F1184" s="264"/>
    </row>
    <row r="1185" spans="2:6" x14ac:dyDescent="0.25">
      <c r="B1185" s="263" t="s">
        <v>962</v>
      </c>
      <c r="C1185" s="277">
        <v>44227</v>
      </c>
      <c r="D1185" s="263" t="s">
        <v>3581</v>
      </c>
      <c r="E1185" s="264">
        <v>22.31</v>
      </c>
      <c r="F1185" s="264"/>
    </row>
    <row r="1186" spans="2:6" x14ac:dyDescent="0.25">
      <c r="B1186" s="263" t="s">
        <v>962</v>
      </c>
      <c r="C1186" s="277">
        <v>44227</v>
      </c>
      <c r="D1186" s="263" t="s">
        <v>3693</v>
      </c>
      <c r="E1186" s="264">
        <v>22.31</v>
      </c>
      <c r="F1186" s="264"/>
    </row>
    <row r="1187" spans="2:6" x14ac:dyDescent="0.25">
      <c r="B1187" s="263" t="s">
        <v>962</v>
      </c>
      <c r="C1187" s="277">
        <v>44316</v>
      </c>
      <c r="D1187" s="263" t="s">
        <v>1704</v>
      </c>
      <c r="E1187" s="264">
        <v>22.27</v>
      </c>
      <c r="F1187" s="264"/>
    </row>
    <row r="1188" spans="2:6" x14ac:dyDescent="0.25">
      <c r="B1188" s="263" t="s">
        <v>962</v>
      </c>
      <c r="C1188" s="277">
        <v>44316</v>
      </c>
      <c r="D1188" s="263" t="s">
        <v>1708</v>
      </c>
      <c r="E1188" s="264">
        <v>22.27</v>
      </c>
      <c r="F1188" s="264"/>
    </row>
    <row r="1189" spans="2:6" x14ac:dyDescent="0.25">
      <c r="B1189" s="263" t="s">
        <v>962</v>
      </c>
      <c r="C1189" s="277">
        <v>44316</v>
      </c>
      <c r="D1189" s="263" t="s">
        <v>1724</v>
      </c>
      <c r="E1189" s="264">
        <v>22.27</v>
      </c>
      <c r="F1189" s="264"/>
    </row>
    <row r="1190" spans="2:6" x14ac:dyDescent="0.25">
      <c r="B1190" s="263" t="s">
        <v>962</v>
      </c>
      <c r="C1190" s="277">
        <v>44316</v>
      </c>
      <c r="D1190" s="263" t="s">
        <v>1736</v>
      </c>
      <c r="E1190" s="264">
        <v>22.27</v>
      </c>
      <c r="F1190" s="264"/>
    </row>
    <row r="1191" spans="2:6" x14ac:dyDescent="0.25">
      <c r="B1191" s="263" t="s">
        <v>962</v>
      </c>
      <c r="C1191" s="277">
        <v>44316</v>
      </c>
      <c r="D1191" s="263" t="s">
        <v>1712</v>
      </c>
      <c r="E1191" s="264">
        <v>22.24</v>
      </c>
      <c r="F1191" s="264"/>
    </row>
    <row r="1192" spans="2:6" x14ac:dyDescent="0.25">
      <c r="B1192" s="263" t="s">
        <v>962</v>
      </c>
      <c r="C1192" s="277">
        <v>44316</v>
      </c>
      <c r="D1192" s="263" t="s">
        <v>1716</v>
      </c>
      <c r="E1192" s="264">
        <v>22.24</v>
      </c>
      <c r="F1192" s="264"/>
    </row>
    <row r="1193" spans="2:6" x14ac:dyDescent="0.25">
      <c r="B1193" s="263" t="s">
        <v>962</v>
      </c>
      <c r="C1193" s="277">
        <v>44316</v>
      </c>
      <c r="D1193" s="263" t="s">
        <v>1738</v>
      </c>
      <c r="E1193" s="264">
        <v>22.24</v>
      </c>
      <c r="F1193" s="264"/>
    </row>
    <row r="1194" spans="2:6" x14ac:dyDescent="0.25">
      <c r="B1194" s="263" t="s">
        <v>962</v>
      </c>
      <c r="C1194" s="277">
        <v>44316</v>
      </c>
      <c r="D1194" s="263" t="s">
        <v>1720</v>
      </c>
      <c r="E1194" s="264">
        <v>22.2</v>
      </c>
      <c r="F1194" s="264"/>
    </row>
    <row r="1195" spans="2:6" x14ac:dyDescent="0.25">
      <c r="B1195" s="263" t="s">
        <v>962</v>
      </c>
      <c r="C1195" s="277">
        <v>44250</v>
      </c>
      <c r="D1195" s="263" t="s">
        <v>1112</v>
      </c>
      <c r="E1195" s="264">
        <v>22.18</v>
      </c>
      <c r="F1195" s="264"/>
    </row>
    <row r="1196" spans="2:6" x14ac:dyDescent="0.25">
      <c r="B1196" s="263" t="s">
        <v>962</v>
      </c>
      <c r="C1196" s="277">
        <v>44227</v>
      </c>
      <c r="D1196" s="263" t="s">
        <v>3480</v>
      </c>
      <c r="E1196" s="264">
        <v>22.17</v>
      </c>
      <c r="F1196" s="264"/>
    </row>
    <row r="1197" spans="2:6" x14ac:dyDescent="0.25">
      <c r="B1197" s="263" t="s">
        <v>962</v>
      </c>
      <c r="C1197" s="277">
        <v>44160</v>
      </c>
      <c r="D1197" s="263" t="s">
        <v>2911</v>
      </c>
      <c r="E1197" s="264">
        <v>22.14</v>
      </c>
      <c r="F1197" s="264"/>
    </row>
    <row r="1198" spans="2:6" x14ac:dyDescent="0.25">
      <c r="B1198" s="263" t="s">
        <v>962</v>
      </c>
      <c r="C1198" s="277">
        <v>44074</v>
      </c>
      <c r="D1198" s="263" t="s">
        <v>2007</v>
      </c>
      <c r="E1198" s="264">
        <v>22.11</v>
      </c>
      <c r="F1198" s="264"/>
    </row>
    <row r="1199" spans="2:6" x14ac:dyDescent="0.25">
      <c r="B1199" s="263" t="s">
        <v>962</v>
      </c>
      <c r="C1199" s="277">
        <v>44121</v>
      </c>
      <c r="D1199" s="263" t="s">
        <v>2558</v>
      </c>
      <c r="E1199" s="264">
        <v>22.07</v>
      </c>
      <c r="F1199" s="264"/>
    </row>
    <row r="1200" spans="2:6" x14ac:dyDescent="0.25">
      <c r="B1200" s="263" t="s">
        <v>962</v>
      </c>
      <c r="C1200" s="277">
        <v>44187</v>
      </c>
      <c r="D1200" s="263" t="s">
        <v>3201</v>
      </c>
      <c r="E1200" s="264">
        <v>22.04</v>
      </c>
      <c r="F1200" s="264"/>
    </row>
    <row r="1201" spans="2:6" x14ac:dyDescent="0.25">
      <c r="B1201" s="263" t="s">
        <v>962</v>
      </c>
      <c r="C1201" s="277">
        <v>44227</v>
      </c>
      <c r="D1201" s="263" t="s">
        <v>3371</v>
      </c>
      <c r="E1201" s="264">
        <v>22.02</v>
      </c>
      <c r="F1201" s="264"/>
    </row>
    <row r="1202" spans="2:6" x14ac:dyDescent="0.25">
      <c r="B1202" s="263" t="s">
        <v>962</v>
      </c>
      <c r="C1202" s="277">
        <v>44227</v>
      </c>
      <c r="D1202" s="263" t="s">
        <v>3691</v>
      </c>
      <c r="E1202" s="264">
        <v>22.02</v>
      </c>
      <c r="F1202" s="264"/>
    </row>
    <row r="1203" spans="2:6" x14ac:dyDescent="0.25">
      <c r="B1203" s="263" t="s">
        <v>962</v>
      </c>
      <c r="C1203" s="277">
        <v>44250</v>
      </c>
      <c r="D1203" s="263" t="s">
        <v>1123</v>
      </c>
      <c r="E1203" s="264">
        <v>21.8</v>
      </c>
      <c r="F1203" s="264"/>
    </row>
    <row r="1204" spans="2:6" x14ac:dyDescent="0.25">
      <c r="B1204" s="263" t="s">
        <v>962</v>
      </c>
      <c r="C1204" s="277">
        <v>44074</v>
      </c>
      <c r="D1204" s="263" t="s">
        <v>2021</v>
      </c>
      <c r="E1204" s="264">
        <v>21.77</v>
      </c>
      <c r="F1204" s="264"/>
    </row>
    <row r="1205" spans="2:6" x14ac:dyDescent="0.25">
      <c r="B1205" s="263" t="s">
        <v>962</v>
      </c>
      <c r="C1205" s="277">
        <v>44065</v>
      </c>
      <c r="D1205" s="263" t="s">
        <v>2174</v>
      </c>
      <c r="E1205" s="264">
        <v>21.72</v>
      </c>
      <c r="F1205" s="264"/>
    </row>
    <row r="1206" spans="2:6" x14ac:dyDescent="0.25">
      <c r="B1206" s="263" t="s">
        <v>962</v>
      </c>
      <c r="C1206" s="277">
        <v>44065</v>
      </c>
      <c r="D1206" s="263" t="s">
        <v>2063</v>
      </c>
      <c r="E1206" s="264">
        <v>21.68</v>
      </c>
      <c r="F1206" s="264"/>
    </row>
    <row r="1207" spans="2:6" x14ac:dyDescent="0.25">
      <c r="B1207" s="263" t="s">
        <v>962</v>
      </c>
      <c r="C1207" s="277">
        <v>44187</v>
      </c>
      <c r="D1207" s="263" t="s">
        <v>3262</v>
      </c>
      <c r="E1207" s="264">
        <v>21.68</v>
      </c>
      <c r="F1207" s="264"/>
    </row>
    <row r="1208" spans="2:6" x14ac:dyDescent="0.25">
      <c r="B1208" s="263" t="s">
        <v>962</v>
      </c>
      <c r="C1208" s="277">
        <v>44160</v>
      </c>
      <c r="D1208" s="263" t="s">
        <v>2932</v>
      </c>
      <c r="E1208" s="264">
        <v>21.67</v>
      </c>
      <c r="F1208" s="264"/>
    </row>
    <row r="1209" spans="2:6" x14ac:dyDescent="0.25">
      <c r="B1209" s="263" t="s">
        <v>962</v>
      </c>
      <c r="C1209" s="277">
        <v>44227</v>
      </c>
      <c r="D1209" s="263" t="s">
        <v>3463</v>
      </c>
      <c r="E1209" s="264">
        <v>21.64</v>
      </c>
      <c r="F1209" s="264"/>
    </row>
    <row r="1210" spans="2:6" x14ac:dyDescent="0.25">
      <c r="B1210" s="263" t="s">
        <v>962</v>
      </c>
      <c r="C1210" s="277">
        <v>44160</v>
      </c>
      <c r="D1210" s="263" t="s">
        <v>2913</v>
      </c>
      <c r="E1210" s="264">
        <v>21.57</v>
      </c>
      <c r="F1210" s="264"/>
    </row>
    <row r="1211" spans="2:6" x14ac:dyDescent="0.25">
      <c r="B1211" s="263" t="s">
        <v>962</v>
      </c>
      <c r="C1211" s="277">
        <v>44187</v>
      </c>
      <c r="D1211" s="263" t="s">
        <v>2990</v>
      </c>
      <c r="E1211" s="264">
        <v>21.51</v>
      </c>
      <c r="F1211" s="264"/>
    </row>
    <row r="1212" spans="2:6" x14ac:dyDescent="0.25">
      <c r="B1212" s="263" t="s">
        <v>962</v>
      </c>
      <c r="C1212" s="277">
        <v>44187</v>
      </c>
      <c r="D1212" s="263" t="s">
        <v>3027</v>
      </c>
      <c r="E1212" s="264">
        <v>21.51</v>
      </c>
      <c r="F1212" s="264"/>
    </row>
    <row r="1213" spans="2:6" x14ac:dyDescent="0.25">
      <c r="B1213" s="263" t="s">
        <v>962</v>
      </c>
      <c r="C1213" s="277">
        <v>44250</v>
      </c>
      <c r="D1213" s="263" t="s">
        <v>3827</v>
      </c>
      <c r="E1213" s="264">
        <v>21.42</v>
      </c>
      <c r="F1213" s="264"/>
    </row>
    <row r="1214" spans="2:6" x14ac:dyDescent="0.25">
      <c r="B1214" s="263" t="s">
        <v>962</v>
      </c>
      <c r="C1214" s="277">
        <v>44160</v>
      </c>
      <c r="D1214" s="263" t="s">
        <v>2824</v>
      </c>
      <c r="E1214" s="264">
        <v>21.37</v>
      </c>
      <c r="F1214" s="264"/>
    </row>
    <row r="1215" spans="2:6" x14ac:dyDescent="0.25">
      <c r="B1215" s="263" t="s">
        <v>962</v>
      </c>
      <c r="C1215" s="277">
        <v>44187</v>
      </c>
      <c r="D1215" s="263" t="s">
        <v>3135</v>
      </c>
      <c r="E1215" s="264">
        <v>21.37</v>
      </c>
      <c r="F1215" s="264"/>
    </row>
    <row r="1216" spans="2:6" x14ac:dyDescent="0.25">
      <c r="B1216" s="263" t="s">
        <v>962</v>
      </c>
      <c r="C1216" s="277">
        <v>44283</v>
      </c>
      <c r="D1216" s="263" t="s">
        <v>1548</v>
      </c>
      <c r="E1216" s="264">
        <v>21.29</v>
      </c>
      <c r="F1216" s="264"/>
    </row>
    <row r="1217" spans="2:6" x14ac:dyDescent="0.25">
      <c r="B1217" s="263" t="s">
        <v>962</v>
      </c>
      <c r="C1217" s="277">
        <v>44074</v>
      </c>
      <c r="D1217" s="263" t="s">
        <v>2019</v>
      </c>
      <c r="E1217" s="264">
        <v>21.29</v>
      </c>
      <c r="F1217" s="264"/>
    </row>
    <row r="1218" spans="2:6" x14ac:dyDescent="0.25">
      <c r="B1218" s="263" t="s">
        <v>962</v>
      </c>
      <c r="C1218" s="277">
        <v>44121</v>
      </c>
      <c r="D1218" s="263" t="s">
        <v>2529</v>
      </c>
      <c r="E1218" s="264">
        <v>21.26</v>
      </c>
      <c r="F1218" s="264"/>
    </row>
    <row r="1219" spans="2:6" x14ac:dyDescent="0.25">
      <c r="B1219" s="263" t="s">
        <v>962</v>
      </c>
      <c r="C1219" s="277">
        <v>44283</v>
      </c>
      <c r="D1219" s="263" t="s">
        <v>1460</v>
      </c>
      <c r="E1219" s="264">
        <v>21.22</v>
      </c>
      <c r="F1219" s="264"/>
    </row>
    <row r="1220" spans="2:6" x14ac:dyDescent="0.25">
      <c r="B1220" s="263" t="s">
        <v>962</v>
      </c>
      <c r="C1220" s="277">
        <v>44250</v>
      </c>
      <c r="D1220" s="263" t="s">
        <v>1120</v>
      </c>
      <c r="E1220" s="264">
        <v>21.19</v>
      </c>
      <c r="F1220" s="264"/>
    </row>
    <row r="1221" spans="2:6" x14ac:dyDescent="0.25">
      <c r="B1221" s="263" t="s">
        <v>962</v>
      </c>
      <c r="C1221" s="277">
        <v>44191</v>
      </c>
      <c r="D1221" s="263" t="s">
        <v>3111</v>
      </c>
      <c r="E1221" s="264">
        <v>21.19</v>
      </c>
      <c r="F1221" s="264"/>
    </row>
    <row r="1222" spans="2:6" x14ac:dyDescent="0.25">
      <c r="B1222" s="263" t="s">
        <v>962</v>
      </c>
      <c r="C1222" s="277">
        <v>44104</v>
      </c>
      <c r="D1222" s="263" t="s">
        <v>2231</v>
      </c>
      <c r="E1222" s="264">
        <v>20.91</v>
      </c>
      <c r="F1222" s="264"/>
    </row>
    <row r="1223" spans="2:6" x14ac:dyDescent="0.25">
      <c r="B1223" s="263" t="s">
        <v>962</v>
      </c>
      <c r="C1223" s="277">
        <v>44121</v>
      </c>
      <c r="D1223" s="263" t="s">
        <v>2568</v>
      </c>
      <c r="E1223" s="264">
        <v>20.91</v>
      </c>
      <c r="F1223" s="264"/>
    </row>
    <row r="1224" spans="2:6" x14ac:dyDescent="0.25">
      <c r="B1224" s="263" t="s">
        <v>962</v>
      </c>
      <c r="C1224" s="277">
        <v>44227</v>
      </c>
      <c r="D1224" s="263" t="s">
        <v>3552</v>
      </c>
      <c r="E1224" s="264">
        <v>20.85</v>
      </c>
      <c r="F1224" s="264"/>
    </row>
    <row r="1225" spans="2:6" x14ac:dyDescent="0.25">
      <c r="B1225" s="263" t="s">
        <v>962</v>
      </c>
      <c r="C1225" s="277">
        <v>44283</v>
      </c>
      <c r="D1225" s="263" t="s">
        <v>1413</v>
      </c>
      <c r="E1225" s="264">
        <v>20.8</v>
      </c>
      <c r="F1225" s="264"/>
    </row>
    <row r="1226" spans="2:6" x14ac:dyDescent="0.25">
      <c r="B1226" s="263" t="s">
        <v>962</v>
      </c>
      <c r="C1226" s="277">
        <v>44227</v>
      </c>
      <c r="D1226" s="263" t="s">
        <v>3734</v>
      </c>
      <c r="E1226" s="264">
        <v>20.73</v>
      </c>
      <c r="F1226" s="264"/>
    </row>
    <row r="1227" spans="2:6" x14ac:dyDescent="0.25">
      <c r="B1227" s="263" t="s">
        <v>962</v>
      </c>
      <c r="C1227" s="277">
        <v>44155</v>
      </c>
      <c r="D1227" s="263" t="s">
        <v>2738</v>
      </c>
      <c r="E1227" s="264">
        <v>20.72</v>
      </c>
      <c r="F1227" s="264"/>
    </row>
    <row r="1228" spans="2:6" x14ac:dyDescent="0.25">
      <c r="B1228" s="263" t="s">
        <v>962</v>
      </c>
      <c r="C1228" s="277">
        <v>44160</v>
      </c>
      <c r="D1228" s="263" t="s">
        <v>2930</v>
      </c>
      <c r="E1228" s="264">
        <v>20.69</v>
      </c>
      <c r="F1228" s="264"/>
    </row>
    <row r="1229" spans="2:6" x14ac:dyDescent="0.25">
      <c r="B1229" s="263" t="s">
        <v>962</v>
      </c>
      <c r="C1229" s="277">
        <v>44250</v>
      </c>
      <c r="D1229" s="263" t="s">
        <v>1023</v>
      </c>
      <c r="E1229" s="264">
        <v>20.65</v>
      </c>
      <c r="F1229" s="264"/>
    </row>
    <row r="1230" spans="2:6" x14ac:dyDescent="0.25">
      <c r="B1230" s="263" t="s">
        <v>962</v>
      </c>
      <c r="C1230" s="277">
        <v>44227</v>
      </c>
      <c r="D1230" s="263" t="s">
        <v>3659</v>
      </c>
      <c r="E1230" s="264">
        <v>20.64</v>
      </c>
      <c r="F1230" s="264"/>
    </row>
    <row r="1231" spans="2:6" x14ac:dyDescent="0.25">
      <c r="B1231" s="263" t="s">
        <v>962</v>
      </c>
      <c r="C1231" s="277">
        <v>44129</v>
      </c>
      <c r="D1231" s="263" t="s">
        <v>2384</v>
      </c>
      <c r="E1231" s="264">
        <v>20.57</v>
      </c>
      <c r="F1231" s="264"/>
    </row>
    <row r="1232" spans="2:6" x14ac:dyDescent="0.25">
      <c r="B1232" s="263" t="s">
        <v>962</v>
      </c>
      <c r="C1232" s="277">
        <v>44250</v>
      </c>
      <c r="D1232" s="263" t="s">
        <v>1026</v>
      </c>
      <c r="E1232" s="264">
        <v>20.49</v>
      </c>
      <c r="F1232" s="264"/>
    </row>
    <row r="1233" spans="2:6" x14ac:dyDescent="0.25">
      <c r="B1233" s="263" t="s">
        <v>962</v>
      </c>
      <c r="C1233" s="277">
        <v>44104</v>
      </c>
      <c r="D1233" s="263" t="s">
        <v>2255</v>
      </c>
      <c r="E1233" s="264">
        <v>20.399999999999999</v>
      </c>
      <c r="F1233" s="264"/>
    </row>
    <row r="1234" spans="2:6" x14ac:dyDescent="0.25">
      <c r="B1234" s="263" t="s">
        <v>962</v>
      </c>
      <c r="C1234" s="277">
        <v>44283</v>
      </c>
      <c r="D1234" s="263" t="s">
        <v>1494</v>
      </c>
      <c r="E1234" s="264">
        <v>20.27</v>
      </c>
      <c r="F1234" s="264"/>
    </row>
    <row r="1235" spans="2:6" x14ac:dyDescent="0.25">
      <c r="B1235" s="263" t="s">
        <v>962</v>
      </c>
      <c r="C1235" s="277">
        <v>44074</v>
      </c>
      <c r="D1235" s="263" t="s">
        <v>2190</v>
      </c>
      <c r="E1235" s="264">
        <v>19.98</v>
      </c>
      <c r="F1235" s="264"/>
    </row>
    <row r="1236" spans="2:6" x14ac:dyDescent="0.25">
      <c r="B1236" s="263" t="s">
        <v>962</v>
      </c>
      <c r="C1236" s="277">
        <v>44121</v>
      </c>
      <c r="D1236" s="263" t="s">
        <v>2476</v>
      </c>
      <c r="E1236" s="264">
        <v>19.940000000000001</v>
      </c>
      <c r="F1236" s="264"/>
    </row>
    <row r="1237" spans="2:6" x14ac:dyDescent="0.25">
      <c r="B1237" s="263" t="s">
        <v>962</v>
      </c>
      <c r="C1237" s="277">
        <v>44227</v>
      </c>
      <c r="D1237" s="263" t="s">
        <v>3658</v>
      </c>
      <c r="E1237" s="264">
        <v>19.78</v>
      </c>
      <c r="F1237" s="264"/>
    </row>
    <row r="1238" spans="2:6" x14ac:dyDescent="0.25">
      <c r="B1238" s="263" t="s">
        <v>962</v>
      </c>
      <c r="C1238" s="277">
        <v>44227</v>
      </c>
      <c r="D1238" s="263" t="s">
        <v>3439</v>
      </c>
      <c r="E1238" s="264">
        <v>19.73</v>
      </c>
      <c r="F1238" s="264"/>
    </row>
    <row r="1239" spans="2:6" x14ac:dyDescent="0.25">
      <c r="B1239" s="263" t="s">
        <v>962</v>
      </c>
      <c r="C1239" s="277">
        <v>44129</v>
      </c>
      <c r="D1239" s="263" t="s">
        <v>2470</v>
      </c>
      <c r="E1239" s="264">
        <v>19.53</v>
      </c>
      <c r="F1239" s="264"/>
    </row>
    <row r="1240" spans="2:6" x14ac:dyDescent="0.25">
      <c r="B1240" s="263" t="s">
        <v>962</v>
      </c>
      <c r="C1240" s="277">
        <v>44155</v>
      </c>
      <c r="D1240" s="263" t="s">
        <v>2854</v>
      </c>
      <c r="E1240" s="264">
        <v>19.53</v>
      </c>
      <c r="F1240" s="264"/>
    </row>
    <row r="1241" spans="2:6" x14ac:dyDescent="0.25">
      <c r="B1241" s="263" t="s">
        <v>962</v>
      </c>
      <c r="C1241" s="277">
        <v>44283</v>
      </c>
      <c r="D1241" s="263" t="s">
        <v>1403</v>
      </c>
      <c r="E1241" s="264">
        <v>19.47</v>
      </c>
      <c r="F1241" s="264"/>
    </row>
    <row r="1242" spans="2:6" x14ac:dyDescent="0.25">
      <c r="B1242" s="263" t="s">
        <v>962</v>
      </c>
      <c r="C1242" s="277">
        <v>44155</v>
      </c>
      <c r="D1242" s="263" t="s">
        <v>2846</v>
      </c>
      <c r="E1242" s="264">
        <v>19.399999999999999</v>
      </c>
      <c r="F1242" s="264"/>
    </row>
    <row r="1243" spans="2:6" x14ac:dyDescent="0.25">
      <c r="B1243" s="263" t="s">
        <v>962</v>
      </c>
      <c r="C1243" s="277">
        <v>44121</v>
      </c>
      <c r="D1243" s="263" t="s">
        <v>2478</v>
      </c>
      <c r="E1243" s="264">
        <v>19.36</v>
      </c>
      <c r="F1243" s="264"/>
    </row>
    <row r="1244" spans="2:6" x14ac:dyDescent="0.25">
      <c r="B1244" s="263" t="s">
        <v>962</v>
      </c>
      <c r="C1244" s="277">
        <v>44160</v>
      </c>
      <c r="D1244" s="263" t="s">
        <v>2821</v>
      </c>
      <c r="E1244" s="264">
        <v>19.190000000000001</v>
      </c>
      <c r="F1244" s="264"/>
    </row>
    <row r="1245" spans="2:6" x14ac:dyDescent="0.25">
      <c r="B1245" s="263" t="s">
        <v>962</v>
      </c>
      <c r="C1245" s="277">
        <v>44283</v>
      </c>
      <c r="D1245" s="263" t="s">
        <v>1409</v>
      </c>
      <c r="E1245" s="264">
        <v>19.11</v>
      </c>
      <c r="F1245" s="264"/>
    </row>
    <row r="1246" spans="2:6" x14ac:dyDescent="0.25">
      <c r="B1246" s="263" t="s">
        <v>962</v>
      </c>
      <c r="C1246" s="277">
        <v>44227</v>
      </c>
      <c r="D1246" s="263" t="s">
        <v>3595</v>
      </c>
      <c r="E1246" s="264">
        <v>19.010000000000002</v>
      </c>
      <c r="F1246" s="264"/>
    </row>
    <row r="1247" spans="2:6" x14ac:dyDescent="0.25">
      <c r="B1247" s="263" t="s">
        <v>962</v>
      </c>
      <c r="C1247" s="277">
        <v>44227</v>
      </c>
      <c r="D1247" s="263" t="s">
        <v>3585</v>
      </c>
      <c r="E1247" s="264">
        <v>19</v>
      </c>
      <c r="F1247" s="264"/>
    </row>
    <row r="1248" spans="2:6" x14ac:dyDescent="0.25">
      <c r="B1248" s="263" t="s">
        <v>962</v>
      </c>
      <c r="C1248" s="277">
        <v>44155</v>
      </c>
      <c r="D1248" s="263" t="s">
        <v>2698</v>
      </c>
      <c r="E1248" s="264">
        <v>18.88</v>
      </c>
      <c r="F1248" s="264"/>
    </row>
    <row r="1249" spans="2:6" x14ac:dyDescent="0.25">
      <c r="B1249" s="263" t="s">
        <v>962</v>
      </c>
      <c r="C1249" s="277">
        <v>44187</v>
      </c>
      <c r="D1249" s="263" t="s">
        <v>3294</v>
      </c>
      <c r="E1249" s="264">
        <v>18.82</v>
      </c>
      <c r="F1249" s="264"/>
    </row>
    <row r="1250" spans="2:6" x14ac:dyDescent="0.25">
      <c r="B1250" s="263" t="s">
        <v>962</v>
      </c>
      <c r="C1250" s="277">
        <v>44227</v>
      </c>
      <c r="D1250" s="263" t="s">
        <v>3548</v>
      </c>
      <c r="E1250" s="264">
        <v>18.8</v>
      </c>
      <c r="F1250" s="264"/>
    </row>
    <row r="1251" spans="2:6" x14ac:dyDescent="0.25">
      <c r="B1251" s="263" t="s">
        <v>962</v>
      </c>
      <c r="C1251" s="277">
        <v>44227</v>
      </c>
      <c r="D1251" s="263" t="s">
        <v>3714</v>
      </c>
      <c r="E1251" s="264">
        <v>18.73</v>
      </c>
      <c r="F1251" s="264"/>
    </row>
    <row r="1252" spans="2:6" x14ac:dyDescent="0.25">
      <c r="B1252" s="263" t="s">
        <v>962</v>
      </c>
      <c r="C1252" s="277">
        <v>44187</v>
      </c>
      <c r="D1252" s="263" t="s">
        <v>3120</v>
      </c>
      <c r="E1252" s="264">
        <v>18.690000000000001</v>
      </c>
      <c r="F1252" s="264"/>
    </row>
    <row r="1253" spans="2:6" x14ac:dyDescent="0.25">
      <c r="B1253" s="263" t="s">
        <v>962</v>
      </c>
      <c r="C1253" s="277">
        <v>44227</v>
      </c>
      <c r="D1253" s="263" t="s">
        <v>3599</v>
      </c>
      <c r="E1253" s="264">
        <v>18.489999999999998</v>
      </c>
      <c r="F1253" s="264"/>
    </row>
    <row r="1254" spans="2:6" x14ac:dyDescent="0.25">
      <c r="B1254" s="263" t="s">
        <v>962</v>
      </c>
      <c r="C1254" s="277">
        <v>44250</v>
      </c>
      <c r="D1254" s="263" t="s">
        <v>1159</v>
      </c>
      <c r="E1254" s="264">
        <v>18.48</v>
      </c>
      <c r="F1254" s="264"/>
    </row>
    <row r="1255" spans="2:6" x14ac:dyDescent="0.25">
      <c r="B1255" s="263" t="s">
        <v>962</v>
      </c>
      <c r="C1255" s="277">
        <v>44255</v>
      </c>
      <c r="D1255" s="263" t="s">
        <v>1188</v>
      </c>
      <c r="E1255" s="264">
        <v>18.48</v>
      </c>
      <c r="F1255" s="264"/>
    </row>
    <row r="1256" spans="2:6" x14ac:dyDescent="0.25">
      <c r="B1256" s="263" t="s">
        <v>962</v>
      </c>
      <c r="C1256" s="277">
        <v>44255</v>
      </c>
      <c r="D1256" s="263" t="s">
        <v>1190</v>
      </c>
      <c r="E1256" s="264">
        <v>18.48</v>
      </c>
      <c r="F1256" s="264"/>
    </row>
    <row r="1257" spans="2:6" x14ac:dyDescent="0.25">
      <c r="B1257" s="263" t="s">
        <v>962</v>
      </c>
      <c r="C1257" s="277">
        <v>44283</v>
      </c>
      <c r="D1257" s="263" t="s">
        <v>1492</v>
      </c>
      <c r="E1257" s="264">
        <v>18.48</v>
      </c>
      <c r="F1257" s="264"/>
    </row>
    <row r="1258" spans="2:6" x14ac:dyDescent="0.25">
      <c r="B1258" s="263" t="s">
        <v>962</v>
      </c>
      <c r="C1258" s="277">
        <v>44121</v>
      </c>
      <c r="D1258" s="263" t="s">
        <v>2387</v>
      </c>
      <c r="E1258" s="264">
        <v>18.48</v>
      </c>
      <c r="F1258" s="264"/>
    </row>
    <row r="1259" spans="2:6" x14ac:dyDescent="0.25">
      <c r="B1259" s="263" t="s">
        <v>962</v>
      </c>
      <c r="C1259" s="277">
        <v>44155</v>
      </c>
      <c r="D1259" s="263" t="s">
        <v>2784</v>
      </c>
      <c r="E1259" s="264">
        <v>18.48</v>
      </c>
      <c r="F1259" s="264"/>
    </row>
    <row r="1260" spans="2:6" x14ac:dyDescent="0.25">
      <c r="B1260" s="263" t="s">
        <v>962</v>
      </c>
      <c r="C1260" s="277">
        <v>44187</v>
      </c>
      <c r="D1260" s="263" t="s">
        <v>3122</v>
      </c>
      <c r="E1260" s="264">
        <v>18.48</v>
      </c>
      <c r="F1260" s="264"/>
    </row>
    <row r="1261" spans="2:6" x14ac:dyDescent="0.25">
      <c r="B1261" s="263" t="s">
        <v>962</v>
      </c>
      <c r="C1261" s="277">
        <v>44187</v>
      </c>
      <c r="D1261" s="263" t="s">
        <v>3287</v>
      </c>
      <c r="E1261" s="264">
        <v>18.48</v>
      </c>
      <c r="F1261" s="264"/>
    </row>
    <row r="1262" spans="2:6" x14ac:dyDescent="0.25">
      <c r="B1262" s="263" t="s">
        <v>962</v>
      </c>
      <c r="C1262" s="277">
        <v>44187</v>
      </c>
      <c r="D1262" s="263" t="s">
        <v>3296</v>
      </c>
      <c r="E1262" s="264">
        <v>18.48</v>
      </c>
      <c r="F1262" s="264"/>
    </row>
    <row r="1263" spans="2:6" x14ac:dyDescent="0.25">
      <c r="B1263" s="263" t="s">
        <v>962</v>
      </c>
      <c r="C1263" s="277">
        <v>44187</v>
      </c>
      <c r="D1263" s="263" t="s">
        <v>3302</v>
      </c>
      <c r="E1263" s="264">
        <v>18.48</v>
      </c>
      <c r="F1263" s="264"/>
    </row>
    <row r="1264" spans="2:6" x14ac:dyDescent="0.25">
      <c r="B1264" s="263" t="s">
        <v>962</v>
      </c>
      <c r="C1264" s="277">
        <v>44227</v>
      </c>
      <c r="D1264" s="263" t="s">
        <v>3392</v>
      </c>
      <c r="E1264" s="264">
        <v>18.48</v>
      </c>
      <c r="F1264" s="264"/>
    </row>
    <row r="1265" spans="2:6" x14ac:dyDescent="0.25">
      <c r="B1265" s="263" t="s">
        <v>962</v>
      </c>
      <c r="C1265" s="277">
        <v>44227</v>
      </c>
      <c r="D1265" s="263" t="s">
        <v>3527</v>
      </c>
      <c r="E1265" s="264">
        <v>18.48</v>
      </c>
      <c r="F1265" s="264"/>
    </row>
    <row r="1266" spans="2:6" x14ac:dyDescent="0.25">
      <c r="B1266" s="263" t="s">
        <v>962</v>
      </c>
      <c r="C1266" s="277">
        <v>44227</v>
      </c>
      <c r="D1266" s="263" t="s">
        <v>3575</v>
      </c>
      <c r="E1266" s="264">
        <v>18.48</v>
      </c>
      <c r="F1266" s="264"/>
    </row>
    <row r="1267" spans="2:6" x14ac:dyDescent="0.25">
      <c r="B1267" s="263" t="s">
        <v>962</v>
      </c>
      <c r="C1267" s="277">
        <v>44227</v>
      </c>
      <c r="D1267" s="263" t="s">
        <v>3579</v>
      </c>
      <c r="E1267" s="264">
        <v>18.48</v>
      </c>
      <c r="F1267" s="264"/>
    </row>
    <row r="1268" spans="2:6" x14ac:dyDescent="0.25">
      <c r="B1268" s="263" t="s">
        <v>962</v>
      </c>
      <c r="C1268" s="277">
        <v>44227</v>
      </c>
      <c r="D1268" s="263" t="s">
        <v>3583</v>
      </c>
      <c r="E1268" s="264">
        <v>18.48</v>
      </c>
      <c r="F1268" s="264"/>
    </row>
    <row r="1269" spans="2:6" x14ac:dyDescent="0.25">
      <c r="B1269" s="263" t="s">
        <v>962</v>
      </c>
      <c r="C1269" s="277">
        <v>44227</v>
      </c>
      <c r="D1269" s="263" t="s">
        <v>3593</v>
      </c>
      <c r="E1269" s="264">
        <v>18.48</v>
      </c>
      <c r="F1269" s="264"/>
    </row>
    <row r="1270" spans="2:6" x14ac:dyDescent="0.25">
      <c r="B1270" s="263" t="s">
        <v>962</v>
      </c>
      <c r="C1270" s="277">
        <v>44227</v>
      </c>
      <c r="D1270" s="263" t="s">
        <v>3597</v>
      </c>
      <c r="E1270" s="264">
        <v>18.48</v>
      </c>
      <c r="F1270" s="264"/>
    </row>
    <row r="1271" spans="2:6" x14ac:dyDescent="0.25">
      <c r="B1271" s="263" t="s">
        <v>962</v>
      </c>
      <c r="C1271" s="277">
        <v>44227</v>
      </c>
      <c r="D1271" s="263" t="s">
        <v>3601</v>
      </c>
      <c r="E1271" s="264">
        <v>18.48</v>
      </c>
      <c r="F1271" s="264"/>
    </row>
    <row r="1272" spans="2:6" x14ac:dyDescent="0.25">
      <c r="B1272" s="263" t="s">
        <v>962</v>
      </c>
      <c r="C1272" s="277">
        <v>44227</v>
      </c>
      <c r="D1272" s="263" t="s">
        <v>3451</v>
      </c>
      <c r="E1272" s="264">
        <v>18.38</v>
      </c>
      <c r="F1272" s="264"/>
    </row>
    <row r="1273" spans="2:6" x14ac:dyDescent="0.25">
      <c r="B1273" s="263" t="s">
        <v>962</v>
      </c>
      <c r="C1273" s="277">
        <v>44104</v>
      </c>
      <c r="D1273" s="263" t="s">
        <v>2339</v>
      </c>
      <c r="E1273" s="264">
        <v>17.61</v>
      </c>
      <c r="F1273" s="264"/>
    </row>
    <row r="1274" spans="2:6" x14ac:dyDescent="0.25">
      <c r="B1274" s="263" t="s">
        <v>962</v>
      </c>
      <c r="C1274" s="277">
        <v>44074</v>
      </c>
      <c r="D1274" s="263" t="s">
        <v>2150</v>
      </c>
      <c r="E1274" s="264">
        <v>17.36</v>
      </c>
      <c r="F1274" s="264"/>
    </row>
    <row r="1275" spans="2:6" x14ac:dyDescent="0.25">
      <c r="B1275" s="263" t="s">
        <v>962</v>
      </c>
      <c r="C1275" s="277">
        <v>44121</v>
      </c>
      <c r="D1275" s="263" t="s">
        <v>2406</v>
      </c>
      <c r="E1275" s="264">
        <v>17.3</v>
      </c>
      <c r="F1275" s="264"/>
    </row>
    <row r="1276" spans="2:6" x14ac:dyDescent="0.25">
      <c r="B1276" s="263" t="s">
        <v>962</v>
      </c>
      <c r="C1276" s="277">
        <v>44074</v>
      </c>
      <c r="D1276" s="263" t="s">
        <v>1979</v>
      </c>
      <c r="E1276" s="264">
        <v>17.07</v>
      </c>
      <c r="F1276" s="264"/>
    </row>
    <row r="1277" spans="2:6" x14ac:dyDescent="0.25">
      <c r="B1277" s="263" t="s">
        <v>962</v>
      </c>
      <c r="C1277" s="277">
        <v>44160</v>
      </c>
      <c r="D1277" s="263" t="s">
        <v>2892</v>
      </c>
      <c r="E1277" s="264">
        <v>16.77</v>
      </c>
      <c r="F1277" s="264"/>
    </row>
    <row r="1278" spans="2:6" x14ac:dyDescent="0.25">
      <c r="B1278" s="263" t="s">
        <v>962</v>
      </c>
      <c r="C1278" s="277">
        <v>44039</v>
      </c>
      <c r="D1278" s="263" t="s">
        <v>1943</v>
      </c>
      <c r="E1278" s="264">
        <v>16.72</v>
      </c>
      <c r="F1278" s="264"/>
    </row>
    <row r="1279" spans="2:6" x14ac:dyDescent="0.25">
      <c r="B1279" s="263" t="s">
        <v>962</v>
      </c>
      <c r="C1279" s="277">
        <v>44104</v>
      </c>
      <c r="D1279" s="263" t="s">
        <v>2256</v>
      </c>
      <c r="E1279" s="264">
        <v>16.72</v>
      </c>
      <c r="F1279" s="264"/>
    </row>
    <row r="1280" spans="2:6" x14ac:dyDescent="0.25">
      <c r="B1280" s="263" t="s">
        <v>962</v>
      </c>
      <c r="C1280" s="277">
        <v>44104</v>
      </c>
      <c r="D1280" s="263" t="s">
        <v>2301</v>
      </c>
      <c r="E1280" s="264">
        <v>16.72</v>
      </c>
      <c r="F1280" s="264"/>
    </row>
    <row r="1281" spans="2:6" x14ac:dyDescent="0.25">
      <c r="B1281" s="263" t="s">
        <v>962</v>
      </c>
      <c r="C1281" s="277">
        <v>44104</v>
      </c>
      <c r="D1281" s="263" t="s">
        <v>2367</v>
      </c>
      <c r="E1281" s="264">
        <v>16.72</v>
      </c>
      <c r="F1281" s="264"/>
    </row>
    <row r="1282" spans="2:6" x14ac:dyDescent="0.25">
      <c r="B1282" s="263" t="s">
        <v>962</v>
      </c>
      <c r="C1282" s="277">
        <v>44227</v>
      </c>
      <c r="D1282" s="263" t="s">
        <v>3561</v>
      </c>
      <c r="E1282" s="264">
        <v>16.48</v>
      </c>
      <c r="F1282" s="264"/>
    </row>
    <row r="1283" spans="2:6" x14ac:dyDescent="0.25">
      <c r="B1283" s="263" t="s">
        <v>962</v>
      </c>
      <c r="C1283" s="277">
        <v>44187</v>
      </c>
      <c r="D1283" s="263" t="s">
        <v>3151</v>
      </c>
      <c r="E1283" s="264">
        <v>16.04</v>
      </c>
      <c r="F1283" s="264"/>
    </row>
    <row r="1284" spans="2:6" x14ac:dyDescent="0.25">
      <c r="B1284" s="263" t="s">
        <v>962</v>
      </c>
      <c r="C1284" s="277">
        <v>44155</v>
      </c>
      <c r="D1284" s="263" t="s">
        <v>2686</v>
      </c>
      <c r="E1284" s="264">
        <v>16.010000000000002</v>
      </c>
      <c r="F1284" s="264"/>
    </row>
    <row r="1285" spans="2:6" x14ac:dyDescent="0.25">
      <c r="B1285" s="263" t="s">
        <v>962</v>
      </c>
      <c r="C1285" s="277">
        <v>44187</v>
      </c>
      <c r="D1285" s="263" t="s">
        <v>3177</v>
      </c>
      <c r="E1285" s="264">
        <v>15.77</v>
      </c>
      <c r="F1285" s="264"/>
    </row>
    <row r="1286" spans="2:6" x14ac:dyDescent="0.25">
      <c r="B1286" s="263" t="s">
        <v>962</v>
      </c>
      <c r="C1286" s="277">
        <v>44196</v>
      </c>
      <c r="D1286" s="263" t="s">
        <v>3211</v>
      </c>
      <c r="E1286" s="264">
        <v>15.62</v>
      </c>
      <c r="F1286" s="264"/>
    </row>
    <row r="1287" spans="2:6" x14ac:dyDescent="0.25">
      <c r="B1287" s="263" t="s">
        <v>962</v>
      </c>
      <c r="C1287" s="277">
        <v>44227</v>
      </c>
      <c r="D1287" s="263" t="s">
        <v>3644</v>
      </c>
      <c r="E1287" s="264">
        <v>15.59</v>
      </c>
      <c r="F1287" s="264"/>
    </row>
    <row r="1288" spans="2:6" x14ac:dyDescent="0.25">
      <c r="B1288" s="263" t="s">
        <v>962</v>
      </c>
      <c r="C1288" s="277">
        <v>44039</v>
      </c>
      <c r="D1288" s="263" t="s">
        <v>1956</v>
      </c>
      <c r="E1288" s="264">
        <v>15.3</v>
      </c>
      <c r="F1288" s="264"/>
    </row>
    <row r="1289" spans="2:6" x14ac:dyDescent="0.25">
      <c r="B1289" s="263" t="s">
        <v>962</v>
      </c>
      <c r="C1289" s="277">
        <v>44187</v>
      </c>
      <c r="D1289" s="263" t="s">
        <v>3029</v>
      </c>
      <c r="E1289" s="264">
        <v>15.11</v>
      </c>
      <c r="F1289" s="264"/>
    </row>
    <row r="1290" spans="2:6" x14ac:dyDescent="0.25">
      <c r="B1290" s="263" t="s">
        <v>962</v>
      </c>
      <c r="C1290" s="277">
        <v>44135</v>
      </c>
      <c r="D1290" s="263" t="s">
        <v>2551</v>
      </c>
      <c r="E1290" s="264">
        <v>15</v>
      </c>
      <c r="F1290" s="264"/>
    </row>
    <row r="1291" spans="2:6" x14ac:dyDescent="0.25">
      <c r="B1291" s="263" t="s">
        <v>962</v>
      </c>
      <c r="C1291" s="277">
        <v>44187</v>
      </c>
      <c r="D1291" s="263" t="s">
        <v>3089</v>
      </c>
      <c r="E1291" s="264">
        <v>14.64</v>
      </c>
      <c r="F1291" s="264"/>
    </row>
    <row r="1292" spans="2:6" x14ac:dyDescent="0.25">
      <c r="B1292" s="263" t="s">
        <v>962</v>
      </c>
      <c r="C1292" s="277">
        <v>44191</v>
      </c>
      <c r="D1292" s="263" t="s">
        <v>3113</v>
      </c>
      <c r="E1292" s="264">
        <v>14.53</v>
      </c>
      <c r="F1292" s="264"/>
    </row>
    <row r="1293" spans="2:6" x14ac:dyDescent="0.25">
      <c r="B1293" s="263" t="s">
        <v>962</v>
      </c>
      <c r="C1293" s="277">
        <v>44129</v>
      </c>
      <c r="D1293" s="263" t="s">
        <v>2495</v>
      </c>
      <c r="E1293" s="264">
        <v>14.41</v>
      </c>
      <c r="F1293" s="264"/>
    </row>
    <row r="1294" spans="2:6" x14ac:dyDescent="0.25">
      <c r="B1294" s="263" t="s">
        <v>962</v>
      </c>
      <c r="C1294" s="277">
        <v>44121</v>
      </c>
      <c r="D1294" s="263" t="s">
        <v>2379</v>
      </c>
      <c r="E1294" s="264">
        <v>14.31</v>
      </c>
      <c r="F1294" s="264"/>
    </row>
    <row r="1295" spans="2:6" x14ac:dyDescent="0.25">
      <c r="B1295" s="263" t="s">
        <v>962</v>
      </c>
      <c r="C1295" s="277">
        <v>44039</v>
      </c>
      <c r="D1295" s="263" t="s">
        <v>1957</v>
      </c>
      <c r="E1295" s="264">
        <v>14.3</v>
      </c>
      <c r="F1295" s="264"/>
    </row>
    <row r="1296" spans="2:6" x14ac:dyDescent="0.25">
      <c r="B1296" s="263" t="s">
        <v>962</v>
      </c>
      <c r="C1296" s="277">
        <v>44187</v>
      </c>
      <c r="D1296" s="263" t="s">
        <v>3293</v>
      </c>
      <c r="E1296" s="264">
        <v>14.07</v>
      </c>
      <c r="F1296" s="264"/>
    </row>
    <row r="1297" spans="2:6" x14ac:dyDescent="0.25">
      <c r="B1297" s="263" t="s">
        <v>962</v>
      </c>
      <c r="C1297" s="277">
        <v>44227</v>
      </c>
      <c r="D1297" s="263" t="s">
        <v>3385</v>
      </c>
      <c r="E1297" s="264">
        <v>13.86</v>
      </c>
      <c r="F1297" s="264"/>
    </row>
    <row r="1298" spans="2:6" x14ac:dyDescent="0.25">
      <c r="B1298" s="263" t="s">
        <v>962</v>
      </c>
      <c r="C1298" s="277">
        <v>44155</v>
      </c>
      <c r="D1298" s="263" t="s">
        <v>2735</v>
      </c>
      <c r="E1298" s="264">
        <v>13.81</v>
      </c>
      <c r="F1298" s="264"/>
    </row>
    <row r="1299" spans="2:6" x14ac:dyDescent="0.25">
      <c r="B1299" s="263" t="s">
        <v>962</v>
      </c>
      <c r="C1299" s="277">
        <v>44283</v>
      </c>
      <c r="D1299" s="263" t="s">
        <v>1342</v>
      </c>
      <c r="E1299" s="264">
        <v>13.4</v>
      </c>
      <c r="F1299" s="264"/>
    </row>
    <row r="1300" spans="2:6" x14ac:dyDescent="0.25">
      <c r="B1300" s="263" t="s">
        <v>962</v>
      </c>
      <c r="C1300" s="277">
        <v>44187</v>
      </c>
      <c r="D1300" s="263" t="s">
        <v>3185</v>
      </c>
      <c r="E1300" s="264">
        <v>13.27</v>
      </c>
      <c r="F1300" s="264"/>
    </row>
    <row r="1301" spans="2:6" x14ac:dyDescent="0.25">
      <c r="B1301" s="263" t="s">
        <v>962</v>
      </c>
      <c r="C1301" s="277">
        <v>44187</v>
      </c>
      <c r="D1301" s="263" t="s">
        <v>3094</v>
      </c>
      <c r="E1301" s="264">
        <v>13.25</v>
      </c>
      <c r="F1301" s="264"/>
    </row>
    <row r="1302" spans="2:6" x14ac:dyDescent="0.25">
      <c r="B1302" s="263" t="s">
        <v>962</v>
      </c>
      <c r="C1302" s="277">
        <v>44283</v>
      </c>
      <c r="D1302" s="263" t="s">
        <v>1459</v>
      </c>
      <c r="E1302" s="264">
        <v>13.07</v>
      </c>
      <c r="F1302" s="264"/>
    </row>
    <row r="1303" spans="2:6" x14ac:dyDescent="0.25">
      <c r="B1303" s="263" t="s">
        <v>962</v>
      </c>
      <c r="C1303" s="277">
        <v>44227</v>
      </c>
      <c r="D1303" s="263" t="s">
        <v>3550</v>
      </c>
      <c r="E1303" s="264">
        <v>12.62</v>
      </c>
      <c r="F1303" s="264"/>
    </row>
    <row r="1304" spans="2:6" x14ac:dyDescent="0.25">
      <c r="B1304" s="263" t="s">
        <v>962</v>
      </c>
      <c r="C1304" s="277">
        <v>44121</v>
      </c>
      <c r="D1304" s="263" t="s">
        <v>2492</v>
      </c>
      <c r="E1304" s="264">
        <v>12.04</v>
      </c>
      <c r="F1304" s="264"/>
    </row>
    <row r="1305" spans="2:6" x14ac:dyDescent="0.25">
      <c r="B1305" s="263" t="s">
        <v>962</v>
      </c>
      <c r="C1305" s="277">
        <v>44283</v>
      </c>
      <c r="D1305" s="263" t="s">
        <v>1481</v>
      </c>
      <c r="E1305" s="264">
        <v>11.77</v>
      </c>
      <c r="F1305" s="264"/>
    </row>
    <row r="1306" spans="2:6" x14ac:dyDescent="0.25">
      <c r="B1306" s="263" t="s">
        <v>962</v>
      </c>
      <c r="C1306" s="277">
        <v>44316</v>
      </c>
      <c r="D1306" s="263" t="s">
        <v>1654</v>
      </c>
      <c r="E1306" s="264">
        <v>11.77</v>
      </c>
      <c r="F1306" s="264"/>
    </row>
    <row r="1307" spans="2:6" x14ac:dyDescent="0.25">
      <c r="B1307" s="263" t="s">
        <v>962</v>
      </c>
      <c r="C1307" s="277">
        <v>44155</v>
      </c>
      <c r="D1307" s="263" t="s">
        <v>2737</v>
      </c>
      <c r="E1307" s="264">
        <v>11.77</v>
      </c>
      <c r="F1307" s="264"/>
    </row>
    <row r="1308" spans="2:6" x14ac:dyDescent="0.25">
      <c r="B1308" s="263" t="s">
        <v>962</v>
      </c>
      <c r="C1308" s="277">
        <v>44283</v>
      </c>
      <c r="D1308" s="263" t="s">
        <v>1479</v>
      </c>
      <c r="E1308" s="264">
        <v>11.7</v>
      </c>
      <c r="F1308" s="264"/>
    </row>
    <row r="1309" spans="2:6" x14ac:dyDescent="0.25">
      <c r="B1309" s="263" t="s">
        <v>962</v>
      </c>
      <c r="C1309" s="277">
        <v>44227</v>
      </c>
      <c r="D1309" s="263" t="s">
        <v>3655</v>
      </c>
      <c r="E1309" s="264">
        <v>11.27</v>
      </c>
      <c r="F1309" s="264"/>
    </row>
    <row r="1310" spans="2:6" x14ac:dyDescent="0.25">
      <c r="B1310" s="263" t="s">
        <v>962</v>
      </c>
      <c r="C1310" s="277">
        <v>44227</v>
      </c>
      <c r="D1310" s="263" t="s">
        <v>3445</v>
      </c>
      <c r="E1310" s="264">
        <v>11.19</v>
      </c>
      <c r="F1310" s="264"/>
    </row>
    <row r="1311" spans="2:6" x14ac:dyDescent="0.25">
      <c r="B1311" s="263" t="s">
        <v>962</v>
      </c>
      <c r="C1311" s="277">
        <v>44187</v>
      </c>
      <c r="D1311" s="263" t="s">
        <v>3308</v>
      </c>
      <c r="E1311" s="264">
        <v>11.11</v>
      </c>
      <c r="F1311" s="264"/>
    </row>
    <row r="1312" spans="2:6" x14ac:dyDescent="0.25">
      <c r="B1312" s="263" t="s">
        <v>962</v>
      </c>
      <c r="C1312" s="277">
        <v>44187</v>
      </c>
      <c r="D1312" s="263" t="s">
        <v>3277</v>
      </c>
      <c r="E1312" s="264">
        <v>11.05</v>
      </c>
      <c r="F1312" s="264"/>
    </row>
    <row r="1313" spans="2:6" x14ac:dyDescent="0.25">
      <c r="B1313" s="263" t="s">
        <v>962</v>
      </c>
      <c r="C1313" s="277">
        <v>44227</v>
      </c>
      <c r="D1313" s="263" t="s">
        <v>3377</v>
      </c>
      <c r="E1313" s="264">
        <v>10.54</v>
      </c>
      <c r="F1313" s="264"/>
    </row>
    <row r="1314" spans="2:6" x14ac:dyDescent="0.25">
      <c r="B1314" s="263" t="s">
        <v>962</v>
      </c>
      <c r="C1314" s="277">
        <v>44227</v>
      </c>
      <c r="D1314" s="263" t="s">
        <v>3438</v>
      </c>
      <c r="E1314" s="264">
        <v>10.54</v>
      </c>
      <c r="F1314" s="264"/>
    </row>
    <row r="1315" spans="2:6" x14ac:dyDescent="0.25">
      <c r="B1315" s="263" t="s">
        <v>962</v>
      </c>
      <c r="C1315" s="277">
        <v>44316</v>
      </c>
      <c r="D1315" s="263" t="s">
        <v>1670</v>
      </c>
      <c r="E1315" s="264">
        <v>10.41</v>
      </c>
      <c r="F1315" s="264"/>
    </row>
    <row r="1316" spans="2:6" x14ac:dyDescent="0.25">
      <c r="B1316" s="263" t="s">
        <v>962</v>
      </c>
      <c r="C1316" s="277">
        <v>44187</v>
      </c>
      <c r="D1316" s="263" t="s">
        <v>3084</v>
      </c>
      <c r="E1316" s="264">
        <v>10.32</v>
      </c>
      <c r="F1316" s="264"/>
    </row>
    <row r="1317" spans="2:6" x14ac:dyDescent="0.25">
      <c r="B1317" s="263" t="s">
        <v>962</v>
      </c>
      <c r="C1317" s="277">
        <v>44227</v>
      </c>
      <c r="D1317" s="263" t="s">
        <v>3489</v>
      </c>
      <c r="E1317" s="264">
        <v>10.11</v>
      </c>
      <c r="F1317" s="264"/>
    </row>
    <row r="1318" spans="2:6" x14ac:dyDescent="0.25">
      <c r="B1318" s="263" t="s">
        <v>962</v>
      </c>
      <c r="C1318" s="277">
        <v>44316</v>
      </c>
      <c r="D1318" s="263" t="s">
        <v>1673</v>
      </c>
      <c r="E1318" s="264">
        <v>9.9700000000000006</v>
      </c>
      <c r="F1318" s="264"/>
    </row>
    <row r="1319" spans="2:6" x14ac:dyDescent="0.25">
      <c r="B1319" s="263" t="s">
        <v>962</v>
      </c>
      <c r="C1319" s="277">
        <v>44283</v>
      </c>
      <c r="D1319" s="263" t="s">
        <v>1288</v>
      </c>
      <c r="E1319" s="264">
        <v>9.64</v>
      </c>
      <c r="F1319" s="264"/>
    </row>
    <row r="1320" spans="2:6" x14ac:dyDescent="0.25">
      <c r="B1320" s="263" t="s">
        <v>962</v>
      </c>
      <c r="C1320" s="277">
        <v>44227</v>
      </c>
      <c r="D1320" s="263" t="s">
        <v>3432</v>
      </c>
      <c r="E1320" s="264">
        <v>9.61</v>
      </c>
      <c r="F1320" s="264"/>
    </row>
    <row r="1321" spans="2:6" x14ac:dyDescent="0.25">
      <c r="B1321" s="263" t="s">
        <v>962</v>
      </c>
      <c r="C1321" s="277">
        <v>44316</v>
      </c>
      <c r="D1321" s="263" t="s">
        <v>1652</v>
      </c>
      <c r="E1321" s="264">
        <v>9.58</v>
      </c>
      <c r="F1321" s="264"/>
    </row>
    <row r="1322" spans="2:6" x14ac:dyDescent="0.25">
      <c r="B1322" s="263" t="s">
        <v>962</v>
      </c>
      <c r="C1322" s="277">
        <v>44227</v>
      </c>
      <c r="D1322" s="263" t="s">
        <v>3475</v>
      </c>
      <c r="E1322" s="264">
        <v>9.56</v>
      </c>
      <c r="F1322" s="264"/>
    </row>
    <row r="1323" spans="2:6" x14ac:dyDescent="0.25">
      <c r="B1323" s="263" t="s">
        <v>962</v>
      </c>
      <c r="C1323" s="277">
        <v>44227</v>
      </c>
      <c r="D1323" s="263" t="s">
        <v>3562</v>
      </c>
      <c r="E1323" s="264">
        <v>9.56</v>
      </c>
      <c r="F1323" s="264"/>
    </row>
    <row r="1324" spans="2:6" x14ac:dyDescent="0.25">
      <c r="B1324" s="263" t="s">
        <v>962</v>
      </c>
      <c r="C1324" s="277">
        <v>44283</v>
      </c>
      <c r="D1324" s="263" t="s">
        <v>1489</v>
      </c>
      <c r="E1324" s="264">
        <v>9.49</v>
      </c>
      <c r="F1324" s="264"/>
    </row>
    <row r="1325" spans="2:6" x14ac:dyDescent="0.25">
      <c r="B1325" s="263" t="s">
        <v>962</v>
      </c>
      <c r="C1325" s="277">
        <v>44250</v>
      </c>
      <c r="D1325" s="263" t="s">
        <v>997</v>
      </c>
      <c r="E1325" s="264">
        <v>9.3699999999999992</v>
      </c>
      <c r="F1325" s="264"/>
    </row>
    <row r="1326" spans="2:6" x14ac:dyDescent="0.25">
      <c r="B1326" s="263" t="s">
        <v>962</v>
      </c>
      <c r="C1326" s="277">
        <v>44227</v>
      </c>
      <c r="D1326" s="263" t="s">
        <v>3427</v>
      </c>
      <c r="E1326" s="264">
        <v>9.31</v>
      </c>
      <c r="F1326" s="264"/>
    </row>
    <row r="1327" spans="2:6" x14ac:dyDescent="0.25">
      <c r="B1327" s="263" t="s">
        <v>962</v>
      </c>
      <c r="C1327" s="277">
        <v>44250</v>
      </c>
      <c r="D1327" s="263" t="s">
        <v>1237</v>
      </c>
      <c r="E1327" s="264">
        <v>8.99</v>
      </c>
      <c r="F1327" s="264"/>
    </row>
    <row r="1328" spans="2:6" x14ac:dyDescent="0.25">
      <c r="B1328" s="263" t="s">
        <v>962</v>
      </c>
      <c r="C1328" s="277">
        <v>44227</v>
      </c>
      <c r="D1328" s="263" t="s">
        <v>3553</v>
      </c>
      <c r="E1328" s="264">
        <v>8.91</v>
      </c>
      <c r="F1328" s="264"/>
    </row>
    <row r="1329" spans="2:6" x14ac:dyDescent="0.25">
      <c r="B1329" s="263" t="s">
        <v>962</v>
      </c>
      <c r="C1329" s="277">
        <v>44121</v>
      </c>
      <c r="D1329" s="263" t="s">
        <v>2526</v>
      </c>
      <c r="E1329" s="264">
        <v>8.75</v>
      </c>
      <c r="F1329" s="264"/>
    </row>
    <row r="1330" spans="2:6" x14ac:dyDescent="0.25">
      <c r="B1330" s="263" t="s">
        <v>962</v>
      </c>
      <c r="C1330" s="277">
        <v>44255</v>
      </c>
      <c r="D1330" s="263" t="s">
        <v>1089</v>
      </c>
      <c r="E1330" s="264">
        <v>8.56</v>
      </c>
      <c r="F1330" s="264"/>
    </row>
    <row r="1331" spans="2:6" x14ac:dyDescent="0.25">
      <c r="B1331" s="263" t="s">
        <v>962</v>
      </c>
      <c r="C1331" s="277">
        <v>44160</v>
      </c>
      <c r="D1331" s="263" t="s">
        <v>2792</v>
      </c>
      <c r="E1331" s="264">
        <v>8.5500000000000007</v>
      </c>
      <c r="F1331" s="264"/>
    </row>
    <row r="1332" spans="2:6" x14ac:dyDescent="0.25">
      <c r="B1332" s="263" t="s">
        <v>962</v>
      </c>
      <c r="C1332" s="277">
        <v>44227</v>
      </c>
      <c r="D1332" s="263" t="s">
        <v>3430</v>
      </c>
      <c r="E1332" s="264">
        <v>8.51</v>
      </c>
      <c r="F1332" s="264"/>
    </row>
    <row r="1333" spans="2:6" x14ac:dyDescent="0.25">
      <c r="B1333" s="263" t="s">
        <v>962</v>
      </c>
      <c r="C1333" s="277">
        <v>44187</v>
      </c>
      <c r="D1333" s="263" t="s">
        <v>2969</v>
      </c>
      <c r="E1333" s="264">
        <v>8.16</v>
      </c>
      <c r="F1333" s="264"/>
    </row>
    <row r="1334" spans="2:6" x14ac:dyDescent="0.25">
      <c r="B1334" s="263" t="s">
        <v>962</v>
      </c>
      <c r="C1334" s="277">
        <v>44316</v>
      </c>
      <c r="D1334" s="263" t="s">
        <v>1671</v>
      </c>
      <c r="E1334" s="264">
        <v>8.15</v>
      </c>
      <c r="F1334" s="264"/>
    </row>
    <row r="1335" spans="2:6" x14ac:dyDescent="0.25">
      <c r="B1335" s="263" t="s">
        <v>962</v>
      </c>
      <c r="C1335" s="277">
        <v>44227</v>
      </c>
      <c r="D1335" s="263" t="s">
        <v>3542</v>
      </c>
      <c r="E1335" s="264">
        <v>8.1199999999999992</v>
      </c>
      <c r="F1335" s="264"/>
    </row>
    <row r="1336" spans="2:6" x14ac:dyDescent="0.25">
      <c r="B1336" s="263" t="s">
        <v>962</v>
      </c>
      <c r="C1336" s="277">
        <v>44250</v>
      </c>
      <c r="D1336" s="263" t="s">
        <v>1008</v>
      </c>
      <c r="E1336" s="264">
        <v>7.98</v>
      </c>
      <c r="F1336" s="264"/>
    </row>
    <row r="1337" spans="2:6" x14ac:dyDescent="0.25">
      <c r="B1337" s="263" t="s">
        <v>962</v>
      </c>
      <c r="C1337" s="277">
        <v>44187</v>
      </c>
      <c r="D1337" s="263" t="s">
        <v>3306</v>
      </c>
      <c r="E1337" s="264">
        <v>7.91</v>
      </c>
      <c r="F1337" s="264"/>
    </row>
    <row r="1338" spans="2:6" x14ac:dyDescent="0.25">
      <c r="B1338" s="263" t="s">
        <v>962</v>
      </c>
      <c r="C1338" s="277">
        <v>44227</v>
      </c>
      <c r="D1338" s="263" t="s">
        <v>3443</v>
      </c>
      <c r="E1338" s="264">
        <v>7.71</v>
      </c>
      <c r="F1338" s="264"/>
    </row>
    <row r="1339" spans="2:6" x14ac:dyDescent="0.25">
      <c r="B1339" s="263" t="s">
        <v>962</v>
      </c>
      <c r="C1339" s="277">
        <v>44255</v>
      </c>
      <c r="D1339" s="263" t="s">
        <v>1173</v>
      </c>
      <c r="E1339" s="264">
        <v>7.4</v>
      </c>
      <c r="F1339" s="264"/>
    </row>
    <row r="1340" spans="2:6" x14ac:dyDescent="0.25">
      <c r="B1340" s="263" t="s">
        <v>962</v>
      </c>
      <c r="C1340" s="277">
        <v>44227</v>
      </c>
      <c r="D1340" s="263" t="s">
        <v>3428</v>
      </c>
      <c r="E1340" s="264">
        <v>7.24</v>
      </c>
      <c r="F1340" s="264"/>
    </row>
    <row r="1341" spans="2:6" x14ac:dyDescent="0.25">
      <c r="B1341" s="263" t="s">
        <v>962</v>
      </c>
      <c r="C1341" s="277">
        <v>44283</v>
      </c>
      <c r="D1341" s="263" t="s">
        <v>1444</v>
      </c>
      <c r="E1341" s="264">
        <v>7.11</v>
      </c>
      <c r="F1341" s="264"/>
    </row>
    <row r="1342" spans="2:6" x14ac:dyDescent="0.25">
      <c r="B1342" s="263" t="s">
        <v>962</v>
      </c>
      <c r="C1342" s="277">
        <v>44041</v>
      </c>
      <c r="D1342" s="263" t="s">
        <v>1963</v>
      </c>
      <c r="E1342" s="264">
        <v>7.11</v>
      </c>
      <c r="F1342" s="264"/>
    </row>
    <row r="1343" spans="2:6" x14ac:dyDescent="0.25">
      <c r="B1343" s="263" t="s">
        <v>962</v>
      </c>
      <c r="C1343" s="277">
        <v>44227</v>
      </c>
      <c r="D1343" s="263" t="s">
        <v>3708</v>
      </c>
      <c r="E1343" s="264">
        <v>7.1</v>
      </c>
      <c r="F1343" s="264"/>
    </row>
    <row r="1344" spans="2:6" x14ac:dyDescent="0.25">
      <c r="B1344" s="263" t="s">
        <v>962</v>
      </c>
      <c r="C1344" s="277">
        <v>44155</v>
      </c>
      <c r="D1344" s="263" t="s">
        <v>2730</v>
      </c>
      <c r="E1344" s="264">
        <v>7.05</v>
      </c>
      <c r="F1344" s="264"/>
    </row>
    <row r="1345" spans="2:6" x14ac:dyDescent="0.25">
      <c r="B1345" s="263" t="s">
        <v>962</v>
      </c>
      <c r="C1345" s="277">
        <v>44316</v>
      </c>
      <c r="D1345" s="263" t="s">
        <v>1598</v>
      </c>
      <c r="E1345" s="264">
        <v>6.96</v>
      </c>
      <c r="F1345" s="264"/>
    </row>
    <row r="1346" spans="2:6" x14ac:dyDescent="0.25">
      <c r="B1346" s="263" t="s">
        <v>962</v>
      </c>
      <c r="C1346" s="277">
        <v>44155</v>
      </c>
      <c r="D1346" s="263" t="s">
        <v>2630</v>
      </c>
      <c r="E1346" s="264">
        <v>6.79</v>
      </c>
      <c r="F1346" s="264"/>
    </row>
    <row r="1347" spans="2:6" x14ac:dyDescent="0.25">
      <c r="B1347" s="263" t="s">
        <v>962</v>
      </c>
      <c r="C1347" s="277">
        <v>44160</v>
      </c>
      <c r="D1347" s="263" t="s">
        <v>2795</v>
      </c>
      <c r="E1347" s="264">
        <v>6.78</v>
      </c>
      <c r="F1347" s="264"/>
    </row>
    <row r="1348" spans="2:6" x14ac:dyDescent="0.25">
      <c r="B1348" s="263" t="s">
        <v>962</v>
      </c>
      <c r="C1348" s="277">
        <v>44191</v>
      </c>
      <c r="D1348" s="263" t="s">
        <v>2972</v>
      </c>
      <c r="E1348" s="264">
        <v>6.78</v>
      </c>
      <c r="F1348" s="264"/>
    </row>
    <row r="1349" spans="2:6" x14ac:dyDescent="0.25">
      <c r="B1349" s="263" t="s">
        <v>962</v>
      </c>
      <c r="C1349" s="277">
        <v>44121</v>
      </c>
      <c r="D1349" s="263" t="s">
        <v>2464</v>
      </c>
      <c r="E1349" s="264">
        <v>6.76</v>
      </c>
      <c r="F1349" s="264"/>
    </row>
    <row r="1350" spans="2:6" x14ac:dyDescent="0.25">
      <c r="B1350" s="263" t="s">
        <v>962</v>
      </c>
      <c r="C1350" s="277">
        <v>44250</v>
      </c>
      <c r="D1350" s="263" t="s">
        <v>1000</v>
      </c>
      <c r="E1350" s="264">
        <v>6.62</v>
      </c>
      <c r="F1350" s="264"/>
    </row>
    <row r="1351" spans="2:6" x14ac:dyDescent="0.25">
      <c r="B1351" s="263" t="s">
        <v>962</v>
      </c>
      <c r="C1351" s="277">
        <v>44187</v>
      </c>
      <c r="D1351" s="263" t="s">
        <v>2966</v>
      </c>
      <c r="E1351" s="264">
        <v>6.59</v>
      </c>
      <c r="F1351" s="264"/>
    </row>
    <row r="1352" spans="2:6" x14ac:dyDescent="0.25">
      <c r="B1352" s="263" t="s">
        <v>962</v>
      </c>
      <c r="C1352" s="277">
        <v>44121</v>
      </c>
      <c r="D1352" s="263" t="s">
        <v>2401</v>
      </c>
      <c r="E1352" s="264">
        <v>6.06</v>
      </c>
      <c r="F1352" s="264"/>
    </row>
    <row r="1353" spans="2:6" x14ac:dyDescent="0.25">
      <c r="B1353" s="263" t="s">
        <v>962</v>
      </c>
      <c r="C1353" s="277">
        <v>44065</v>
      </c>
      <c r="D1353" s="263" t="s">
        <v>2118</v>
      </c>
      <c r="E1353" s="264">
        <v>6</v>
      </c>
      <c r="F1353" s="264"/>
    </row>
    <row r="1354" spans="2:6" x14ac:dyDescent="0.25">
      <c r="B1354" s="263" t="s">
        <v>962</v>
      </c>
      <c r="C1354" s="277">
        <v>44227</v>
      </c>
      <c r="D1354" s="263" t="s">
        <v>3490</v>
      </c>
      <c r="E1354" s="264">
        <v>6</v>
      </c>
      <c r="F1354" s="264"/>
    </row>
    <row r="1355" spans="2:6" x14ac:dyDescent="0.25">
      <c r="B1355" s="263" t="s">
        <v>962</v>
      </c>
      <c r="C1355" s="277">
        <v>44250</v>
      </c>
      <c r="D1355" s="263" t="s">
        <v>1070</v>
      </c>
      <c r="E1355" s="264">
        <v>5.89</v>
      </c>
      <c r="F1355" s="264"/>
    </row>
    <row r="1356" spans="2:6" x14ac:dyDescent="0.25">
      <c r="B1356" s="263" t="s">
        <v>962</v>
      </c>
      <c r="C1356" s="277">
        <v>44187</v>
      </c>
      <c r="D1356" s="263" t="s">
        <v>3307</v>
      </c>
      <c r="E1356" s="264">
        <v>5.89</v>
      </c>
      <c r="F1356" s="264"/>
    </row>
    <row r="1357" spans="2:6" x14ac:dyDescent="0.25">
      <c r="B1357" s="263" t="s">
        <v>962</v>
      </c>
      <c r="C1357" s="277">
        <v>44227</v>
      </c>
      <c r="D1357" s="263" t="s">
        <v>3726</v>
      </c>
      <c r="E1357" s="264">
        <v>5.89</v>
      </c>
      <c r="F1357" s="264"/>
    </row>
    <row r="1358" spans="2:6" x14ac:dyDescent="0.25">
      <c r="B1358" s="263" t="s">
        <v>962</v>
      </c>
      <c r="C1358" s="277">
        <v>44121</v>
      </c>
      <c r="D1358" s="263" t="s">
        <v>2463</v>
      </c>
      <c r="E1358" s="264">
        <v>5.8</v>
      </c>
      <c r="F1358" s="264"/>
    </row>
    <row r="1359" spans="2:6" x14ac:dyDescent="0.25">
      <c r="B1359" s="263" t="s">
        <v>962</v>
      </c>
      <c r="C1359" s="277">
        <v>44187</v>
      </c>
      <c r="D1359" s="263" t="s">
        <v>3282</v>
      </c>
      <c r="E1359" s="264">
        <v>5.8</v>
      </c>
      <c r="F1359" s="264"/>
    </row>
    <row r="1360" spans="2:6" x14ac:dyDescent="0.25">
      <c r="B1360" s="263" t="s">
        <v>962</v>
      </c>
      <c r="C1360" s="277">
        <v>44250</v>
      </c>
      <c r="D1360" s="263" t="s">
        <v>1242</v>
      </c>
      <c r="E1360" s="264">
        <v>5.77</v>
      </c>
      <c r="F1360" s="264"/>
    </row>
    <row r="1361" spans="2:6" x14ac:dyDescent="0.25">
      <c r="B1361" s="263" t="s">
        <v>962</v>
      </c>
      <c r="C1361" s="277">
        <v>44227</v>
      </c>
      <c r="D1361" s="263" t="s">
        <v>3446</v>
      </c>
      <c r="E1361" s="264">
        <v>5.6</v>
      </c>
      <c r="F1361" s="264"/>
    </row>
    <row r="1362" spans="2:6" x14ac:dyDescent="0.25">
      <c r="B1362" s="263" t="s">
        <v>962</v>
      </c>
      <c r="C1362" s="277">
        <v>44227</v>
      </c>
      <c r="D1362" s="263" t="s">
        <v>3556</v>
      </c>
      <c r="E1362" s="264">
        <v>5.34</v>
      </c>
      <c r="F1362" s="264"/>
    </row>
    <row r="1363" spans="2:6" x14ac:dyDescent="0.25">
      <c r="B1363" s="263" t="s">
        <v>962</v>
      </c>
      <c r="C1363" s="277">
        <v>44187</v>
      </c>
      <c r="D1363" s="263" t="s">
        <v>3160</v>
      </c>
      <c r="E1363" s="264">
        <v>5.01</v>
      </c>
      <c r="F1363" s="264"/>
    </row>
    <row r="1364" spans="2:6" x14ac:dyDescent="0.25">
      <c r="B1364" s="263" t="s">
        <v>962</v>
      </c>
      <c r="C1364" s="277">
        <v>44227</v>
      </c>
      <c r="D1364" s="263" t="s">
        <v>3589</v>
      </c>
      <c r="E1364" s="264">
        <v>4.96</v>
      </c>
      <c r="F1364" s="264"/>
    </row>
    <row r="1365" spans="2:6" x14ac:dyDescent="0.25">
      <c r="B1365" s="263" t="s">
        <v>962</v>
      </c>
      <c r="C1365" s="277">
        <v>44250</v>
      </c>
      <c r="D1365" s="263" t="s">
        <v>1027</v>
      </c>
      <c r="E1365" s="264">
        <v>4.71</v>
      </c>
      <c r="F1365" s="264"/>
    </row>
    <row r="1366" spans="2:6" x14ac:dyDescent="0.25">
      <c r="B1366" s="263" t="s">
        <v>962</v>
      </c>
      <c r="C1366" s="277">
        <v>44250</v>
      </c>
      <c r="D1366" s="263" t="s">
        <v>1065</v>
      </c>
      <c r="E1366" s="264">
        <v>4.71</v>
      </c>
      <c r="F1366" s="264"/>
    </row>
    <row r="1367" spans="2:6" x14ac:dyDescent="0.25">
      <c r="B1367" s="263" t="s">
        <v>962</v>
      </c>
      <c r="C1367" s="277">
        <v>44250</v>
      </c>
      <c r="D1367" s="263" t="s">
        <v>1157</v>
      </c>
      <c r="E1367" s="264">
        <v>4.71</v>
      </c>
      <c r="F1367" s="264"/>
    </row>
    <row r="1368" spans="2:6" x14ac:dyDescent="0.25">
      <c r="B1368" s="263" t="s">
        <v>962</v>
      </c>
      <c r="C1368" s="277">
        <v>44255</v>
      </c>
      <c r="D1368" s="263" t="s">
        <v>1166</v>
      </c>
      <c r="E1368" s="264">
        <v>4.71</v>
      </c>
      <c r="F1368" s="264"/>
    </row>
    <row r="1369" spans="2:6" x14ac:dyDescent="0.25">
      <c r="B1369" s="263" t="s">
        <v>962</v>
      </c>
      <c r="C1369" s="277">
        <v>44255</v>
      </c>
      <c r="D1369" s="263" t="s">
        <v>1169</v>
      </c>
      <c r="E1369" s="264">
        <v>4.71</v>
      </c>
      <c r="F1369" s="264"/>
    </row>
    <row r="1370" spans="2:6" x14ac:dyDescent="0.25">
      <c r="B1370" s="263" t="s">
        <v>962</v>
      </c>
      <c r="C1370" s="277">
        <v>44255</v>
      </c>
      <c r="D1370" s="263" t="s">
        <v>1175</v>
      </c>
      <c r="E1370" s="264">
        <v>4.71</v>
      </c>
      <c r="F1370" s="264"/>
    </row>
    <row r="1371" spans="2:6" x14ac:dyDescent="0.25">
      <c r="B1371" s="263" t="s">
        <v>962</v>
      </c>
      <c r="C1371" s="277">
        <v>44255</v>
      </c>
      <c r="D1371" s="263" t="s">
        <v>1178</v>
      </c>
      <c r="E1371" s="264">
        <v>4.71</v>
      </c>
      <c r="F1371" s="264"/>
    </row>
    <row r="1372" spans="2:6" x14ac:dyDescent="0.25">
      <c r="B1372" s="263" t="s">
        <v>962</v>
      </c>
      <c r="C1372" s="277">
        <v>44316</v>
      </c>
      <c r="D1372" s="263" t="s">
        <v>1674</v>
      </c>
      <c r="E1372" s="264">
        <v>4.71</v>
      </c>
      <c r="F1372" s="264"/>
    </row>
    <row r="1373" spans="2:6" x14ac:dyDescent="0.25">
      <c r="B1373" s="263" t="s">
        <v>962</v>
      </c>
      <c r="C1373" s="277">
        <v>44316</v>
      </c>
      <c r="D1373" s="263" t="s">
        <v>1752</v>
      </c>
      <c r="E1373" s="264">
        <v>4.71</v>
      </c>
      <c r="F1373" s="264"/>
    </row>
    <row r="1374" spans="2:6" x14ac:dyDescent="0.25">
      <c r="B1374" s="263" t="s">
        <v>962</v>
      </c>
      <c r="C1374" s="277">
        <v>44316</v>
      </c>
      <c r="D1374" s="263" t="s">
        <v>1791</v>
      </c>
      <c r="E1374" s="264">
        <v>4.71</v>
      </c>
      <c r="F1374" s="264"/>
    </row>
    <row r="1375" spans="2:6" x14ac:dyDescent="0.25">
      <c r="B1375" s="263" t="s">
        <v>962</v>
      </c>
      <c r="C1375" s="277">
        <v>44074</v>
      </c>
      <c r="D1375" s="263" t="s">
        <v>2161</v>
      </c>
      <c r="E1375" s="264">
        <v>4.71</v>
      </c>
      <c r="F1375" s="264"/>
    </row>
    <row r="1376" spans="2:6" x14ac:dyDescent="0.25">
      <c r="B1376" s="263" t="s">
        <v>962</v>
      </c>
      <c r="C1376" s="277">
        <v>44104</v>
      </c>
      <c r="D1376" s="263" t="s">
        <v>2265</v>
      </c>
      <c r="E1376" s="264">
        <v>4.71</v>
      </c>
      <c r="F1376" s="264"/>
    </row>
    <row r="1377" spans="2:6" x14ac:dyDescent="0.25">
      <c r="B1377" s="263" t="s">
        <v>962</v>
      </c>
      <c r="C1377" s="277">
        <v>44104</v>
      </c>
      <c r="D1377" s="263" t="s">
        <v>2267</v>
      </c>
      <c r="E1377" s="264">
        <v>4.71</v>
      </c>
      <c r="F1377" s="264"/>
    </row>
    <row r="1378" spans="2:6" x14ac:dyDescent="0.25">
      <c r="B1378" s="263" t="s">
        <v>962</v>
      </c>
      <c r="C1378" s="277">
        <v>44155</v>
      </c>
      <c r="D1378" s="263" t="s">
        <v>2683</v>
      </c>
      <c r="E1378" s="264">
        <v>4.71</v>
      </c>
      <c r="F1378" s="264"/>
    </row>
    <row r="1379" spans="2:6" x14ac:dyDescent="0.25">
      <c r="B1379" s="263" t="s">
        <v>962</v>
      </c>
      <c r="C1379" s="277">
        <v>44155</v>
      </c>
      <c r="D1379" s="263" t="s">
        <v>2745</v>
      </c>
      <c r="E1379" s="264">
        <v>4.71</v>
      </c>
      <c r="F1379" s="264"/>
    </row>
    <row r="1380" spans="2:6" x14ac:dyDescent="0.25">
      <c r="B1380" s="263" t="s">
        <v>962</v>
      </c>
      <c r="C1380" s="277">
        <v>44160</v>
      </c>
      <c r="D1380" s="263" t="s">
        <v>2817</v>
      </c>
      <c r="E1380" s="264">
        <v>4.71</v>
      </c>
      <c r="F1380" s="264"/>
    </row>
    <row r="1381" spans="2:6" x14ac:dyDescent="0.25">
      <c r="B1381" s="263" t="s">
        <v>962</v>
      </c>
      <c r="C1381" s="277">
        <v>44160</v>
      </c>
      <c r="D1381" s="263" t="s">
        <v>2819</v>
      </c>
      <c r="E1381" s="264">
        <v>4.71</v>
      </c>
      <c r="F1381" s="264"/>
    </row>
    <row r="1382" spans="2:6" x14ac:dyDescent="0.25">
      <c r="B1382" s="263" t="s">
        <v>962</v>
      </c>
      <c r="C1382" s="277">
        <v>44165</v>
      </c>
      <c r="D1382" s="263" t="s">
        <v>2935</v>
      </c>
      <c r="E1382" s="264">
        <v>4.71</v>
      </c>
      <c r="F1382" s="264"/>
    </row>
    <row r="1383" spans="2:6" x14ac:dyDescent="0.25">
      <c r="B1383" s="263" t="s">
        <v>962</v>
      </c>
      <c r="C1383" s="277">
        <v>44187</v>
      </c>
      <c r="D1383" s="263" t="s">
        <v>3227</v>
      </c>
      <c r="E1383" s="264">
        <v>4.71</v>
      </c>
      <c r="F1383" s="264"/>
    </row>
    <row r="1384" spans="2:6" x14ac:dyDescent="0.25">
      <c r="B1384" s="263" t="s">
        <v>962</v>
      </c>
      <c r="C1384" s="277">
        <v>44187</v>
      </c>
      <c r="D1384" s="263" t="s">
        <v>3248</v>
      </c>
      <c r="E1384" s="264">
        <v>4.71</v>
      </c>
      <c r="F1384" s="264"/>
    </row>
    <row r="1385" spans="2:6" x14ac:dyDescent="0.25">
      <c r="B1385" s="263" t="s">
        <v>962</v>
      </c>
      <c r="C1385" s="277">
        <v>44187</v>
      </c>
      <c r="D1385" s="263" t="s">
        <v>3269</v>
      </c>
      <c r="E1385" s="264">
        <v>4.71</v>
      </c>
      <c r="F1385" s="264"/>
    </row>
    <row r="1386" spans="2:6" x14ac:dyDescent="0.25">
      <c r="B1386" s="263" t="s">
        <v>962</v>
      </c>
      <c r="C1386" s="277">
        <v>44187</v>
      </c>
      <c r="D1386" s="263" t="s">
        <v>3289</v>
      </c>
      <c r="E1386" s="264">
        <v>4.71</v>
      </c>
      <c r="F1386" s="264"/>
    </row>
    <row r="1387" spans="2:6" x14ac:dyDescent="0.25">
      <c r="B1387" s="263" t="s">
        <v>962</v>
      </c>
      <c r="C1387" s="277">
        <v>44187</v>
      </c>
      <c r="D1387" s="263" t="s">
        <v>3291</v>
      </c>
      <c r="E1387" s="264">
        <v>4.71</v>
      </c>
      <c r="F1387" s="264"/>
    </row>
    <row r="1388" spans="2:6" x14ac:dyDescent="0.25">
      <c r="B1388" s="263" t="s">
        <v>962</v>
      </c>
      <c r="C1388" s="277">
        <v>44187</v>
      </c>
      <c r="D1388" s="263" t="s">
        <v>3309</v>
      </c>
      <c r="E1388" s="264">
        <v>4.71</v>
      </c>
      <c r="F1388" s="264"/>
    </row>
    <row r="1389" spans="2:6" x14ac:dyDescent="0.25">
      <c r="B1389" s="263" t="s">
        <v>962</v>
      </c>
      <c r="C1389" s="277">
        <v>44187</v>
      </c>
      <c r="D1389" s="263" t="s">
        <v>3333</v>
      </c>
      <c r="E1389" s="264">
        <v>4.71</v>
      </c>
      <c r="F1389" s="264"/>
    </row>
    <row r="1390" spans="2:6" x14ac:dyDescent="0.25">
      <c r="B1390" s="263" t="s">
        <v>962</v>
      </c>
      <c r="C1390" s="277">
        <v>44227</v>
      </c>
      <c r="D1390" s="263" t="s">
        <v>3380</v>
      </c>
      <c r="E1390" s="264">
        <v>4.71</v>
      </c>
      <c r="F1390" s="264"/>
    </row>
    <row r="1391" spans="2:6" x14ac:dyDescent="0.25">
      <c r="B1391" s="263" t="s">
        <v>962</v>
      </c>
      <c r="C1391" s="277">
        <v>44227</v>
      </c>
      <c r="D1391" s="263" t="s">
        <v>3421</v>
      </c>
      <c r="E1391" s="264">
        <v>4.71</v>
      </c>
      <c r="F1391" s="264"/>
    </row>
    <row r="1392" spans="2:6" x14ac:dyDescent="0.25">
      <c r="B1392" s="263" t="s">
        <v>962</v>
      </c>
      <c r="C1392" s="277">
        <v>44227</v>
      </c>
      <c r="D1392" s="263" t="s">
        <v>3423</v>
      </c>
      <c r="E1392" s="264">
        <v>4.71</v>
      </c>
      <c r="F1392" s="264"/>
    </row>
    <row r="1393" spans="2:6" x14ac:dyDescent="0.25">
      <c r="B1393" s="263" t="s">
        <v>962</v>
      </c>
      <c r="C1393" s="277">
        <v>44227</v>
      </c>
      <c r="D1393" s="263" t="s">
        <v>3425</v>
      </c>
      <c r="E1393" s="264">
        <v>4.71</v>
      </c>
      <c r="F1393" s="264"/>
    </row>
    <row r="1394" spans="2:6" x14ac:dyDescent="0.25">
      <c r="B1394" s="263" t="s">
        <v>962</v>
      </c>
      <c r="C1394" s="277">
        <v>44227</v>
      </c>
      <c r="D1394" s="263" t="s">
        <v>3442</v>
      </c>
      <c r="E1394" s="264">
        <v>4.71</v>
      </c>
      <c r="F1394" s="264"/>
    </row>
    <row r="1395" spans="2:6" x14ac:dyDescent="0.25">
      <c r="B1395" s="263" t="s">
        <v>962</v>
      </c>
      <c r="C1395" s="277">
        <v>44227</v>
      </c>
      <c r="D1395" s="263" t="s">
        <v>3444</v>
      </c>
      <c r="E1395" s="264">
        <v>4.71</v>
      </c>
      <c r="F1395" s="264"/>
    </row>
    <row r="1396" spans="2:6" x14ac:dyDescent="0.25">
      <c r="B1396" s="263" t="s">
        <v>962</v>
      </c>
      <c r="C1396" s="277">
        <v>44227</v>
      </c>
      <c r="D1396" s="263" t="s">
        <v>3478</v>
      </c>
      <c r="E1396" s="264">
        <v>4.71</v>
      </c>
      <c r="F1396" s="264"/>
    </row>
    <row r="1397" spans="2:6" x14ac:dyDescent="0.25">
      <c r="B1397" s="263" t="s">
        <v>962</v>
      </c>
      <c r="C1397" s="277">
        <v>44227</v>
      </c>
      <c r="D1397" s="263" t="s">
        <v>3558</v>
      </c>
      <c r="E1397" s="264">
        <v>4.71</v>
      </c>
      <c r="F1397" s="264"/>
    </row>
    <row r="1398" spans="2:6" x14ac:dyDescent="0.25">
      <c r="B1398" s="263" t="s">
        <v>962</v>
      </c>
      <c r="C1398" s="277">
        <v>44227</v>
      </c>
      <c r="D1398" s="263" t="s">
        <v>3731</v>
      </c>
      <c r="E1398" s="264">
        <v>4.71</v>
      </c>
      <c r="F1398" s="264"/>
    </row>
    <row r="1399" spans="2:6" x14ac:dyDescent="0.25">
      <c r="B1399" s="263" t="s">
        <v>962</v>
      </c>
      <c r="C1399" s="277">
        <v>44250</v>
      </c>
      <c r="D1399" s="263" t="s">
        <v>1072</v>
      </c>
      <c r="E1399" s="264">
        <v>4.6500000000000004</v>
      </c>
      <c r="F1399" s="264"/>
    </row>
    <row r="1400" spans="2:6" x14ac:dyDescent="0.25">
      <c r="B1400" s="263" t="s">
        <v>962</v>
      </c>
      <c r="C1400" s="277">
        <v>44187</v>
      </c>
      <c r="D1400" s="263" t="s">
        <v>3161</v>
      </c>
      <c r="E1400" s="264">
        <v>4.4800000000000004</v>
      </c>
      <c r="F1400" s="264"/>
    </row>
    <row r="1401" spans="2:6" x14ac:dyDescent="0.25">
      <c r="B1401" s="263" t="s">
        <v>962</v>
      </c>
      <c r="C1401" s="277">
        <v>44283</v>
      </c>
      <c r="D1401" s="263" t="s">
        <v>1335</v>
      </c>
      <c r="E1401" s="264">
        <v>4.45</v>
      </c>
      <c r="F1401" s="264"/>
    </row>
    <row r="1402" spans="2:6" x14ac:dyDescent="0.25">
      <c r="B1402" s="263" t="s">
        <v>962</v>
      </c>
      <c r="C1402" s="277">
        <v>44283</v>
      </c>
      <c r="D1402" s="263" t="s">
        <v>1536</v>
      </c>
      <c r="E1402" s="264">
        <v>4.4000000000000004</v>
      </c>
      <c r="F1402" s="264"/>
    </row>
    <row r="1403" spans="2:6" x14ac:dyDescent="0.25">
      <c r="B1403" s="263" t="s">
        <v>962</v>
      </c>
      <c r="C1403" s="277">
        <v>44316</v>
      </c>
      <c r="D1403" s="263" t="s">
        <v>1811</v>
      </c>
      <c r="E1403" s="264">
        <v>4.3899999999999997</v>
      </c>
      <c r="F1403" s="264"/>
    </row>
    <row r="1404" spans="2:6" x14ac:dyDescent="0.25">
      <c r="B1404" s="263" t="s">
        <v>962</v>
      </c>
      <c r="C1404" s="277">
        <v>44155</v>
      </c>
      <c r="D1404" s="263" t="s">
        <v>2651</v>
      </c>
      <c r="E1404" s="264">
        <v>4.34</v>
      </c>
      <c r="F1404" s="264"/>
    </row>
    <row r="1405" spans="2:6" x14ac:dyDescent="0.25">
      <c r="B1405" s="263" t="s">
        <v>962</v>
      </c>
      <c r="C1405" s="277">
        <v>44227</v>
      </c>
      <c r="D1405" s="263" t="s">
        <v>3547</v>
      </c>
      <c r="E1405" s="264">
        <v>4.32</v>
      </c>
      <c r="F1405" s="264"/>
    </row>
    <row r="1406" spans="2:6" x14ac:dyDescent="0.25">
      <c r="B1406" s="263" t="s">
        <v>962</v>
      </c>
      <c r="C1406" s="277">
        <v>44135</v>
      </c>
      <c r="D1406" s="263" t="s">
        <v>2546</v>
      </c>
      <c r="E1406" s="264">
        <v>4.3099999999999996</v>
      </c>
      <c r="F1406" s="264"/>
    </row>
    <row r="1407" spans="2:6" x14ac:dyDescent="0.25">
      <c r="B1407" s="263" t="s">
        <v>962</v>
      </c>
      <c r="C1407" s="277">
        <v>44316</v>
      </c>
      <c r="D1407" s="263" t="s">
        <v>1800</v>
      </c>
      <c r="E1407" s="264">
        <v>4.21</v>
      </c>
      <c r="F1407" s="264"/>
    </row>
    <row r="1408" spans="2:6" x14ac:dyDescent="0.25">
      <c r="B1408" s="263" t="s">
        <v>962</v>
      </c>
      <c r="C1408" s="277">
        <v>44121</v>
      </c>
      <c r="D1408" s="263" t="s">
        <v>2491</v>
      </c>
      <c r="E1408" s="264">
        <v>4.1900000000000004</v>
      </c>
      <c r="F1408" s="264"/>
    </row>
    <row r="1409" spans="2:6" x14ac:dyDescent="0.25">
      <c r="B1409" s="263" t="s">
        <v>962</v>
      </c>
      <c r="C1409" s="277">
        <v>44283</v>
      </c>
      <c r="D1409" s="263" t="s">
        <v>1314</v>
      </c>
      <c r="E1409" s="264">
        <v>4.12</v>
      </c>
      <c r="F1409" s="264"/>
    </row>
    <row r="1410" spans="2:6" x14ac:dyDescent="0.25">
      <c r="B1410" s="263" t="s">
        <v>962</v>
      </c>
      <c r="C1410" s="277">
        <v>44283</v>
      </c>
      <c r="D1410" s="263" t="s">
        <v>1359</v>
      </c>
      <c r="E1410" s="264">
        <v>4.04</v>
      </c>
      <c r="F1410" s="264"/>
    </row>
    <row r="1411" spans="2:6" x14ac:dyDescent="0.25">
      <c r="B1411" s="263" t="s">
        <v>962</v>
      </c>
      <c r="C1411" s="277">
        <v>44250</v>
      </c>
      <c r="D1411" s="263" t="s">
        <v>1009</v>
      </c>
      <c r="E1411" s="264">
        <v>4</v>
      </c>
      <c r="F1411" s="264"/>
    </row>
    <row r="1412" spans="2:6" x14ac:dyDescent="0.25">
      <c r="B1412" s="263" t="s">
        <v>962</v>
      </c>
      <c r="C1412" s="277">
        <v>44255</v>
      </c>
      <c r="D1412" s="263" t="s">
        <v>1092</v>
      </c>
      <c r="E1412" s="264">
        <v>3.85</v>
      </c>
      <c r="F1412" s="264"/>
    </row>
    <row r="1413" spans="2:6" x14ac:dyDescent="0.25">
      <c r="B1413" s="263" t="s">
        <v>962</v>
      </c>
      <c r="C1413" s="277">
        <v>44070</v>
      </c>
      <c r="D1413" s="263" t="s">
        <v>2137</v>
      </c>
      <c r="E1413" s="264">
        <v>3.81</v>
      </c>
      <c r="F1413" s="264"/>
    </row>
    <row r="1414" spans="2:6" x14ac:dyDescent="0.25">
      <c r="B1414" s="263" t="s">
        <v>962</v>
      </c>
      <c r="C1414" s="277">
        <v>44250</v>
      </c>
      <c r="D1414" s="263" t="s">
        <v>1080</v>
      </c>
      <c r="E1414" s="264">
        <v>3.8</v>
      </c>
      <c r="F1414" s="264"/>
    </row>
    <row r="1415" spans="2:6" x14ac:dyDescent="0.25">
      <c r="B1415" s="263" t="s">
        <v>962</v>
      </c>
      <c r="C1415" s="277">
        <v>44160</v>
      </c>
      <c r="D1415" s="263" t="s">
        <v>2798</v>
      </c>
      <c r="E1415" s="264">
        <v>3.77</v>
      </c>
      <c r="F1415" s="264"/>
    </row>
    <row r="1416" spans="2:6" x14ac:dyDescent="0.25">
      <c r="B1416" s="263" t="s">
        <v>962</v>
      </c>
      <c r="C1416" s="277">
        <v>44160</v>
      </c>
      <c r="D1416" s="263" t="s">
        <v>2789</v>
      </c>
      <c r="E1416" s="264">
        <v>3.74</v>
      </c>
      <c r="F1416" s="264"/>
    </row>
    <row r="1417" spans="2:6" x14ac:dyDescent="0.25">
      <c r="B1417" s="263" t="s">
        <v>962</v>
      </c>
      <c r="C1417" s="277">
        <v>44227</v>
      </c>
      <c r="D1417" s="263" t="s">
        <v>3570</v>
      </c>
      <c r="E1417" s="264">
        <v>3.67</v>
      </c>
      <c r="F1417" s="264"/>
    </row>
    <row r="1418" spans="2:6" x14ac:dyDescent="0.25">
      <c r="B1418" s="263" t="s">
        <v>962</v>
      </c>
      <c r="C1418" s="277">
        <v>44227</v>
      </c>
      <c r="D1418" s="263" t="s">
        <v>3590</v>
      </c>
      <c r="E1418" s="264">
        <v>3.59</v>
      </c>
      <c r="F1418" s="264"/>
    </row>
    <row r="1419" spans="2:6" x14ac:dyDescent="0.25">
      <c r="B1419" s="263" t="s">
        <v>962</v>
      </c>
      <c r="C1419" s="277">
        <v>44121</v>
      </c>
      <c r="D1419" s="263" t="s">
        <v>2460</v>
      </c>
      <c r="E1419" s="264">
        <v>3.54</v>
      </c>
      <c r="F1419" s="264"/>
    </row>
    <row r="1420" spans="2:6" x14ac:dyDescent="0.25">
      <c r="B1420" s="263" t="s">
        <v>962</v>
      </c>
      <c r="C1420" s="277">
        <v>44250</v>
      </c>
      <c r="D1420" s="263" t="s">
        <v>1035</v>
      </c>
      <c r="E1420" s="264">
        <v>3.53</v>
      </c>
      <c r="F1420" s="264"/>
    </row>
    <row r="1421" spans="2:6" x14ac:dyDescent="0.25">
      <c r="B1421" s="263" t="s">
        <v>962</v>
      </c>
      <c r="C1421" s="277">
        <v>44255</v>
      </c>
      <c r="D1421" s="263" t="s">
        <v>1170</v>
      </c>
      <c r="E1421" s="264">
        <v>3.53</v>
      </c>
      <c r="F1421" s="264"/>
    </row>
    <row r="1422" spans="2:6" x14ac:dyDescent="0.25">
      <c r="B1422" s="263" t="s">
        <v>962</v>
      </c>
      <c r="C1422" s="277">
        <v>44283</v>
      </c>
      <c r="D1422" s="263" t="s">
        <v>1458</v>
      </c>
      <c r="E1422" s="264">
        <v>3.53</v>
      </c>
      <c r="F1422" s="264"/>
    </row>
    <row r="1423" spans="2:6" x14ac:dyDescent="0.25">
      <c r="B1423" s="263" t="s">
        <v>962</v>
      </c>
      <c r="C1423" s="277">
        <v>44283</v>
      </c>
      <c r="D1423" s="263" t="s">
        <v>1543</v>
      </c>
      <c r="E1423" s="264">
        <v>3.53</v>
      </c>
      <c r="F1423" s="264"/>
    </row>
    <row r="1424" spans="2:6" x14ac:dyDescent="0.25">
      <c r="B1424" s="263" t="s">
        <v>962</v>
      </c>
      <c r="C1424" s="277">
        <v>44283</v>
      </c>
      <c r="D1424" s="263" t="s">
        <v>1557</v>
      </c>
      <c r="E1424" s="264">
        <v>3.53</v>
      </c>
      <c r="F1424" s="264"/>
    </row>
    <row r="1425" spans="2:6" x14ac:dyDescent="0.25">
      <c r="B1425" s="263" t="s">
        <v>962</v>
      </c>
      <c r="C1425" s="277">
        <v>44316</v>
      </c>
      <c r="D1425" s="263" t="s">
        <v>1599</v>
      </c>
      <c r="E1425" s="264">
        <v>3.53</v>
      </c>
      <c r="F1425" s="264"/>
    </row>
    <row r="1426" spans="2:6" x14ac:dyDescent="0.25">
      <c r="B1426" s="263" t="s">
        <v>962</v>
      </c>
      <c r="C1426" s="277">
        <v>44316</v>
      </c>
      <c r="D1426" s="263" t="s">
        <v>1896</v>
      </c>
      <c r="E1426" s="264">
        <v>3.53</v>
      </c>
      <c r="F1426" s="264"/>
    </row>
    <row r="1427" spans="2:6" x14ac:dyDescent="0.25">
      <c r="B1427" s="263" t="s">
        <v>962</v>
      </c>
      <c r="C1427" s="277">
        <v>44121</v>
      </c>
      <c r="D1427" s="263" t="s">
        <v>2486</v>
      </c>
      <c r="E1427" s="264">
        <v>3.53</v>
      </c>
      <c r="F1427" s="264"/>
    </row>
    <row r="1428" spans="2:6" x14ac:dyDescent="0.25">
      <c r="B1428" s="263" t="s">
        <v>962</v>
      </c>
      <c r="C1428" s="277">
        <v>44187</v>
      </c>
      <c r="D1428" s="263" t="s">
        <v>3192</v>
      </c>
      <c r="E1428" s="264">
        <v>3.53</v>
      </c>
      <c r="F1428" s="264"/>
    </row>
    <row r="1429" spans="2:6" x14ac:dyDescent="0.25">
      <c r="B1429" s="263" t="s">
        <v>962</v>
      </c>
      <c r="C1429" s="277">
        <v>44187</v>
      </c>
      <c r="D1429" s="263" t="s">
        <v>3271</v>
      </c>
      <c r="E1429" s="264">
        <v>3.53</v>
      </c>
      <c r="F1429" s="264"/>
    </row>
    <row r="1430" spans="2:6" x14ac:dyDescent="0.25">
      <c r="B1430" s="263" t="s">
        <v>962</v>
      </c>
      <c r="C1430" s="277">
        <v>44227</v>
      </c>
      <c r="D1430" s="263" t="s">
        <v>3370</v>
      </c>
      <c r="E1430" s="264">
        <v>3.53</v>
      </c>
      <c r="F1430" s="264"/>
    </row>
    <row r="1431" spans="2:6" x14ac:dyDescent="0.25">
      <c r="B1431" s="263" t="s">
        <v>962</v>
      </c>
      <c r="C1431" s="277">
        <v>44227</v>
      </c>
      <c r="D1431" s="263" t="s">
        <v>3435</v>
      </c>
      <c r="E1431" s="264">
        <v>3.53</v>
      </c>
      <c r="F1431" s="264"/>
    </row>
    <row r="1432" spans="2:6" x14ac:dyDescent="0.25">
      <c r="B1432" s="263" t="s">
        <v>962</v>
      </c>
      <c r="C1432" s="277">
        <v>44227</v>
      </c>
      <c r="D1432" s="263" t="s">
        <v>3663</v>
      </c>
      <c r="E1432" s="264">
        <v>3.53</v>
      </c>
      <c r="F1432" s="264"/>
    </row>
    <row r="1433" spans="2:6" x14ac:dyDescent="0.25">
      <c r="B1433" s="263" t="s">
        <v>962</v>
      </c>
      <c r="C1433" s="277">
        <v>44160</v>
      </c>
      <c r="D1433" s="263" t="s">
        <v>2788</v>
      </c>
      <c r="E1433" s="264">
        <v>3.47</v>
      </c>
      <c r="F1433" s="264"/>
    </row>
    <row r="1434" spans="2:6" x14ac:dyDescent="0.25">
      <c r="B1434" s="263" t="s">
        <v>962</v>
      </c>
      <c r="C1434" s="277">
        <v>44316</v>
      </c>
      <c r="D1434" s="263" t="s">
        <v>1612</v>
      </c>
      <c r="E1434" s="264">
        <v>3.37</v>
      </c>
      <c r="F1434" s="264"/>
    </row>
    <row r="1435" spans="2:6" x14ac:dyDescent="0.25">
      <c r="B1435" s="263" t="s">
        <v>962</v>
      </c>
      <c r="C1435" s="277">
        <v>44316</v>
      </c>
      <c r="D1435" s="263" t="s">
        <v>1672</v>
      </c>
      <c r="E1435" s="264">
        <v>3.35</v>
      </c>
      <c r="F1435" s="264"/>
    </row>
    <row r="1436" spans="2:6" x14ac:dyDescent="0.25">
      <c r="B1436" s="263" t="s">
        <v>962</v>
      </c>
      <c r="C1436" s="277">
        <v>44187</v>
      </c>
      <c r="D1436" s="263" t="s">
        <v>3221</v>
      </c>
      <c r="E1436" s="264">
        <v>3.27</v>
      </c>
      <c r="F1436" s="264"/>
    </row>
    <row r="1437" spans="2:6" x14ac:dyDescent="0.25">
      <c r="B1437" s="263" t="s">
        <v>962</v>
      </c>
      <c r="C1437" s="277">
        <v>44316</v>
      </c>
      <c r="D1437" s="263" t="s">
        <v>1663</v>
      </c>
      <c r="E1437" s="264">
        <v>3.23</v>
      </c>
      <c r="F1437" s="264"/>
    </row>
    <row r="1438" spans="2:6" x14ac:dyDescent="0.25">
      <c r="B1438" s="263" t="s">
        <v>962</v>
      </c>
      <c r="C1438" s="277">
        <v>44227</v>
      </c>
      <c r="D1438" s="263" t="s">
        <v>3666</v>
      </c>
      <c r="E1438" s="264">
        <v>3.19</v>
      </c>
      <c r="F1438" s="264"/>
    </row>
    <row r="1439" spans="2:6" x14ac:dyDescent="0.25">
      <c r="B1439" s="263" t="s">
        <v>962</v>
      </c>
      <c r="C1439" s="277">
        <v>44250</v>
      </c>
      <c r="D1439" s="263" t="s">
        <v>1014</v>
      </c>
      <c r="E1439" s="264">
        <v>3.13</v>
      </c>
      <c r="F1439" s="264"/>
    </row>
    <row r="1440" spans="2:6" x14ac:dyDescent="0.25">
      <c r="B1440" s="263" t="s">
        <v>962</v>
      </c>
      <c r="C1440" s="277">
        <v>44039</v>
      </c>
      <c r="D1440" s="263" t="s">
        <v>1951</v>
      </c>
      <c r="E1440" s="264">
        <v>3.12</v>
      </c>
      <c r="F1440" s="264"/>
    </row>
    <row r="1441" spans="2:6" x14ac:dyDescent="0.25">
      <c r="B1441" s="263" t="s">
        <v>962</v>
      </c>
      <c r="C1441" s="277">
        <v>44250</v>
      </c>
      <c r="D1441" s="263" t="s">
        <v>987</v>
      </c>
      <c r="E1441" s="264">
        <v>3.06</v>
      </c>
      <c r="F1441" s="264"/>
    </row>
    <row r="1442" spans="2:6" x14ac:dyDescent="0.25">
      <c r="B1442" s="263" t="s">
        <v>962</v>
      </c>
      <c r="C1442" s="277">
        <v>44283</v>
      </c>
      <c r="D1442" s="263" t="s">
        <v>1437</v>
      </c>
      <c r="E1442" s="264">
        <v>3.06</v>
      </c>
      <c r="F1442" s="264"/>
    </row>
    <row r="1443" spans="2:6" x14ac:dyDescent="0.25">
      <c r="B1443" s="263" t="s">
        <v>962</v>
      </c>
      <c r="C1443" s="277">
        <v>44283</v>
      </c>
      <c r="D1443" s="263" t="s">
        <v>1482</v>
      </c>
      <c r="E1443" s="264">
        <v>3.06</v>
      </c>
      <c r="F1443" s="264"/>
    </row>
    <row r="1444" spans="2:6" x14ac:dyDescent="0.25">
      <c r="B1444" s="263" t="s">
        <v>962</v>
      </c>
      <c r="C1444" s="277">
        <v>44250</v>
      </c>
      <c r="D1444" s="263" t="s">
        <v>1114</v>
      </c>
      <c r="E1444" s="264">
        <v>2.94</v>
      </c>
      <c r="F1444" s="264"/>
    </row>
    <row r="1445" spans="2:6" x14ac:dyDescent="0.25">
      <c r="B1445" s="263" t="s">
        <v>962</v>
      </c>
      <c r="C1445" s="277">
        <v>44250</v>
      </c>
      <c r="D1445" s="263" t="s">
        <v>1117</v>
      </c>
      <c r="E1445" s="264">
        <v>2.94</v>
      </c>
      <c r="F1445" s="264"/>
    </row>
    <row r="1446" spans="2:6" x14ac:dyDescent="0.25">
      <c r="B1446" s="263" t="s">
        <v>962</v>
      </c>
      <c r="C1446" s="277">
        <v>44250</v>
      </c>
      <c r="D1446" s="263" t="s">
        <v>1118</v>
      </c>
      <c r="E1446" s="264">
        <v>2.94</v>
      </c>
      <c r="F1446" s="264"/>
    </row>
    <row r="1447" spans="2:6" x14ac:dyDescent="0.25">
      <c r="B1447" s="263" t="s">
        <v>962</v>
      </c>
      <c r="C1447" s="277">
        <v>44250</v>
      </c>
      <c r="D1447" s="263" t="s">
        <v>1121</v>
      </c>
      <c r="E1447" s="264">
        <v>2.94</v>
      </c>
      <c r="F1447" s="264"/>
    </row>
    <row r="1448" spans="2:6" x14ac:dyDescent="0.25">
      <c r="B1448" s="263" t="s">
        <v>962</v>
      </c>
      <c r="C1448" s="277">
        <v>44283</v>
      </c>
      <c r="D1448" s="263" t="s">
        <v>1462</v>
      </c>
      <c r="E1448" s="264">
        <v>2.94</v>
      </c>
      <c r="F1448" s="264"/>
    </row>
    <row r="1449" spans="2:6" x14ac:dyDescent="0.25">
      <c r="B1449" s="263" t="s">
        <v>962</v>
      </c>
      <c r="C1449" s="277">
        <v>44160</v>
      </c>
      <c r="D1449" s="263" t="s">
        <v>2814</v>
      </c>
      <c r="E1449" s="264">
        <v>2.94</v>
      </c>
      <c r="F1449" s="264"/>
    </row>
    <row r="1450" spans="2:6" x14ac:dyDescent="0.25">
      <c r="B1450" s="263" t="s">
        <v>962</v>
      </c>
      <c r="C1450" s="277">
        <v>44160</v>
      </c>
      <c r="D1450" s="263" t="s">
        <v>2934</v>
      </c>
      <c r="E1450" s="264">
        <v>2.94</v>
      </c>
      <c r="F1450" s="264"/>
    </row>
    <row r="1451" spans="2:6" x14ac:dyDescent="0.25">
      <c r="B1451" s="263" t="s">
        <v>962</v>
      </c>
      <c r="C1451" s="277">
        <v>44187</v>
      </c>
      <c r="D1451" s="263" t="s">
        <v>3153</v>
      </c>
      <c r="E1451" s="264">
        <v>2.94</v>
      </c>
      <c r="F1451" s="264"/>
    </row>
    <row r="1452" spans="2:6" x14ac:dyDescent="0.25">
      <c r="B1452" s="263" t="s">
        <v>962</v>
      </c>
      <c r="C1452" s="277">
        <v>44187</v>
      </c>
      <c r="D1452" s="263" t="s">
        <v>3322</v>
      </c>
      <c r="E1452" s="264">
        <v>2.94</v>
      </c>
      <c r="F1452" s="264"/>
    </row>
    <row r="1453" spans="2:6" x14ac:dyDescent="0.25">
      <c r="B1453" s="263" t="s">
        <v>962</v>
      </c>
      <c r="C1453" s="277">
        <v>44227</v>
      </c>
      <c r="D1453" s="263" t="s">
        <v>3537</v>
      </c>
      <c r="E1453" s="264">
        <v>2.94</v>
      </c>
      <c r="F1453" s="264"/>
    </row>
    <row r="1454" spans="2:6" x14ac:dyDescent="0.25">
      <c r="B1454" s="263" t="s">
        <v>962</v>
      </c>
      <c r="C1454" s="277">
        <v>44250</v>
      </c>
      <c r="D1454" s="263" t="s">
        <v>3758</v>
      </c>
      <c r="E1454" s="264">
        <v>2.94</v>
      </c>
      <c r="F1454" s="264"/>
    </row>
    <row r="1455" spans="2:6" x14ac:dyDescent="0.25">
      <c r="B1455" s="263" t="s">
        <v>962</v>
      </c>
      <c r="C1455" s="277">
        <v>44250</v>
      </c>
      <c r="D1455" s="263" t="s">
        <v>3828</v>
      </c>
      <c r="E1455" s="264">
        <v>2.94</v>
      </c>
      <c r="F1455" s="264"/>
    </row>
    <row r="1456" spans="2:6" x14ac:dyDescent="0.25">
      <c r="B1456" s="263" t="s">
        <v>962</v>
      </c>
      <c r="C1456" s="277">
        <v>44187</v>
      </c>
      <c r="D1456" s="263" t="s">
        <v>3020</v>
      </c>
      <c r="E1456" s="264">
        <v>2.88</v>
      </c>
      <c r="F1456" s="264"/>
    </row>
    <row r="1457" spans="2:6" x14ac:dyDescent="0.25">
      <c r="B1457" s="263" t="s">
        <v>962</v>
      </c>
      <c r="C1457" s="277">
        <v>44250</v>
      </c>
      <c r="D1457" s="263" t="s">
        <v>994</v>
      </c>
      <c r="E1457" s="264">
        <v>2.85</v>
      </c>
      <c r="F1457" s="264"/>
    </row>
    <row r="1458" spans="2:6" x14ac:dyDescent="0.25">
      <c r="B1458" s="263" t="s">
        <v>962</v>
      </c>
      <c r="C1458" s="277">
        <v>44121</v>
      </c>
      <c r="D1458" s="263" t="s">
        <v>2409</v>
      </c>
      <c r="E1458" s="264">
        <v>2.7</v>
      </c>
      <c r="F1458" s="264"/>
    </row>
    <row r="1459" spans="2:6" x14ac:dyDescent="0.25">
      <c r="B1459" s="263" t="s">
        <v>962</v>
      </c>
      <c r="C1459" s="277">
        <v>44283</v>
      </c>
      <c r="D1459" s="263" t="s">
        <v>1451</v>
      </c>
      <c r="E1459" s="264">
        <v>2.59</v>
      </c>
      <c r="F1459" s="264"/>
    </row>
    <row r="1460" spans="2:6" x14ac:dyDescent="0.25">
      <c r="B1460" s="263" t="s">
        <v>962</v>
      </c>
      <c r="C1460" s="277">
        <v>44283</v>
      </c>
      <c r="D1460" s="263" t="s">
        <v>1343</v>
      </c>
      <c r="E1460" s="264">
        <v>2.58</v>
      </c>
      <c r="F1460" s="264"/>
    </row>
    <row r="1461" spans="2:6" x14ac:dyDescent="0.25">
      <c r="B1461" s="263" t="s">
        <v>962</v>
      </c>
      <c r="C1461" s="277">
        <v>44250</v>
      </c>
      <c r="D1461" s="263" t="s">
        <v>1126</v>
      </c>
      <c r="E1461" s="264">
        <v>2.5299999999999998</v>
      </c>
      <c r="F1461" s="264"/>
    </row>
    <row r="1462" spans="2:6" x14ac:dyDescent="0.25">
      <c r="B1462" s="263" t="s">
        <v>962</v>
      </c>
      <c r="C1462" s="277">
        <v>44227</v>
      </c>
      <c r="D1462" s="263" t="s">
        <v>3705</v>
      </c>
      <c r="E1462" s="264">
        <v>2.5099999999999998</v>
      </c>
      <c r="F1462" s="264"/>
    </row>
    <row r="1463" spans="2:6" x14ac:dyDescent="0.25">
      <c r="B1463" s="263" t="s">
        <v>962</v>
      </c>
      <c r="C1463" s="277">
        <v>44250</v>
      </c>
      <c r="D1463" s="263" t="s">
        <v>1158</v>
      </c>
      <c r="E1463" s="264">
        <v>2.35</v>
      </c>
      <c r="F1463" s="264"/>
    </row>
    <row r="1464" spans="2:6" x14ac:dyDescent="0.25">
      <c r="B1464" s="263" t="s">
        <v>962</v>
      </c>
      <c r="C1464" s="277">
        <v>44250</v>
      </c>
      <c r="D1464" s="263" t="s">
        <v>1165</v>
      </c>
      <c r="E1464" s="264">
        <v>2.35</v>
      </c>
      <c r="F1464" s="264"/>
    </row>
    <row r="1465" spans="2:6" x14ac:dyDescent="0.25">
      <c r="B1465" s="263" t="s">
        <v>962</v>
      </c>
      <c r="C1465" s="277">
        <v>44283</v>
      </c>
      <c r="D1465" s="263" t="s">
        <v>1334</v>
      </c>
      <c r="E1465" s="264">
        <v>2.35</v>
      </c>
      <c r="F1465" s="264"/>
    </row>
    <row r="1466" spans="2:6" x14ac:dyDescent="0.25">
      <c r="B1466" s="263" t="s">
        <v>962</v>
      </c>
      <c r="C1466" s="277">
        <v>44283</v>
      </c>
      <c r="D1466" s="263" t="s">
        <v>1339</v>
      </c>
      <c r="E1466" s="264">
        <v>2.35</v>
      </c>
      <c r="F1466" s="264"/>
    </row>
    <row r="1467" spans="2:6" x14ac:dyDescent="0.25">
      <c r="B1467" s="263" t="s">
        <v>962</v>
      </c>
      <c r="C1467" s="277">
        <v>44283</v>
      </c>
      <c r="D1467" s="263" t="s">
        <v>1346</v>
      </c>
      <c r="E1467" s="264">
        <v>2.35</v>
      </c>
      <c r="F1467" s="264"/>
    </row>
    <row r="1468" spans="2:6" x14ac:dyDescent="0.25">
      <c r="B1468" s="263" t="s">
        <v>962</v>
      </c>
      <c r="C1468" s="277">
        <v>44316</v>
      </c>
      <c r="D1468" s="263" t="s">
        <v>1618</v>
      </c>
      <c r="E1468" s="264">
        <v>2.35</v>
      </c>
      <c r="F1468" s="264"/>
    </row>
    <row r="1469" spans="2:6" x14ac:dyDescent="0.25">
      <c r="B1469" s="263" t="s">
        <v>962</v>
      </c>
      <c r="C1469" s="277">
        <v>44316</v>
      </c>
      <c r="D1469" s="263" t="s">
        <v>1796</v>
      </c>
      <c r="E1469" s="264">
        <v>2.35</v>
      </c>
      <c r="F1469" s="264"/>
    </row>
    <row r="1470" spans="2:6" x14ac:dyDescent="0.25">
      <c r="B1470" s="263" t="s">
        <v>962</v>
      </c>
      <c r="C1470" s="277">
        <v>44316</v>
      </c>
      <c r="D1470" s="263" t="s">
        <v>1805</v>
      </c>
      <c r="E1470" s="264">
        <v>2.35</v>
      </c>
      <c r="F1470" s="264"/>
    </row>
    <row r="1471" spans="2:6" x14ac:dyDescent="0.25">
      <c r="B1471" s="263" t="s">
        <v>962</v>
      </c>
      <c r="C1471" s="277">
        <v>44070</v>
      </c>
      <c r="D1471" s="263" t="s">
        <v>2160</v>
      </c>
      <c r="E1471" s="264">
        <v>2.35</v>
      </c>
      <c r="F1471" s="264"/>
    </row>
    <row r="1472" spans="2:6" x14ac:dyDescent="0.25">
      <c r="B1472" s="263" t="s">
        <v>962</v>
      </c>
      <c r="C1472" s="277">
        <v>44074</v>
      </c>
      <c r="D1472" s="263" t="s">
        <v>2164</v>
      </c>
      <c r="E1472" s="264">
        <v>2.35</v>
      </c>
      <c r="F1472" s="264"/>
    </row>
    <row r="1473" spans="2:6" x14ac:dyDescent="0.25">
      <c r="B1473" s="263" t="s">
        <v>962</v>
      </c>
      <c r="C1473" s="277">
        <v>44160</v>
      </c>
      <c r="D1473" s="263" t="s">
        <v>2813</v>
      </c>
      <c r="E1473" s="264">
        <v>2.35</v>
      </c>
      <c r="F1473" s="264"/>
    </row>
    <row r="1474" spans="2:6" x14ac:dyDescent="0.25">
      <c r="B1474" s="263" t="s">
        <v>962</v>
      </c>
      <c r="C1474" s="277">
        <v>44187</v>
      </c>
      <c r="D1474" s="263" t="s">
        <v>2987</v>
      </c>
      <c r="E1474" s="264">
        <v>2.35</v>
      </c>
      <c r="F1474" s="264"/>
    </row>
    <row r="1475" spans="2:6" x14ac:dyDescent="0.25">
      <c r="B1475" s="263" t="s">
        <v>962</v>
      </c>
      <c r="C1475" s="277">
        <v>44283</v>
      </c>
      <c r="D1475" s="263" t="s">
        <v>1350</v>
      </c>
      <c r="E1475" s="264">
        <v>2.21</v>
      </c>
      <c r="F1475" s="264"/>
    </row>
    <row r="1476" spans="2:6" x14ac:dyDescent="0.25">
      <c r="B1476" s="263" t="s">
        <v>962</v>
      </c>
      <c r="C1476" s="277">
        <v>44160</v>
      </c>
      <c r="D1476" s="263" t="s">
        <v>2658</v>
      </c>
      <c r="E1476" s="264">
        <v>2.17</v>
      </c>
      <c r="F1476" s="264"/>
    </row>
    <row r="1477" spans="2:6" x14ac:dyDescent="0.25">
      <c r="B1477" s="263" t="s">
        <v>962</v>
      </c>
      <c r="C1477" s="277">
        <v>44316</v>
      </c>
      <c r="D1477" s="263" t="s">
        <v>1901</v>
      </c>
      <c r="E1477" s="264">
        <v>1.74</v>
      </c>
      <c r="F1477" s="264"/>
    </row>
    <row r="1478" spans="2:6" x14ac:dyDescent="0.25">
      <c r="B1478" s="263" t="s">
        <v>962</v>
      </c>
      <c r="C1478" s="277">
        <v>44283</v>
      </c>
      <c r="D1478" s="263" t="s">
        <v>1336</v>
      </c>
      <c r="E1478" s="264">
        <v>1.67</v>
      </c>
      <c r="F1478" s="264"/>
    </row>
    <row r="1479" spans="2:6" x14ac:dyDescent="0.25">
      <c r="B1479" s="263" t="s">
        <v>962</v>
      </c>
      <c r="C1479" s="277">
        <v>44316</v>
      </c>
      <c r="D1479" s="263" t="s">
        <v>1677</v>
      </c>
      <c r="E1479" s="264">
        <v>1.6</v>
      </c>
      <c r="F1479" s="264"/>
    </row>
    <row r="1480" spans="2:6" x14ac:dyDescent="0.25">
      <c r="B1480" s="263" t="s">
        <v>962</v>
      </c>
      <c r="C1480" s="277">
        <v>44316</v>
      </c>
      <c r="D1480" s="263" t="s">
        <v>1615</v>
      </c>
      <c r="E1480" s="264">
        <v>1.48</v>
      </c>
      <c r="F1480" s="264"/>
    </row>
    <row r="1481" spans="2:6" x14ac:dyDescent="0.25">
      <c r="B1481" s="263" t="s">
        <v>962</v>
      </c>
      <c r="C1481" s="277">
        <v>44227</v>
      </c>
      <c r="D1481" s="263" t="s">
        <v>3560</v>
      </c>
      <c r="E1481" s="264">
        <v>1.48</v>
      </c>
      <c r="F1481" s="264"/>
    </row>
    <row r="1482" spans="2:6" x14ac:dyDescent="0.25">
      <c r="B1482" s="263" t="s">
        <v>962</v>
      </c>
      <c r="C1482" s="277">
        <v>44316</v>
      </c>
      <c r="D1482" s="263" t="s">
        <v>1756</v>
      </c>
      <c r="E1482" s="264">
        <v>1.41</v>
      </c>
      <c r="F1482" s="264"/>
    </row>
    <row r="1483" spans="2:6" x14ac:dyDescent="0.25">
      <c r="B1483" s="263" t="s">
        <v>962</v>
      </c>
      <c r="C1483" s="277">
        <v>44250</v>
      </c>
      <c r="D1483" s="263" t="s">
        <v>985</v>
      </c>
      <c r="E1483" s="264">
        <v>1.34</v>
      </c>
      <c r="F1483" s="264"/>
    </row>
    <row r="1484" spans="2:6" x14ac:dyDescent="0.25">
      <c r="B1484" s="263" t="s">
        <v>962</v>
      </c>
      <c r="C1484" s="277">
        <v>44255</v>
      </c>
      <c r="D1484" s="263" t="s">
        <v>1097</v>
      </c>
      <c r="E1484" s="264">
        <v>1.34</v>
      </c>
      <c r="F1484" s="264"/>
    </row>
    <row r="1485" spans="2:6" x14ac:dyDescent="0.25">
      <c r="B1485" s="263" t="s">
        <v>962</v>
      </c>
      <c r="C1485" s="277">
        <v>44255</v>
      </c>
      <c r="D1485" s="263" t="s">
        <v>1174</v>
      </c>
      <c r="E1485" s="264">
        <v>1.31</v>
      </c>
      <c r="F1485" s="264"/>
    </row>
    <row r="1486" spans="2:6" x14ac:dyDescent="0.25">
      <c r="B1486" s="263" t="s">
        <v>962</v>
      </c>
      <c r="C1486" s="277">
        <v>44250</v>
      </c>
      <c r="D1486" s="263" t="s">
        <v>1003</v>
      </c>
      <c r="E1486" s="264">
        <v>1.18</v>
      </c>
      <c r="F1486" s="264"/>
    </row>
    <row r="1487" spans="2:6" x14ac:dyDescent="0.25">
      <c r="B1487" s="263" t="s">
        <v>962</v>
      </c>
      <c r="C1487" s="277">
        <v>44250</v>
      </c>
      <c r="D1487" s="263" t="s">
        <v>1077</v>
      </c>
      <c r="E1487" s="264">
        <v>1.18</v>
      </c>
      <c r="F1487" s="264"/>
    </row>
    <row r="1488" spans="2:6" x14ac:dyDescent="0.25">
      <c r="B1488" s="263" t="s">
        <v>962</v>
      </c>
      <c r="C1488" s="277">
        <v>44250</v>
      </c>
      <c r="D1488" s="263" t="s">
        <v>1108</v>
      </c>
      <c r="E1488" s="264">
        <v>1.18</v>
      </c>
      <c r="F1488" s="264"/>
    </row>
    <row r="1489" spans="2:6" x14ac:dyDescent="0.25">
      <c r="B1489" s="263" t="s">
        <v>962</v>
      </c>
      <c r="C1489" s="277">
        <v>44283</v>
      </c>
      <c r="D1489" s="263" t="s">
        <v>1349</v>
      </c>
      <c r="E1489" s="264">
        <v>1.18</v>
      </c>
      <c r="F1489" s="264"/>
    </row>
    <row r="1490" spans="2:6" x14ac:dyDescent="0.25">
      <c r="B1490" s="263" t="s">
        <v>962</v>
      </c>
      <c r="C1490" s="277">
        <v>44316</v>
      </c>
      <c r="D1490" s="263" t="s">
        <v>1757</v>
      </c>
      <c r="E1490" s="264">
        <v>1.18</v>
      </c>
      <c r="F1490" s="264"/>
    </row>
    <row r="1491" spans="2:6" x14ac:dyDescent="0.25">
      <c r="B1491" s="263" t="s">
        <v>962</v>
      </c>
      <c r="C1491" s="277">
        <v>44316</v>
      </c>
      <c r="D1491" s="263" t="s">
        <v>1905</v>
      </c>
      <c r="E1491" s="264">
        <v>1.18</v>
      </c>
      <c r="F1491" s="264"/>
    </row>
    <row r="1492" spans="2:6" x14ac:dyDescent="0.25">
      <c r="B1492" s="263" t="s">
        <v>962</v>
      </c>
      <c r="C1492" s="277">
        <v>44039</v>
      </c>
      <c r="D1492" s="263" t="s">
        <v>1946</v>
      </c>
      <c r="E1492" s="264">
        <v>1.18</v>
      </c>
      <c r="F1492" s="264"/>
    </row>
    <row r="1493" spans="2:6" x14ac:dyDescent="0.25">
      <c r="B1493" s="263" t="s">
        <v>962</v>
      </c>
      <c r="C1493" s="277">
        <v>44187</v>
      </c>
      <c r="D1493" s="263" t="s">
        <v>3162</v>
      </c>
      <c r="E1493" s="264">
        <v>1.18</v>
      </c>
      <c r="F1493" s="264"/>
    </row>
    <row r="1494" spans="2:6" x14ac:dyDescent="0.25">
      <c r="B1494" s="263" t="s">
        <v>962</v>
      </c>
      <c r="C1494" s="277">
        <v>44227</v>
      </c>
      <c r="D1494" s="263" t="s">
        <v>3563</v>
      </c>
      <c r="E1494" s="264">
        <v>1.18</v>
      </c>
      <c r="F1494" s="264"/>
    </row>
    <row r="1495" spans="2:6" x14ac:dyDescent="0.25">
      <c r="B1495" s="263" t="s">
        <v>962</v>
      </c>
      <c r="C1495" s="277">
        <v>44227</v>
      </c>
      <c r="D1495" s="263" t="s">
        <v>3638</v>
      </c>
      <c r="E1495" s="264">
        <v>1.18</v>
      </c>
      <c r="F1495" s="264"/>
    </row>
    <row r="1496" spans="2:6" x14ac:dyDescent="0.25">
      <c r="B1496" s="263" t="s">
        <v>962</v>
      </c>
      <c r="C1496" s="277">
        <v>44227</v>
      </c>
      <c r="D1496" s="263" t="s">
        <v>3640</v>
      </c>
      <c r="E1496" s="264">
        <v>1.18</v>
      </c>
      <c r="F1496" s="264"/>
    </row>
    <row r="1497" spans="2:6" x14ac:dyDescent="0.25">
      <c r="B1497" s="263" t="s">
        <v>962</v>
      </c>
      <c r="C1497" s="277">
        <v>44227</v>
      </c>
      <c r="D1497" s="263" t="s">
        <v>3642</v>
      </c>
      <c r="E1497" s="264">
        <v>1.18</v>
      </c>
      <c r="F1497" s="264"/>
    </row>
    <row r="1498" spans="2:6" x14ac:dyDescent="0.25">
      <c r="B1498" s="263" t="s">
        <v>962</v>
      </c>
      <c r="C1498" s="277">
        <v>44160</v>
      </c>
      <c r="D1498" s="263" t="s">
        <v>2908</v>
      </c>
      <c r="E1498" s="264">
        <v>1.1499999999999999</v>
      </c>
      <c r="F1498" s="264"/>
    </row>
    <row r="1499" spans="2:6" x14ac:dyDescent="0.25">
      <c r="B1499" s="263" t="s">
        <v>962</v>
      </c>
      <c r="C1499" s="277">
        <v>44316</v>
      </c>
      <c r="D1499" s="263" t="s">
        <v>1759</v>
      </c>
      <c r="E1499" s="264">
        <v>1.1100000000000001</v>
      </c>
      <c r="F1499" s="264"/>
    </row>
    <row r="1500" spans="2:6" x14ac:dyDescent="0.25">
      <c r="B1500" s="263" t="s">
        <v>962</v>
      </c>
      <c r="C1500" s="277">
        <v>44227</v>
      </c>
      <c r="D1500" s="263" t="s">
        <v>3378</v>
      </c>
      <c r="E1500" s="264">
        <v>1.01</v>
      </c>
      <c r="F1500" s="264"/>
    </row>
    <row r="1501" spans="2:6" x14ac:dyDescent="0.25">
      <c r="B1501" s="263" t="s">
        <v>962</v>
      </c>
      <c r="C1501" s="277">
        <v>44187</v>
      </c>
      <c r="D1501" s="263" t="s">
        <v>3340</v>
      </c>
      <c r="E1501" s="264">
        <v>0.94</v>
      </c>
      <c r="F1501" s="264"/>
    </row>
    <row r="1502" spans="2:6" x14ac:dyDescent="0.25">
      <c r="B1502" s="263" t="s">
        <v>962</v>
      </c>
      <c r="C1502" s="277">
        <v>44187</v>
      </c>
      <c r="D1502" s="263" t="s">
        <v>3190</v>
      </c>
      <c r="E1502" s="264">
        <v>0.72</v>
      </c>
      <c r="F1502" s="264"/>
    </row>
    <row r="1503" spans="2:6" x14ac:dyDescent="0.25">
      <c r="B1503" s="263" t="s">
        <v>962</v>
      </c>
      <c r="C1503" s="277">
        <v>44187</v>
      </c>
      <c r="D1503" s="236" t="s">
        <v>3191</v>
      </c>
      <c r="E1503" s="240">
        <v>0.71</v>
      </c>
      <c r="F1503" s="264"/>
    </row>
    <row r="1504" spans="2:6" x14ac:dyDescent="0.25">
      <c r="B1504" s="263" t="s">
        <v>962</v>
      </c>
      <c r="C1504" s="277">
        <v>44286</v>
      </c>
      <c r="D1504" s="263" t="s">
        <v>3778</v>
      </c>
      <c r="E1504" s="264"/>
      <c r="F1504" s="264">
        <v>4591.47</v>
      </c>
    </row>
    <row r="1505" spans="2:6" x14ac:dyDescent="0.25">
      <c r="B1505" s="263" t="s">
        <v>962</v>
      </c>
      <c r="C1505" s="277">
        <v>44286</v>
      </c>
      <c r="D1505" s="263" t="s">
        <v>3778</v>
      </c>
      <c r="E1505" s="264"/>
      <c r="F1505" s="264">
        <v>1758.68</v>
      </c>
    </row>
    <row r="1506" spans="2:6" x14ac:dyDescent="0.25">
      <c r="B1506" s="263" t="s">
        <v>962</v>
      </c>
      <c r="C1506" s="277">
        <v>44013</v>
      </c>
      <c r="D1506" s="263" t="s">
        <v>1929</v>
      </c>
      <c r="E1506" s="264"/>
      <c r="F1506" s="264">
        <v>1107.0999999999999</v>
      </c>
    </row>
    <row r="1507" spans="2:6" x14ac:dyDescent="0.25">
      <c r="B1507" s="263" t="s">
        <v>962</v>
      </c>
      <c r="C1507" s="277">
        <v>44197</v>
      </c>
      <c r="D1507" s="263" t="s">
        <v>3713</v>
      </c>
      <c r="E1507" s="264"/>
      <c r="F1507" s="264">
        <v>619</v>
      </c>
    </row>
    <row r="1508" spans="2:6" x14ac:dyDescent="0.25">
      <c r="B1508" s="263" t="s">
        <v>962</v>
      </c>
      <c r="C1508" s="277">
        <v>44013</v>
      </c>
      <c r="D1508" s="263" t="s">
        <v>1929</v>
      </c>
      <c r="E1508" s="264"/>
      <c r="F1508" s="264">
        <v>190.5</v>
      </c>
    </row>
    <row r="1509" spans="2:6" x14ac:dyDescent="0.25">
      <c r="B1509" s="263" t="s">
        <v>962</v>
      </c>
      <c r="C1509" s="277">
        <v>44013</v>
      </c>
      <c r="D1509" s="263" t="s">
        <v>1929</v>
      </c>
      <c r="E1509" s="264"/>
      <c r="F1509" s="264">
        <v>154.80000000000001</v>
      </c>
    </row>
  </sheetData>
  <mergeCells count="2">
    <mergeCell ref="B1:G1"/>
    <mergeCell ref="B2:G2"/>
  </mergeCells>
  <phoneticPr fontId="39"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3509"/>
  <sheetViews>
    <sheetView zoomScale="68" zoomScaleNormal="68" zoomScaleSheetLayoutView="70" workbookViewId="0">
      <selection activeCell="G22" sqref="G22"/>
    </sheetView>
  </sheetViews>
  <sheetFormatPr defaultRowHeight="13.5" x14ac:dyDescent="0.25"/>
  <cols>
    <col min="2" max="2" width="38.28515625" bestFit="1" customWidth="1"/>
    <col min="3" max="3" width="13.92578125" bestFit="1" customWidth="1"/>
    <col min="4" max="4" width="13.42578125" customWidth="1"/>
    <col min="5" max="5" width="23.5" bestFit="1" customWidth="1"/>
    <col min="6" max="6" width="1.92578125" customWidth="1"/>
    <col min="7" max="7" width="22.42578125" bestFit="1" customWidth="1"/>
    <col min="8" max="8" width="11.42578125" bestFit="1" customWidth="1"/>
    <col min="9" max="9" width="9.92578125" bestFit="1" customWidth="1"/>
    <col min="10" max="10" width="22.2109375" customWidth="1"/>
    <col min="12" max="13" width="0" hidden="1" customWidth="1"/>
  </cols>
  <sheetData>
    <row r="1" spans="2:13" s="234" customFormat="1" x14ac:dyDescent="0.25"/>
    <row r="2" spans="2:13" s="234" customFormat="1" ht="15" x14ac:dyDescent="0.3">
      <c r="B2" s="397" t="s">
        <v>917</v>
      </c>
      <c r="C2" s="397"/>
      <c r="D2" s="397"/>
      <c r="E2" s="397"/>
      <c r="F2" s="397"/>
      <c r="G2" s="397"/>
      <c r="H2" s="397"/>
      <c r="I2" s="397"/>
      <c r="J2" s="397"/>
    </row>
    <row r="3" spans="2:13" s="234" customFormat="1" x14ac:dyDescent="0.25">
      <c r="B3" s="398" t="s">
        <v>918</v>
      </c>
      <c r="C3" s="398"/>
      <c r="D3" s="398"/>
      <c r="E3" s="398"/>
      <c r="F3" s="398"/>
      <c r="G3" s="398"/>
      <c r="H3" s="398"/>
      <c r="I3" s="398"/>
      <c r="J3" s="398"/>
    </row>
    <row r="4" spans="2:13" s="234" customFormat="1" x14ac:dyDescent="0.25">
      <c r="E4" s="254"/>
    </row>
    <row r="5" spans="2:13" s="234" customFormat="1" ht="27" x14ac:dyDescent="0.25">
      <c r="B5" s="234" t="s">
        <v>5132</v>
      </c>
      <c r="D5" s="254"/>
      <c r="G5" s="257"/>
      <c r="I5" s="234" t="s">
        <v>5133</v>
      </c>
      <c r="J5" s="257" t="s">
        <v>5134</v>
      </c>
    </row>
    <row r="6" spans="2:13" s="234" customFormat="1" x14ac:dyDescent="0.25">
      <c r="B6" s="234" t="s">
        <v>919</v>
      </c>
      <c r="D6" s="254"/>
    </row>
    <row r="7" spans="2:13" s="234" customFormat="1" x14ac:dyDescent="0.25">
      <c r="B7" s="246" t="s">
        <v>5135</v>
      </c>
      <c r="D7" s="254"/>
      <c r="F7" s="255"/>
      <c r="G7" s="256"/>
      <c r="I7" s="255" t="s">
        <v>920</v>
      </c>
      <c r="J7" s="256">
        <v>44370</v>
      </c>
    </row>
    <row r="8" spans="2:13" s="234" customFormat="1" x14ac:dyDescent="0.25">
      <c r="B8" s="246" t="s">
        <v>5136</v>
      </c>
      <c r="D8" s="254"/>
      <c r="F8" s="255"/>
      <c r="G8" s="246"/>
      <c r="I8" s="255" t="s">
        <v>920</v>
      </c>
      <c r="J8" s="256">
        <v>44371</v>
      </c>
    </row>
    <row r="9" spans="2:13" s="234" customFormat="1" x14ac:dyDescent="0.25">
      <c r="B9" s="246" t="s">
        <v>922</v>
      </c>
      <c r="D9" s="254"/>
      <c r="F9" s="255"/>
      <c r="I9" s="255" t="s">
        <v>920</v>
      </c>
    </row>
    <row r="10" spans="2:13" s="234" customFormat="1" x14ac:dyDescent="0.25">
      <c r="D10" s="254"/>
    </row>
    <row r="11" spans="2:13" s="234" customFormat="1" x14ac:dyDescent="0.25">
      <c r="B11" s="234" t="s">
        <v>5137</v>
      </c>
    </row>
    <row r="12" spans="2:13" ht="54" x14ac:dyDescent="0.25">
      <c r="B12" s="235" t="s">
        <v>909</v>
      </c>
      <c r="C12" s="235" t="s">
        <v>912</v>
      </c>
      <c r="D12" s="249" t="s">
        <v>914</v>
      </c>
      <c r="E12" s="235" t="s">
        <v>913</v>
      </c>
      <c r="F12" s="234"/>
      <c r="G12" s="234"/>
      <c r="H12" s="234"/>
      <c r="I12" s="234"/>
      <c r="J12" s="234"/>
    </row>
    <row r="13" spans="2:13" x14ac:dyDescent="0.25">
      <c r="B13" s="247" t="s">
        <v>5131</v>
      </c>
      <c r="C13" s="247">
        <f>Table3[[#Totals],[Column3]]</f>
        <v>3491</v>
      </c>
      <c r="D13" s="247">
        <v>360</v>
      </c>
      <c r="E13" s="269">
        <f>C13/D13</f>
        <v>9.6972222222222229</v>
      </c>
      <c r="F13" s="234"/>
      <c r="G13" s="234"/>
      <c r="H13" s="234"/>
      <c r="I13" s="234"/>
      <c r="J13" s="234"/>
      <c r="L13" s="251">
        <v>44013</v>
      </c>
      <c r="M13" s="251">
        <v>44316</v>
      </c>
    </row>
    <row r="14" spans="2:13" s="234" customFormat="1" x14ac:dyDescent="0.25"/>
    <row r="15" spans="2:13" s="234" customFormat="1" x14ac:dyDescent="0.25"/>
    <row r="16" spans="2:13" s="234" customFormat="1" x14ac:dyDescent="0.25">
      <c r="B16" s="252" t="s">
        <v>916</v>
      </c>
      <c r="C16" s="253" t="s">
        <v>3829</v>
      </c>
      <c r="D16" s="253" t="s">
        <v>3830</v>
      </c>
      <c r="E16" s="253" t="s">
        <v>3831</v>
      </c>
      <c r="F16" s="260"/>
    </row>
    <row r="17" spans="2:6" ht="27" x14ac:dyDescent="0.25">
      <c r="B17" s="237" t="s">
        <v>185</v>
      </c>
      <c r="C17" s="238" t="s">
        <v>186</v>
      </c>
      <c r="D17" s="238" t="s">
        <v>187</v>
      </c>
      <c r="E17" s="238" t="s">
        <v>905</v>
      </c>
      <c r="F17" s="261"/>
    </row>
    <row r="18" spans="2:6" x14ac:dyDescent="0.25">
      <c r="B18" s="278">
        <v>44377</v>
      </c>
      <c r="C18" s="265" t="s">
        <v>5072</v>
      </c>
      <c r="D18" s="268">
        <v>41785</v>
      </c>
      <c r="E18" s="242">
        <v>1</v>
      </c>
      <c r="F18" s="262"/>
    </row>
    <row r="19" spans="2:6" x14ac:dyDescent="0.25">
      <c r="B19" s="279">
        <v>44089</v>
      </c>
      <c r="C19" s="267" t="s">
        <v>4282</v>
      </c>
      <c r="D19" s="266">
        <v>38690.720000000001</v>
      </c>
      <c r="E19" s="242">
        <v>1</v>
      </c>
      <c r="F19" s="262"/>
    </row>
    <row r="20" spans="2:6" x14ac:dyDescent="0.25">
      <c r="B20" s="278">
        <v>44095</v>
      </c>
      <c r="C20" s="265" t="s">
        <v>4294</v>
      </c>
      <c r="D20" s="268">
        <v>25058.45</v>
      </c>
      <c r="E20" s="242">
        <v>1</v>
      </c>
      <c r="F20" s="262"/>
    </row>
    <row r="21" spans="2:6" x14ac:dyDescent="0.25">
      <c r="B21" s="279">
        <v>44109</v>
      </c>
      <c r="C21" s="267" t="s">
        <v>4306</v>
      </c>
      <c r="D21" s="266">
        <v>23745.84</v>
      </c>
      <c r="E21" s="242">
        <v>1</v>
      </c>
      <c r="F21" s="262"/>
    </row>
    <row r="22" spans="2:6" ht="13.5" customHeight="1" x14ac:dyDescent="0.25">
      <c r="B22" s="278">
        <v>44347</v>
      </c>
      <c r="C22" s="265" t="s">
        <v>5004</v>
      </c>
      <c r="D22" s="268">
        <v>19756</v>
      </c>
      <c r="E22" s="242">
        <v>1</v>
      </c>
      <c r="F22" s="262"/>
    </row>
    <row r="23" spans="2:6" x14ac:dyDescent="0.25">
      <c r="B23" s="279">
        <v>44089</v>
      </c>
      <c r="C23" s="267" t="s">
        <v>4283</v>
      </c>
      <c r="D23" s="266">
        <v>17110.96</v>
      </c>
      <c r="E23" s="242">
        <v>1</v>
      </c>
      <c r="F23" s="262"/>
    </row>
    <row r="24" spans="2:6" x14ac:dyDescent="0.25">
      <c r="B24" s="278">
        <v>44165</v>
      </c>
      <c r="C24" s="265" t="s">
        <v>3334</v>
      </c>
      <c r="D24" s="268">
        <v>16503.560000000001</v>
      </c>
      <c r="E24" s="242">
        <v>1</v>
      </c>
      <c r="F24" s="262"/>
    </row>
    <row r="25" spans="2:6" x14ac:dyDescent="0.25">
      <c r="B25" s="279">
        <v>44165</v>
      </c>
      <c r="C25" s="267" t="s">
        <v>3334</v>
      </c>
      <c r="D25" s="266">
        <v>16503.560000000001</v>
      </c>
      <c r="E25" s="242">
        <v>1</v>
      </c>
      <c r="F25" s="262"/>
    </row>
    <row r="26" spans="2:6" x14ac:dyDescent="0.25">
      <c r="B26" s="278">
        <v>44377</v>
      </c>
      <c r="C26" s="265" t="s">
        <v>5072</v>
      </c>
      <c r="D26" s="268">
        <v>15623</v>
      </c>
      <c r="E26" s="242">
        <v>1</v>
      </c>
      <c r="F26" s="262"/>
    </row>
    <row r="27" spans="2:6" x14ac:dyDescent="0.25">
      <c r="B27" s="279">
        <v>44347</v>
      </c>
      <c r="C27" s="267" t="s">
        <v>5004</v>
      </c>
      <c r="D27" s="266">
        <v>14049</v>
      </c>
      <c r="E27" s="242">
        <v>1</v>
      </c>
      <c r="F27" s="262"/>
    </row>
    <row r="28" spans="2:6" x14ac:dyDescent="0.25">
      <c r="B28" s="278">
        <v>44286</v>
      </c>
      <c r="C28" s="265" t="s">
        <v>3781</v>
      </c>
      <c r="D28" s="268">
        <v>13802</v>
      </c>
      <c r="E28" s="242">
        <v>1</v>
      </c>
      <c r="F28" s="262"/>
    </row>
    <row r="29" spans="2:6" x14ac:dyDescent="0.25">
      <c r="B29" s="279">
        <v>44122</v>
      </c>
      <c r="C29" s="267" t="s">
        <v>4344</v>
      </c>
      <c r="D29" s="266">
        <v>13743.48</v>
      </c>
      <c r="E29" s="242">
        <v>1</v>
      </c>
      <c r="F29" s="262"/>
    </row>
    <row r="30" spans="2:6" x14ac:dyDescent="0.25">
      <c r="B30" s="278">
        <v>44043</v>
      </c>
      <c r="C30" s="265" t="s">
        <v>2219</v>
      </c>
      <c r="D30" s="268">
        <v>13250.5</v>
      </c>
      <c r="E30" s="242">
        <v>1</v>
      </c>
      <c r="F30" s="262"/>
    </row>
    <row r="31" spans="2:6" x14ac:dyDescent="0.25">
      <c r="B31" s="279">
        <v>44043</v>
      </c>
      <c r="C31" s="267" t="s">
        <v>2219</v>
      </c>
      <c r="D31" s="266">
        <v>13250.5</v>
      </c>
      <c r="E31" s="242">
        <v>1</v>
      </c>
      <c r="F31" s="262"/>
    </row>
    <row r="32" spans="2:6" x14ac:dyDescent="0.25">
      <c r="B32" s="278">
        <v>44135</v>
      </c>
      <c r="C32" s="265" t="s">
        <v>2938</v>
      </c>
      <c r="D32" s="268">
        <v>12820</v>
      </c>
      <c r="E32" s="242">
        <v>1</v>
      </c>
      <c r="F32" s="262"/>
    </row>
    <row r="33" spans="2:6" x14ac:dyDescent="0.25">
      <c r="B33" s="279">
        <v>44135</v>
      </c>
      <c r="C33" s="267" t="s">
        <v>2938</v>
      </c>
      <c r="D33" s="266">
        <v>12820</v>
      </c>
      <c r="E33" s="242">
        <v>1</v>
      </c>
      <c r="F33" s="262"/>
    </row>
    <row r="34" spans="2:6" x14ac:dyDescent="0.25">
      <c r="B34" s="278">
        <v>44196</v>
      </c>
      <c r="C34" s="265" t="s">
        <v>3709</v>
      </c>
      <c r="D34" s="268">
        <v>12791</v>
      </c>
      <c r="E34" s="242">
        <v>1</v>
      </c>
      <c r="F34" s="262"/>
    </row>
    <row r="35" spans="2:6" x14ac:dyDescent="0.25">
      <c r="B35" s="279">
        <v>44196</v>
      </c>
      <c r="C35" s="267" t="s">
        <v>3709</v>
      </c>
      <c r="D35" s="266">
        <v>12791</v>
      </c>
      <c r="E35" s="242">
        <v>1</v>
      </c>
      <c r="F35" s="262"/>
    </row>
    <row r="36" spans="2:6" x14ac:dyDescent="0.25">
      <c r="B36" s="278">
        <v>44189</v>
      </c>
      <c r="C36" s="265" t="s">
        <v>4533</v>
      </c>
      <c r="D36" s="268">
        <v>12603.48</v>
      </c>
      <c r="E36" s="242">
        <v>1</v>
      </c>
      <c r="F36" s="262"/>
    </row>
    <row r="37" spans="2:6" x14ac:dyDescent="0.25">
      <c r="B37" s="279">
        <v>44315</v>
      </c>
      <c r="C37" s="267" t="s">
        <v>3790</v>
      </c>
      <c r="D37" s="266">
        <v>12599</v>
      </c>
      <c r="E37" s="242">
        <v>1</v>
      </c>
      <c r="F37" s="262"/>
    </row>
    <row r="38" spans="2:6" x14ac:dyDescent="0.25">
      <c r="B38" s="278">
        <v>44227</v>
      </c>
      <c r="C38" s="265" t="s">
        <v>3760</v>
      </c>
      <c r="D38" s="268">
        <v>12419</v>
      </c>
      <c r="E38" s="242">
        <v>1</v>
      </c>
      <c r="F38" s="262"/>
    </row>
    <row r="39" spans="2:6" x14ac:dyDescent="0.25">
      <c r="B39" s="279">
        <v>44227</v>
      </c>
      <c r="C39" s="267" t="s">
        <v>3760</v>
      </c>
      <c r="D39" s="266">
        <v>12419</v>
      </c>
      <c r="E39" s="242">
        <v>1</v>
      </c>
      <c r="F39" s="262"/>
    </row>
    <row r="40" spans="2:6" x14ac:dyDescent="0.25">
      <c r="B40" s="278">
        <v>44104</v>
      </c>
      <c r="C40" s="265" t="s">
        <v>2611</v>
      </c>
      <c r="D40" s="268">
        <v>11854.6</v>
      </c>
      <c r="E40" s="242">
        <v>1</v>
      </c>
      <c r="F40" s="262"/>
    </row>
    <row r="41" spans="2:6" x14ac:dyDescent="0.25">
      <c r="B41" s="279">
        <v>44104</v>
      </c>
      <c r="C41" s="267" t="s">
        <v>2611</v>
      </c>
      <c r="D41" s="266">
        <v>11854.6</v>
      </c>
      <c r="E41" s="242">
        <v>1</v>
      </c>
      <c r="F41" s="262"/>
    </row>
    <row r="42" spans="2:6" x14ac:dyDescent="0.25">
      <c r="B42" s="278">
        <v>44255</v>
      </c>
      <c r="C42" s="265" t="s">
        <v>3765</v>
      </c>
      <c r="D42" s="268">
        <v>11714</v>
      </c>
      <c r="E42" s="242">
        <v>1</v>
      </c>
      <c r="F42" s="262"/>
    </row>
    <row r="43" spans="2:6" x14ac:dyDescent="0.25">
      <c r="B43" s="279">
        <v>44255</v>
      </c>
      <c r="C43" s="267" t="s">
        <v>3765</v>
      </c>
      <c r="D43" s="266">
        <v>11714</v>
      </c>
      <c r="E43" s="242">
        <v>1</v>
      </c>
      <c r="F43" s="262"/>
    </row>
    <row r="44" spans="2:6" x14ac:dyDescent="0.25">
      <c r="B44" s="278">
        <v>44343</v>
      </c>
      <c r="C44" s="265" t="s">
        <v>4915</v>
      </c>
      <c r="D44" s="268">
        <v>11020.81</v>
      </c>
      <c r="E44" s="242">
        <v>1</v>
      </c>
      <c r="F44" s="262"/>
    </row>
    <row r="45" spans="2:6" x14ac:dyDescent="0.25">
      <c r="B45" s="279">
        <v>44135</v>
      </c>
      <c r="C45" s="267" t="s">
        <v>4380</v>
      </c>
      <c r="D45" s="266">
        <v>10901.9</v>
      </c>
      <c r="E45" s="242">
        <v>1</v>
      </c>
      <c r="F45" s="262"/>
    </row>
    <row r="46" spans="2:6" x14ac:dyDescent="0.25">
      <c r="B46" s="278">
        <v>44377</v>
      </c>
      <c r="C46" s="265" t="s">
        <v>5072</v>
      </c>
      <c r="D46" s="268">
        <v>10856</v>
      </c>
      <c r="E46" s="242">
        <v>1</v>
      </c>
      <c r="F46" s="262"/>
    </row>
    <row r="47" spans="2:6" x14ac:dyDescent="0.25">
      <c r="B47" s="279">
        <v>44286</v>
      </c>
      <c r="C47" s="267" t="s">
        <v>3781</v>
      </c>
      <c r="D47" s="266">
        <v>9816</v>
      </c>
      <c r="E47" s="242">
        <v>1</v>
      </c>
      <c r="F47" s="262"/>
    </row>
    <row r="48" spans="2:6" x14ac:dyDescent="0.25">
      <c r="B48" s="278">
        <v>44243</v>
      </c>
      <c r="C48" s="265" t="s">
        <v>4561</v>
      </c>
      <c r="D48" s="268">
        <v>8966.6</v>
      </c>
      <c r="E48" s="242">
        <v>1</v>
      </c>
      <c r="F48" s="262"/>
    </row>
    <row r="49" spans="2:6" x14ac:dyDescent="0.25">
      <c r="B49" s="279">
        <v>44315</v>
      </c>
      <c r="C49" s="267" t="s">
        <v>3790</v>
      </c>
      <c r="D49" s="266">
        <v>8959</v>
      </c>
      <c r="E49" s="242">
        <v>1</v>
      </c>
      <c r="F49" s="262"/>
    </row>
    <row r="50" spans="2:6" x14ac:dyDescent="0.25">
      <c r="B50" s="278">
        <v>44354</v>
      </c>
      <c r="C50" s="265" t="s">
        <v>4913</v>
      </c>
      <c r="D50" s="268">
        <v>8923.7099999999991</v>
      </c>
      <c r="E50" s="242">
        <v>1</v>
      </c>
      <c r="F50" s="262"/>
    </row>
    <row r="51" spans="2:6" x14ac:dyDescent="0.25">
      <c r="B51" s="279">
        <v>44326</v>
      </c>
      <c r="C51" s="267" t="s">
        <v>4856</v>
      </c>
      <c r="D51" s="266">
        <v>8309.5400000000009</v>
      </c>
      <c r="E51" s="242">
        <v>1</v>
      </c>
      <c r="F51" s="262"/>
    </row>
    <row r="52" spans="2:6" x14ac:dyDescent="0.25">
      <c r="B52" s="278">
        <v>44074</v>
      </c>
      <c r="C52" s="265" t="s">
        <v>2361</v>
      </c>
      <c r="D52" s="268">
        <v>8125</v>
      </c>
      <c r="E52" s="242">
        <v>1</v>
      </c>
      <c r="F52" s="262"/>
    </row>
    <row r="53" spans="2:6" x14ac:dyDescent="0.25">
      <c r="B53" s="279">
        <v>44074</v>
      </c>
      <c r="C53" s="267" t="s">
        <v>2361</v>
      </c>
      <c r="D53" s="266">
        <v>8125</v>
      </c>
      <c r="E53" s="242">
        <v>1</v>
      </c>
      <c r="F53" s="262"/>
    </row>
    <row r="54" spans="2:6" x14ac:dyDescent="0.25">
      <c r="B54" s="278">
        <v>44377</v>
      </c>
      <c r="C54" s="265" t="s">
        <v>5084</v>
      </c>
      <c r="D54" s="268">
        <v>8009.18</v>
      </c>
      <c r="E54" s="242">
        <v>1</v>
      </c>
      <c r="F54" s="262"/>
    </row>
    <row r="55" spans="2:6" x14ac:dyDescent="0.25">
      <c r="B55" s="279">
        <v>44377</v>
      </c>
      <c r="C55" s="267" t="s">
        <v>5086</v>
      </c>
      <c r="D55" s="266">
        <v>8009.18</v>
      </c>
      <c r="E55" s="242">
        <v>1</v>
      </c>
      <c r="F55" s="262"/>
    </row>
    <row r="56" spans="2:6" x14ac:dyDescent="0.25">
      <c r="B56" s="278">
        <v>44182</v>
      </c>
      <c r="C56" s="265" t="s">
        <v>4512</v>
      </c>
      <c r="D56" s="268">
        <v>7877.04</v>
      </c>
      <c r="E56" s="242">
        <v>1</v>
      </c>
      <c r="F56" s="262"/>
    </row>
    <row r="57" spans="2:6" x14ac:dyDescent="0.25">
      <c r="B57" s="279">
        <v>44377</v>
      </c>
      <c r="C57" s="267" t="s">
        <v>5072</v>
      </c>
      <c r="D57" s="266">
        <v>7586</v>
      </c>
      <c r="E57" s="242">
        <v>1</v>
      </c>
      <c r="F57" s="262"/>
    </row>
    <row r="58" spans="2:6" x14ac:dyDescent="0.25">
      <c r="B58" s="278">
        <v>44101</v>
      </c>
      <c r="C58" s="265" t="s">
        <v>4297</v>
      </c>
      <c r="D58" s="268">
        <v>7524.68</v>
      </c>
      <c r="E58" s="242">
        <v>1</v>
      </c>
      <c r="F58" s="262"/>
    </row>
    <row r="59" spans="2:6" x14ac:dyDescent="0.25">
      <c r="B59" s="279">
        <v>44121</v>
      </c>
      <c r="C59" s="267" t="s">
        <v>4340</v>
      </c>
      <c r="D59" s="266">
        <v>7342.48</v>
      </c>
      <c r="E59" s="242">
        <v>1</v>
      </c>
      <c r="F59" s="262"/>
    </row>
    <row r="60" spans="2:6" x14ac:dyDescent="0.25">
      <c r="B60" s="278">
        <v>44353</v>
      </c>
      <c r="C60" s="265" t="s">
        <v>5020</v>
      </c>
      <c r="D60" s="268">
        <v>7337.67</v>
      </c>
      <c r="E60" s="242">
        <v>1</v>
      </c>
      <c r="F60" s="262"/>
    </row>
    <row r="61" spans="2:6" x14ac:dyDescent="0.25">
      <c r="B61" s="279">
        <v>44377</v>
      </c>
      <c r="C61" s="267" t="s">
        <v>5069</v>
      </c>
      <c r="D61" s="266">
        <v>6822.73</v>
      </c>
      <c r="E61" s="242">
        <v>1</v>
      </c>
      <c r="F61" s="262"/>
    </row>
    <row r="62" spans="2:6" x14ac:dyDescent="0.25">
      <c r="B62" s="278">
        <v>44063</v>
      </c>
      <c r="C62" s="265" t="s">
        <v>4249</v>
      </c>
      <c r="D62" s="268">
        <v>6721.71</v>
      </c>
      <c r="E62" s="242">
        <v>1</v>
      </c>
      <c r="F62" s="262"/>
    </row>
    <row r="63" spans="2:6" x14ac:dyDescent="0.25">
      <c r="B63" s="279">
        <v>44283</v>
      </c>
      <c r="C63" s="267" t="s">
        <v>4596</v>
      </c>
      <c r="D63" s="266">
        <v>6653.47</v>
      </c>
      <c r="E63" s="242">
        <v>1</v>
      </c>
      <c r="F63" s="262"/>
    </row>
    <row r="64" spans="2:6" x14ac:dyDescent="0.25">
      <c r="B64" s="278">
        <v>44199</v>
      </c>
      <c r="C64" s="265" t="s">
        <v>4528</v>
      </c>
      <c r="D64" s="268">
        <v>6459.96</v>
      </c>
      <c r="E64" s="242">
        <v>1</v>
      </c>
      <c r="F64" s="262"/>
    </row>
    <row r="65" spans="2:6" x14ac:dyDescent="0.25">
      <c r="B65" s="279">
        <v>44366</v>
      </c>
      <c r="C65" s="267" t="s">
        <v>5031</v>
      </c>
      <c r="D65" s="266">
        <v>6093.33</v>
      </c>
      <c r="E65" s="242">
        <v>1</v>
      </c>
      <c r="F65" s="262"/>
    </row>
    <row r="66" spans="2:6" x14ac:dyDescent="0.25">
      <c r="B66" s="278">
        <v>44199</v>
      </c>
      <c r="C66" s="265" t="s">
        <v>4526</v>
      </c>
      <c r="D66" s="268">
        <v>6081.82</v>
      </c>
      <c r="E66" s="242">
        <v>1</v>
      </c>
      <c r="F66" s="262"/>
    </row>
    <row r="67" spans="2:6" x14ac:dyDescent="0.25">
      <c r="B67" s="279">
        <v>44366</v>
      </c>
      <c r="C67" s="267" t="s">
        <v>5041</v>
      </c>
      <c r="D67" s="266">
        <v>5942.86</v>
      </c>
      <c r="E67" s="242">
        <v>1</v>
      </c>
      <c r="F67" s="262"/>
    </row>
    <row r="68" spans="2:6" x14ac:dyDescent="0.25">
      <c r="B68" s="278">
        <v>44199</v>
      </c>
      <c r="C68" s="265" t="s">
        <v>4527</v>
      </c>
      <c r="D68" s="268">
        <v>5859.8</v>
      </c>
      <c r="E68" s="242">
        <v>1</v>
      </c>
      <c r="F68" s="262"/>
    </row>
    <row r="69" spans="2:6" x14ac:dyDescent="0.25">
      <c r="B69" s="279">
        <v>44371</v>
      </c>
      <c r="C69" s="267" t="s">
        <v>5058</v>
      </c>
      <c r="D69" s="266">
        <v>5429.89</v>
      </c>
      <c r="E69" s="242">
        <v>1</v>
      </c>
      <c r="F69" s="262"/>
    </row>
    <row r="70" spans="2:6" x14ac:dyDescent="0.25">
      <c r="B70" s="278">
        <v>44377</v>
      </c>
      <c r="C70" s="265" t="s">
        <v>5072</v>
      </c>
      <c r="D70" s="268">
        <v>5272</v>
      </c>
      <c r="E70" s="242">
        <v>1</v>
      </c>
      <c r="F70" s="262"/>
    </row>
    <row r="71" spans="2:6" x14ac:dyDescent="0.25">
      <c r="B71" s="279">
        <v>44119</v>
      </c>
      <c r="C71" s="267" t="s">
        <v>4335</v>
      </c>
      <c r="D71" s="266">
        <v>5231.6499999999996</v>
      </c>
      <c r="E71" s="242">
        <v>1</v>
      </c>
      <c r="F71" s="262"/>
    </row>
    <row r="72" spans="2:6" x14ac:dyDescent="0.25">
      <c r="B72" s="278">
        <v>44366</v>
      </c>
      <c r="C72" s="265" t="s">
        <v>5040</v>
      </c>
      <c r="D72" s="268">
        <v>5197.41</v>
      </c>
      <c r="E72" s="242">
        <v>1</v>
      </c>
      <c r="F72" s="262"/>
    </row>
    <row r="73" spans="2:6" x14ac:dyDescent="0.25">
      <c r="B73" s="279">
        <v>44220</v>
      </c>
      <c r="C73" s="267" t="s">
        <v>4544</v>
      </c>
      <c r="D73" s="266">
        <v>5189.1000000000004</v>
      </c>
      <c r="E73" s="242">
        <v>1</v>
      </c>
      <c r="F73" s="262"/>
    </row>
    <row r="74" spans="2:6" x14ac:dyDescent="0.25">
      <c r="B74" s="278">
        <v>44238</v>
      </c>
      <c r="C74" s="265" t="s">
        <v>4559</v>
      </c>
      <c r="D74" s="268">
        <v>4840.0600000000004</v>
      </c>
      <c r="E74" s="242">
        <v>1</v>
      </c>
      <c r="F74" s="262"/>
    </row>
    <row r="75" spans="2:6" x14ac:dyDescent="0.25">
      <c r="B75" s="279">
        <v>44238</v>
      </c>
      <c r="C75" s="267" t="s">
        <v>4559</v>
      </c>
      <c r="D75" s="266">
        <v>4840.0600000000004</v>
      </c>
      <c r="E75" s="242">
        <v>1</v>
      </c>
      <c r="F75" s="262"/>
    </row>
    <row r="76" spans="2:6" x14ac:dyDescent="0.25">
      <c r="B76" s="278">
        <v>44067</v>
      </c>
      <c r="C76" s="265" t="s">
        <v>4253</v>
      </c>
      <c r="D76" s="268">
        <v>4786.87</v>
      </c>
      <c r="E76" s="242">
        <v>1</v>
      </c>
      <c r="F76" s="262"/>
    </row>
    <row r="77" spans="2:6" x14ac:dyDescent="0.25">
      <c r="B77" s="279">
        <v>44074</v>
      </c>
      <c r="C77" s="267" t="s">
        <v>4264</v>
      </c>
      <c r="D77" s="266">
        <v>4732.01</v>
      </c>
      <c r="E77" s="242">
        <v>1</v>
      </c>
      <c r="F77" s="262"/>
    </row>
    <row r="78" spans="2:6" x14ac:dyDescent="0.25">
      <c r="B78" s="278">
        <v>44283</v>
      </c>
      <c r="C78" s="265" t="s">
        <v>4600</v>
      </c>
      <c r="D78" s="268">
        <v>4608.45</v>
      </c>
      <c r="E78" s="242">
        <v>1</v>
      </c>
      <c r="F78" s="262"/>
    </row>
    <row r="79" spans="2:6" x14ac:dyDescent="0.25">
      <c r="B79" s="279">
        <v>44286</v>
      </c>
      <c r="C79" s="267" t="s">
        <v>3778</v>
      </c>
      <c r="D79" s="266">
        <v>4591.47</v>
      </c>
      <c r="E79" s="242">
        <v>1</v>
      </c>
      <c r="F79" s="262"/>
    </row>
    <row r="80" spans="2:6" x14ac:dyDescent="0.25">
      <c r="B80" s="278">
        <v>44117</v>
      </c>
      <c r="C80" s="265" t="s">
        <v>4315</v>
      </c>
      <c r="D80" s="268">
        <v>4553.53</v>
      </c>
      <c r="E80" s="242">
        <v>1</v>
      </c>
      <c r="F80" s="262"/>
    </row>
    <row r="81" spans="2:6" x14ac:dyDescent="0.25">
      <c r="B81" s="279">
        <v>44117</v>
      </c>
      <c r="C81" s="267" t="s">
        <v>4315</v>
      </c>
      <c r="D81" s="266">
        <v>4553.53</v>
      </c>
      <c r="E81" s="242">
        <v>1</v>
      </c>
      <c r="F81" s="262"/>
    </row>
    <row r="82" spans="2:6" x14ac:dyDescent="0.25">
      <c r="B82" s="278">
        <v>44104</v>
      </c>
      <c r="C82" s="265" t="s">
        <v>2611</v>
      </c>
      <c r="D82" s="268">
        <v>4553.5</v>
      </c>
      <c r="E82" s="242">
        <v>1</v>
      </c>
      <c r="F82" s="262"/>
    </row>
    <row r="83" spans="2:6" x14ac:dyDescent="0.25">
      <c r="B83" s="279">
        <v>44104</v>
      </c>
      <c r="C83" s="267" t="s">
        <v>2611</v>
      </c>
      <c r="D83" s="266">
        <v>4553.5</v>
      </c>
      <c r="E83" s="242">
        <v>1</v>
      </c>
      <c r="F83" s="262"/>
    </row>
    <row r="84" spans="2:6" x14ac:dyDescent="0.25">
      <c r="B84" s="278">
        <v>44326</v>
      </c>
      <c r="C84" s="265" t="s">
        <v>4861</v>
      </c>
      <c r="D84" s="268">
        <v>4546.8500000000004</v>
      </c>
      <c r="E84" s="242">
        <v>1</v>
      </c>
      <c r="F84" s="262"/>
    </row>
    <row r="85" spans="2:6" x14ac:dyDescent="0.25">
      <c r="B85" s="279">
        <v>44364</v>
      </c>
      <c r="C85" s="267" t="s">
        <v>5048</v>
      </c>
      <c r="D85" s="266">
        <v>4506.33</v>
      </c>
      <c r="E85" s="242">
        <v>1</v>
      </c>
      <c r="F85" s="262"/>
    </row>
    <row r="86" spans="2:6" x14ac:dyDescent="0.25">
      <c r="B86" s="278">
        <v>44347</v>
      </c>
      <c r="C86" s="265" t="s">
        <v>5003</v>
      </c>
      <c r="D86" s="268">
        <v>4506</v>
      </c>
      <c r="E86" s="242">
        <v>1</v>
      </c>
      <c r="F86" s="262"/>
    </row>
    <row r="87" spans="2:6" x14ac:dyDescent="0.25">
      <c r="B87" s="279">
        <v>44135</v>
      </c>
      <c r="C87" s="267" t="s">
        <v>4379</v>
      </c>
      <c r="D87" s="266">
        <v>4484.26</v>
      </c>
      <c r="E87" s="242">
        <v>1</v>
      </c>
      <c r="F87" s="262"/>
    </row>
    <row r="88" spans="2:6" x14ac:dyDescent="0.25">
      <c r="B88" s="278">
        <v>44278</v>
      </c>
      <c r="C88" s="265" t="s">
        <v>3775</v>
      </c>
      <c r="D88" s="268">
        <v>4441.49</v>
      </c>
      <c r="E88" s="242">
        <v>1</v>
      </c>
      <c r="F88" s="262"/>
    </row>
    <row r="89" spans="2:6" x14ac:dyDescent="0.25">
      <c r="B89" s="279">
        <v>44278</v>
      </c>
      <c r="C89" s="267" t="s">
        <v>3775</v>
      </c>
      <c r="D89" s="266">
        <v>4441.49</v>
      </c>
      <c r="E89" s="242">
        <v>1</v>
      </c>
      <c r="F89" s="262"/>
    </row>
    <row r="90" spans="2:6" x14ac:dyDescent="0.25">
      <c r="B90" s="278">
        <v>44315</v>
      </c>
      <c r="C90" s="265" t="s">
        <v>4610</v>
      </c>
      <c r="D90" s="268">
        <v>4345.55</v>
      </c>
      <c r="E90" s="242">
        <v>1</v>
      </c>
      <c r="F90" s="262"/>
    </row>
    <row r="91" spans="2:6" x14ac:dyDescent="0.25">
      <c r="B91" s="279">
        <v>44061</v>
      </c>
      <c r="C91" s="267" t="s">
        <v>4239</v>
      </c>
      <c r="D91" s="266">
        <v>4204.47</v>
      </c>
      <c r="E91" s="242">
        <v>1</v>
      </c>
      <c r="F91" s="262"/>
    </row>
    <row r="92" spans="2:6" x14ac:dyDescent="0.25">
      <c r="B92" s="278">
        <v>44262</v>
      </c>
      <c r="C92" s="265" t="s">
        <v>3770</v>
      </c>
      <c r="D92" s="268">
        <v>4148.88</v>
      </c>
      <c r="E92" s="242">
        <v>1</v>
      </c>
      <c r="F92" s="262"/>
    </row>
    <row r="93" spans="2:6" x14ac:dyDescent="0.25">
      <c r="B93" s="279">
        <v>44262</v>
      </c>
      <c r="C93" s="267" t="s">
        <v>3770</v>
      </c>
      <c r="D93" s="266">
        <v>4148.88</v>
      </c>
      <c r="E93" s="242">
        <v>1</v>
      </c>
      <c r="F93" s="262"/>
    </row>
    <row r="94" spans="2:6" x14ac:dyDescent="0.25">
      <c r="B94" s="278">
        <v>44283</v>
      </c>
      <c r="C94" s="265" t="s">
        <v>4595</v>
      </c>
      <c r="D94" s="268">
        <v>4115.53</v>
      </c>
      <c r="E94" s="242">
        <v>1</v>
      </c>
      <c r="F94" s="262"/>
    </row>
    <row r="95" spans="2:6" x14ac:dyDescent="0.25">
      <c r="B95" s="279">
        <v>44061</v>
      </c>
      <c r="C95" s="267" t="s">
        <v>4240</v>
      </c>
      <c r="D95" s="266">
        <v>4063.21</v>
      </c>
      <c r="E95" s="242">
        <v>1</v>
      </c>
      <c r="F95" s="262"/>
    </row>
    <row r="96" spans="2:6" x14ac:dyDescent="0.25">
      <c r="B96" s="278">
        <v>44353</v>
      </c>
      <c r="C96" s="265" t="s">
        <v>5021</v>
      </c>
      <c r="D96" s="268">
        <v>3974.69</v>
      </c>
      <c r="E96" s="242">
        <v>1</v>
      </c>
      <c r="F96" s="262"/>
    </row>
    <row r="97" spans="2:6" x14ac:dyDescent="0.25">
      <c r="B97" s="279">
        <v>44165</v>
      </c>
      <c r="C97" s="267" t="s">
        <v>3334</v>
      </c>
      <c r="D97" s="266">
        <v>3938.52</v>
      </c>
      <c r="E97" s="242">
        <v>1</v>
      </c>
      <c r="F97" s="262"/>
    </row>
    <row r="98" spans="2:6" x14ac:dyDescent="0.25">
      <c r="B98" s="278">
        <v>44165</v>
      </c>
      <c r="C98" s="265" t="s">
        <v>3334</v>
      </c>
      <c r="D98" s="268">
        <v>3938.52</v>
      </c>
      <c r="E98" s="242">
        <v>1</v>
      </c>
      <c r="F98" s="262"/>
    </row>
    <row r="99" spans="2:6" x14ac:dyDescent="0.25">
      <c r="B99" s="279">
        <v>44350</v>
      </c>
      <c r="C99" s="267" t="s">
        <v>5013</v>
      </c>
      <c r="D99" s="266">
        <v>3913.32</v>
      </c>
      <c r="E99" s="242">
        <v>1</v>
      </c>
      <c r="F99" s="262"/>
    </row>
    <row r="100" spans="2:6" x14ac:dyDescent="0.25">
      <c r="B100" s="278">
        <v>44195</v>
      </c>
      <c r="C100" s="265" t="s">
        <v>4517</v>
      </c>
      <c r="D100" s="268">
        <v>3901.49</v>
      </c>
      <c r="E100" s="242">
        <v>1</v>
      </c>
      <c r="F100" s="262"/>
    </row>
    <row r="101" spans="2:6" x14ac:dyDescent="0.25">
      <c r="B101" s="279">
        <v>44199</v>
      </c>
      <c r="C101" s="267" t="s">
        <v>4529</v>
      </c>
      <c r="D101" s="266">
        <v>3813.03</v>
      </c>
      <c r="E101" s="242">
        <v>1</v>
      </c>
      <c r="F101" s="262"/>
    </row>
    <row r="102" spans="2:6" x14ac:dyDescent="0.25">
      <c r="B102" s="278">
        <v>44326</v>
      </c>
      <c r="C102" s="265" t="s">
        <v>4859</v>
      </c>
      <c r="D102" s="268">
        <v>3805.32</v>
      </c>
      <c r="E102" s="242">
        <v>1</v>
      </c>
      <c r="F102" s="262"/>
    </row>
    <row r="103" spans="2:6" x14ac:dyDescent="0.25">
      <c r="B103" s="279">
        <v>44117</v>
      </c>
      <c r="C103" s="267" t="s">
        <v>4317</v>
      </c>
      <c r="D103" s="266">
        <v>3683.08</v>
      </c>
      <c r="E103" s="242">
        <v>1</v>
      </c>
      <c r="F103" s="262"/>
    </row>
    <row r="104" spans="2:6" x14ac:dyDescent="0.25">
      <c r="B104" s="278">
        <v>44377</v>
      </c>
      <c r="C104" s="265" t="s">
        <v>5072</v>
      </c>
      <c r="D104" s="268">
        <v>3665</v>
      </c>
      <c r="E104" s="242">
        <v>1</v>
      </c>
      <c r="F104" s="262"/>
    </row>
    <row r="105" spans="2:6" x14ac:dyDescent="0.25">
      <c r="B105" s="279">
        <v>44171</v>
      </c>
      <c r="C105" s="267" t="s">
        <v>4428</v>
      </c>
      <c r="D105" s="266">
        <v>3652.96</v>
      </c>
      <c r="E105" s="242">
        <v>1</v>
      </c>
      <c r="F105" s="262"/>
    </row>
    <row r="106" spans="2:6" x14ac:dyDescent="0.25">
      <c r="B106" s="278">
        <v>44377</v>
      </c>
      <c r="C106" s="265" t="s">
        <v>5072</v>
      </c>
      <c r="D106" s="268">
        <v>3554</v>
      </c>
      <c r="E106" s="242">
        <v>1</v>
      </c>
      <c r="F106" s="262"/>
    </row>
    <row r="107" spans="2:6" x14ac:dyDescent="0.25">
      <c r="B107" s="279">
        <v>44081</v>
      </c>
      <c r="C107" s="267" t="s">
        <v>4273</v>
      </c>
      <c r="D107" s="266">
        <v>3542.25</v>
      </c>
      <c r="E107" s="242">
        <v>1</v>
      </c>
      <c r="F107" s="262"/>
    </row>
    <row r="108" spans="2:6" x14ac:dyDescent="0.25">
      <c r="B108" s="278">
        <v>44135</v>
      </c>
      <c r="C108" s="265" t="s">
        <v>2938</v>
      </c>
      <c r="D108" s="268">
        <v>3531</v>
      </c>
      <c r="E108" s="242">
        <v>1</v>
      </c>
      <c r="F108" s="262"/>
    </row>
    <row r="109" spans="2:6" x14ac:dyDescent="0.25">
      <c r="B109" s="279">
        <v>44135</v>
      </c>
      <c r="C109" s="267" t="s">
        <v>2938</v>
      </c>
      <c r="D109" s="266">
        <v>3531</v>
      </c>
      <c r="E109" s="242">
        <v>1</v>
      </c>
      <c r="F109" s="262"/>
    </row>
    <row r="110" spans="2:6" x14ac:dyDescent="0.25">
      <c r="B110" s="278">
        <v>44152</v>
      </c>
      <c r="C110" s="265" t="s">
        <v>4452</v>
      </c>
      <c r="D110" s="268">
        <v>3530.97</v>
      </c>
      <c r="E110" s="242">
        <v>1</v>
      </c>
      <c r="F110" s="262"/>
    </row>
    <row r="111" spans="2:6" x14ac:dyDescent="0.25">
      <c r="B111" s="279">
        <v>44152</v>
      </c>
      <c r="C111" s="267" t="s">
        <v>4452</v>
      </c>
      <c r="D111" s="266">
        <v>3530.97</v>
      </c>
      <c r="E111" s="242">
        <v>1</v>
      </c>
      <c r="F111" s="262"/>
    </row>
    <row r="112" spans="2:6" x14ac:dyDescent="0.25">
      <c r="B112" s="278">
        <v>44326</v>
      </c>
      <c r="C112" s="265" t="s">
        <v>4855</v>
      </c>
      <c r="D112" s="268">
        <v>3514.86</v>
      </c>
      <c r="E112" s="242">
        <v>1</v>
      </c>
      <c r="F112" s="262"/>
    </row>
    <row r="113" spans="2:6" x14ac:dyDescent="0.25">
      <c r="B113" s="279">
        <v>44202</v>
      </c>
      <c r="C113" s="267" t="s">
        <v>4187</v>
      </c>
      <c r="D113" s="266">
        <v>3496.55</v>
      </c>
      <c r="E113" s="242">
        <v>1</v>
      </c>
      <c r="F113" s="262"/>
    </row>
    <row r="114" spans="2:6" x14ac:dyDescent="0.25">
      <c r="B114" s="278">
        <v>44362</v>
      </c>
      <c r="C114" s="265" t="s">
        <v>5045</v>
      </c>
      <c r="D114" s="268">
        <v>3487.64</v>
      </c>
      <c r="E114" s="242">
        <v>1</v>
      </c>
      <c r="F114" s="262"/>
    </row>
    <row r="115" spans="2:6" x14ac:dyDescent="0.25">
      <c r="B115" s="279">
        <v>44366</v>
      </c>
      <c r="C115" s="267" t="s">
        <v>5027</v>
      </c>
      <c r="D115" s="266">
        <v>3389.19</v>
      </c>
      <c r="E115" s="242">
        <v>1</v>
      </c>
      <c r="F115" s="262"/>
    </row>
    <row r="116" spans="2:6" x14ac:dyDescent="0.25">
      <c r="B116" s="278">
        <v>44252</v>
      </c>
      <c r="C116" s="265" t="s">
        <v>4574</v>
      </c>
      <c r="D116" s="268">
        <v>3329.39</v>
      </c>
      <c r="E116" s="242">
        <v>1</v>
      </c>
      <c r="F116" s="262"/>
    </row>
    <row r="117" spans="2:6" x14ac:dyDescent="0.25">
      <c r="B117" s="279">
        <v>44286</v>
      </c>
      <c r="C117" s="267" t="s">
        <v>3781</v>
      </c>
      <c r="D117" s="266">
        <v>3219</v>
      </c>
      <c r="E117" s="242">
        <v>1</v>
      </c>
      <c r="F117" s="262"/>
    </row>
    <row r="118" spans="2:6" x14ac:dyDescent="0.25">
      <c r="B118" s="278">
        <v>44315</v>
      </c>
      <c r="C118" s="265" t="s">
        <v>4612</v>
      </c>
      <c r="D118" s="268">
        <v>3218.63</v>
      </c>
      <c r="E118" s="242">
        <v>1</v>
      </c>
      <c r="F118" s="262"/>
    </row>
    <row r="119" spans="2:6" x14ac:dyDescent="0.25">
      <c r="B119" s="279">
        <v>44343</v>
      </c>
      <c r="C119" s="267" t="s">
        <v>4914</v>
      </c>
      <c r="D119" s="266">
        <v>3214.29</v>
      </c>
      <c r="E119" s="242">
        <v>1</v>
      </c>
      <c r="F119" s="262"/>
    </row>
    <row r="120" spans="2:6" x14ac:dyDescent="0.25">
      <c r="B120" s="278">
        <v>44347</v>
      </c>
      <c r="C120" s="265" t="s">
        <v>5003</v>
      </c>
      <c r="D120" s="268">
        <v>3205</v>
      </c>
      <c r="E120" s="242">
        <v>1</v>
      </c>
      <c r="F120" s="262"/>
    </row>
    <row r="121" spans="2:6" x14ac:dyDescent="0.25">
      <c r="B121" s="279">
        <v>44364</v>
      </c>
      <c r="C121" s="267" t="s">
        <v>5048</v>
      </c>
      <c r="D121" s="266">
        <v>3204.71</v>
      </c>
      <c r="E121" s="242">
        <v>1</v>
      </c>
      <c r="F121" s="262"/>
    </row>
    <row r="122" spans="2:6" x14ac:dyDescent="0.25">
      <c r="B122" s="278">
        <v>44326</v>
      </c>
      <c r="C122" s="265" t="s">
        <v>4857</v>
      </c>
      <c r="D122" s="268">
        <v>2999.97</v>
      </c>
      <c r="E122" s="242">
        <v>1</v>
      </c>
      <c r="F122" s="262"/>
    </row>
    <row r="123" spans="2:6" x14ac:dyDescent="0.25">
      <c r="B123" s="279">
        <v>44226</v>
      </c>
      <c r="C123" s="267" t="s">
        <v>4548</v>
      </c>
      <c r="D123" s="266">
        <v>2972.08</v>
      </c>
      <c r="E123" s="242">
        <v>1</v>
      </c>
      <c r="F123" s="262"/>
    </row>
    <row r="124" spans="2:6" x14ac:dyDescent="0.25">
      <c r="B124" s="278">
        <v>44245</v>
      </c>
      <c r="C124" s="265" t="s">
        <v>4565</v>
      </c>
      <c r="D124" s="268">
        <v>2936.03</v>
      </c>
      <c r="E124" s="242">
        <v>1</v>
      </c>
      <c r="F124" s="262"/>
    </row>
    <row r="125" spans="2:6" x14ac:dyDescent="0.25">
      <c r="B125" s="279">
        <v>44315</v>
      </c>
      <c r="C125" s="267" t="s">
        <v>4611</v>
      </c>
      <c r="D125" s="266">
        <v>2926</v>
      </c>
      <c r="E125" s="242">
        <v>1</v>
      </c>
      <c r="F125" s="262"/>
    </row>
    <row r="126" spans="2:6" x14ac:dyDescent="0.25">
      <c r="B126" s="278">
        <v>44231</v>
      </c>
      <c r="C126" s="265" t="s">
        <v>4551</v>
      </c>
      <c r="D126" s="268">
        <v>2916.42</v>
      </c>
      <c r="E126" s="242">
        <v>1</v>
      </c>
      <c r="F126" s="262"/>
    </row>
    <row r="127" spans="2:6" x14ac:dyDescent="0.25">
      <c r="B127" s="279">
        <v>44377</v>
      </c>
      <c r="C127" s="267" t="s">
        <v>5072</v>
      </c>
      <c r="D127" s="266">
        <v>2896</v>
      </c>
      <c r="E127" s="242">
        <v>1</v>
      </c>
      <c r="F127" s="262"/>
    </row>
    <row r="128" spans="2:6" x14ac:dyDescent="0.25">
      <c r="B128" s="278">
        <v>44377</v>
      </c>
      <c r="C128" s="265" t="s">
        <v>5086</v>
      </c>
      <c r="D128" s="268">
        <v>2896</v>
      </c>
      <c r="E128" s="242">
        <v>1</v>
      </c>
      <c r="F128" s="262"/>
    </row>
    <row r="129" spans="2:6" x14ac:dyDescent="0.25">
      <c r="B129" s="279">
        <v>44063</v>
      </c>
      <c r="C129" s="267" t="s">
        <v>4242</v>
      </c>
      <c r="D129" s="266">
        <v>2858.03</v>
      </c>
      <c r="E129" s="242">
        <v>1</v>
      </c>
      <c r="F129" s="262"/>
    </row>
    <row r="130" spans="2:6" x14ac:dyDescent="0.25">
      <c r="B130" s="278">
        <v>44063</v>
      </c>
      <c r="C130" s="265" t="s">
        <v>4242</v>
      </c>
      <c r="D130" s="268">
        <v>2858.03</v>
      </c>
      <c r="E130" s="242">
        <v>1</v>
      </c>
      <c r="F130" s="262"/>
    </row>
    <row r="131" spans="2:6" x14ac:dyDescent="0.25">
      <c r="B131" s="279">
        <v>44227</v>
      </c>
      <c r="C131" s="267" t="s">
        <v>3760</v>
      </c>
      <c r="D131" s="266">
        <v>2813</v>
      </c>
      <c r="E131" s="242">
        <v>1</v>
      </c>
      <c r="F131" s="262"/>
    </row>
    <row r="132" spans="2:6" x14ac:dyDescent="0.25">
      <c r="B132" s="278">
        <v>44227</v>
      </c>
      <c r="C132" s="265" t="s">
        <v>3760</v>
      </c>
      <c r="D132" s="268">
        <v>2813</v>
      </c>
      <c r="E132" s="242">
        <v>1</v>
      </c>
      <c r="F132" s="262"/>
    </row>
    <row r="133" spans="2:6" x14ac:dyDescent="0.25">
      <c r="B133" s="279">
        <v>44326</v>
      </c>
      <c r="C133" s="267" t="s">
        <v>4860</v>
      </c>
      <c r="D133" s="266">
        <v>2790.93</v>
      </c>
      <c r="E133" s="242">
        <v>1</v>
      </c>
      <c r="F133" s="262"/>
    </row>
    <row r="134" spans="2:6" x14ac:dyDescent="0.25">
      <c r="B134" s="278">
        <v>44196</v>
      </c>
      <c r="C134" s="265" t="s">
        <v>3709</v>
      </c>
      <c r="D134" s="268">
        <v>2747</v>
      </c>
      <c r="E134" s="242">
        <v>1</v>
      </c>
      <c r="F134" s="262"/>
    </row>
    <row r="135" spans="2:6" x14ac:dyDescent="0.25">
      <c r="B135" s="279">
        <v>44196</v>
      </c>
      <c r="C135" s="267" t="s">
        <v>3709</v>
      </c>
      <c r="D135" s="266">
        <v>2747</v>
      </c>
      <c r="E135" s="242">
        <v>1</v>
      </c>
      <c r="F135" s="262"/>
    </row>
    <row r="136" spans="2:6" x14ac:dyDescent="0.25">
      <c r="B136" s="278">
        <v>44217</v>
      </c>
      <c r="C136" s="265" t="s">
        <v>4539</v>
      </c>
      <c r="D136" s="268">
        <v>2746.73</v>
      </c>
      <c r="E136" s="242">
        <v>1</v>
      </c>
      <c r="F136" s="262"/>
    </row>
    <row r="137" spans="2:6" x14ac:dyDescent="0.25">
      <c r="B137" s="279">
        <v>44217</v>
      </c>
      <c r="C137" s="267" t="s">
        <v>4539</v>
      </c>
      <c r="D137" s="266">
        <v>2746.73</v>
      </c>
      <c r="E137" s="242">
        <v>1</v>
      </c>
      <c r="F137" s="262"/>
    </row>
    <row r="138" spans="2:6" x14ac:dyDescent="0.25">
      <c r="B138" s="278">
        <v>44118</v>
      </c>
      <c r="C138" s="265" t="s">
        <v>4328</v>
      </c>
      <c r="D138" s="268">
        <v>2746.19</v>
      </c>
      <c r="E138" s="242">
        <v>1</v>
      </c>
      <c r="F138" s="262"/>
    </row>
    <row r="139" spans="2:6" x14ac:dyDescent="0.25">
      <c r="B139" s="279">
        <v>44043</v>
      </c>
      <c r="C139" s="267" t="s">
        <v>2219</v>
      </c>
      <c r="D139" s="266">
        <v>2729.6</v>
      </c>
      <c r="E139" s="242">
        <v>1</v>
      </c>
      <c r="F139" s="262"/>
    </row>
    <row r="140" spans="2:6" x14ac:dyDescent="0.25">
      <c r="B140" s="278">
        <v>44043</v>
      </c>
      <c r="C140" s="265" t="s">
        <v>2219</v>
      </c>
      <c r="D140" s="268">
        <v>2729.6</v>
      </c>
      <c r="E140" s="242">
        <v>1</v>
      </c>
      <c r="F140" s="262"/>
    </row>
    <row r="141" spans="2:6" x14ac:dyDescent="0.25">
      <c r="B141" s="279">
        <v>44377</v>
      </c>
      <c r="C141" s="267" t="s">
        <v>5075</v>
      </c>
      <c r="D141" s="266">
        <v>2713.55</v>
      </c>
      <c r="E141" s="242">
        <v>1</v>
      </c>
      <c r="F141" s="262"/>
    </row>
    <row r="142" spans="2:6" x14ac:dyDescent="0.25">
      <c r="B142" s="278">
        <v>44377</v>
      </c>
      <c r="C142" s="265" t="s">
        <v>5072</v>
      </c>
      <c r="D142" s="268">
        <v>2703</v>
      </c>
      <c r="E142" s="242">
        <v>1</v>
      </c>
      <c r="F142" s="262"/>
    </row>
    <row r="143" spans="2:6" x14ac:dyDescent="0.25">
      <c r="B143" s="279">
        <v>44315</v>
      </c>
      <c r="C143" s="267" t="s">
        <v>4611</v>
      </c>
      <c r="D143" s="266">
        <v>2671</v>
      </c>
      <c r="E143" s="242">
        <v>1</v>
      </c>
      <c r="F143" s="262"/>
    </row>
    <row r="144" spans="2:6" x14ac:dyDescent="0.25">
      <c r="B144" s="278">
        <v>44255</v>
      </c>
      <c r="C144" s="265" t="s">
        <v>4579</v>
      </c>
      <c r="D144" s="268">
        <v>2614.1999999999998</v>
      </c>
      <c r="E144" s="242">
        <v>1</v>
      </c>
      <c r="F144" s="262"/>
    </row>
    <row r="145" spans="2:6" x14ac:dyDescent="0.25">
      <c r="B145" s="279">
        <v>44135</v>
      </c>
      <c r="C145" s="267" t="s">
        <v>2938</v>
      </c>
      <c r="D145" s="266">
        <v>2598</v>
      </c>
      <c r="E145" s="242">
        <v>1</v>
      </c>
      <c r="F145" s="262"/>
    </row>
    <row r="146" spans="2:6" x14ac:dyDescent="0.25">
      <c r="B146" s="278">
        <v>44227</v>
      </c>
      <c r="C146" s="265" t="s">
        <v>3760</v>
      </c>
      <c r="D146" s="268">
        <v>2592</v>
      </c>
      <c r="E146" s="242">
        <v>1</v>
      </c>
      <c r="F146" s="262"/>
    </row>
    <row r="147" spans="2:6" x14ac:dyDescent="0.25">
      <c r="B147" s="279">
        <v>44227</v>
      </c>
      <c r="C147" s="267" t="s">
        <v>3760</v>
      </c>
      <c r="D147" s="266">
        <v>2592</v>
      </c>
      <c r="E147" s="242">
        <v>1</v>
      </c>
      <c r="F147" s="262"/>
    </row>
    <row r="148" spans="2:6" x14ac:dyDescent="0.25">
      <c r="B148" s="278">
        <v>44104</v>
      </c>
      <c r="C148" s="265" t="s">
        <v>2611</v>
      </c>
      <c r="D148" s="268">
        <v>2585.1999999999998</v>
      </c>
      <c r="E148" s="242">
        <v>1</v>
      </c>
      <c r="F148" s="262"/>
    </row>
    <row r="149" spans="2:6" x14ac:dyDescent="0.25">
      <c r="B149" s="279">
        <v>44104</v>
      </c>
      <c r="C149" s="267" t="s">
        <v>2611</v>
      </c>
      <c r="D149" s="266">
        <v>2585.1999999999998</v>
      </c>
      <c r="E149" s="242">
        <v>1</v>
      </c>
      <c r="F149" s="262"/>
    </row>
    <row r="150" spans="2:6" x14ac:dyDescent="0.25">
      <c r="B150" s="278">
        <v>44347</v>
      </c>
      <c r="C150" s="265" t="s">
        <v>5003</v>
      </c>
      <c r="D150" s="268">
        <v>2581</v>
      </c>
      <c r="E150" s="242">
        <v>1</v>
      </c>
      <c r="F150" s="262"/>
    </row>
    <row r="151" spans="2:6" x14ac:dyDescent="0.25">
      <c r="B151" s="279">
        <v>44286</v>
      </c>
      <c r="C151" s="267" t="s">
        <v>3781</v>
      </c>
      <c r="D151" s="266">
        <v>2558</v>
      </c>
      <c r="E151" s="242">
        <v>1</v>
      </c>
      <c r="F151" s="262"/>
    </row>
    <row r="152" spans="2:6" x14ac:dyDescent="0.25">
      <c r="B152" s="278">
        <v>44136</v>
      </c>
      <c r="C152" s="265" t="s">
        <v>4385</v>
      </c>
      <c r="D152" s="268">
        <v>2551</v>
      </c>
      <c r="E152" s="242">
        <v>1</v>
      </c>
      <c r="F152" s="262"/>
    </row>
    <row r="153" spans="2:6" x14ac:dyDescent="0.25">
      <c r="B153" s="279">
        <v>44377</v>
      </c>
      <c r="C153" s="267" t="s">
        <v>5072</v>
      </c>
      <c r="D153" s="266">
        <v>2547</v>
      </c>
      <c r="E153" s="242">
        <v>1</v>
      </c>
      <c r="F153" s="262"/>
    </row>
    <row r="154" spans="2:6" x14ac:dyDescent="0.25">
      <c r="B154" s="278">
        <v>44350</v>
      </c>
      <c r="C154" s="265" t="s">
        <v>5010</v>
      </c>
      <c r="D154" s="268">
        <v>2500.23</v>
      </c>
      <c r="E154" s="242">
        <v>1</v>
      </c>
      <c r="F154" s="262"/>
    </row>
    <row r="155" spans="2:6" x14ac:dyDescent="0.25">
      <c r="B155" s="279">
        <v>44377</v>
      </c>
      <c r="C155" s="267" t="s">
        <v>5072</v>
      </c>
      <c r="D155" s="266">
        <v>2469</v>
      </c>
      <c r="E155" s="242">
        <v>1</v>
      </c>
      <c r="F155" s="262"/>
    </row>
    <row r="156" spans="2:6" x14ac:dyDescent="0.25">
      <c r="B156" s="278">
        <v>44354</v>
      </c>
      <c r="C156" s="265" t="s">
        <v>5026</v>
      </c>
      <c r="D156" s="268">
        <v>2430.29</v>
      </c>
      <c r="E156" s="242">
        <v>1</v>
      </c>
      <c r="F156" s="262"/>
    </row>
    <row r="157" spans="2:6" x14ac:dyDescent="0.25">
      <c r="B157" s="279">
        <v>44063</v>
      </c>
      <c r="C157" s="267" t="s">
        <v>4248</v>
      </c>
      <c r="D157" s="266">
        <v>2421.5300000000002</v>
      </c>
      <c r="E157" s="242">
        <v>1</v>
      </c>
      <c r="F157" s="262"/>
    </row>
    <row r="158" spans="2:6" x14ac:dyDescent="0.25">
      <c r="B158" s="278">
        <v>44353</v>
      </c>
      <c r="C158" s="265" t="s">
        <v>5019</v>
      </c>
      <c r="D158" s="268">
        <v>2364.29</v>
      </c>
      <c r="E158" s="242">
        <v>1</v>
      </c>
      <c r="F158" s="262"/>
    </row>
    <row r="159" spans="2:6" x14ac:dyDescent="0.25">
      <c r="B159" s="279">
        <v>44349</v>
      </c>
      <c r="C159" s="267" t="s">
        <v>5014</v>
      </c>
      <c r="D159" s="266">
        <v>2349.16</v>
      </c>
      <c r="E159" s="242">
        <v>1</v>
      </c>
      <c r="F159" s="262"/>
    </row>
    <row r="160" spans="2:6" x14ac:dyDescent="0.25">
      <c r="B160" s="278">
        <v>44094</v>
      </c>
      <c r="C160" s="265" t="s">
        <v>4290</v>
      </c>
      <c r="D160" s="268">
        <v>2345.48</v>
      </c>
      <c r="E160" s="242">
        <v>1</v>
      </c>
      <c r="F160" s="262"/>
    </row>
    <row r="161" spans="2:6" x14ac:dyDescent="0.25">
      <c r="B161" s="279">
        <v>44345</v>
      </c>
      <c r="C161" s="267" t="s">
        <v>4987</v>
      </c>
      <c r="D161" s="266">
        <v>2333.67</v>
      </c>
      <c r="E161" s="242">
        <v>1</v>
      </c>
      <c r="F161" s="262"/>
    </row>
    <row r="162" spans="2:6" x14ac:dyDescent="0.25">
      <c r="B162" s="278">
        <v>44377</v>
      </c>
      <c r="C162" s="265" t="s">
        <v>5073</v>
      </c>
      <c r="D162" s="268">
        <v>2317.0700000000002</v>
      </c>
      <c r="E162" s="242">
        <v>1</v>
      </c>
      <c r="F162" s="262"/>
    </row>
    <row r="163" spans="2:6" x14ac:dyDescent="0.25">
      <c r="B163" s="279">
        <v>44286</v>
      </c>
      <c r="C163" s="267" t="s">
        <v>3781</v>
      </c>
      <c r="D163" s="266">
        <v>2289</v>
      </c>
      <c r="E163" s="242">
        <v>1</v>
      </c>
      <c r="F163" s="262"/>
    </row>
    <row r="164" spans="2:6" x14ac:dyDescent="0.25">
      <c r="B164" s="278">
        <v>44315</v>
      </c>
      <c r="C164" s="265" t="s">
        <v>4612</v>
      </c>
      <c r="D164" s="268">
        <v>2288.9499999999998</v>
      </c>
      <c r="E164" s="242">
        <v>1</v>
      </c>
      <c r="F164" s="262"/>
    </row>
    <row r="165" spans="2:6" x14ac:dyDescent="0.25">
      <c r="B165" s="279">
        <v>44192</v>
      </c>
      <c r="C165" s="267" t="s">
        <v>4523</v>
      </c>
      <c r="D165" s="266">
        <v>2278.5500000000002</v>
      </c>
      <c r="E165" s="242">
        <v>1</v>
      </c>
      <c r="F165" s="262"/>
    </row>
    <row r="166" spans="2:6" x14ac:dyDescent="0.25">
      <c r="B166" s="278">
        <v>44074</v>
      </c>
      <c r="C166" s="265" t="s">
        <v>2361</v>
      </c>
      <c r="D166" s="268">
        <v>2275.1</v>
      </c>
      <c r="E166" s="242">
        <v>1</v>
      </c>
      <c r="F166" s="262"/>
    </row>
    <row r="167" spans="2:6" x14ac:dyDescent="0.25">
      <c r="B167" s="279">
        <v>44074</v>
      </c>
      <c r="C167" s="267" t="s">
        <v>2361</v>
      </c>
      <c r="D167" s="266">
        <v>2275.1</v>
      </c>
      <c r="E167" s="242">
        <v>1</v>
      </c>
      <c r="F167" s="262"/>
    </row>
    <row r="168" spans="2:6" x14ac:dyDescent="0.25">
      <c r="B168" s="278">
        <v>44245</v>
      </c>
      <c r="C168" s="265" t="s">
        <v>4565</v>
      </c>
      <c r="D168" s="268">
        <v>2247.69</v>
      </c>
      <c r="E168" s="242">
        <v>1</v>
      </c>
      <c r="F168" s="262"/>
    </row>
    <row r="169" spans="2:6" x14ac:dyDescent="0.25">
      <c r="B169" s="279">
        <v>44265</v>
      </c>
      <c r="C169" s="267" t="s">
        <v>4587</v>
      </c>
      <c r="D169" s="266">
        <v>2202.1799999999998</v>
      </c>
      <c r="E169" s="242">
        <v>1</v>
      </c>
      <c r="F169" s="262"/>
    </row>
    <row r="170" spans="2:6" x14ac:dyDescent="0.25">
      <c r="B170" s="278">
        <v>44265</v>
      </c>
      <c r="C170" s="265" t="s">
        <v>4587</v>
      </c>
      <c r="D170" s="268">
        <v>2202.1799999999998</v>
      </c>
      <c r="E170" s="242">
        <v>1</v>
      </c>
      <c r="F170" s="262"/>
    </row>
    <row r="171" spans="2:6" x14ac:dyDescent="0.25">
      <c r="B171" s="279">
        <v>44255</v>
      </c>
      <c r="C171" s="267" t="s">
        <v>3765</v>
      </c>
      <c r="D171" s="266">
        <v>2202</v>
      </c>
      <c r="E171" s="242">
        <v>1</v>
      </c>
      <c r="F171" s="262"/>
    </row>
    <row r="172" spans="2:6" x14ac:dyDescent="0.25">
      <c r="B172" s="278">
        <v>44255</v>
      </c>
      <c r="C172" s="265" t="s">
        <v>3765</v>
      </c>
      <c r="D172" s="268">
        <v>2202</v>
      </c>
      <c r="E172" s="242">
        <v>1</v>
      </c>
      <c r="F172" s="262"/>
    </row>
    <row r="173" spans="2:6" x14ac:dyDescent="0.25">
      <c r="B173" s="279">
        <v>44354</v>
      </c>
      <c r="C173" s="267" t="s">
        <v>5025</v>
      </c>
      <c r="D173" s="266">
        <v>2181.59</v>
      </c>
      <c r="E173" s="242">
        <v>1</v>
      </c>
      <c r="F173" s="262"/>
    </row>
    <row r="174" spans="2:6" x14ac:dyDescent="0.25">
      <c r="B174" s="278">
        <v>44315</v>
      </c>
      <c r="C174" s="265" t="s">
        <v>4611</v>
      </c>
      <c r="D174" s="268">
        <v>2098</v>
      </c>
      <c r="E174" s="242">
        <v>1</v>
      </c>
      <c r="F174" s="262"/>
    </row>
    <row r="175" spans="2:6" x14ac:dyDescent="0.25">
      <c r="B175" s="279">
        <v>44326</v>
      </c>
      <c r="C175" s="267" t="s">
        <v>4868</v>
      </c>
      <c r="D175" s="266">
        <v>2087.0500000000002</v>
      </c>
      <c r="E175" s="242">
        <v>1</v>
      </c>
      <c r="F175" s="262"/>
    </row>
    <row r="176" spans="2:6" x14ac:dyDescent="0.25">
      <c r="B176" s="278">
        <v>44196</v>
      </c>
      <c r="C176" s="265" t="s">
        <v>3709</v>
      </c>
      <c r="D176" s="268">
        <v>2077</v>
      </c>
      <c r="E176" s="242">
        <v>1</v>
      </c>
      <c r="F176" s="262"/>
    </row>
    <row r="177" spans="2:6" x14ac:dyDescent="0.25">
      <c r="B177" s="279">
        <v>44196</v>
      </c>
      <c r="C177" s="267" t="s">
        <v>3709</v>
      </c>
      <c r="D177" s="266">
        <v>2077</v>
      </c>
      <c r="E177" s="242">
        <v>1</v>
      </c>
      <c r="F177" s="262"/>
    </row>
    <row r="178" spans="2:6" x14ac:dyDescent="0.25">
      <c r="B178" s="278">
        <v>44074</v>
      </c>
      <c r="C178" s="265" t="s">
        <v>4264</v>
      </c>
      <c r="D178" s="268">
        <v>2005.17</v>
      </c>
      <c r="E178" s="242">
        <v>1</v>
      </c>
      <c r="F178" s="262"/>
    </row>
    <row r="179" spans="2:6" x14ac:dyDescent="0.25">
      <c r="B179" s="279">
        <v>44252</v>
      </c>
      <c r="C179" s="267" t="s">
        <v>4573</v>
      </c>
      <c r="D179" s="266">
        <v>1982.17</v>
      </c>
      <c r="E179" s="242">
        <v>1</v>
      </c>
      <c r="F179" s="262"/>
    </row>
    <row r="180" spans="2:6" x14ac:dyDescent="0.25">
      <c r="B180" s="278">
        <v>44315</v>
      </c>
      <c r="C180" s="265" t="s">
        <v>4605</v>
      </c>
      <c r="D180" s="268">
        <v>1935.82</v>
      </c>
      <c r="E180" s="242">
        <v>1</v>
      </c>
      <c r="F180" s="262"/>
    </row>
    <row r="181" spans="2:6" x14ac:dyDescent="0.25">
      <c r="B181" s="279">
        <v>44299</v>
      </c>
      <c r="C181" s="267" t="s">
        <v>4604</v>
      </c>
      <c r="D181" s="266">
        <v>1922.91</v>
      </c>
      <c r="E181" s="242">
        <v>1</v>
      </c>
      <c r="F181" s="262"/>
    </row>
    <row r="182" spans="2:6" x14ac:dyDescent="0.25">
      <c r="B182" s="278">
        <v>44315</v>
      </c>
      <c r="C182" s="265" t="s">
        <v>4611</v>
      </c>
      <c r="D182" s="268">
        <v>1899</v>
      </c>
      <c r="E182" s="242">
        <v>1</v>
      </c>
      <c r="F182" s="262"/>
    </row>
    <row r="183" spans="2:6" x14ac:dyDescent="0.25">
      <c r="B183" s="279">
        <v>44227</v>
      </c>
      <c r="C183" s="267" t="s">
        <v>3760</v>
      </c>
      <c r="D183" s="266">
        <v>1891</v>
      </c>
      <c r="E183" s="242">
        <v>1</v>
      </c>
      <c r="F183" s="262"/>
    </row>
    <row r="184" spans="2:6" x14ac:dyDescent="0.25">
      <c r="B184" s="278">
        <v>44377</v>
      </c>
      <c r="C184" s="265" t="s">
        <v>5072</v>
      </c>
      <c r="D184" s="268">
        <v>1878</v>
      </c>
      <c r="E184" s="242">
        <v>1</v>
      </c>
      <c r="F184" s="262"/>
    </row>
    <row r="185" spans="2:6" x14ac:dyDescent="0.25">
      <c r="B185" s="279">
        <v>44165</v>
      </c>
      <c r="C185" s="267" t="s">
        <v>3334</v>
      </c>
      <c r="D185" s="266">
        <v>1846.15</v>
      </c>
      <c r="E185" s="242">
        <v>1</v>
      </c>
      <c r="F185" s="262"/>
    </row>
    <row r="186" spans="2:6" x14ac:dyDescent="0.25">
      <c r="B186" s="278">
        <v>44165</v>
      </c>
      <c r="C186" s="265" t="s">
        <v>3334</v>
      </c>
      <c r="D186" s="268">
        <v>1846.15</v>
      </c>
      <c r="E186" s="242">
        <v>1</v>
      </c>
      <c r="F186" s="262"/>
    </row>
    <row r="187" spans="2:6" x14ac:dyDescent="0.25">
      <c r="B187" s="279">
        <v>44347</v>
      </c>
      <c r="C187" s="267" t="s">
        <v>5003</v>
      </c>
      <c r="D187" s="266">
        <v>1835</v>
      </c>
      <c r="E187" s="242">
        <v>1</v>
      </c>
      <c r="F187" s="262"/>
    </row>
    <row r="188" spans="2:6" x14ac:dyDescent="0.25">
      <c r="B188" s="278">
        <v>44286</v>
      </c>
      <c r="C188" s="265" t="s">
        <v>3781</v>
      </c>
      <c r="D188" s="268">
        <v>1819</v>
      </c>
      <c r="E188" s="242">
        <v>1</v>
      </c>
      <c r="F188" s="262"/>
    </row>
    <row r="189" spans="2:6" x14ac:dyDescent="0.25">
      <c r="B189" s="279">
        <v>44277</v>
      </c>
      <c r="C189" s="267" t="s">
        <v>4590</v>
      </c>
      <c r="D189" s="266">
        <v>1765.74</v>
      </c>
      <c r="E189" s="242">
        <v>1</v>
      </c>
      <c r="F189" s="262"/>
    </row>
    <row r="190" spans="2:6" x14ac:dyDescent="0.25">
      <c r="B190" s="278">
        <v>44286</v>
      </c>
      <c r="C190" s="265" t="s">
        <v>3778</v>
      </c>
      <c r="D190" s="268">
        <v>1758.68</v>
      </c>
      <c r="E190" s="242">
        <v>1</v>
      </c>
      <c r="F190" s="262"/>
    </row>
    <row r="191" spans="2:6" x14ac:dyDescent="0.25">
      <c r="B191" s="279">
        <v>44157</v>
      </c>
      <c r="C191" s="267" t="s">
        <v>4457</v>
      </c>
      <c r="D191" s="266">
        <v>1733.37</v>
      </c>
      <c r="E191" s="242">
        <v>1</v>
      </c>
      <c r="F191" s="262"/>
    </row>
    <row r="192" spans="2:6" x14ac:dyDescent="0.25">
      <c r="B192" s="278">
        <v>44243</v>
      </c>
      <c r="C192" s="265" t="s">
        <v>4557</v>
      </c>
      <c r="D192" s="268">
        <v>1726.87</v>
      </c>
      <c r="E192" s="242">
        <v>1</v>
      </c>
      <c r="F192" s="262"/>
    </row>
    <row r="193" spans="2:6" x14ac:dyDescent="0.25">
      <c r="B193" s="279">
        <v>44347</v>
      </c>
      <c r="C193" s="267" t="s">
        <v>4772</v>
      </c>
      <c r="D193" s="266">
        <v>1725</v>
      </c>
      <c r="E193" s="242">
        <v>1</v>
      </c>
      <c r="F193" s="262"/>
    </row>
    <row r="194" spans="2:6" x14ac:dyDescent="0.25">
      <c r="B194" s="278">
        <v>44357</v>
      </c>
      <c r="C194" s="265" t="s">
        <v>5032</v>
      </c>
      <c r="D194" s="268">
        <v>1723.15</v>
      </c>
      <c r="E194" s="242">
        <v>1</v>
      </c>
      <c r="F194" s="262"/>
    </row>
    <row r="195" spans="2:6" x14ac:dyDescent="0.25">
      <c r="B195" s="279">
        <v>44349</v>
      </c>
      <c r="C195" s="267" t="s">
        <v>5014</v>
      </c>
      <c r="D195" s="266">
        <v>1670.63</v>
      </c>
      <c r="E195" s="242">
        <v>1</v>
      </c>
      <c r="F195" s="262"/>
    </row>
    <row r="196" spans="2:6" x14ac:dyDescent="0.25">
      <c r="B196" s="278">
        <v>44345</v>
      </c>
      <c r="C196" s="265" t="s">
        <v>4987</v>
      </c>
      <c r="D196" s="268">
        <v>1659.6</v>
      </c>
      <c r="E196" s="242">
        <v>1</v>
      </c>
      <c r="F196" s="262"/>
    </row>
    <row r="197" spans="2:6" x14ac:dyDescent="0.25">
      <c r="B197" s="279">
        <v>44371</v>
      </c>
      <c r="C197" s="267" t="s">
        <v>5057</v>
      </c>
      <c r="D197" s="266">
        <v>1597.02</v>
      </c>
      <c r="E197" s="242">
        <v>1</v>
      </c>
      <c r="F197" s="262"/>
    </row>
    <row r="198" spans="2:6" x14ac:dyDescent="0.25">
      <c r="B198" s="278">
        <v>44322</v>
      </c>
      <c r="C198" s="265" t="s">
        <v>4824</v>
      </c>
      <c r="D198" s="268">
        <v>1591.32</v>
      </c>
      <c r="E198" s="242">
        <v>1</v>
      </c>
      <c r="F198" s="262"/>
    </row>
    <row r="199" spans="2:6" x14ac:dyDescent="0.25">
      <c r="B199" s="279">
        <v>44354</v>
      </c>
      <c r="C199" s="267" t="s">
        <v>5028</v>
      </c>
      <c r="D199" s="266">
        <v>1584.69</v>
      </c>
      <c r="E199" s="242">
        <v>1</v>
      </c>
      <c r="F199" s="262"/>
    </row>
    <row r="200" spans="2:6" x14ac:dyDescent="0.25">
      <c r="B200" s="278">
        <v>44377</v>
      </c>
      <c r="C200" s="265" t="s">
        <v>5072</v>
      </c>
      <c r="D200" s="268">
        <v>1551</v>
      </c>
      <c r="E200" s="242">
        <v>1</v>
      </c>
      <c r="F200" s="262"/>
    </row>
    <row r="201" spans="2:6" x14ac:dyDescent="0.25">
      <c r="B201" s="279">
        <v>44283</v>
      </c>
      <c r="C201" s="267" t="s">
        <v>4594</v>
      </c>
      <c r="D201" s="266">
        <v>1544.84</v>
      </c>
      <c r="E201" s="242">
        <v>1</v>
      </c>
      <c r="F201" s="262"/>
    </row>
    <row r="202" spans="2:6" x14ac:dyDescent="0.25">
      <c r="B202" s="278">
        <v>44269</v>
      </c>
      <c r="C202" s="265" t="s">
        <v>4589</v>
      </c>
      <c r="D202" s="268">
        <v>1535.17</v>
      </c>
      <c r="E202" s="242">
        <v>1</v>
      </c>
      <c r="F202" s="262"/>
    </row>
    <row r="203" spans="2:6" x14ac:dyDescent="0.25">
      <c r="B203" s="279">
        <v>44252</v>
      </c>
      <c r="C203" s="267" t="s">
        <v>4576</v>
      </c>
      <c r="D203" s="266">
        <v>1527.37</v>
      </c>
      <c r="E203" s="242">
        <v>1</v>
      </c>
      <c r="F203" s="262"/>
    </row>
    <row r="204" spans="2:6" x14ac:dyDescent="0.25">
      <c r="B204" s="278">
        <v>44227</v>
      </c>
      <c r="C204" s="265" t="s">
        <v>3760</v>
      </c>
      <c r="D204" s="268">
        <v>1527</v>
      </c>
      <c r="E204" s="242">
        <v>1</v>
      </c>
      <c r="F204" s="262"/>
    </row>
    <row r="205" spans="2:6" x14ac:dyDescent="0.25">
      <c r="B205" s="279">
        <v>44227</v>
      </c>
      <c r="C205" s="267" t="s">
        <v>3760</v>
      </c>
      <c r="D205" s="266">
        <v>1527</v>
      </c>
      <c r="E205" s="242">
        <v>1</v>
      </c>
      <c r="F205" s="262"/>
    </row>
    <row r="206" spans="2:6" x14ac:dyDescent="0.25">
      <c r="B206" s="278">
        <v>44182</v>
      </c>
      <c r="C206" s="265" t="s">
        <v>4514</v>
      </c>
      <c r="D206" s="268">
        <v>1519.76</v>
      </c>
      <c r="E206" s="242">
        <v>1</v>
      </c>
      <c r="F206" s="262"/>
    </row>
    <row r="207" spans="2:6" x14ac:dyDescent="0.25">
      <c r="B207" s="279">
        <v>44373</v>
      </c>
      <c r="C207" s="267" t="s">
        <v>5064</v>
      </c>
      <c r="D207" s="266">
        <v>1484.62</v>
      </c>
      <c r="E207" s="242">
        <v>1</v>
      </c>
      <c r="F207" s="262"/>
    </row>
    <row r="208" spans="2:6" x14ac:dyDescent="0.25">
      <c r="B208" s="278">
        <v>44249</v>
      </c>
      <c r="C208" s="265" t="s">
        <v>4571</v>
      </c>
      <c r="D208" s="268">
        <v>1417</v>
      </c>
      <c r="E208" s="242">
        <v>1</v>
      </c>
      <c r="F208" s="262"/>
    </row>
    <row r="209" spans="2:6" x14ac:dyDescent="0.25">
      <c r="B209" s="279">
        <v>44199</v>
      </c>
      <c r="C209" s="267" t="s">
        <v>4525</v>
      </c>
      <c r="D209" s="266">
        <v>1415.26</v>
      </c>
      <c r="E209" s="242">
        <v>1</v>
      </c>
      <c r="F209" s="262"/>
    </row>
    <row r="210" spans="2:6" x14ac:dyDescent="0.25">
      <c r="B210" s="278">
        <v>44094</v>
      </c>
      <c r="C210" s="265" t="s">
        <v>4291</v>
      </c>
      <c r="D210" s="268">
        <v>1400.6</v>
      </c>
      <c r="E210" s="242">
        <v>1</v>
      </c>
      <c r="F210" s="262"/>
    </row>
    <row r="211" spans="2:6" x14ac:dyDescent="0.25">
      <c r="B211" s="279">
        <v>44360</v>
      </c>
      <c r="C211" s="267" t="s">
        <v>5037</v>
      </c>
      <c r="D211" s="266">
        <v>1385.47</v>
      </c>
      <c r="E211" s="242">
        <v>1</v>
      </c>
      <c r="F211" s="262"/>
    </row>
    <row r="212" spans="2:6" x14ac:dyDescent="0.25">
      <c r="B212" s="278">
        <v>44377</v>
      </c>
      <c r="C212" s="265" t="s">
        <v>5077</v>
      </c>
      <c r="D212" s="268">
        <v>1360.04</v>
      </c>
      <c r="E212" s="242">
        <v>1</v>
      </c>
      <c r="F212" s="262"/>
    </row>
    <row r="213" spans="2:6" x14ac:dyDescent="0.25">
      <c r="B213" s="279">
        <v>44362</v>
      </c>
      <c r="C213" s="267" t="s">
        <v>5044</v>
      </c>
      <c r="D213" s="266">
        <v>1344.02</v>
      </c>
      <c r="E213" s="242">
        <v>1</v>
      </c>
      <c r="F213" s="262"/>
    </row>
    <row r="214" spans="2:6" x14ac:dyDescent="0.25">
      <c r="B214" s="278">
        <v>44219</v>
      </c>
      <c r="C214" s="265" t="s">
        <v>4545</v>
      </c>
      <c r="D214" s="268">
        <v>1326.51</v>
      </c>
      <c r="E214" s="242">
        <v>1</v>
      </c>
      <c r="F214" s="262"/>
    </row>
    <row r="215" spans="2:6" x14ac:dyDescent="0.25">
      <c r="B215" s="279">
        <v>44235</v>
      </c>
      <c r="C215" s="267" t="s">
        <v>4555</v>
      </c>
      <c r="D215" s="266">
        <v>1326.51</v>
      </c>
      <c r="E215" s="242">
        <v>1</v>
      </c>
      <c r="F215" s="262"/>
    </row>
    <row r="216" spans="2:6" x14ac:dyDescent="0.25">
      <c r="B216" s="278">
        <v>44343</v>
      </c>
      <c r="C216" s="265" t="s">
        <v>4935</v>
      </c>
      <c r="D216" s="268">
        <v>1324.12</v>
      </c>
      <c r="E216" s="242">
        <v>1</v>
      </c>
      <c r="F216" s="262"/>
    </row>
    <row r="217" spans="2:6" x14ac:dyDescent="0.25">
      <c r="B217" s="279">
        <v>44195</v>
      </c>
      <c r="C217" s="267" t="s">
        <v>4518</v>
      </c>
      <c r="D217" s="266">
        <v>1316.82</v>
      </c>
      <c r="E217" s="242">
        <v>1</v>
      </c>
      <c r="F217" s="262"/>
    </row>
    <row r="218" spans="2:6" x14ac:dyDescent="0.25">
      <c r="B218" s="278">
        <v>44074</v>
      </c>
      <c r="C218" s="265" t="s">
        <v>2361</v>
      </c>
      <c r="D218" s="268">
        <v>1311.4</v>
      </c>
      <c r="E218" s="242">
        <v>1</v>
      </c>
      <c r="F218" s="262"/>
    </row>
    <row r="219" spans="2:6" x14ac:dyDescent="0.25">
      <c r="B219" s="279">
        <v>44074</v>
      </c>
      <c r="C219" s="267" t="s">
        <v>2361</v>
      </c>
      <c r="D219" s="266">
        <v>1311.4</v>
      </c>
      <c r="E219" s="242">
        <v>1</v>
      </c>
      <c r="F219" s="262"/>
    </row>
    <row r="220" spans="2:6" x14ac:dyDescent="0.25">
      <c r="B220" s="278">
        <v>44094</v>
      </c>
      <c r="C220" s="265" t="s">
        <v>4288</v>
      </c>
      <c r="D220" s="268">
        <v>1311.38</v>
      </c>
      <c r="E220" s="242">
        <v>1</v>
      </c>
      <c r="F220" s="262"/>
    </row>
    <row r="221" spans="2:6" x14ac:dyDescent="0.25">
      <c r="B221" s="279">
        <v>44094</v>
      </c>
      <c r="C221" s="267" t="s">
        <v>4288</v>
      </c>
      <c r="D221" s="266">
        <v>1311.38</v>
      </c>
      <c r="E221" s="242">
        <v>1</v>
      </c>
      <c r="F221" s="262"/>
    </row>
    <row r="222" spans="2:6" x14ac:dyDescent="0.25">
      <c r="B222" s="278">
        <v>44019</v>
      </c>
      <c r="C222" s="265" t="s">
        <v>4195</v>
      </c>
      <c r="D222" s="268">
        <v>1305.23</v>
      </c>
      <c r="E222" s="242">
        <v>1</v>
      </c>
      <c r="F222" s="262"/>
    </row>
    <row r="223" spans="2:6" x14ac:dyDescent="0.25">
      <c r="B223" s="279">
        <v>44157</v>
      </c>
      <c r="C223" s="267" t="s">
        <v>4470</v>
      </c>
      <c r="D223" s="266">
        <v>1299.21</v>
      </c>
      <c r="E223" s="242">
        <v>1</v>
      </c>
      <c r="F223" s="262"/>
    </row>
    <row r="224" spans="2:6" x14ac:dyDescent="0.25">
      <c r="B224" s="278">
        <v>44157</v>
      </c>
      <c r="C224" s="265" t="s">
        <v>4470</v>
      </c>
      <c r="D224" s="268">
        <v>1299.21</v>
      </c>
      <c r="E224" s="242">
        <v>1</v>
      </c>
      <c r="F224" s="262"/>
    </row>
    <row r="225" spans="2:6" x14ac:dyDescent="0.25">
      <c r="B225" s="279">
        <v>44226</v>
      </c>
      <c r="C225" s="267" t="s">
        <v>4549</v>
      </c>
      <c r="D225" s="266">
        <v>1283.28</v>
      </c>
      <c r="E225" s="242">
        <v>1</v>
      </c>
      <c r="F225" s="262"/>
    </row>
    <row r="226" spans="2:6" x14ac:dyDescent="0.25">
      <c r="B226" s="278">
        <v>44226</v>
      </c>
      <c r="C226" s="265" t="s">
        <v>4550</v>
      </c>
      <c r="D226" s="268">
        <v>1283.28</v>
      </c>
      <c r="E226" s="242">
        <v>1</v>
      </c>
      <c r="F226" s="262"/>
    </row>
    <row r="227" spans="2:6" x14ac:dyDescent="0.25">
      <c r="B227" s="279">
        <v>44377</v>
      </c>
      <c r="C227" s="267" t="s">
        <v>5081</v>
      </c>
      <c r="D227" s="266">
        <v>1279.95</v>
      </c>
      <c r="E227" s="242">
        <v>1</v>
      </c>
      <c r="F227" s="262"/>
    </row>
    <row r="228" spans="2:6" x14ac:dyDescent="0.25">
      <c r="B228" s="278">
        <v>44155</v>
      </c>
      <c r="C228" s="265" t="s">
        <v>2643</v>
      </c>
      <c r="D228" s="268">
        <v>1277.3900000000001</v>
      </c>
      <c r="E228" s="242">
        <v>1</v>
      </c>
      <c r="F228" s="262"/>
    </row>
    <row r="229" spans="2:6" x14ac:dyDescent="0.25">
      <c r="B229" s="279">
        <v>44191</v>
      </c>
      <c r="C229" s="267" t="s">
        <v>4532</v>
      </c>
      <c r="D229" s="266">
        <v>1270.53</v>
      </c>
      <c r="E229" s="242">
        <v>1</v>
      </c>
      <c r="F229" s="262"/>
    </row>
    <row r="230" spans="2:6" x14ac:dyDescent="0.25">
      <c r="B230" s="278">
        <v>44109</v>
      </c>
      <c r="C230" s="265" t="s">
        <v>4307</v>
      </c>
      <c r="D230" s="268">
        <v>1256.7</v>
      </c>
      <c r="E230" s="242">
        <v>1</v>
      </c>
      <c r="F230" s="262"/>
    </row>
    <row r="231" spans="2:6" x14ac:dyDescent="0.25">
      <c r="B231" s="279">
        <v>44147</v>
      </c>
      <c r="C231" s="267" t="s">
        <v>4429</v>
      </c>
      <c r="D231" s="266">
        <v>1251.46</v>
      </c>
      <c r="E231" s="242">
        <v>1</v>
      </c>
      <c r="F231" s="262"/>
    </row>
    <row r="232" spans="2:6" x14ac:dyDescent="0.25">
      <c r="B232" s="278">
        <v>44227</v>
      </c>
      <c r="C232" s="265" t="s">
        <v>3408</v>
      </c>
      <c r="D232" s="268">
        <v>1248.45</v>
      </c>
      <c r="E232" s="242">
        <v>1</v>
      </c>
      <c r="F232" s="262"/>
    </row>
    <row r="233" spans="2:6" x14ac:dyDescent="0.25">
      <c r="B233" s="279">
        <v>44017</v>
      </c>
      <c r="C233" s="267" t="s">
        <v>4192</v>
      </c>
      <c r="D233" s="266">
        <v>1238.55</v>
      </c>
      <c r="E233" s="242">
        <v>1</v>
      </c>
      <c r="F233" s="262"/>
    </row>
    <row r="234" spans="2:6" x14ac:dyDescent="0.25">
      <c r="B234" s="278">
        <v>44234</v>
      </c>
      <c r="C234" s="265" t="s">
        <v>4554</v>
      </c>
      <c r="D234" s="268">
        <v>1231.3399999999999</v>
      </c>
      <c r="E234" s="242">
        <v>1</v>
      </c>
      <c r="F234" s="262"/>
    </row>
    <row r="235" spans="2:6" x14ac:dyDescent="0.25">
      <c r="B235" s="279">
        <v>44074</v>
      </c>
      <c r="C235" s="267" t="s">
        <v>1991</v>
      </c>
      <c r="D235" s="266">
        <v>1225.6400000000001</v>
      </c>
      <c r="E235" s="242">
        <v>1</v>
      </c>
      <c r="F235" s="262"/>
    </row>
    <row r="236" spans="2:6" x14ac:dyDescent="0.25">
      <c r="B236" s="278">
        <v>44255</v>
      </c>
      <c r="C236" s="265" t="s">
        <v>4580</v>
      </c>
      <c r="D236" s="268">
        <v>1217.43</v>
      </c>
      <c r="E236" s="242">
        <v>1</v>
      </c>
      <c r="F236" s="262"/>
    </row>
    <row r="237" spans="2:6" x14ac:dyDescent="0.25">
      <c r="B237" s="279">
        <v>44227</v>
      </c>
      <c r="C237" s="267" t="s">
        <v>3566</v>
      </c>
      <c r="D237" s="266">
        <v>1216.93</v>
      </c>
      <c r="E237" s="242">
        <v>1</v>
      </c>
      <c r="F237" s="262"/>
    </row>
    <row r="238" spans="2:6" x14ac:dyDescent="0.25">
      <c r="B238" s="278">
        <v>44117</v>
      </c>
      <c r="C238" s="265" t="s">
        <v>4316</v>
      </c>
      <c r="D238" s="268">
        <v>1212.5999999999999</v>
      </c>
      <c r="E238" s="242">
        <v>1</v>
      </c>
      <c r="F238" s="262"/>
    </row>
    <row r="239" spans="2:6" x14ac:dyDescent="0.25">
      <c r="B239" s="279">
        <v>44160</v>
      </c>
      <c r="C239" s="267" t="s">
        <v>2764</v>
      </c>
      <c r="D239" s="266">
        <v>1211.6199999999999</v>
      </c>
      <c r="E239" s="242">
        <v>1</v>
      </c>
      <c r="F239" s="262"/>
    </row>
    <row r="240" spans="2:6" x14ac:dyDescent="0.25">
      <c r="B240" s="278">
        <v>44255</v>
      </c>
      <c r="C240" s="265" t="s">
        <v>3765</v>
      </c>
      <c r="D240" s="268">
        <v>1206</v>
      </c>
      <c r="E240" s="242">
        <v>1</v>
      </c>
      <c r="F240" s="262"/>
    </row>
    <row r="241" spans="2:6" x14ac:dyDescent="0.25">
      <c r="B241" s="279">
        <v>44255</v>
      </c>
      <c r="C241" s="267" t="s">
        <v>3765</v>
      </c>
      <c r="D241" s="266">
        <v>1206</v>
      </c>
      <c r="E241" s="242">
        <v>1</v>
      </c>
      <c r="F241" s="262"/>
    </row>
    <row r="242" spans="2:6" x14ac:dyDescent="0.25">
      <c r="B242" s="278">
        <v>44135</v>
      </c>
      <c r="C242" s="265" t="s">
        <v>2938</v>
      </c>
      <c r="D242" s="268">
        <v>1190</v>
      </c>
      <c r="E242" s="242">
        <v>1</v>
      </c>
      <c r="F242" s="262"/>
    </row>
    <row r="243" spans="2:6" x14ac:dyDescent="0.25">
      <c r="B243" s="279">
        <v>44026</v>
      </c>
      <c r="C243" s="267" t="s">
        <v>4209</v>
      </c>
      <c r="D243" s="266">
        <v>1177.1600000000001</v>
      </c>
      <c r="E243" s="242">
        <v>1</v>
      </c>
      <c r="F243" s="262"/>
    </row>
    <row r="244" spans="2:6" x14ac:dyDescent="0.25">
      <c r="B244" s="278">
        <v>44039</v>
      </c>
      <c r="C244" s="265" t="s">
        <v>4223</v>
      </c>
      <c r="D244" s="268">
        <v>1177.1600000000001</v>
      </c>
      <c r="E244" s="242">
        <v>1</v>
      </c>
      <c r="F244" s="262"/>
    </row>
    <row r="245" spans="2:6" x14ac:dyDescent="0.25">
      <c r="B245" s="279">
        <v>44061</v>
      </c>
      <c r="C245" s="267" t="s">
        <v>4235</v>
      </c>
      <c r="D245" s="266">
        <v>1177.1600000000001</v>
      </c>
      <c r="E245" s="242">
        <v>1</v>
      </c>
      <c r="F245" s="262"/>
    </row>
    <row r="246" spans="2:6" x14ac:dyDescent="0.25">
      <c r="B246" s="278">
        <v>44132</v>
      </c>
      <c r="C246" s="265" t="s">
        <v>4373</v>
      </c>
      <c r="D246" s="268">
        <v>1177.1600000000001</v>
      </c>
      <c r="E246" s="242">
        <v>1</v>
      </c>
      <c r="F246" s="262"/>
    </row>
    <row r="247" spans="2:6" x14ac:dyDescent="0.25">
      <c r="B247" s="279">
        <v>44136</v>
      </c>
      <c r="C247" s="267" t="s">
        <v>4387</v>
      </c>
      <c r="D247" s="266">
        <v>1177.1600000000001</v>
      </c>
      <c r="E247" s="242">
        <v>1</v>
      </c>
      <c r="F247" s="262"/>
    </row>
    <row r="248" spans="2:6" x14ac:dyDescent="0.25">
      <c r="B248" s="278">
        <v>44277</v>
      </c>
      <c r="C248" s="265" t="s">
        <v>4558</v>
      </c>
      <c r="D248" s="268">
        <v>1177.1600000000001</v>
      </c>
      <c r="E248" s="242">
        <v>1</v>
      </c>
      <c r="F248" s="262"/>
    </row>
    <row r="249" spans="2:6" x14ac:dyDescent="0.25">
      <c r="B249" s="279">
        <v>44377</v>
      </c>
      <c r="C249" s="267" t="s">
        <v>5082</v>
      </c>
      <c r="D249" s="266">
        <v>1177.1600000000001</v>
      </c>
      <c r="E249" s="242">
        <v>1</v>
      </c>
      <c r="F249" s="262"/>
    </row>
    <row r="250" spans="2:6" x14ac:dyDescent="0.25">
      <c r="B250" s="278">
        <v>44196</v>
      </c>
      <c r="C250" s="265" t="s">
        <v>3709</v>
      </c>
      <c r="D250" s="268">
        <v>1174</v>
      </c>
      <c r="E250" s="242">
        <v>1</v>
      </c>
      <c r="F250" s="262"/>
    </row>
    <row r="251" spans="2:6" x14ac:dyDescent="0.25">
      <c r="B251" s="279">
        <v>44227</v>
      </c>
      <c r="C251" s="267" t="s">
        <v>3760</v>
      </c>
      <c r="D251" s="266">
        <v>1174</v>
      </c>
      <c r="E251" s="242">
        <v>1</v>
      </c>
      <c r="F251" s="262"/>
    </row>
    <row r="252" spans="2:6" x14ac:dyDescent="0.25">
      <c r="B252" s="278">
        <v>44255</v>
      </c>
      <c r="C252" s="265" t="s">
        <v>3765</v>
      </c>
      <c r="D252" s="268">
        <v>1174</v>
      </c>
      <c r="E252" s="242">
        <v>1</v>
      </c>
      <c r="F252" s="262"/>
    </row>
    <row r="253" spans="2:6" x14ac:dyDescent="0.25">
      <c r="B253" s="279">
        <v>44130</v>
      </c>
      <c r="C253" s="267" t="s">
        <v>4356</v>
      </c>
      <c r="D253" s="266">
        <v>1164.3800000000001</v>
      </c>
      <c r="E253" s="242">
        <v>1</v>
      </c>
      <c r="F253" s="262"/>
    </row>
    <row r="254" spans="2:6" x14ac:dyDescent="0.25">
      <c r="B254" s="278">
        <v>44182</v>
      </c>
      <c r="C254" s="265" t="s">
        <v>4513</v>
      </c>
      <c r="D254" s="268">
        <v>1160.9000000000001</v>
      </c>
      <c r="E254" s="242">
        <v>1</v>
      </c>
      <c r="F254" s="262"/>
    </row>
    <row r="255" spans="2:6" x14ac:dyDescent="0.25">
      <c r="B255" s="279">
        <v>44275</v>
      </c>
      <c r="C255" s="267" t="s">
        <v>4593</v>
      </c>
      <c r="D255" s="266">
        <v>1160.9000000000001</v>
      </c>
      <c r="E255" s="242">
        <v>1</v>
      </c>
      <c r="F255" s="262"/>
    </row>
    <row r="256" spans="2:6" x14ac:dyDescent="0.25">
      <c r="B256" s="278">
        <v>44243</v>
      </c>
      <c r="C256" s="265" t="s">
        <v>4560</v>
      </c>
      <c r="D256" s="268">
        <v>1159.96</v>
      </c>
      <c r="E256" s="242">
        <v>1</v>
      </c>
      <c r="F256" s="262"/>
    </row>
    <row r="257" spans="2:6" x14ac:dyDescent="0.25">
      <c r="B257" s="279">
        <v>44227</v>
      </c>
      <c r="C257" s="267" t="s">
        <v>3760</v>
      </c>
      <c r="D257" s="266">
        <v>1159</v>
      </c>
      <c r="E257" s="242">
        <v>1</v>
      </c>
      <c r="F257" s="262"/>
    </row>
    <row r="258" spans="2:6" x14ac:dyDescent="0.25">
      <c r="B258" s="278">
        <v>44227</v>
      </c>
      <c r="C258" s="265" t="s">
        <v>3760</v>
      </c>
      <c r="D258" s="268">
        <v>1159</v>
      </c>
      <c r="E258" s="242">
        <v>1</v>
      </c>
      <c r="F258" s="262"/>
    </row>
    <row r="259" spans="2:6" x14ac:dyDescent="0.25">
      <c r="B259" s="279">
        <v>44255</v>
      </c>
      <c r="C259" s="267" t="s">
        <v>3765</v>
      </c>
      <c r="D259" s="266">
        <v>1159</v>
      </c>
      <c r="E259" s="242">
        <v>1</v>
      </c>
      <c r="F259" s="262"/>
    </row>
    <row r="260" spans="2:6" x14ac:dyDescent="0.25">
      <c r="B260" s="278">
        <v>44255</v>
      </c>
      <c r="C260" s="265" t="s">
        <v>3765</v>
      </c>
      <c r="D260" s="268">
        <v>1159</v>
      </c>
      <c r="E260" s="242">
        <v>1</v>
      </c>
      <c r="F260" s="262"/>
    </row>
    <row r="261" spans="2:6" x14ac:dyDescent="0.25">
      <c r="B261" s="279">
        <v>44377</v>
      </c>
      <c r="C261" s="267" t="s">
        <v>5078</v>
      </c>
      <c r="D261" s="266">
        <v>1149.8900000000001</v>
      </c>
      <c r="E261" s="242">
        <v>1</v>
      </c>
      <c r="F261" s="262"/>
    </row>
    <row r="262" spans="2:6" x14ac:dyDescent="0.25">
      <c r="B262" s="278">
        <v>44252</v>
      </c>
      <c r="C262" s="265" t="s">
        <v>4576</v>
      </c>
      <c r="D262" s="268">
        <v>1127.82</v>
      </c>
      <c r="E262" s="242">
        <v>1</v>
      </c>
      <c r="F262" s="262"/>
    </row>
    <row r="263" spans="2:6" x14ac:dyDescent="0.25">
      <c r="B263" s="279">
        <v>44043</v>
      </c>
      <c r="C263" s="267" t="s">
        <v>2219</v>
      </c>
      <c r="D263" s="266">
        <v>1116.5999999999999</v>
      </c>
      <c r="E263" s="242">
        <v>1</v>
      </c>
      <c r="F263" s="262"/>
    </row>
    <row r="264" spans="2:6" x14ac:dyDescent="0.25">
      <c r="B264" s="278">
        <v>44043</v>
      </c>
      <c r="C264" s="265" t="s">
        <v>2219</v>
      </c>
      <c r="D264" s="268">
        <v>1116.5999999999999</v>
      </c>
      <c r="E264" s="242">
        <v>1</v>
      </c>
      <c r="F264" s="262"/>
    </row>
    <row r="265" spans="2:6" x14ac:dyDescent="0.25">
      <c r="B265" s="279">
        <v>44326</v>
      </c>
      <c r="C265" s="267" t="s">
        <v>4858</v>
      </c>
      <c r="D265" s="266">
        <v>1116.43</v>
      </c>
      <c r="E265" s="242">
        <v>1</v>
      </c>
      <c r="F265" s="262"/>
    </row>
    <row r="266" spans="2:6" x14ac:dyDescent="0.25">
      <c r="B266" s="278">
        <v>44219</v>
      </c>
      <c r="C266" s="265" t="s">
        <v>4546</v>
      </c>
      <c r="D266" s="268">
        <v>1113.54</v>
      </c>
      <c r="E266" s="242">
        <v>1</v>
      </c>
      <c r="F266" s="262"/>
    </row>
    <row r="267" spans="2:6" x14ac:dyDescent="0.25">
      <c r="B267" s="279">
        <v>44054</v>
      </c>
      <c r="C267" s="267" t="s">
        <v>4229</v>
      </c>
      <c r="D267" s="266">
        <v>1108.1600000000001</v>
      </c>
      <c r="E267" s="242">
        <v>1</v>
      </c>
      <c r="F267" s="262"/>
    </row>
    <row r="268" spans="2:6" x14ac:dyDescent="0.25">
      <c r="B268" s="278">
        <v>44315</v>
      </c>
      <c r="C268" s="265" t="s">
        <v>4606</v>
      </c>
      <c r="D268" s="268">
        <v>1089.24</v>
      </c>
      <c r="E268" s="242">
        <v>1</v>
      </c>
      <c r="F268" s="262"/>
    </row>
    <row r="269" spans="2:6" x14ac:dyDescent="0.25">
      <c r="B269" s="279">
        <v>44153</v>
      </c>
      <c r="C269" s="267" t="s">
        <v>4427</v>
      </c>
      <c r="D269" s="266">
        <v>1080.04</v>
      </c>
      <c r="E269" s="242">
        <v>1</v>
      </c>
      <c r="F269" s="262"/>
    </row>
    <row r="270" spans="2:6" x14ac:dyDescent="0.25">
      <c r="B270" s="278">
        <v>44377</v>
      </c>
      <c r="C270" s="265" t="s">
        <v>5072</v>
      </c>
      <c r="D270" s="268">
        <v>1078</v>
      </c>
      <c r="E270" s="242">
        <v>1</v>
      </c>
      <c r="F270" s="262"/>
    </row>
    <row r="271" spans="2:6" x14ac:dyDescent="0.25">
      <c r="B271" s="279">
        <v>44019</v>
      </c>
      <c r="C271" s="267" t="s">
        <v>4194</v>
      </c>
      <c r="D271" s="266">
        <v>1075.96</v>
      </c>
      <c r="E271" s="242">
        <v>1</v>
      </c>
      <c r="F271" s="262"/>
    </row>
    <row r="272" spans="2:6" x14ac:dyDescent="0.25">
      <c r="B272" s="278">
        <v>44182</v>
      </c>
      <c r="C272" s="265" t="s">
        <v>4515</v>
      </c>
      <c r="D272" s="268">
        <v>1071.78</v>
      </c>
      <c r="E272" s="242">
        <v>1</v>
      </c>
      <c r="F272" s="262"/>
    </row>
    <row r="273" spans="2:6" x14ac:dyDescent="0.25">
      <c r="B273" s="279">
        <v>44188</v>
      </c>
      <c r="C273" s="267" t="s">
        <v>4520</v>
      </c>
      <c r="D273" s="266">
        <v>1020.11</v>
      </c>
      <c r="E273" s="242">
        <v>1</v>
      </c>
      <c r="F273" s="262"/>
    </row>
    <row r="274" spans="2:6" x14ac:dyDescent="0.25">
      <c r="B274" s="278">
        <v>44074</v>
      </c>
      <c r="C274" s="265" t="s">
        <v>2055</v>
      </c>
      <c r="D274" s="268">
        <v>1012.67</v>
      </c>
      <c r="E274" s="242">
        <v>1</v>
      </c>
      <c r="F274" s="262"/>
    </row>
    <row r="275" spans="2:6" x14ac:dyDescent="0.25">
      <c r="B275" s="279">
        <v>44224</v>
      </c>
      <c r="C275" s="267" t="s">
        <v>4547</v>
      </c>
      <c r="D275" s="266">
        <v>1009.27</v>
      </c>
      <c r="E275" s="242">
        <v>1</v>
      </c>
      <c r="F275" s="262"/>
    </row>
    <row r="276" spans="2:6" x14ac:dyDescent="0.25">
      <c r="B276" s="278">
        <v>44350</v>
      </c>
      <c r="C276" s="265" t="s">
        <v>5009</v>
      </c>
      <c r="D276" s="268">
        <v>1007.82</v>
      </c>
      <c r="E276" s="242">
        <v>1</v>
      </c>
      <c r="F276" s="262"/>
    </row>
    <row r="277" spans="2:6" x14ac:dyDescent="0.25">
      <c r="B277" s="279">
        <v>44315</v>
      </c>
      <c r="C277" s="267" t="s">
        <v>4615</v>
      </c>
      <c r="D277" s="266">
        <v>1000.61</v>
      </c>
      <c r="E277" s="242">
        <v>1</v>
      </c>
      <c r="F277" s="262"/>
    </row>
    <row r="278" spans="2:6" x14ac:dyDescent="0.25">
      <c r="B278" s="278">
        <v>44074</v>
      </c>
      <c r="C278" s="265" t="s">
        <v>2205</v>
      </c>
      <c r="D278" s="268">
        <v>968.44</v>
      </c>
      <c r="E278" s="242">
        <v>1</v>
      </c>
      <c r="F278" s="262"/>
    </row>
    <row r="279" spans="2:6" x14ac:dyDescent="0.25">
      <c r="B279" s="279">
        <v>44074</v>
      </c>
      <c r="C279" s="267" t="s">
        <v>2047</v>
      </c>
      <c r="D279" s="266">
        <v>967.78</v>
      </c>
      <c r="E279" s="242">
        <v>1</v>
      </c>
      <c r="F279" s="262"/>
    </row>
    <row r="280" spans="2:6" x14ac:dyDescent="0.25">
      <c r="B280" s="278">
        <v>44074</v>
      </c>
      <c r="C280" s="265" t="s">
        <v>2369</v>
      </c>
      <c r="D280" s="268">
        <v>960</v>
      </c>
      <c r="E280" s="242">
        <v>1</v>
      </c>
      <c r="F280" s="262"/>
    </row>
    <row r="281" spans="2:6" x14ac:dyDescent="0.25">
      <c r="B281" s="279">
        <v>44063</v>
      </c>
      <c r="C281" s="267" t="s">
        <v>4249</v>
      </c>
      <c r="D281" s="266">
        <v>959.35</v>
      </c>
      <c r="E281" s="242">
        <v>1</v>
      </c>
      <c r="F281" s="262"/>
    </row>
    <row r="282" spans="2:6" x14ac:dyDescent="0.25">
      <c r="B282" s="278">
        <v>44326</v>
      </c>
      <c r="C282" s="265" t="s">
        <v>4854</v>
      </c>
      <c r="D282" s="268">
        <v>949.2</v>
      </c>
      <c r="E282" s="242">
        <v>1</v>
      </c>
      <c r="F282" s="262"/>
    </row>
    <row r="283" spans="2:6" x14ac:dyDescent="0.25">
      <c r="B283" s="279">
        <v>44104</v>
      </c>
      <c r="C283" s="267" t="s">
        <v>4305</v>
      </c>
      <c r="D283" s="266">
        <v>910.34</v>
      </c>
      <c r="E283" s="242">
        <v>1</v>
      </c>
      <c r="F283" s="262"/>
    </row>
    <row r="284" spans="2:6" x14ac:dyDescent="0.25">
      <c r="B284" s="278">
        <v>44104</v>
      </c>
      <c r="C284" s="265" t="s">
        <v>4305</v>
      </c>
      <c r="D284" s="268">
        <v>910.34</v>
      </c>
      <c r="E284" s="242">
        <v>1</v>
      </c>
      <c r="F284" s="262"/>
    </row>
    <row r="285" spans="2:6" x14ac:dyDescent="0.25">
      <c r="B285" s="279">
        <v>44074</v>
      </c>
      <c r="C285" s="267" t="s">
        <v>2361</v>
      </c>
      <c r="D285" s="266">
        <v>910.3</v>
      </c>
      <c r="E285" s="242">
        <v>1</v>
      </c>
      <c r="F285" s="262"/>
    </row>
    <row r="286" spans="2:6" x14ac:dyDescent="0.25">
      <c r="B286" s="278">
        <v>44074</v>
      </c>
      <c r="C286" s="265" t="s">
        <v>2361</v>
      </c>
      <c r="D286" s="268">
        <v>910.3</v>
      </c>
      <c r="E286" s="242">
        <v>1</v>
      </c>
      <c r="F286" s="262"/>
    </row>
    <row r="287" spans="2:6" x14ac:dyDescent="0.25">
      <c r="B287" s="279">
        <v>44074</v>
      </c>
      <c r="C287" s="267" t="s">
        <v>4263</v>
      </c>
      <c r="D287" s="266">
        <v>906.47</v>
      </c>
      <c r="E287" s="242">
        <v>1</v>
      </c>
      <c r="F287" s="262"/>
    </row>
    <row r="288" spans="2:6" x14ac:dyDescent="0.25">
      <c r="B288" s="278">
        <v>44345</v>
      </c>
      <c r="C288" s="265" t="s">
        <v>4990</v>
      </c>
      <c r="D288" s="268">
        <v>899.45</v>
      </c>
      <c r="E288" s="242">
        <v>1</v>
      </c>
      <c r="F288" s="262"/>
    </row>
    <row r="289" spans="2:6" x14ac:dyDescent="0.25">
      <c r="B289" s="279">
        <v>44371</v>
      </c>
      <c r="C289" s="267" t="s">
        <v>5059</v>
      </c>
      <c r="D289" s="266">
        <v>895.42</v>
      </c>
      <c r="E289" s="242">
        <v>1</v>
      </c>
      <c r="F289" s="262"/>
    </row>
    <row r="290" spans="2:6" x14ac:dyDescent="0.25">
      <c r="B290" s="278">
        <v>44155</v>
      </c>
      <c r="C290" s="265" t="s">
        <v>2671</v>
      </c>
      <c r="D290" s="268">
        <v>891.22</v>
      </c>
      <c r="E290" s="242">
        <v>1</v>
      </c>
      <c r="F290" s="262"/>
    </row>
    <row r="291" spans="2:6" x14ac:dyDescent="0.25">
      <c r="B291" s="279">
        <v>44192</v>
      </c>
      <c r="C291" s="267" t="s">
        <v>4509</v>
      </c>
      <c r="D291" s="266">
        <v>891.07</v>
      </c>
      <c r="E291" s="242">
        <v>1</v>
      </c>
      <c r="F291" s="262"/>
    </row>
    <row r="292" spans="2:6" x14ac:dyDescent="0.25">
      <c r="B292" s="278">
        <v>44296</v>
      </c>
      <c r="C292" s="265" t="s">
        <v>4602</v>
      </c>
      <c r="D292" s="268">
        <v>890.97</v>
      </c>
      <c r="E292" s="242">
        <v>1</v>
      </c>
      <c r="F292" s="262"/>
    </row>
    <row r="293" spans="2:6" x14ac:dyDescent="0.25">
      <c r="B293" s="279">
        <v>44041</v>
      </c>
      <c r="C293" s="267" t="s">
        <v>4227</v>
      </c>
      <c r="D293" s="266">
        <v>886.06</v>
      </c>
      <c r="E293" s="242">
        <v>1</v>
      </c>
      <c r="F293" s="262"/>
    </row>
    <row r="294" spans="2:6" x14ac:dyDescent="0.25">
      <c r="B294" s="278">
        <v>44341</v>
      </c>
      <c r="C294" s="265" t="s">
        <v>4874</v>
      </c>
      <c r="D294" s="268">
        <v>880.28</v>
      </c>
      <c r="E294" s="242">
        <v>1</v>
      </c>
      <c r="F294" s="262"/>
    </row>
    <row r="295" spans="2:6" x14ac:dyDescent="0.25">
      <c r="B295" s="279">
        <v>44345</v>
      </c>
      <c r="C295" s="267" t="s">
        <v>4925</v>
      </c>
      <c r="D295" s="266">
        <v>878.73</v>
      </c>
      <c r="E295" s="242">
        <v>1</v>
      </c>
      <c r="F295" s="262"/>
    </row>
    <row r="296" spans="2:6" x14ac:dyDescent="0.25">
      <c r="B296" s="278">
        <v>44135</v>
      </c>
      <c r="C296" s="265" t="s">
        <v>2578</v>
      </c>
      <c r="D296" s="268">
        <v>875.63</v>
      </c>
      <c r="E296" s="242">
        <v>1</v>
      </c>
      <c r="F296" s="262"/>
    </row>
    <row r="297" spans="2:6" x14ac:dyDescent="0.25">
      <c r="B297" s="279">
        <v>44316</v>
      </c>
      <c r="C297" s="267" t="s">
        <v>1578</v>
      </c>
      <c r="D297" s="266">
        <v>868.32</v>
      </c>
      <c r="E297" s="242">
        <v>1</v>
      </c>
      <c r="F297" s="262"/>
    </row>
    <row r="298" spans="2:6" x14ac:dyDescent="0.25">
      <c r="B298" s="278">
        <v>44347</v>
      </c>
      <c r="C298" s="265" t="s">
        <v>5003</v>
      </c>
      <c r="D298" s="268">
        <v>862</v>
      </c>
      <c r="E298" s="242">
        <v>1</v>
      </c>
      <c r="F298" s="262"/>
    </row>
    <row r="299" spans="2:6" x14ac:dyDescent="0.25">
      <c r="B299" s="279">
        <v>44364</v>
      </c>
      <c r="C299" s="267" t="s">
        <v>5047</v>
      </c>
      <c r="D299" s="266">
        <v>861.73</v>
      </c>
      <c r="E299" s="242">
        <v>1</v>
      </c>
      <c r="F299" s="262"/>
    </row>
    <row r="300" spans="2:6" x14ac:dyDescent="0.25">
      <c r="B300" s="278">
        <v>44155</v>
      </c>
      <c r="C300" s="265" t="s">
        <v>2623</v>
      </c>
      <c r="D300" s="268">
        <v>856.82</v>
      </c>
      <c r="E300" s="242">
        <v>1</v>
      </c>
      <c r="F300" s="262"/>
    </row>
    <row r="301" spans="2:6" x14ac:dyDescent="0.25">
      <c r="B301" s="279">
        <v>44364</v>
      </c>
      <c r="C301" s="267" t="s">
        <v>5050</v>
      </c>
      <c r="D301" s="266">
        <v>818.51</v>
      </c>
      <c r="E301" s="242">
        <v>1</v>
      </c>
      <c r="F301" s="262"/>
    </row>
    <row r="302" spans="2:6" x14ac:dyDescent="0.25">
      <c r="B302" s="278">
        <v>44196</v>
      </c>
      <c r="C302" s="265" t="s">
        <v>3258</v>
      </c>
      <c r="D302" s="268">
        <v>816.97</v>
      </c>
      <c r="E302" s="242">
        <v>1</v>
      </c>
      <c r="F302" s="262"/>
    </row>
    <row r="303" spans="2:6" x14ac:dyDescent="0.25">
      <c r="B303" s="279">
        <v>44135</v>
      </c>
      <c r="C303" s="267" t="s">
        <v>2938</v>
      </c>
      <c r="D303" s="266">
        <v>799</v>
      </c>
      <c r="E303" s="242">
        <v>1</v>
      </c>
      <c r="F303" s="262"/>
    </row>
    <row r="304" spans="2:6" x14ac:dyDescent="0.25">
      <c r="B304" s="278">
        <v>44152</v>
      </c>
      <c r="C304" s="265" t="s">
        <v>4453</v>
      </c>
      <c r="D304" s="268">
        <v>799</v>
      </c>
      <c r="E304" s="242">
        <v>1</v>
      </c>
      <c r="F304" s="262"/>
    </row>
    <row r="305" spans="2:6" x14ac:dyDescent="0.25">
      <c r="B305" s="279">
        <v>44217</v>
      </c>
      <c r="C305" s="267" t="s">
        <v>4541</v>
      </c>
      <c r="D305" s="266">
        <v>794.3</v>
      </c>
      <c r="E305" s="242">
        <v>1</v>
      </c>
      <c r="F305" s="262"/>
    </row>
    <row r="306" spans="2:6" x14ac:dyDescent="0.25">
      <c r="B306" s="278">
        <v>44191</v>
      </c>
      <c r="C306" s="265" t="s">
        <v>4522</v>
      </c>
      <c r="D306" s="268">
        <v>790.76</v>
      </c>
      <c r="E306" s="242">
        <v>1</v>
      </c>
      <c r="F306" s="262"/>
    </row>
    <row r="307" spans="2:6" x14ac:dyDescent="0.25">
      <c r="B307" s="279">
        <v>44191</v>
      </c>
      <c r="C307" s="267" t="s">
        <v>4521</v>
      </c>
      <c r="D307" s="266">
        <v>771.72</v>
      </c>
      <c r="E307" s="242">
        <v>1</v>
      </c>
      <c r="F307" s="262"/>
    </row>
    <row r="308" spans="2:6" x14ac:dyDescent="0.25">
      <c r="B308" s="278">
        <v>44063</v>
      </c>
      <c r="C308" s="265" t="s">
        <v>4243</v>
      </c>
      <c r="D308" s="268">
        <v>756.7</v>
      </c>
      <c r="E308" s="242">
        <v>1</v>
      </c>
      <c r="F308" s="262"/>
    </row>
    <row r="309" spans="2:6" x14ac:dyDescent="0.25">
      <c r="B309" s="279">
        <v>44315</v>
      </c>
      <c r="C309" s="267" t="s">
        <v>4614</v>
      </c>
      <c r="D309" s="266">
        <v>755.34</v>
      </c>
      <c r="E309" s="242">
        <v>1</v>
      </c>
      <c r="F309" s="262"/>
    </row>
    <row r="310" spans="2:6" x14ac:dyDescent="0.25">
      <c r="B310" s="278">
        <v>44129</v>
      </c>
      <c r="C310" s="265" t="s">
        <v>2420</v>
      </c>
      <c r="D310" s="268">
        <v>753.31</v>
      </c>
      <c r="E310" s="242">
        <v>1</v>
      </c>
      <c r="F310" s="262"/>
    </row>
    <row r="311" spans="2:6" x14ac:dyDescent="0.25">
      <c r="B311" s="279">
        <v>44255</v>
      </c>
      <c r="C311" s="267" t="s">
        <v>3765</v>
      </c>
      <c r="D311" s="266">
        <v>749</v>
      </c>
      <c r="E311" s="242">
        <v>1</v>
      </c>
      <c r="F311" s="262"/>
    </row>
    <row r="312" spans="2:6" x14ac:dyDescent="0.25">
      <c r="B312" s="278">
        <v>44255</v>
      </c>
      <c r="C312" s="265" t="s">
        <v>3765</v>
      </c>
      <c r="D312" s="268">
        <v>749</v>
      </c>
      <c r="E312" s="242">
        <v>1</v>
      </c>
      <c r="F312" s="262"/>
    </row>
    <row r="313" spans="2:6" x14ac:dyDescent="0.25">
      <c r="B313" s="279">
        <v>44265</v>
      </c>
      <c r="C313" s="267" t="s">
        <v>4586</v>
      </c>
      <c r="D313" s="266">
        <v>748.89</v>
      </c>
      <c r="E313" s="242">
        <v>1</v>
      </c>
      <c r="F313" s="262"/>
    </row>
    <row r="314" spans="2:6" x14ac:dyDescent="0.25">
      <c r="B314" s="278">
        <v>44265</v>
      </c>
      <c r="C314" s="265" t="s">
        <v>4586</v>
      </c>
      <c r="D314" s="268">
        <v>748.89</v>
      </c>
      <c r="E314" s="242">
        <v>1</v>
      </c>
      <c r="F314" s="262"/>
    </row>
    <row r="315" spans="2:6" x14ac:dyDescent="0.25">
      <c r="B315" s="279">
        <v>44227</v>
      </c>
      <c r="C315" s="267" t="s">
        <v>3493</v>
      </c>
      <c r="D315" s="266">
        <v>743.38</v>
      </c>
      <c r="E315" s="242">
        <v>1</v>
      </c>
      <c r="F315" s="262"/>
    </row>
    <row r="316" spans="2:6" x14ac:dyDescent="0.25">
      <c r="B316" s="278">
        <v>44171</v>
      </c>
      <c r="C316" s="265" t="s">
        <v>4507</v>
      </c>
      <c r="D316" s="268">
        <v>742.8</v>
      </c>
      <c r="E316" s="242">
        <v>1</v>
      </c>
      <c r="F316" s="262"/>
    </row>
    <row r="317" spans="2:6" x14ac:dyDescent="0.25">
      <c r="B317" s="279">
        <v>44187</v>
      </c>
      <c r="C317" s="267" t="s">
        <v>3074</v>
      </c>
      <c r="D317" s="266">
        <v>735.95</v>
      </c>
      <c r="E317" s="242">
        <v>1</v>
      </c>
      <c r="F317" s="262"/>
    </row>
    <row r="318" spans="2:6" x14ac:dyDescent="0.25">
      <c r="B318" s="278">
        <v>44364</v>
      </c>
      <c r="C318" s="265" t="s">
        <v>5049</v>
      </c>
      <c r="D318" s="268">
        <v>722.41</v>
      </c>
      <c r="E318" s="242">
        <v>1</v>
      </c>
      <c r="F318" s="262"/>
    </row>
    <row r="319" spans="2:6" x14ac:dyDescent="0.25">
      <c r="B319" s="279">
        <v>44074</v>
      </c>
      <c r="C319" s="267" t="s">
        <v>1989</v>
      </c>
      <c r="D319" s="266">
        <v>722.18</v>
      </c>
      <c r="E319" s="242">
        <v>1</v>
      </c>
      <c r="F319" s="262"/>
    </row>
    <row r="320" spans="2:6" x14ac:dyDescent="0.25">
      <c r="B320" s="278">
        <v>44160</v>
      </c>
      <c r="C320" s="265" t="s">
        <v>2848</v>
      </c>
      <c r="D320" s="268">
        <v>721.49</v>
      </c>
      <c r="E320" s="242">
        <v>1</v>
      </c>
      <c r="F320" s="262"/>
    </row>
    <row r="321" spans="2:6" x14ac:dyDescent="0.25">
      <c r="B321" s="279">
        <v>44104</v>
      </c>
      <c r="C321" s="267" t="s">
        <v>2269</v>
      </c>
      <c r="D321" s="266">
        <v>717.98</v>
      </c>
      <c r="E321" s="242">
        <v>1</v>
      </c>
      <c r="F321" s="262"/>
    </row>
    <row r="322" spans="2:6" x14ac:dyDescent="0.25">
      <c r="B322" s="278">
        <v>44160</v>
      </c>
      <c r="C322" s="265" t="s">
        <v>2778</v>
      </c>
      <c r="D322" s="268">
        <v>713.08</v>
      </c>
      <c r="E322" s="242">
        <v>1</v>
      </c>
      <c r="F322" s="262"/>
    </row>
    <row r="323" spans="2:6" x14ac:dyDescent="0.25">
      <c r="B323" s="279">
        <v>44315</v>
      </c>
      <c r="C323" s="267" t="s">
        <v>4615</v>
      </c>
      <c r="D323" s="266">
        <v>711.59</v>
      </c>
      <c r="E323" s="242">
        <v>1</v>
      </c>
      <c r="F323" s="262"/>
    </row>
    <row r="324" spans="2:6" x14ac:dyDescent="0.25">
      <c r="B324" s="278">
        <v>44346</v>
      </c>
      <c r="C324" s="265" t="s">
        <v>4754</v>
      </c>
      <c r="D324" s="268">
        <v>708.55</v>
      </c>
      <c r="E324" s="242">
        <v>1</v>
      </c>
      <c r="F324" s="262"/>
    </row>
    <row r="325" spans="2:6" x14ac:dyDescent="0.25">
      <c r="B325" s="279">
        <v>44065</v>
      </c>
      <c r="C325" s="267" t="s">
        <v>2127</v>
      </c>
      <c r="D325" s="266">
        <v>708.25</v>
      </c>
      <c r="E325" s="242">
        <v>1</v>
      </c>
      <c r="F325" s="262"/>
    </row>
    <row r="326" spans="2:6" x14ac:dyDescent="0.25">
      <c r="B326" s="278">
        <v>44377</v>
      </c>
      <c r="C326" s="265" t="s">
        <v>4907</v>
      </c>
      <c r="D326" s="268">
        <v>703.51</v>
      </c>
      <c r="E326" s="242">
        <v>1</v>
      </c>
      <c r="F326" s="262"/>
    </row>
    <row r="327" spans="2:6" x14ac:dyDescent="0.25">
      <c r="B327" s="279">
        <v>44182</v>
      </c>
      <c r="C327" s="267" t="s">
        <v>4519</v>
      </c>
      <c r="D327" s="266">
        <v>694.53</v>
      </c>
      <c r="E327" s="242">
        <v>1</v>
      </c>
      <c r="F327" s="262"/>
    </row>
    <row r="328" spans="2:6" x14ac:dyDescent="0.25">
      <c r="B328" s="278">
        <v>44196</v>
      </c>
      <c r="C328" s="265" t="s">
        <v>3154</v>
      </c>
      <c r="D328" s="268">
        <v>693.17</v>
      </c>
      <c r="E328" s="242">
        <v>1</v>
      </c>
      <c r="F328" s="262"/>
    </row>
    <row r="329" spans="2:6" x14ac:dyDescent="0.25">
      <c r="B329" s="279">
        <v>44255</v>
      </c>
      <c r="C329" s="267" t="s">
        <v>1177</v>
      </c>
      <c r="D329" s="266">
        <v>692.96</v>
      </c>
      <c r="E329" s="242">
        <v>1</v>
      </c>
      <c r="F329" s="262"/>
    </row>
    <row r="330" spans="2:6" x14ac:dyDescent="0.25">
      <c r="B330" s="278">
        <v>44345</v>
      </c>
      <c r="C330" s="265" t="s">
        <v>4989</v>
      </c>
      <c r="D330" s="268">
        <v>683.92</v>
      </c>
      <c r="E330" s="242">
        <v>1</v>
      </c>
      <c r="F330" s="262"/>
    </row>
    <row r="331" spans="2:6" x14ac:dyDescent="0.25">
      <c r="B331" s="279">
        <v>44326</v>
      </c>
      <c r="C331" s="267" t="s">
        <v>4862</v>
      </c>
      <c r="D331" s="266">
        <v>682.95</v>
      </c>
      <c r="E331" s="242">
        <v>1</v>
      </c>
      <c r="F331" s="262"/>
    </row>
    <row r="332" spans="2:6" x14ac:dyDescent="0.25">
      <c r="B332" s="278">
        <v>44345</v>
      </c>
      <c r="C332" s="265" t="s">
        <v>4926</v>
      </c>
      <c r="D332" s="268">
        <v>673.5</v>
      </c>
      <c r="E332" s="242">
        <v>1</v>
      </c>
      <c r="F332" s="262"/>
    </row>
    <row r="333" spans="2:6" x14ac:dyDescent="0.25">
      <c r="B333" s="279">
        <v>44074</v>
      </c>
      <c r="C333" s="267" t="s">
        <v>2107</v>
      </c>
      <c r="D333" s="266">
        <v>671.63</v>
      </c>
      <c r="E333" s="242">
        <v>1</v>
      </c>
      <c r="F333" s="262"/>
    </row>
    <row r="334" spans="2:6" x14ac:dyDescent="0.25">
      <c r="B334" s="278">
        <v>44191</v>
      </c>
      <c r="C334" s="265" t="s">
        <v>4531</v>
      </c>
      <c r="D334" s="268">
        <v>669.47</v>
      </c>
      <c r="E334" s="242">
        <v>1</v>
      </c>
      <c r="F334" s="262"/>
    </row>
    <row r="335" spans="2:6" x14ac:dyDescent="0.25">
      <c r="B335" s="279">
        <v>44054</v>
      </c>
      <c r="C335" s="267" t="s">
        <v>4231</v>
      </c>
      <c r="D335" s="266">
        <v>669</v>
      </c>
      <c r="E335" s="242">
        <v>1</v>
      </c>
      <c r="F335" s="262"/>
    </row>
    <row r="336" spans="2:6" x14ac:dyDescent="0.25">
      <c r="B336" s="278">
        <v>44250</v>
      </c>
      <c r="C336" s="265" t="s">
        <v>1020</v>
      </c>
      <c r="D336" s="268">
        <v>659.81</v>
      </c>
      <c r="E336" s="242">
        <v>1</v>
      </c>
      <c r="F336" s="262"/>
    </row>
    <row r="337" spans="2:6" x14ac:dyDescent="0.25">
      <c r="B337" s="279">
        <v>44030</v>
      </c>
      <c r="C337" s="267" t="s">
        <v>4212</v>
      </c>
      <c r="D337" s="266">
        <v>651.65</v>
      </c>
      <c r="E337" s="242">
        <v>1</v>
      </c>
      <c r="F337" s="262"/>
    </row>
    <row r="338" spans="2:6" x14ac:dyDescent="0.25">
      <c r="B338" s="278">
        <v>44182</v>
      </c>
      <c r="C338" s="265" t="s">
        <v>4511</v>
      </c>
      <c r="D338" s="268">
        <v>643.54</v>
      </c>
      <c r="E338" s="242">
        <v>1</v>
      </c>
      <c r="F338" s="262"/>
    </row>
    <row r="339" spans="2:6" x14ac:dyDescent="0.25">
      <c r="B339" s="279">
        <v>44074</v>
      </c>
      <c r="C339" s="267" t="s">
        <v>2371</v>
      </c>
      <c r="D339" s="266">
        <v>640</v>
      </c>
      <c r="E339" s="242">
        <v>1</v>
      </c>
      <c r="F339" s="262"/>
    </row>
    <row r="340" spans="2:6" x14ac:dyDescent="0.25">
      <c r="B340" s="278">
        <v>44130</v>
      </c>
      <c r="C340" s="265" t="s">
        <v>2878</v>
      </c>
      <c r="D340" s="268">
        <v>640</v>
      </c>
      <c r="E340" s="242">
        <v>1</v>
      </c>
      <c r="F340" s="262"/>
    </row>
    <row r="341" spans="2:6" x14ac:dyDescent="0.25">
      <c r="B341" s="279">
        <v>44026</v>
      </c>
      <c r="C341" s="267" t="s">
        <v>4207</v>
      </c>
      <c r="D341" s="266">
        <v>640</v>
      </c>
      <c r="E341" s="242">
        <v>1</v>
      </c>
      <c r="F341" s="262"/>
    </row>
    <row r="342" spans="2:6" x14ac:dyDescent="0.25">
      <c r="B342" s="278">
        <v>44345</v>
      </c>
      <c r="C342" s="265" t="s">
        <v>4990</v>
      </c>
      <c r="D342" s="268">
        <v>639.64</v>
      </c>
      <c r="E342" s="242">
        <v>1</v>
      </c>
      <c r="F342" s="262"/>
    </row>
    <row r="343" spans="2:6" x14ac:dyDescent="0.25">
      <c r="B343" s="279">
        <v>44081</v>
      </c>
      <c r="C343" s="267" t="s">
        <v>4273</v>
      </c>
      <c r="D343" s="266">
        <v>638.91</v>
      </c>
      <c r="E343" s="242">
        <v>1</v>
      </c>
      <c r="F343" s="262"/>
    </row>
    <row r="344" spans="2:6" x14ac:dyDescent="0.25">
      <c r="B344" s="278">
        <v>44377</v>
      </c>
      <c r="C344" s="265" t="s">
        <v>4969</v>
      </c>
      <c r="D344" s="268">
        <v>638.86</v>
      </c>
      <c r="E344" s="242">
        <v>1</v>
      </c>
      <c r="F344" s="262"/>
    </row>
    <row r="345" spans="2:6" x14ac:dyDescent="0.25">
      <c r="B345" s="279">
        <v>44377</v>
      </c>
      <c r="C345" s="267" t="s">
        <v>4838</v>
      </c>
      <c r="D345" s="266">
        <v>637.45000000000005</v>
      </c>
      <c r="E345" s="242">
        <v>1</v>
      </c>
      <c r="F345" s="262"/>
    </row>
    <row r="346" spans="2:6" x14ac:dyDescent="0.25">
      <c r="B346" s="278">
        <v>44155</v>
      </c>
      <c r="C346" s="265" t="s">
        <v>2694</v>
      </c>
      <c r="D346" s="268">
        <v>631.32000000000005</v>
      </c>
      <c r="E346" s="242">
        <v>1</v>
      </c>
      <c r="F346" s="262"/>
    </row>
    <row r="347" spans="2:6" x14ac:dyDescent="0.25">
      <c r="B347" s="279">
        <v>44305</v>
      </c>
      <c r="C347" s="267" t="s">
        <v>4603</v>
      </c>
      <c r="D347" s="266">
        <v>628.9</v>
      </c>
      <c r="E347" s="242">
        <v>1</v>
      </c>
      <c r="F347" s="262"/>
    </row>
    <row r="348" spans="2:6" x14ac:dyDescent="0.25">
      <c r="B348" s="278">
        <v>44160</v>
      </c>
      <c r="C348" s="265" t="s">
        <v>2782</v>
      </c>
      <c r="D348" s="268">
        <v>625.29999999999995</v>
      </c>
      <c r="E348" s="242">
        <v>1</v>
      </c>
      <c r="F348" s="262"/>
    </row>
    <row r="349" spans="2:6" x14ac:dyDescent="0.25">
      <c r="B349" s="279">
        <v>44165</v>
      </c>
      <c r="C349" s="267" t="s">
        <v>3334</v>
      </c>
      <c r="D349" s="266">
        <v>619.04999999999995</v>
      </c>
      <c r="E349" s="242">
        <v>1</v>
      </c>
      <c r="F349" s="262"/>
    </row>
    <row r="350" spans="2:6" x14ac:dyDescent="0.25">
      <c r="B350" s="278">
        <v>44104</v>
      </c>
      <c r="C350" s="265" t="s">
        <v>2611</v>
      </c>
      <c r="D350" s="268">
        <v>619</v>
      </c>
      <c r="E350" s="242">
        <v>1</v>
      </c>
      <c r="F350" s="262"/>
    </row>
    <row r="351" spans="2:6" x14ac:dyDescent="0.25">
      <c r="B351" s="279">
        <v>44135</v>
      </c>
      <c r="C351" s="267" t="s">
        <v>2938</v>
      </c>
      <c r="D351" s="266">
        <v>619</v>
      </c>
      <c r="E351" s="242">
        <v>1</v>
      </c>
      <c r="F351" s="262"/>
    </row>
    <row r="352" spans="2:6" x14ac:dyDescent="0.25">
      <c r="B352" s="278">
        <v>44196</v>
      </c>
      <c r="C352" s="265" t="s">
        <v>3709</v>
      </c>
      <c r="D352" s="268">
        <v>619</v>
      </c>
      <c r="E352" s="242">
        <v>1</v>
      </c>
      <c r="F352" s="262"/>
    </row>
    <row r="353" spans="2:6" x14ac:dyDescent="0.25">
      <c r="B353" s="279">
        <v>44346</v>
      </c>
      <c r="C353" s="267" t="s">
        <v>4665</v>
      </c>
      <c r="D353" s="266">
        <v>614.33000000000004</v>
      </c>
      <c r="E353" s="242">
        <v>1</v>
      </c>
      <c r="F353" s="262"/>
    </row>
    <row r="354" spans="2:6" x14ac:dyDescent="0.25">
      <c r="B354" s="278">
        <v>44347</v>
      </c>
      <c r="C354" s="265" t="s">
        <v>5003</v>
      </c>
      <c r="D354" s="268">
        <v>613</v>
      </c>
      <c r="E354" s="242">
        <v>1</v>
      </c>
      <c r="F354" s="262"/>
    </row>
    <row r="355" spans="2:6" x14ac:dyDescent="0.25">
      <c r="B355" s="279">
        <v>44364</v>
      </c>
      <c r="C355" s="267" t="s">
        <v>5047</v>
      </c>
      <c r="D355" s="266">
        <v>612.83000000000004</v>
      </c>
      <c r="E355" s="242">
        <v>1</v>
      </c>
      <c r="F355" s="262"/>
    </row>
    <row r="356" spans="2:6" x14ac:dyDescent="0.25">
      <c r="B356" s="278">
        <v>44043</v>
      </c>
      <c r="C356" s="265" t="s">
        <v>2219</v>
      </c>
      <c r="D356" s="268">
        <v>612.1</v>
      </c>
      <c r="E356" s="242">
        <v>1</v>
      </c>
      <c r="F356" s="262"/>
    </row>
    <row r="357" spans="2:6" x14ac:dyDescent="0.25">
      <c r="B357" s="279">
        <v>44074</v>
      </c>
      <c r="C357" s="267" t="s">
        <v>2361</v>
      </c>
      <c r="D357" s="266">
        <v>612.1</v>
      </c>
      <c r="E357" s="242">
        <v>1</v>
      </c>
      <c r="F357" s="262"/>
    </row>
    <row r="358" spans="2:6" x14ac:dyDescent="0.25">
      <c r="B358" s="278">
        <v>44322</v>
      </c>
      <c r="C358" s="265" t="s">
        <v>4821</v>
      </c>
      <c r="D358" s="268">
        <v>609.61</v>
      </c>
      <c r="E358" s="242">
        <v>1</v>
      </c>
      <c r="F358" s="262"/>
    </row>
    <row r="359" spans="2:6" x14ac:dyDescent="0.25">
      <c r="B359" s="279">
        <v>44346</v>
      </c>
      <c r="C359" s="267" t="s">
        <v>4627</v>
      </c>
      <c r="D359" s="266">
        <v>606.13</v>
      </c>
      <c r="E359" s="242">
        <v>1</v>
      </c>
      <c r="F359" s="262"/>
    </row>
    <row r="360" spans="2:6" x14ac:dyDescent="0.25">
      <c r="B360" s="278">
        <v>44377</v>
      </c>
      <c r="C360" s="265" t="s">
        <v>4839</v>
      </c>
      <c r="D360" s="268">
        <v>603.65</v>
      </c>
      <c r="E360" s="242">
        <v>1</v>
      </c>
      <c r="F360" s="262"/>
    </row>
    <row r="361" spans="2:6" x14ac:dyDescent="0.25">
      <c r="B361" s="279">
        <v>44155</v>
      </c>
      <c r="C361" s="267" t="s">
        <v>2673</v>
      </c>
      <c r="D361" s="266">
        <v>596.41999999999996</v>
      </c>
      <c r="E361" s="242">
        <v>1</v>
      </c>
      <c r="F361" s="262"/>
    </row>
    <row r="362" spans="2:6" x14ac:dyDescent="0.25">
      <c r="B362" s="278">
        <v>44316</v>
      </c>
      <c r="C362" s="265" t="s">
        <v>1586</v>
      </c>
      <c r="D362" s="268">
        <v>596.16</v>
      </c>
      <c r="E362" s="242">
        <v>1</v>
      </c>
      <c r="F362" s="262"/>
    </row>
    <row r="363" spans="2:6" x14ac:dyDescent="0.25">
      <c r="B363" s="279">
        <v>44255</v>
      </c>
      <c r="C363" s="267" t="s">
        <v>1187</v>
      </c>
      <c r="D363" s="266">
        <v>596.14</v>
      </c>
      <c r="E363" s="242">
        <v>1</v>
      </c>
      <c r="F363" s="262"/>
    </row>
    <row r="364" spans="2:6" x14ac:dyDescent="0.25">
      <c r="B364" s="278">
        <v>44250</v>
      </c>
      <c r="C364" s="265" t="s">
        <v>1068</v>
      </c>
      <c r="D364" s="268">
        <v>594.54999999999995</v>
      </c>
      <c r="E364" s="242">
        <v>1</v>
      </c>
      <c r="F364" s="262"/>
    </row>
    <row r="365" spans="2:6" x14ac:dyDescent="0.25">
      <c r="B365" s="279">
        <v>44195</v>
      </c>
      <c r="C365" s="267" t="s">
        <v>4524</v>
      </c>
      <c r="D365" s="266">
        <v>589.01</v>
      </c>
      <c r="E365" s="242">
        <v>1</v>
      </c>
      <c r="F365" s="262"/>
    </row>
    <row r="366" spans="2:6" x14ac:dyDescent="0.25">
      <c r="B366" s="278">
        <v>44102</v>
      </c>
      <c r="C366" s="265" t="s">
        <v>4304</v>
      </c>
      <c r="D366" s="268">
        <v>588.58000000000004</v>
      </c>
      <c r="E366" s="242">
        <v>1</v>
      </c>
      <c r="F366" s="262"/>
    </row>
    <row r="367" spans="2:6" x14ac:dyDescent="0.25">
      <c r="B367" s="279">
        <v>44228</v>
      </c>
      <c r="C367" s="267" t="s">
        <v>4552</v>
      </c>
      <c r="D367" s="266">
        <v>588.58000000000004</v>
      </c>
      <c r="E367" s="242">
        <v>1</v>
      </c>
      <c r="F367" s="262"/>
    </row>
    <row r="368" spans="2:6" x14ac:dyDescent="0.25">
      <c r="B368" s="278">
        <v>44054</v>
      </c>
      <c r="C368" s="265" t="s">
        <v>4228</v>
      </c>
      <c r="D368" s="268">
        <v>588.55999999999995</v>
      </c>
      <c r="E368" s="242">
        <v>1</v>
      </c>
      <c r="F368" s="262"/>
    </row>
    <row r="369" spans="2:6" x14ac:dyDescent="0.25">
      <c r="B369" s="279">
        <v>44187</v>
      </c>
      <c r="C369" s="267" t="s">
        <v>3179</v>
      </c>
      <c r="D369" s="266">
        <v>586.34</v>
      </c>
      <c r="E369" s="242">
        <v>1</v>
      </c>
      <c r="F369" s="262"/>
    </row>
    <row r="370" spans="2:6" x14ac:dyDescent="0.25">
      <c r="B370" s="278">
        <v>44227</v>
      </c>
      <c r="C370" s="265" t="s">
        <v>3429</v>
      </c>
      <c r="D370" s="268">
        <v>586.32000000000005</v>
      </c>
      <c r="E370" s="242">
        <v>1</v>
      </c>
      <c r="F370" s="262"/>
    </row>
    <row r="371" spans="2:6" x14ac:dyDescent="0.25">
      <c r="B371" s="279">
        <v>44364</v>
      </c>
      <c r="C371" s="267" t="s">
        <v>5050</v>
      </c>
      <c r="D371" s="266">
        <v>582.09</v>
      </c>
      <c r="E371" s="242">
        <v>1</v>
      </c>
      <c r="F371" s="262"/>
    </row>
    <row r="372" spans="2:6" x14ac:dyDescent="0.25">
      <c r="B372" s="278">
        <v>44129</v>
      </c>
      <c r="C372" s="265" t="s">
        <v>2588</v>
      </c>
      <c r="D372" s="268">
        <v>576.48</v>
      </c>
      <c r="E372" s="242">
        <v>1</v>
      </c>
      <c r="F372" s="262"/>
    </row>
    <row r="373" spans="2:6" x14ac:dyDescent="0.25">
      <c r="B373" s="279">
        <v>44129</v>
      </c>
      <c r="C373" s="267" t="s">
        <v>2615</v>
      </c>
      <c r="D373" s="266">
        <v>575.39</v>
      </c>
      <c r="E373" s="242">
        <v>1</v>
      </c>
      <c r="F373" s="262"/>
    </row>
    <row r="374" spans="2:6" x14ac:dyDescent="0.25">
      <c r="B374" s="278">
        <v>44377</v>
      </c>
      <c r="C374" s="265" t="s">
        <v>5079</v>
      </c>
      <c r="D374" s="268">
        <v>574.37</v>
      </c>
      <c r="E374" s="242">
        <v>1</v>
      </c>
      <c r="F374" s="262"/>
    </row>
    <row r="375" spans="2:6" x14ac:dyDescent="0.25">
      <c r="B375" s="279">
        <v>44283</v>
      </c>
      <c r="C375" s="267" t="s">
        <v>1504</v>
      </c>
      <c r="D375" s="266">
        <v>572.32000000000005</v>
      </c>
      <c r="E375" s="242">
        <v>1</v>
      </c>
      <c r="F375" s="262"/>
    </row>
    <row r="376" spans="2:6" x14ac:dyDescent="0.25">
      <c r="B376" s="278">
        <v>44250</v>
      </c>
      <c r="C376" s="265" t="s">
        <v>1030</v>
      </c>
      <c r="D376" s="268">
        <v>570.77</v>
      </c>
      <c r="E376" s="242">
        <v>1</v>
      </c>
      <c r="F376" s="262"/>
    </row>
    <row r="377" spans="2:6" x14ac:dyDescent="0.25">
      <c r="B377" s="279">
        <v>44255</v>
      </c>
      <c r="C377" s="267" t="s">
        <v>1179</v>
      </c>
      <c r="D377" s="266">
        <v>570.71</v>
      </c>
      <c r="E377" s="242">
        <v>1</v>
      </c>
      <c r="F377" s="262"/>
    </row>
    <row r="378" spans="2:6" x14ac:dyDescent="0.25">
      <c r="B378" s="278">
        <v>44187</v>
      </c>
      <c r="C378" s="265" t="s">
        <v>3134</v>
      </c>
      <c r="D378" s="268">
        <v>570.71</v>
      </c>
      <c r="E378" s="242">
        <v>1</v>
      </c>
      <c r="F378" s="262"/>
    </row>
    <row r="379" spans="2:6" x14ac:dyDescent="0.25">
      <c r="B379" s="279">
        <v>44187</v>
      </c>
      <c r="C379" s="267" t="s">
        <v>3016</v>
      </c>
      <c r="D379" s="266">
        <v>566.70000000000005</v>
      </c>
      <c r="E379" s="242">
        <v>1</v>
      </c>
      <c r="F379" s="262"/>
    </row>
    <row r="380" spans="2:6" x14ac:dyDescent="0.25">
      <c r="B380" s="278">
        <v>44182</v>
      </c>
      <c r="C380" s="265" t="s">
        <v>4515</v>
      </c>
      <c r="D380" s="268">
        <v>564.64</v>
      </c>
      <c r="E380" s="242">
        <v>1</v>
      </c>
      <c r="F380" s="262"/>
    </row>
    <row r="381" spans="2:6" x14ac:dyDescent="0.25">
      <c r="B381" s="279">
        <v>44206</v>
      </c>
      <c r="C381" s="267" t="s">
        <v>4082</v>
      </c>
      <c r="D381" s="266">
        <v>563.33000000000004</v>
      </c>
      <c r="E381" s="242">
        <v>1</v>
      </c>
      <c r="F381" s="262"/>
    </row>
    <row r="382" spans="2:6" x14ac:dyDescent="0.25">
      <c r="B382" s="278">
        <v>44074</v>
      </c>
      <c r="C382" s="265" t="s">
        <v>2154</v>
      </c>
      <c r="D382" s="268">
        <v>558.72</v>
      </c>
      <c r="E382" s="242">
        <v>1</v>
      </c>
      <c r="F382" s="262"/>
    </row>
    <row r="383" spans="2:6" x14ac:dyDescent="0.25">
      <c r="B383" s="279">
        <v>44310</v>
      </c>
      <c r="C383" s="267" t="s">
        <v>4608</v>
      </c>
      <c r="D383" s="266">
        <v>554.98</v>
      </c>
      <c r="E383" s="242">
        <v>1</v>
      </c>
      <c r="F383" s="262"/>
    </row>
    <row r="384" spans="2:6" x14ac:dyDescent="0.25">
      <c r="B384" s="278">
        <v>44187</v>
      </c>
      <c r="C384" s="265" t="s">
        <v>3058</v>
      </c>
      <c r="D384" s="268">
        <v>550.95000000000005</v>
      </c>
      <c r="E384" s="242">
        <v>1</v>
      </c>
      <c r="F384" s="262"/>
    </row>
    <row r="385" spans="2:6" x14ac:dyDescent="0.25">
      <c r="B385" s="279">
        <v>44255</v>
      </c>
      <c r="C385" s="267" t="s">
        <v>1192</v>
      </c>
      <c r="D385" s="266">
        <v>550.89</v>
      </c>
      <c r="E385" s="242">
        <v>1</v>
      </c>
      <c r="F385" s="262"/>
    </row>
    <row r="386" spans="2:6" x14ac:dyDescent="0.25">
      <c r="B386" s="278">
        <v>44155</v>
      </c>
      <c r="C386" s="265" t="s">
        <v>2724</v>
      </c>
      <c r="D386" s="268">
        <v>550.85</v>
      </c>
      <c r="E386" s="242">
        <v>1</v>
      </c>
      <c r="F386" s="262"/>
    </row>
    <row r="387" spans="2:6" x14ac:dyDescent="0.25">
      <c r="B387" s="279">
        <v>44217</v>
      </c>
      <c r="C387" s="267" t="s">
        <v>4538</v>
      </c>
      <c r="D387" s="266">
        <v>550.36</v>
      </c>
      <c r="E387" s="242">
        <v>1</v>
      </c>
      <c r="F387" s="262"/>
    </row>
    <row r="388" spans="2:6" x14ac:dyDescent="0.25">
      <c r="B388" s="278">
        <v>44217</v>
      </c>
      <c r="C388" s="265" t="s">
        <v>4538</v>
      </c>
      <c r="D388" s="268">
        <v>550.36</v>
      </c>
      <c r="E388" s="242">
        <v>1</v>
      </c>
      <c r="F388" s="262"/>
    </row>
    <row r="389" spans="2:6" x14ac:dyDescent="0.25">
      <c r="B389" s="279">
        <v>44196</v>
      </c>
      <c r="C389" s="267" t="s">
        <v>3709</v>
      </c>
      <c r="D389" s="266">
        <v>550</v>
      </c>
      <c r="E389" s="242">
        <v>1</v>
      </c>
      <c r="F389" s="262"/>
    </row>
    <row r="390" spans="2:6" x14ac:dyDescent="0.25">
      <c r="B390" s="278">
        <v>44196</v>
      </c>
      <c r="C390" s="265" t="s">
        <v>3709</v>
      </c>
      <c r="D390" s="268">
        <v>550</v>
      </c>
      <c r="E390" s="242">
        <v>1</v>
      </c>
      <c r="F390" s="262"/>
    </row>
    <row r="391" spans="2:6" x14ac:dyDescent="0.25">
      <c r="B391" s="279">
        <v>44219</v>
      </c>
      <c r="C391" s="267" t="s">
        <v>4545</v>
      </c>
      <c r="D391" s="266">
        <v>542.95000000000005</v>
      </c>
      <c r="E391" s="242">
        <v>1</v>
      </c>
      <c r="F391" s="262"/>
    </row>
    <row r="392" spans="2:6" x14ac:dyDescent="0.25">
      <c r="B392" s="278">
        <v>44235</v>
      </c>
      <c r="C392" s="265" t="s">
        <v>4555</v>
      </c>
      <c r="D392" s="268">
        <v>542.95000000000005</v>
      </c>
      <c r="E392" s="242">
        <v>1</v>
      </c>
      <c r="F392" s="262"/>
    </row>
    <row r="393" spans="2:6" x14ac:dyDescent="0.25">
      <c r="B393" s="279">
        <v>44377</v>
      </c>
      <c r="C393" s="267" t="s">
        <v>5080</v>
      </c>
      <c r="D393" s="266">
        <v>537.58000000000004</v>
      </c>
      <c r="E393" s="242">
        <v>1</v>
      </c>
      <c r="F393" s="262"/>
    </row>
    <row r="394" spans="2:6" x14ac:dyDescent="0.25">
      <c r="B394" s="278">
        <v>44315</v>
      </c>
      <c r="C394" s="265" t="s">
        <v>4614</v>
      </c>
      <c r="D394" s="268">
        <v>537.16</v>
      </c>
      <c r="E394" s="242">
        <v>1</v>
      </c>
      <c r="F394" s="262"/>
    </row>
    <row r="395" spans="2:6" x14ac:dyDescent="0.25">
      <c r="B395" s="279">
        <v>44088</v>
      </c>
      <c r="C395" s="267" t="s">
        <v>2224</v>
      </c>
      <c r="D395" s="266">
        <v>533.83000000000004</v>
      </c>
      <c r="E395" s="242">
        <v>1</v>
      </c>
      <c r="F395" s="262"/>
    </row>
    <row r="396" spans="2:6" x14ac:dyDescent="0.25">
      <c r="B396" s="278">
        <v>44255</v>
      </c>
      <c r="C396" s="265" t="s">
        <v>1181</v>
      </c>
      <c r="D396" s="268">
        <v>529.17999999999995</v>
      </c>
      <c r="E396" s="242">
        <v>1</v>
      </c>
      <c r="F396" s="262"/>
    </row>
    <row r="397" spans="2:6" x14ac:dyDescent="0.25">
      <c r="B397" s="279">
        <v>44245</v>
      </c>
      <c r="C397" s="267" t="s">
        <v>4568</v>
      </c>
      <c r="D397" s="266">
        <v>528.75</v>
      </c>
      <c r="E397" s="242">
        <v>1</v>
      </c>
      <c r="F397" s="262"/>
    </row>
    <row r="398" spans="2:6" x14ac:dyDescent="0.25">
      <c r="B398" s="278">
        <v>44245</v>
      </c>
      <c r="C398" s="265" t="s">
        <v>4568</v>
      </c>
      <c r="D398" s="268">
        <v>528.75</v>
      </c>
      <c r="E398" s="242">
        <v>1</v>
      </c>
      <c r="F398" s="262"/>
    </row>
    <row r="399" spans="2:6" x14ac:dyDescent="0.25">
      <c r="B399" s="279">
        <v>44245</v>
      </c>
      <c r="C399" s="267" t="s">
        <v>4570</v>
      </c>
      <c r="D399" s="266">
        <v>528.75</v>
      </c>
      <c r="E399" s="242">
        <v>1</v>
      </c>
      <c r="F399" s="262"/>
    </row>
    <row r="400" spans="2:6" x14ac:dyDescent="0.25">
      <c r="B400" s="278">
        <v>44245</v>
      </c>
      <c r="C400" s="265" t="s">
        <v>4570</v>
      </c>
      <c r="D400" s="268">
        <v>528.75</v>
      </c>
      <c r="E400" s="242">
        <v>1</v>
      </c>
      <c r="F400" s="262"/>
    </row>
    <row r="401" spans="2:6" x14ac:dyDescent="0.25">
      <c r="B401" s="279">
        <v>44187</v>
      </c>
      <c r="C401" s="267" t="s">
        <v>3253</v>
      </c>
      <c r="D401" s="266">
        <v>523.67999999999995</v>
      </c>
      <c r="E401" s="242">
        <v>1</v>
      </c>
      <c r="F401" s="262"/>
    </row>
    <row r="402" spans="2:6" x14ac:dyDescent="0.25">
      <c r="B402" s="278">
        <v>44377</v>
      </c>
      <c r="C402" s="265" t="s">
        <v>4806</v>
      </c>
      <c r="D402" s="268">
        <v>522.72</v>
      </c>
      <c r="E402" s="242">
        <v>1</v>
      </c>
      <c r="F402" s="262"/>
    </row>
    <row r="403" spans="2:6" x14ac:dyDescent="0.25">
      <c r="B403" s="279">
        <v>44283</v>
      </c>
      <c r="C403" s="267" t="s">
        <v>1471</v>
      </c>
      <c r="D403" s="266">
        <v>516.13</v>
      </c>
      <c r="E403" s="242">
        <v>1</v>
      </c>
      <c r="F403" s="262"/>
    </row>
    <row r="404" spans="2:6" x14ac:dyDescent="0.25">
      <c r="B404" s="278">
        <v>44219</v>
      </c>
      <c r="C404" s="265" t="s">
        <v>4546</v>
      </c>
      <c r="D404" s="268">
        <v>515.67999999999995</v>
      </c>
      <c r="E404" s="242">
        <v>1</v>
      </c>
      <c r="F404" s="262"/>
    </row>
    <row r="405" spans="2:6" x14ac:dyDescent="0.25">
      <c r="B405" s="279">
        <v>44196</v>
      </c>
      <c r="C405" s="267" t="s">
        <v>3238</v>
      </c>
      <c r="D405" s="266">
        <v>514.66</v>
      </c>
      <c r="E405" s="242">
        <v>1</v>
      </c>
      <c r="F405" s="262"/>
    </row>
    <row r="406" spans="2:6" x14ac:dyDescent="0.25">
      <c r="B406" s="278">
        <v>44187</v>
      </c>
      <c r="C406" s="265" t="s">
        <v>3232</v>
      </c>
      <c r="D406" s="268">
        <v>514.28</v>
      </c>
      <c r="E406" s="242">
        <v>1</v>
      </c>
      <c r="F406" s="262"/>
    </row>
    <row r="407" spans="2:6" x14ac:dyDescent="0.25">
      <c r="B407" s="279">
        <v>44364</v>
      </c>
      <c r="C407" s="267" t="s">
        <v>5049</v>
      </c>
      <c r="D407" s="266">
        <v>513.75</v>
      </c>
      <c r="E407" s="242">
        <v>1</v>
      </c>
      <c r="F407" s="262"/>
    </row>
    <row r="408" spans="2:6" x14ac:dyDescent="0.25">
      <c r="B408" s="278">
        <v>44310</v>
      </c>
      <c r="C408" s="265" t="s">
        <v>4607</v>
      </c>
      <c r="D408" s="268">
        <v>513.35</v>
      </c>
      <c r="E408" s="242">
        <v>1</v>
      </c>
      <c r="F408" s="262"/>
    </row>
    <row r="409" spans="2:6" x14ac:dyDescent="0.25">
      <c r="B409" s="279">
        <v>44237</v>
      </c>
      <c r="C409" s="267" t="s">
        <v>4556</v>
      </c>
      <c r="D409" s="266">
        <v>512.78</v>
      </c>
      <c r="E409" s="242">
        <v>1</v>
      </c>
      <c r="F409" s="262"/>
    </row>
    <row r="410" spans="2:6" x14ac:dyDescent="0.25">
      <c r="B410" s="278">
        <v>44346</v>
      </c>
      <c r="C410" s="265" t="s">
        <v>4710</v>
      </c>
      <c r="D410" s="268">
        <v>509.76</v>
      </c>
      <c r="E410" s="242">
        <v>1</v>
      </c>
      <c r="F410" s="262"/>
    </row>
    <row r="411" spans="2:6" x14ac:dyDescent="0.25">
      <c r="B411" s="279">
        <v>44258</v>
      </c>
      <c r="C411" s="267" t="s">
        <v>4582</v>
      </c>
      <c r="D411" s="266">
        <v>507.45</v>
      </c>
      <c r="E411" s="242">
        <v>1</v>
      </c>
      <c r="F411" s="262"/>
    </row>
    <row r="412" spans="2:6" x14ac:dyDescent="0.25">
      <c r="B412" s="278">
        <v>44038</v>
      </c>
      <c r="C412" s="265" t="s">
        <v>4219</v>
      </c>
      <c r="D412" s="268">
        <v>505.61</v>
      </c>
      <c r="E412" s="242">
        <v>1</v>
      </c>
      <c r="F412" s="262"/>
    </row>
    <row r="413" spans="2:6" x14ac:dyDescent="0.25">
      <c r="B413" s="279">
        <v>44135</v>
      </c>
      <c r="C413" s="267" t="s">
        <v>2549</v>
      </c>
      <c r="D413" s="266">
        <v>501.95</v>
      </c>
      <c r="E413" s="242">
        <v>1</v>
      </c>
      <c r="F413" s="262"/>
    </row>
    <row r="414" spans="2:6" x14ac:dyDescent="0.25">
      <c r="B414" s="278">
        <v>44377</v>
      </c>
      <c r="C414" s="265" t="s">
        <v>4963</v>
      </c>
      <c r="D414" s="268">
        <v>500.86</v>
      </c>
      <c r="E414" s="242">
        <v>1</v>
      </c>
      <c r="F414" s="262"/>
    </row>
    <row r="415" spans="2:6" x14ac:dyDescent="0.25">
      <c r="B415" s="279">
        <v>44250</v>
      </c>
      <c r="C415" s="267" t="s">
        <v>1015</v>
      </c>
      <c r="D415" s="266">
        <v>499.79</v>
      </c>
      <c r="E415" s="242">
        <v>1</v>
      </c>
      <c r="F415" s="262"/>
    </row>
    <row r="416" spans="2:6" x14ac:dyDescent="0.25">
      <c r="B416" s="278">
        <v>44070</v>
      </c>
      <c r="C416" s="265" t="s">
        <v>2041</v>
      </c>
      <c r="D416" s="268">
        <v>498.92</v>
      </c>
      <c r="E416" s="242">
        <v>1</v>
      </c>
      <c r="F416" s="262"/>
    </row>
    <row r="417" spans="2:6" x14ac:dyDescent="0.25">
      <c r="B417" s="279">
        <v>44250</v>
      </c>
      <c r="C417" s="267" t="s">
        <v>1011</v>
      </c>
      <c r="D417" s="266">
        <v>496.07</v>
      </c>
      <c r="E417" s="242">
        <v>1</v>
      </c>
      <c r="F417" s="262"/>
    </row>
    <row r="418" spans="2:6" x14ac:dyDescent="0.25">
      <c r="B418" s="278">
        <v>44227</v>
      </c>
      <c r="C418" s="265" t="s">
        <v>3348</v>
      </c>
      <c r="D418" s="268">
        <v>495.88</v>
      </c>
      <c r="E418" s="242">
        <v>1</v>
      </c>
      <c r="F418" s="262"/>
    </row>
    <row r="419" spans="2:6" x14ac:dyDescent="0.25">
      <c r="B419" s="279">
        <v>44354</v>
      </c>
      <c r="C419" s="267" t="s">
        <v>5029</v>
      </c>
      <c r="D419" s="266">
        <v>494.6</v>
      </c>
      <c r="E419" s="242">
        <v>1</v>
      </c>
      <c r="F419" s="262"/>
    </row>
    <row r="420" spans="2:6" x14ac:dyDescent="0.25">
      <c r="B420" s="278">
        <v>44280</v>
      </c>
      <c r="C420" s="265" t="s">
        <v>4598</v>
      </c>
      <c r="D420" s="268">
        <v>493.82</v>
      </c>
      <c r="E420" s="242">
        <v>1</v>
      </c>
      <c r="F420" s="262"/>
    </row>
    <row r="421" spans="2:6" x14ac:dyDescent="0.25">
      <c r="B421" s="279">
        <v>44377</v>
      </c>
      <c r="C421" s="267" t="s">
        <v>4933</v>
      </c>
      <c r="D421" s="266">
        <v>490.59</v>
      </c>
      <c r="E421" s="242">
        <v>1</v>
      </c>
      <c r="F421" s="262"/>
    </row>
    <row r="422" spans="2:6" x14ac:dyDescent="0.25">
      <c r="B422" s="278">
        <v>44377</v>
      </c>
      <c r="C422" s="265" t="s">
        <v>4805</v>
      </c>
      <c r="D422" s="268">
        <v>486.76</v>
      </c>
      <c r="E422" s="242">
        <v>1</v>
      </c>
      <c r="F422" s="262"/>
    </row>
    <row r="423" spans="2:6" x14ac:dyDescent="0.25">
      <c r="B423" s="279">
        <v>44345</v>
      </c>
      <c r="C423" s="267" t="s">
        <v>4989</v>
      </c>
      <c r="D423" s="266">
        <v>486.38</v>
      </c>
      <c r="E423" s="242">
        <v>1</v>
      </c>
      <c r="F423" s="262"/>
    </row>
    <row r="424" spans="2:6" x14ac:dyDescent="0.25">
      <c r="B424" s="278">
        <v>44316</v>
      </c>
      <c r="C424" s="265" t="s">
        <v>1793</v>
      </c>
      <c r="D424" s="268">
        <v>483.23</v>
      </c>
      <c r="E424" s="242">
        <v>1</v>
      </c>
      <c r="F424" s="262"/>
    </row>
    <row r="425" spans="2:6" x14ac:dyDescent="0.25">
      <c r="B425" s="279">
        <v>44155</v>
      </c>
      <c r="C425" s="267" t="s">
        <v>2696</v>
      </c>
      <c r="D425" s="266">
        <v>483.19</v>
      </c>
      <c r="E425" s="242">
        <v>1</v>
      </c>
      <c r="F425" s="262"/>
    </row>
    <row r="426" spans="2:6" x14ac:dyDescent="0.25">
      <c r="B426" s="278">
        <v>44346</v>
      </c>
      <c r="C426" s="265" t="s">
        <v>4687</v>
      </c>
      <c r="D426" s="268">
        <v>480.67</v>
      </c>
      <c r="E426" s="242">
        <v>1</v>
      </c>
      <c r="F426" s="262"/>
    </row>
    <row r="427" spans="2:6" x14ac:dyDescent="0.25">
      <c r="B427" s="279">
        <v>44316</v>
      </c>
      <c r="C427" s="267" t="s">
        <v>1801</v>
      </c>
      <c r="D427" s="266">
        <v>476.17</v>
      </c>
      <c r="E427" s="242">
        <v>1</v>
      </c>
      <c r="F427" s="262"/>
    </row>
    <row r="428" spans="2:6" x14ac:dyDescent="0.25">
      <c r="B428" s="278">
        <v>44160</v>
      </c>
      <c r="C428" s="265" t="s">
        <v>2927</v>
      </c>
      <c r="D428" s="268">
        <v>472.15</v>
      </c>
      <c r="E428" s="242">
        <v>1</v>
      </c>
      <c r="F428" s="262"/>
    </row>
    <row r="429" spans="2:6" x14ac:dyDescent="0.25">
      <c r="B429" s="279">
        <v>44121</v>
      </c>
      <c r="C429" s="267" t="s">
        <v>2404</v>
      </c>
      <c r="D429" s="266">
        <v>471.62</v>
      </c>
      <c r="E429" s="242">
        <v>1</v>
      </c>
      <c r="F429" s="262"/>
    </row>
    <row r="430" spans="2:6" x14ac:dyDescent="0.25">
      <c r="B430" s="278">
        <v>44030</v>
      </c>
      <c r="C430" s="265" t="s">
        <v>2103</v>
      </c>
      <c r="D430" s="268">
        <v>470.87</v>
      </c>
      <c r="E430" s="242">
        <v>1</v>
      </c>
      <c r="F430" s="262"/>
    </row>
    <row r="431" spans="2:6" x14ac:dyDescent="0.25">
      <c r="B431" s="279">
        <v>44377</v>
      </c>
      <c r="C431" s="267" t="s">
        <v>4985</v>
      </c>
      <c r="D431" s="266">
        <v>470.35</v>
      </c>
      <c r="E431" s="242">
        <v>1</v>
      </c>
      <c r="F431" s="262"/>
    </row>
    <row r="432" spans="2:6" x14ac:dyDescent="0.25">
      <c r="B432" s="278">
        <v>44074</v>
      </c>
      <c r="C432" s="265" t="s">
        <v>2195</v>
      </c>
      <c r="D432" s="268">
        <v>467.86</v>
      </c>
      <c r="E432" s="242">
        <v>1</v>
      </c>
      <c r="F432" s="262"/>
    </row>
    <row r="433" spans="2:6" x14ac:dyDescent="0.25">
      <c r="B433" s="279">
        <v>44346</v>
      </c>
      <c r="C433" s="267" t="s">
        <v>4763</v>
      </c>
      <c r="D433" s="266">
        <v>465.4</v>
      </c>
      <c r="E433" s="242">
        <v>1</v>
      </c>
      <c r="F433" s="262"/>
    </row>
    <row r="434" spans="2:6" x14ac:dyDescent="0.25">
      <c r="B434" s="278">
        <v>44187</v>
      </c>
      <c r="C434" s="265" t="s">
        <v>3246</v>
      </c>
      <c r="D434" s="268">
        <v>463.23</v>
      </c>
      <c r="E434" s="242">
        <v>1</v>
      </c>
      <c r="F434" s="262"/>
    </row>
    <row r="435" spans="2:6" x14ac:dyDescent="0.25">
      <c r="B435" s="279">
        <v>44129</v>
      </c>
      <c r="C435" s="267" t="s">
        <v>2497</v>
      </c>
      <c r="D435" s="266">
        <v>462.34</v>
      </c>
      <c r="E435" s="242">
        <v>1</v>
      </c>
      <c r="F435" s="262"/>
    </row>
    <row r="436" spans="2:6" x14ac:dyDescent="0.25">
      <c r="B436" s="278">
        <v>44187</v>
      </c>
      <c r="C436" s="265" t="s">
        <v>3145</v>
      </c>
      <c r="D436" s="268">
        <v>461.64</v>
      </c>
      <c r="E436" s="242">
        <v>1</v>
      </c>
      <c r="F436" s="262"/>
    </row>
    <row r="437" spans="2:6" x14ac:dyDescent="0.25">
      <c r="B437" s="279">
        <v>44023</v>
      </c>
      <c r="C437" s="267" t="s">
        <v>4201</v>
      </c>
      <c r="D437" s="266">
        <v>459.86</v>
      </c>
      <c r="E437" s="242">
        <v>1</v>
      </c>
      <c r="F437" s="262"/>
    </row>
    <row r="438" spans="2:6" x14ac:dyDescent="0.25">
      <c r="B438" s="278">
        <v>44187</v>
      </c>
      <c r="C438" s="265" t="s">
        <v>3298</v>
      </c>
      <c r="D438" s="268">
        <v>459.85</v>
      </c>
      <c r="E438" s="242">
        <v>1</v>
      </c>
      <c r="F438" s="262"/>
    </row>
    <row r="439" spans="2:6" x14ac:dyDescent="0.25">
      <c r="B439" s="279">
        <v>44255</v>
      </c>
      <c r="C439" s="267" t="s">
        <v>1172</v>
      </c>
      <c r="D439" s="266">
        <v>459.68</v>
      </c>
      <c r="E439" s="242">
        <v>1</v>
      </c>
      <c r="F439" s="262"/>
    </row>
    <row r="440" spans="2:6" x14ac:dyDescent="0.25">
      <c r="B440" s="278">
        <v>44089</v>
      </c>
      <c r="C440" s="265" t="s">
        <v>4284</v>
      </c>
      <c r="D440" s="268">
        <v>457.9</v>
      </c>
      <c r="E440" s="242">
        <v>1</v>
      </c>
      <c r="F440" s="262"/>
    </row>
    <row r="441" spans="2:6" x14ac:dyDescent="0.25">
      <c r="B441" s="279">
        <v>44160</v>
      </c>
      <c r="C441" s="267" t="s">
        <v>2760</v>
      </c>
      <c r="D441" s="266">
        <v>457.81</v>
      </c>
      <c r="E441" s="242">
        <v>1</v>
      </c>
      <c r="F441" s="262"/>
    </row>
    <row r="442" spans="2:6" x14ac:dyDescent="0.25">
      <c r="B442" s="278">
        <v>44129</v>
      </c>
      <c r="C442" s="265" t="s">
        <v>2574</v>
      </c>
      <c r="D442" s="268">
        <v>457.67</v>
      </c>
      <c r="E442" s="242">
        <v>1</v>
      </c>
      <c r="F442" s="262"/>
    </row>
    <row r="443" spans="2:6" x14ac:dyDescent="0.25">
      <c r="B443" s="279">
        <v>44227</v>
      </c>
      <c r="C443" s="267" t="s">
        <v>3626</v>
      </c>
      <c r="D443" s="266">
        <v>457.3</v>
      </c>
      <c r="E443" s="242">
        <v>1</v>
      </c>
      <c r="F443" s="262"/>
    </row>
    <row r="444" spans="2:6" x14ac:dyDescent="0.25">
      <c r="B444" s="278">
        <v>44063</v>
      </c>
      <c r="C444" s="265" t="s">
        <v>4248</v>
      </c>
      <c r="D444" s="268">
        <v>457.24</v>
      </c>
      <c r="E444" s="242">
        <v>1</v>
      </c>
      <c r="F444" s="262"/>
    </row>
    <row r="445" spans="2:6" x14ac:dyDescent="0.25">
      <c r="B445" s="279">
        <v>44346</v>
      </c>
      <c r="C445" s="267" t="s">
        <v>5000</v>
      </c>
      <c r="D445" s="266">
        <v>456.7</v>
      </c>
      <c r="E445" s="242">
        <v>1</v>
      </c>
      <c r="F445" s="262"/>
    </row>
    <row r="446" spans="2:6" x14ac:dyDescent="0.25">
      <c r="B446" s="278">
        <v>44024</v>
      </c>
      <c r="C446" s="265" t="s">
        <v>4203</v>
      </c>
      <c r="D446" s="268">
        <v>455.92</v>
      </c>
      <c r="E446" s="242">
        <v>1</v>
      </c>
      <c r="F446" s="262"/>
    </row>
    <row r="447" spans="2:6" x14ac:dyDescent="0.25">
      <c r="B447" s="279">
        <v>44129</v>
      </c>
      <c r="C447" s="267" t="s">
        <v>2621</v>
      </c>
      <c r="D447" s="266">
        <v>449.9</v>
      </c>
      <c r="E447" s="242">
        <v>1</v>
      </c>
      <c r="F447" s="262"/>
    </row>
    <row r="448" spans="2:6" x14ac:dyDescent="0.25">
      <c r="B448" s="278">
        <v>44074</v>
      </c>
      <c r="C448" s="265" t="s">
        <v>2029</v>
      </c>
      <c r="D448" s="268">
        <v>446.52</v>
      </c>
      <c r="E448" s="242">
        <v>1</v>
      </c>
      <c r="F448" s="262"/>
    </row>
    <row r="449" spans="2:6" x14ac:dyDescent="0.25">
      <c r="B449" s="279">
        <v>44316</v>
      </c>
      <c r="C449" s="267" t="s">
        <v>1807</v>
      </c>
      <c r="D449" s="266">
        <v>443.81</v>
      </c>
      <c r="E449" s="242">
        <v>1</v>
      </c>
      <c r="F449" s="262"/>
    </row>
    <row r="450" spans="2:6" x14ac:dyDescent="0.25">
      <c r="B450" s="278">
        <v>44346</v>
      </c>
      <c r="C450" s="265" t="s">
        <v>4668</v>
      </c>
      <c r="D450" s="268">
        <v>443.7</v>
      </c>
      <c r="E450" s="242">
        <v>1</v>
      </c>
      <c r="F450" s="262"/>
    </row>
    <row r="451" spans="2:6" x14ac:dyDescent="0.25">
      <c r="B451" s="279">
        <v>44346</v>
      </c>
      <c r="C451" s="267" t="s">
        <v>4705</v>
      </c>
      <c r="D451" s="266">
        <v>443.67</v>
      </c>
      <c r="E451" s="242">
        <v>1</v>
      </c>
      <c r="F451" s="262"/>
    </row>
    <row r="452" spans="2:6" x14ac:dyDescent="0.25">
      <c r="B452" s="278">
        <v>44316</v>
      </c>
      <c r="C452" s="265" t="s">
        <v>1809</v>
      </c>
      <c r="D452" s="268">
        <v>442.33</v>
      </c>
      <c r="E452" s="242">
        <v>1</v>
      </c>
      <c r="F452" s="262"/>
    </row>
    <row r="453" spans="2:6" x14ac:dyDescent="0.25">
      <c r="B453" s="279">
        <v>44377</v>
      </c>
      <c r="C453" s="267" t="s">
        <v>4841</v>
      </c>
      <c r="D453" s="266">
        <v>441.88</v>
      </c>
      <c r="E453" s="242">
        <v>1</v>
      </c>
      <c r="F453" s="262"/>
    </row>
    <row r="454" spans="2:6" x14ac:dyDescent="0.25">
      <c r="B454" s="278">
        <v>44129</v>
      </c>
      <c r="C454" s="265" t="s">
        <v>2543</v>
      </c>
      <c r="D454" s="268">
        <v>441.74</v>
      </c>
      <c r="E454" s="242">
        <v>1</v>
      </c>
      <c r="F454" s="262"/>
    </row>
    <row r="455" spans="2:6" x14ac:dyDescent="0.25">
      <c r="B455" s="279">
        <v>44252</v>
      </c>
      <c r="C455" s="267" t="s">
        <v>4572</v>
      </c>
      <c r="D455" s="266">
        <v>439.95</v>
      </c>
      <c r="E455" s="242">
        <v>1</v>
      </c>
      <c r="F455" s="262"/>
    </row>
    <row r="456" spans="2:6" x14ac:dyDescent="0.25">
      <c r="B456" s="278">
        <v>44265</v>
      </c>
      <c r="C456" s="265" t="s">
        <v>4588</v>
      </c>
      <c r="D456" s="268">
        <v>437.1</v>
      </c>
      <c r="E456" s="242">
        <v>1</v>
      </c>
      <c r="F456" s="262"/>
    </row>
    <row r="457" spans="2:6" x14ac:dyDescent="0.25">
      <c r="B457" s="279">
        <v>44265</v>
      </c>
      <c r="C457" s="267" t="s">
        <v>4588</v>
      </c>
      <c r="D457" s="266">
        <v>437.1</v>
      </c>
      <c r="E457" s="242">
        <v>1</v>
      </c>
      <c r="F457" s="262"/>
    </row>
    <row r="458" spans="2:6" x14ac:dyDescent="0.25">
      <c r="B458" s="278">
        <v>44160</v>
      </c>
      <c r="C458" s="265" t="s">
        <v>2945</v>
      </c>
      <c r="D458" s="268">
        <v>436.32</v>
      </c>
      <c r="E458" s="242">
        <v>1</v>
      </c>
      <c r="F458" s="262"/>
    </row>
    <row r="459" spans="2:6" x14ac:dyDescent="0.25">
      <c r="B459" s="279">
        <v>44187</v>
      </c>
      <c r="C459" s="267" t="s">
        <v>3329</v>
      </c>
      <c r="D459" s="266">
        <v>436.2</v>
      </c>
      <c r="E459" s="242">
        <v>1</v>
      </c>
      <c r="F459" s="262"/>
    </row>
    <row r="460" spans="2:6" x14ac:dyDescent="0.25">
      <c r="B460" s="278">
        <v>44070</v>
      </c>
      <c r="C460" s="265" t="s">
        <v>2144</v>
      </c>
      <c r="D460" s="268">
        <v>435.73</v>
      </c>
      <c r="E460" s="242">
        <v>1</v>
      </c>
      <c r="F460" s="262"/>
    </row>
    <row r="461" spans="2:6" x14ac:dyDescent="0.25">
      <c r="B461" s="279">
        <v>44362</v>
      </c>
      <c r="C461" s="267" t="s">
        <v>5044</v>
      </c>
      <c r="D461" s="266">
        <v>435.45</v>
      </c>
      <c r="E461" s="242">
        <v>1</v>
      </c>
      <c r="F461" s="262"/>
    </row>
    <row r="462" spans="2:6" x14ac:dyDescent="0.25">
      <c r="B462" s="278">
        <v>44129</v>
      </c>
      <c r="C462" s="265" t="s">
        <v>2554</v>
      </c>
      <c r="D462" s="268">
        <v>433.89</v>
      </c>
      <c r="E462" s="242">
        <v>1</v>
      </c>
      <c r="F462" s="262"/>
    </row>
    <row r="463" spans="2:6" x14ac:dyDescent="0.25">
      <c r="B463" s="279">
        <v>44227</v>
      </c>
      <c r="C463" s="267" t="s">
        <v>3624</v>
      </c>
      <c r="D463" s="266">
        <v>432.48</v>
      </c>
      <c r="E463" s="242">
        <v>1</v>
      </c>
      <c r="F463" s="262"/>
    </row>
    <row r="464" spans="2:6" x14ac:dyDescent="0.25">
      <c r="B464" s="278">
        <v>44067</v>
      </c>
      <c r="C464" s="265" t="s">
        <v>3893</v>
      </c>
      <c r="D464" s="268">
        <v>430.15</v>
      </c>
      <c r="E464" s="242">
        <v>1</v>
      </c>
      <c r="F464" s="262"/>
    </row>
    <row r="465" spans="2:6" x14ac:dyDescent="0.25">
      <c r="B465" s="279">
        <v>44187</v>
      </c>
      <c r="C465" s="267" t="s">
        <v>3217</v>
      </c>
      <c r="D465" s="266">
        <v>429.43</v>
      </c>
      <c r="E465" s="242">
        <v>1</v>
      </c>
      <c r="F465" s="262"/>
    </row>
    <row r="466" spans="2:6" x14ac:dyDescent="0.25">
      <c r="B466" s="278">
        <v>44164</v>
      </c>
      <c r="C466" s="265" t="s">
        <v>4506</v>
      </c>
      <c r="D466" s="268">
        <v>429.34</v>
      </c>
      <c r="E466" s="242">
        <v>1</v>
      </c>
      <c r="F466" s="262"/>
    </row>
    <row r="467" spans="2:6" x14ac:dyDescent="0.25">
      <c r="B467" s="279">
        <v>44227</v>
      </c>
      <c r="C467" s="267" t="s">
        <v>3441</v>
      </c>
      <c r="D467" s="266">
        <v>428.37</v>
      </c>
      <c r="E467" s="242">
        <v>1</v>
      </c>
      <c r="F467" s="262"/>
    </row>
    <row r="468" spans="2:6" x14ac:dyDescent="0.25">
      <c r="B468" s="278">
        <v>44104</v>
      </c>
      <c r="C468" s="265" t="s">
        <v>2347</v>
      </c>
      <c r="D468" s="268">
        <v>426.06</v>
      </c>
      <c r="E468" s="242">
        <v>1</v>
      </c>
      <c r="F468" s="262"/>
    </row>
    <row r="469" spans="2:6" x14ac:dyDescent="0.25">
      <c r="B469" s="279">
        <v>44160</v>
      </c>
      <c r="C469" s="267" t="s">
        <v>2770</v>
      </c>
      <c r="D469" s="266">
        <v>424.94</v>
      </c>
      <c r="E469" s="242">
        <v>1</v>
      </c>
      <c r="F469" s="262"/>
    </row>
    <row r="470" spans="2:6" x14ac:dyDescent="0.25">
      <c r="B470" s="278">
        <v>44088</v>
      </c>
      <c r="C470" s="265" t="s">
        <v>4280</v>
      </c>
      <c r="D470" s="268">
        <v>424.56</v>
      </c>
      <c r="E470" s="242">
        <v>1</v>
      </c>
      <c r="F470" s="262"/>
    </row>
    <row r="471" spans="2:6" x14ac:dyDescent="0.25">
      <c r="B471" s="279">
        <v>44160</v>
      </c>
      <c r="C471" s="267" t="s">
        <v>2786</v>
      </c>
      <c r="D471" s="266">
        <v>424.32</v>
      </c>
      <c r="E471" s="242">
        <v>1</v>
      </c>
      <c r="F471" s="262"/>
    </row>
    <row r="472" spans="2:6" x14ac:dyDescent="0.25">
      <c r="B472" s="278">
        <v>44160</v>
      </c>
      <c r="C472" s="265" t="s">
        <v>2850</v>
      </c>
      <c r="D472" s="268">
        <v>423.31</v>
      </c>
      <c r="E472" s="242">
        <v>1</v>
      </c>
      <c r="F472" s="262"/>
    </row>
    <row r="473" spans="2:6" x14ac:dyDescent="0.25">
      <c r="B473" s="279">
        <v>44227</v>
      </c>
      <c r="C473" s="267" t="s">
        <v>3551</v>
      </c>
      <c r="D473" s="266">
        <v>423.2</v>
      </c>
      <c r="E473" s="242">
        <v>1</v>
      </c>
      <c r="F473" s="262"/>
    </row>
    <row r="474" spans="2:6" x14ac:dyDescent="0.25">
      <c r="B474" s="278">
        <v>44129</v>
      </c>
      <c r="C474" s="265" t="s">
        <v>2619</v>
      </c>
      <c r="D474" s="268">
        <v>419.98</v>
      </c>
      <c r="E474" s="242">
        <v>1</v>
      </c>
      <c r="F474" s="262"/>
    </row>
    <row r="475" spans="2:6" x14ac:dyDescent="0.25">
      <c r="B475" s="279">
        <v>44129</v>
      </c>
      <c r="C475" s="267" t="s">
        <v>2541</v>
      </c>
      <c r="D475" s="266">
        <v>419.29</v>
      </c>
      <c r="E475" s="242">
        <v>1</v>
      </c>
      <c r="F475" s="262"/>
    </row>
    <row r="476" spans="2:6" x14ac:dyDescent="0.25">
      <c r="B476" s="278">
        <v>44187</v>
      </c>
      <c r="C476" s="265" t="s">
        <v>3171</v>
      </c>
      <c r="D476" s="268">
        <v>414.28</v>
      </c>
      <c r="E476" s="242">
        <v>1</v>
      </c>
      <c r="F476" s="262"/>
    </row>
    <row r="477" spans="2:6" x14ac:dyDescent="0.25">
      <c r="B477" s="279">
        <v>44227</v>
      </c>
      <c r="C477" s="267" t="s">
        <v>3706</v>
      </c>
      <c r="D477" s="266">
        <v>412.82</v>
      </c>
      <c r="E477" s="242">
        <v>1</v>
      </c>
      <c r="F477" s="262"/>
    </row>
    <row r="478" spans="2:6" x14ac:dyDescent="0.25">
      <c r="B478" s="278">
        <v>44191</v>
      </c>
      <c r="C478" s="265" t="s">
        <v>4508</v>
      </c>
      <c r="D478" s="268">
        <v>412.32</v>
      </c>
      <c r="E478" s="242">
        <v>1</v>
      </c>
      <c r="F478" s="262"/>
    </row>
    <row r="479" spans="2:6" x14ac:dyDescent="0.25">
      <c r="B479" s="279">
        <v>44227</v>
      </c>
      <c r="C479" s="267" t="s">
        <v>3509</v>
      </c>
      <c r="D479" s="266">
        <v>411.83</v>
      </c>
      <c r="E479" s="242">
        <v>1</v>
      </c>
      <c r="F479" s="262"/>
    </row>
    <row r="480" spans="2:6" x14ac:dyDescent="0.25">
      <c r="B480" s="278">
        <v>44368</v>
      </c>
      <c r="C480" s="265" t="s">
        <v>5061</v>
      </c>
      <c r="D480" s="268">
        <v>411.02</v>
      </c>
      <c r="E480" s="242">
        <v>1</v>
      </c>
      <c r="F480" s="262"/>
    </row>
    <row r="481" spans="2:6" x14ac:dyDescent="0.25">
      <c r="B481" s="279">
        <v>44371</v>
      </c>
      <c r="C481" s="267" t="s">
        <v>5056</v>
      </c>
      <c r="D481" s="266">
        <v>406.58</v>
      </c>
      <c r="E481" s="242">
        <v>1</v>
      </c>
      <c r="F481" s="262"/>
    </row>
    <row r="482" spans="2:6" x14ac:dyDescent="0.25">
      <c r="B482" s="278">
        <v>44063</v>
      </c>
      <c r="C482" s="265" t="s">
        <v>4251</v>
      </c>
      <c r="D482" s="268">
        <v>406.12</v>
      </c>
      <c r="E482" s="242">
        <v>1</v>
      </c>
      <c r="F482" s="262"/>
    </row>
    <row r="483" spans="2:6" x14ac:dyDescent="0.25">
      <c r="B483" s="279">
        <v>44160</v>
      </c>
      <c r="C483" s="267" t="s">
        <v>2888</v>
      </c>
      <c r="D483" s="266">
        <v>403.05</v>
      </c>
      <c r="E483" s="242">
        <v>1</v>
      </c>
      <c r="F483" s="262"/>
    </row>
    <row r="484" spans="2:6" x14ac:dyDescent="0.25">
      <c r="B484" s="278">
        <v>44316</v>
      </c>
      <c r="C484" s="265" t="s">
        <v>1699</v>
      </c>
      <c r="D484" s="268">
        <v>400.42</v>
      </c>
      <c r="E484" s="242">
        <v>1</v>
      </c>
      <c r="F484" s="262"/>
    </row>
    <row r="485" spans="2:6" x14ac:dyDescent="0.25">
      <c r="B485" s="279">
        <v>44216</v>
      </c>
      <c r="C485" s="267" t="s">
        <v>4537</v>
      </c>
      <c r="D485" s="266">
        <v>400</v>
      </c>
      <c r="E485" s="242">
        <v>1</v>
      </c>
      <c r="F485" s="262"/>
    </row>
    <row r="486" spans="2:6" x14ac:dyDescent="0.25">
      <c r="B486" s="278">
        <v>44132</v>
      </c>
      <c r="C486" s="265" t="s">
        <v>4372</v>
      </c>
      <c r="D486" s="268">
        <v>399.94</v>
      </c>
      <c r="E486" s="242">
        <v>1</v>
      </c>
      <c r="F486" s="262"/>
    </row>
    <row r="487" spans="2:6" x14ac:dyDescent="0.25">
      <c r="B487" s="279">
        <v>44157</v>
      </c>
      <c r="C487" s="267" t="s">
        <v>4456</v>
      </c>
      <c r="D487" s="266">
        <v>399.78</v>
      </c>
      <c r="E487" s="242">
        <v>1</v>
      </c>
      <c r="F487" s="262"/>
    </row>
    <row r="488" spans="2:6" x14ac:dyDescent="0.25">
      <c r="B488" s="278">
        <v>44250</v>
      </c>
      <c r="C488" s="265" t="s">
        <v>1151</v>
      </c>
      <c r="D488" s="268">
        <v>399.54</v>
      </c>
      <c r="E488" s="242">
        <v>1</v>
      </c>
      <c r="F488" s="262"/>
    </row>
    <row r="489" spans="2:6" x14ac:dyDescent="0.25">
      <c r="B489" s="279">
        <v>44063</v>
      </c>
      <c r="C489" s="267" t="s">
        <v>4246</v>
      </c>
      <c r="D489" s="266">
        <v>399.2</v>
      </c>
      <c r="E489" s="242">
        <v>1</v>
      </c>
      <c r="F489" s="262"/>
    </row>
    <row r="490" spans="2:6" x14ac:dyDescent="0.25">
      <c r="B490" s="278">
        <v>44023</v>
      </c>
      <c r="C490" s="265" t="s">
        <v>4199</v>
      </c>
      <c r="D490" s="268">
        <v>397.31</v>
      </c>
      <c r="E490" s="242">
        <v>1</v>
      </c>
      <c r="F490" s="262"/>
    </row>
    <row r="491" spans="2:6" x14ac:dyDescent="0.25">
      <c r="B491" s="279">
        <v>44234</v>
      </c>
      <c r="C491" s="267" t="s">
        <v>4553</v>
      </c>
      <c r="D491" s="266">
        <v>397.11</v>
      </c>
      <c r="E491" s="242">
        <v>1</v>
      </c>
      <c r="F491" s="262"/>
    </row>
    <row r="492" spans="2:6" x14ac:dyDescent="0.25">
      <c r="B492" s="278">
        <v>44088</v>
      </c>
      <c r="C492" s="265" t="s">
        <v>2311</v>
      </c>
      <c r="D492" s="268">
        <v>397.08</v>
      </c>
      <c r="E492" s="242">
        <v>1</v>
      </c>
      <c r="F492" s="262"/>
    </row>
    <row r="493" spans="2:6" x14ac:dyDescent="0.25">
      <c r="B493" s="279">
        <v>44121</v>
      </c>
      <c r="C493" s="267" t="s">
        <v>2474</v>
      </c>
      <c r="D493" s="266">
        <v>396.22</v>
      </c>
      <c r="E493" s="242">
        <v>1</v>
      </c>
      <c r="F493" s="262"/>
    </row>
    <row r="494" spans="2:6" x14ac:dyDescent="0.25">
      <c r="B494" s="278">
        <v>44227</v>
      </c>
      <c r="C494" s="265" t="s">
        <v>3683</v>
      </c>
      <c r="D494" s="268">
        <v>395.74</v>
      </c>
      <c r="E494" s="242">
        <v>1</v>
      </c>
      <c r="F494" s="262"/>
    </row>
    <row r="495" spans="2:6" x14ac:dyDescent="0.25">
      <c r="B495" s="279">
        <v>44366</v>
      </c>
      <c r="C495" s="267" t="s">
        <v>5035</v>
      </c>
      <c r="D495" s="266">
        <v>393.57</v>
      </c>
      <c r="E495" s="242">
        <v>1</v>
      </c>
      <c r="F495" s="262"/>
    </row>
    <row r="496" spans="2:6" x14ac:dyDescent="0.25">
      <c r="B496" s="278">
        <v>44187</v>
      </c>
      <c r="C496" s="265" t="s">
        <v>3224</v>
      </c>
      <c r="D496" s="268">
        <v>393.41</v>
      </c>
      <c r="E496" s="242">
        <v>1</v>
      </c>
      <c r="F496" s="262"/>
    </row>
    <row r="497" spans="2:6" x14ac:dyDescent="0.25">
      <c r="B497" s="279">
        <v>44121</v>
      </c>
      <c r="C497" s="267" t="s">
        <v>2395</v>
      </c>
      <c r="D497" s="266">
        <v>391.75</v>
      </c>
      <c r="E497" s="242">
        <v>1</v>
      </c>
      <c r="F497" s="262"/>
    </row>
    <row r="498" spans="2:6" x14ac:dyDescent="0.25">
      <c r="B498" s="278">
        <v>44316</v>
      </c>
      <c r="C498" s="265" t="s">
        <v>1894</v>
      </c>
      <c r="D498" s="268">
        <v>389.66</v>
      </c>
      <c r="E498" s="242">
        <v>1</v>
      </c>
      <c r="F498" s="262"/>
    </row>
    <row r="499" spans="2:6" x14ac:dyDescent="0.25">
      <c r="B499" s="279">
        <v>44250</v>
      </c>
      <c r="C499" s="267" t="s">
        <v>4117</v>
      </c>
      <c r="D499" s="266">
        <v>385.31</v>
      </c>
      <c r="E499" s="242">
        <v>1</v>
      </c>
      <c r="F499" s="262"/>
    </row>
    <row r="500" spans="2:6" x14ac:dyDescent="0.25">
      <c r="B500" s="278">
        <v>44139</v>
      </c>
      <c r="C500" s="265" t="s">
        <v>4394</v>
      </c>
      <c r="D500" s="268">
        <v>385.22</v>
      </c>
      <c r="E500" s="242">
        <v>1</v>
      </c>
      <c r="F500" s="262"/>
    </row>
    <row r="501" spans="2:6" x14ac:dyDescent="0.25">
      <c r="B501" s="279">
        <v>44316</v>
      </c>
      <c r="C501" s="267" t="s">
        <v>1899</v>
      </c>
      <c r="D501" s="266">
        <v>383.56</v>
      </c>
      <c r="E501" s="242">
        <v>1</v>
      </c>
      <c r="F501" s="262"/>
    </row>
    <row r="502" spans="2:6" x14ac:dyDescent="0.25">
      <c r="B502" s="278">
        <v>44104</v>
      </c>
      <c r="C502" s="265" t="s">
        <v>2277</v>
      </c>
      <c r="D502" s="268">
        <v>382.73</v>
      </c>
      <c r="E502" s="242">
        <v>1</v>
      </c>
      <c r="F502" s="262"/>
    </row>
    <row r="503" spans="2:6" x14ac:dyDescent="0.25">
      <c r="B503" s="279">
        <v>44155</v>
      </c>
      <c r="C503" s="267" t="s">
        <v>2635</v>
      </c>
      <c r="D503" s="266">
        <v>382.13</v>
      </c>
      <c r="E503" s="242">
        <v>1</v>
      </c>
      <c r="F503" s="262"/>
    </row>
    <row r="504" spans="2:6" x14ac:dyDescent="0.25">
      <c r="B504" s="278">
        <v>44129</v>
      </c>
      <c r="C504" s="265" t="s">
        <v>2516</v>
      </c>
      <c r="D504" s="268">
        <v>381.74</v>
      </c>
      <c r="E504" s="242">
        <v>1</v>
      </c>
      <c r="F504" s="262"/>
    </row>
    <row r="505" spans="2:6" x14ac:dyDescent="0.25">
      <c r="B505" s="279">
        <v>44104</v>
      </c>
      <c r="C505" s="267" t="s">
        <v>2293</v>
      </c>
      <c r="D505" s="266">
        <v>381.48</v>
      </c>
      <c r="E505" s="242">
        <v>1</v>
      </c>
      <c r="F505" s="262"/>
    </row>
    <row r="506" spans="2:6" x14ac:dyDescent="0.25">
      <c r="B506" s="278">
        <v>44119</v>
      </c>
      <c r="C506" s="265" t="s">
        <v>4336</v>
      </c>
      <c r="D506" s="268">
        <v>381.03</v>
      </c>
      <c r="E506" s="242">
        <v>1</v>
      </c>
      <c r="F506" s="262"/>
    </row>
    <row r="507" spans="2:6" x14ac:dyDescent="0.25">
      <c r="B507" s="279">
        <v>44377</v>
      </c>
      <c r="C507" s="267" t="s">
        <v>4895</v>
      </c>
      <c r="D507" s="266">
        <v>379.55</v>
      </c>
      <c r="E507" s="242">
        <v>1</v>
      </c>
      <c r="F507" s="262"/>
    </row>
    <row r="508" spans="2:6" x14ac:dyDescent="0.25">
      <c r="B508" s="278">
        <v>44227</v>
      </c>
      <c r="C508" s="265" t="s">
        <v>3559</v>
      </c>
      <c r="D508" s="268">
        <v>378.72</v>
      </c>
      <c r="E508" s="242">
        <v>1</v>
      </c>
      <c r="F508" s="262"/>
    </row>
    <row r="509" spans="2:6" x14ac:dyDescent="0.25">
      <c r="B509" s="279">
        <v>44153</v>
      </c>
      <c r="C509" s="267" t="s">
        <v>4440</v>
      </c>
      <c r="D509" s="266">
        <v>377.89</v>
      </c>
      <c r="E509" s="242">
        <v>1</v>
      </c>
      <c r="F509" s="262"/>
    </row>
    <row r="510" spans="2:6" x14ac:dyDescent="0.25">
      <c r="B510" s="278">
        <v>44377</v>
      </c>
      <c r="C510" s="265" t="s">
        <v>4884</v>
      </c>
      <c r="D510" s="268">
        <v>377.62</v>
      </c>
      <c r="E510" s="242">
        <v>1</v>
      </c>
      <c r="F510" s="262"/>
    </row>
    <row r="511" spans="2:6" x14ac:dyDescent="0.25">
      <c r="B511" s="279">
        <v>44129</v>
      </c>
      <c r="C511" s="267" t="s">
        <v>2386</v>
      </c>
      <c r="D511" s="266">
        <v>377.46</v>
      </c>
      <c r="E511" s="242">
        <v>1</v>
      </c>
      <c r="F511" s="262"/>
    </row>
    <row r="512" spans="2:6" x14ac:dyDescent="0.25">
      <c r="B512" s="278">
        <v>44343</v>
      </c>
      <c r="C512" s="265" t="s">
        <v>4936</v>
      </c>
      <c r="D512" s="268">
        <v>377.07</v>
      </c>
      <c r="E512" s="242">
        <v>1</v>
      </c>
      <c r="F512" s="262"/>
    </row>
    <row r="513" spans="2:6" x14ac:dyDescent="0.25">
      <c r="B513" s="279">
        <v>44217</v>
      </c>
      <c r="C513" s="267" t="s">
        <v>4540</v>
      </c>
      <c r="D513" s="266">
        <v>376.73</v>
      </c>
      <c r="E513" s="242">
        <v>1</v>
      </c>
      <c r="F513" s="262"/>
    </row>
    <row r="514" spans="2:6" x14ac:dyDescent="0.25">
      <c r="B514" s="278">
        <v>44217</v>
      </c>
      <c r="C514" s="265" t="s">
        <v>4542</v>
      </c>
      <c r="D514" s="268">
        <v>376.73</v>
      </c>
      <c r="E514" s="242">
        <v>1</v>
      </c>
      <c r="F514" s="262"/>
    </row>
    <row r="515" spans="2:6" x14ac:dyDescent="0.25">
      <c r="B515" s="279">
        <v>44187</v>
      </c>
      <c r="C515" s="267" t="s">
        <v>3267</v>
      </c>
      <c r="D515" s="266">
        <v>374.95</v>
      </c>
      <c r="E515" s="242">
        <v>1</v>
      </c>
      <c r="F515" s="262"/>
    </row>
    <row r="516" spans="2:6" x14ac:dyDescent="0.25">
      <c r="B516" s="278">
        <v>44377</v>
      </c>
      <c r="C516" s="265" t="s">
        <v>5076</v>
      </c>
      <c r="D516" s="268">
        <v>374.75</v>
      </c>
      <c r="E516" s="242">
        <v>1</v>
      </c>
      <c r="F516" s="262"/>
    </row>
    <row r="517" spans="2:6" x14ac:dyDescent="0.25">
      <c r="B517" s="279">
        <v>44255</v>
      </c>
      <c r="C517" s="267" t="s">
        <v>1093</v>
      </c>
      <c r="D517" s="266">
        <v>371.54</v>
      </c>
      <c r="E517" s="242">
        <v>1</v>
      </c>
      <c r="F517" s="262"/>
    </row>
    <row r="518" spans="2:6" x14ac:dyDescent="0.25">
      <c r="B518" s="278">
        <v>44346</v>
      </c>
      <c r="C518" s="265" t="s">
        <v>4751</v>
      </c>
      <c r="D518" s="268">
        <v>371.35</v>
      </c>
      <c r="E518" s="242">
        <v>1</v>
      </c>
      <c r="F518" s="262"/>
    </row>
    <row r="519" spans="2:6" x14ac:dyDescent="0.25">
      <c r="B519" s="279">
        <v>44245</v>
      </c>
      <c r="C519" s="267" t="s">
        <v>4569</v>
      </c>
      <c r="D519" s="266">
        <v>370.91</v>
      </c>
      <c r="E519" s="242">
        <v>1</v>
      </c>
      <c r="F519" s="262"/>
    </row>
    <row r="520" spans="2:6" x14ac:dyDescent="0.25">
      <c r="B520" s="278">
        <v>44283</v>
      </c>
      <c r="C520" s="265" t="s">
        <v>1309</v>
      </c>
      <c r="D520" s="268">
        <v>370.02</v>
      </c>
      <c r="E520" s="242">
        <v>1</v>
      </c>
      <c r="F520" s="262"/>
    </row>
    <row r="521" spans="2:6" x14ac:dyDescent="0.25">
      <c r="B521" s="279">
        <v>44315</v>
      </c>
      <c r="C521" s="267" t="s">
        <v>4616</v>
      </c>
      <c r="D521" s="266">
        <v>370</v>
      </c>
      <c r="E521" s="242">
        <v>1</v>
      </c>
      <c r="F521" s="262"/>
    </row>
    <row r="522" spans="2:6" x14ac:dyDescent="0.25">
      <c r="B522" s="278">
        <v>44310</v>
      </c>
      <c r="C522" s="265" t="s">
        <v>4609</v>
      </c>
      <c r="D522" s="268">
        <v>368.11</v>
      </c>
      <c r="E522" s="242">
        <v>1</v>
      </c>
      <c r="F522" s="262"/>
    </row>
    <row r="523" spans="2:6" x14ac:dyDescent="0.25">
      <c r="B523" s="279">
        <v>44187</v>
      </c>
      <c r="C523" s="267" t="s">
        <v>3025</v>
      </c>
      <c r="D523" s="266">
        <v>367.93</v>
      </c>
      <c r="E523" s="242">
        <v>1</v>
      </c>
      <c r="F523" s="262"/>
    </row>
    <row r="524" spans="2:6" x14ac:dyDescent="0.25">
      <c r="B524" s="278">
        <v>44165</v>
      </c>
      <c r="C524" s="265" t="s">
        <v>2720</v>
      </c>
      <c r="D524" s="268">
        <v>363</v>
      </c>
      <c r="E524" s="242">
        <v>1</v>
      </c>
      <c r="F524" s="262"/>
    </row>
    <row r="525" spans="2:6" x14ac:dyDescent="0.25">
      <c r="B525" s="279">
        <v>44196</v>
      </c>
      <c r="C525" s="267" t="s">
        <v>3240</v>
      </c>
      <c r="D525" s="266">
        <v>362.22</v>
      </c>
      <c r="E525" s="242">
        <v>1</v>
      </c>
      <c r="F525" s="262"/>
    </row>
    <row r="526" spans="2:6" x14ac:dyDescent="0.25">
      <c r="B526" s="278">
        <v>44283</v>
      </c>
      <c r="C526" s="265" t="s">
        <v>1330</v>
      </c>
      <c r="D526" s="268">
        <v>361.9</v>
      </c>
      <c r="E526" s="242">
        <v>1</v>
      </c>
      <c r="F526" s="262"/>
    </row>
    <row r="527" spans="2:6" x14ac:dyDescent="0.25">
      <c r="B527" s="279">
        <v>44377</v>
      </c>
      <c r="C527" s="267" t="s">
        <v>4885</v>
      </c>
      <c r="D527" s="266">
        <v>358.85</v>
      </c>
      <c r="E527" s="242">
        <v>1</v>
      </c>
      <c r="F527" s="262"/>
    </row>
    <row r="528" spans="2:6" x14ac:dyDescent="0.25">
      <c r="B528" s="278">
        <v>44283</v>
      </c>
      <c r="C528" s="265" t="s">
        <v>1340</v>
      </c>
      <c r="D528" s="268">
        <v>354.17</v>
      </c>
      <c r="E528" s="242">
        <v>1</v>
      </c>
      <c r="F528" s="262"/>
    </row>
    <row r="529" spans="2:6" x14ac:dyDescent="0.25">
      <c r="B529" s="279">
        <v>44227</v>
      </c>
      <c r="C529" s="267" t="s">
        <v>3605</v>
      </c>
      <c r="D529" s="266">
        <v>353.81</v>
      </c>
      <c r="E529" s="242">
        <v>1</v>
      </c>
      <c r="F529" s="262"/>
    </row>
    <row r="530" spans="2:6" x14ac:dyDescent="0.25">
      <c r="B530" s="278">
        <v>44377</v>
      </c>
      <c r="C530" s="265" t="s">
        <v>4999</v>
      </c>
      <c r="D530" s="268">
        <v>353.6</v>
      </c>
      <c r="E530" s="242">
        <v>1</v>
      </c>
      <c r="F530" s="262"/>
    </row>
    <row r="531" spans="2:6" x14ac:dyDescent="0.25">
      <c r="B531" s="279">
        <v>44121</v>
      </c>
      <c r="C531" s="267" t="s">
        <v>2590</v>
      </c>
      <c r="D531" s="266">
        <v>352.85</v>
      </c>
      <c r="E531" s="242">
        <v>1</v>
      </c>
      <c r="F531" s="262"/>
    </row>
    <row r="532" spans="2:6" x14ac:dyDescent="0.25">
      <c r="B532" s="278">
        <v>44377</v>
      </c>
      <c r="C532" s="265" t="s">
        <v>4976</v>
      </c>
      <c r="D532" s="268">
        <v>352.8</v>
      </c>
      <c r="E532" s="242">
        <v>1</v>
      </c>
      <c r="F532" s="262"/>
    </row>
    <row r="533" spans="2:6" x14ac:dyDescent="0.25">
      <c r="B533" s="279">
        <v>44023</v>
      </c>
      <c r="C533" s="267" t="s">
        <v>4196</v>
      </c>
      <c r="D533" s="266">
        <v>348.87</v>
      </c>
      <c r="E533" s="242">
        <v>1</v>
      </c>
      <c r="F533" s="262"/>
    </row>
    <row r="534" spans="2:6" x14ac:dyDescent="0.25">
      <c r="B534" s="278">
        <v>44041</v>
      </c>
      <c r="C534" s="265" t="s">
        <v>2009</v>
      </c>
      <c r="D534" s="268">
        <v>348.71</v>
      </c>
      <c r="E534" s="242">
        <v>1</v>
      </c>
      <c r="F534" s="262"/>
    </row>
    <row r="535" spans="2:6" x14ac:dyDescent="0.25">
      <c r="B535" s="279">
        <v>44160</v>
      </c>
      <c r="C535" s="267" t="s">
        <v>2874</v>
      </c>
      <c r="D535" s="266">
        <v>348.7</v>
      </c>
      <c r="E535" s="242">
        <v>1</v>
      </c>
      <c r="F535" s="262"/>
    </row>
    <row r="536" spans="2:6" x14ac:dyDescent="0.25">
      <c r="B536" s="278">
        <v>44377</v>
      </c>
      <c r="C536" s="265" t="s">
        <v>5072</v>
      </c>
      <c r="D536" s="268">
        <v>347</v>
      </c>
      <c r="E536" s="242">
        <v>1</v>
      </c>
      <c r="F536" s="262"/>
    </row>
    <row r="537" spans="2:6" x14ac:dyDescent="0.25">
      <c r="B537" s="279">
        <v>44245</v>
      </c>
      <c r="C537" s="267" t="s">
        <v>4563</v>
      </c>
      <c r="D537" s="266">
        <v>345.11</v>
      </c>
      <c r="E537" s="242">
        <v>1</v>
      </c>
      <c r="F537" s="262"/>
    </row>
    <row r="538" spans="2:6" x14ac:dyDescent="0.25">
      <c r="B538" s="278">
        <v>44187</v>
      </c>
      <c r="C538" s="265" t="s">
        <v>3327</v>
      </c>
      <c r="D538" s="268">
        <v>343.68</v>
      </c>
      <c r="E538" s="242">
        <v>1</v>
      </c>
      <c r="F538" s="262"/>
    </row>
    <row r="539" spans="2:6" x14ac:dyDescent="0.25">
      <c r="B539" s="279">
        <v>44039</v>
      </c>
      <c r="C539" s="267" t="s">
        <v>1954</v>
      </c>
      <c r="D539" s="266">
        <v>341.38</v>
      </c>
      <c r="E539" s="242">
        <v>1</v>
      </c>
      <c r="F539" s="262"/>
    </row>
    <row r="540" spans="2:6" x14ac:dyDescent="0.25">
      <c r="B540" s="278">
        <v>44271</v>
      </c>
      <c r="C540" s="265" t="s">
        <v>4591</v>
      </c>
      <c r="D540" s="268">
        <v>340.55</v>
      </c>
      <c r="E540" s="242">
        <v>1</v>
      </c>
      <c r="F540" s="262"/>
    </row>
    <row r="541" spans="2:6" x14ac:dyDescent="0.25">
      <c r="B541" s="279">
        <v>44271</v>
      </c>
      <c r="C541" s="267" t="s">
        <v>4591</v>
      </c>
      <c r="D541" s="266">
        <v>340.55</v>
      </c>
      <c r="E541" s="242">
        <v>1</v>
      </c>
      <c r="F541" s="262"/>
    </row>
    <row r="542" spans="2:6" x14ac:dyDescent="0.25">
      <c r="B542" s="278">
        <v>44345</v>
      </c>
      <c r="C542" s="265" t="s">
        <v>4988</v>
      </c>
      <c r="D542" s="268">
        <v>337.62</v>
      </c>
      <c r="E542" s="242">
        <v>1</v>
      </c>
      <c r="F542" s="262"/>
    </row>
    <row r="543" spans="2:6" x14ac:dyDescent="0.25">
      <c r="B543" s="279">
        <v>44041</v>
      </c>
      <c r="C543" s="267" t="s">
        <v>1975</v>
      </c>
      <c r="D543" s="266">
        <v>337.19</v>
      </c>
      <c r="E543" s="242">
        <v>1</v>
      </c>
      <c r="F543" s="262"/>
    </row>
    <row r="544" spans="2:6" x14ac:dyDescent="0.25">
      <c r="B544" s="278">
        <v>44227</v>
      </c>
      <c r="C544" s="265" t="s">
        <v>3669</v>
      </c>
      <c r="D544" s="268">
        <v>337.12</v>
      </c>
      <c r="E544" s="242">
        <v>1</v>
      </c>
      <c r="F544" s="262"/>
    </row>
    <row r="545" spans="2:6" x14ac:dyDescent="0.25">
      <c r="B545" s="279">
        <v>44377</v>
      </c>
      <c r="C545" s="267" t="s">
        <v>4837</v>
      </c>
      <c r="D545" s="266">
        <v>335.14</v>
      </c>
      <c r="E545" s="242">
        <v>1</v>
      </c>
      <c r="F545" s="262"/>
    </row>
    <row r="546" spans="2:6" x14ac:dyDescent="0.25">
      <c r="B546" s="278">
        <v>44164</v>
      </c>
      <c r="C546" s="265" t="s">
        <v>4480</v>
      </c>
      <c r="D546" s="268">
        <v>334.8</v>
      </c>
      <c r="E546" s="242">
        <v>1</v>
      </c>
      <c r="F546" s="262"/>
    </row>
    <row r="547" spans="2:6" x14ac:dyDescent="0.25">
      <c r="B547" s="279">
        <v>44322</v>
      </c>
      <c r="C547" s="267" t="s">
        <v>4809</v>
      </c>
      <c r="D547" s="266">
        <v>334.01</v>
      </c>
      <c r="E547" s="242">
        <v>1</v>
      </c>
      <c r="F547" s="262"/>
    </row>
    <row r="548" spans="2:6" x14ac:dyDescent="0.25">
      <c r="B548" s="278">
        <v>44187</v>
      </c>
      <c r="C548" s="265" t="s">
        <v>3325</v>
      </c>
      <c r="D548" s="268">
        <v>329.9</v>
      </c>
      <c r="E548" s="242">
        <v>1</v>
      </c>
      <c r="F548" s="262"/>
    </row>
    <row r="549" spans="2:6" x14ac:dyDescent="0.25">
      <c r="B549" s="279">
        <v>44377</v>
      </c>
      <c r="C549" s="267" t="s">
        <v>4840</v>
      </c>
      <c r="D549" s="266">
        <v>329.76</v>
      </c>
      <c r="E549" s="242">
        <v>1</v>
      </c>
      <c r="F549" s="262"/>
    </row>
    <row r="550" spans="2:6" x14ac:dyDescent="0.25">
      <c r="B550" s="278">
        <v>44187</v>
      </c>
      <c r="C550" s="265" t="s">
        <v>2954</v>
      </c>
      <c r="D550" s="268">
        <v>328.19</v>
      </c>
      <c r="E550" s="242">
        <v>1</v>
      </c>
      <c r="F550" s="262"/>
    </row>
    <row r="551" spans="2:6" x14ac:dyDescent="0.25">
      <c r="B551" s="279">
        <v>44065</v>
      </c>
      <c r="C551" s="267" t="s">
        <v>2027</v>
      </c>
      <c r="D551" s="266">
        <v>323.98</v>
      </c>
      <c r="E551" s="242">
        <v>1</v>
      </c>
      <c r="F551" s="262"/>
    </row>
    <row r="552" spans="2:6" x14ac:dyDescent="0.25">
      <c r="B552" s="278">
        <v>44187</v>
      </c>
      <c r="C552" s="265" t="s">
        <v>2968</v>
      </c>
      <c r="D552" s="268">
        <v>323.98</v>
      </c>
      <c r="E552" s="242">
        <v>1</v>
      </c>
      <c r="F552" s="262"/>
    </row>
    <row r="553" spans="2:6" x14ac:dyDescent="0.25">
      <c r="B553" s="279">
        <v>44220</v>
      </c>
      <c r="C553" s="267" t="s">
        <v>4543</v>
      </c>
      <c r="D553" s="266">
        <v>322.93</v>
      </c>
      <c r="E553" s="242">
        <v>1</v>
      </c>
      <c r="F553" s="262"/>
    </row>
    <row r="554" spans="2:6" x14ac:dyDescent="0.25">
      <c r="B554" s="278">
        <v>44121</v>
      </c>
      <c r="C554" s="265" t="s">
        <v>2410</v>
      </c>
      <c r="D554" s="268">
        <v>321.85000000000002</v>
      </c>
      <c r="E554" s="242">
        <v>1</v>
      </c>
      <c r="F554" s="262"/>
    </row>
    <row r="555" spans="2:6" x14ac:dyDescent="0.25">
      <c r="B555" s="279">
        <v>44165</v>
      </c>
      <c r="C555" s="267" t="s">
        <v>3334</v>
      </c>
      <c r="D555" s="266">
        <v>321.77</v>
      </c>
      <c r="E555" s="242">
        <v>1</v>
      </c>
      <c r="F555" s="262"/>
    </row>
    <row r="556" spans="2:6" x14ac:dyDescent="0.25">
      <c r="B556" s="278">
        <v>44165</v>
      </c>
      <c r="C556" s="265" t="s">
        <v>3334</v>
      </c>
      <c r="D556" s="268">
        <v>321.77</v>
      </c>
      <c r="E556" s="242">
        <v>1</v>
      </c>
      <c r="F556" s="262"/>
    </row>
    <row r="557" spans="2:6" x14ac:dyDescent="0.25">
      <c r="B557" s="279">
        <v>44316</v>
      </c>
      <c r="C557" s="267" t="s">
        <v>1680</v>
      </c>
      <c r="D557" s="266">
        <v>320.97000000000003</v>
      </c>
      <c r="E557" s="242">
        <v>1</v>
      </c>
      <c r="F557" s="262"/>
    </row>
    <row r="558" spans="2:6" x14ac:dyDescent="0.25">
      <c r="B558" s="278">
        <v>44080</v>
      </c>
      <c r="C558" s="265" t="s">
        <v>2438</v>
      </c>
      <c r="D558" s="268">
        <v>320</v>
      </c>
      <c r="E558" s="242">
        <v>1</v>
      </c>
      <c r="F558" s="262"/>
    </row>
    <row r="559" spans="2:6" x14ac:dyDescent="0.25">
      <c r="B559" s="279">
        <v>44092</v>
      </c>
      <c r="C559" s="267" t="s">
        <v>2552</v>
      </c>
      <c r="D559" s="266">
        <v>320</v>
      </c>
      <c r="E559" s="242">
        <v>1</v>
      </c>
      <c r="F559" s="262"/>
    </row>
    <row r="560" spans="2:6" x14ac:dyDescent="0.25">
      <c r="B560" s="278">
        <v>44101</v>
      </c>
      <c r="C560" s="265" t="s">
        <v>2608</v>
      </c>
      <c r="D560" s="268">
        <v>320</v>
      </c>
      <c r="E560" s="242">
        <v>1</v>
      </c>
      <c r="F560" s="262"/>
    </row>
    <row r="561" spans="2:6" x14ac:dyDescent="0.25">
      <c r="B561" s="279">
        <v>44038</v>
      </c>
      <c r="C561" s="267" t="s">
        <v>4221</v>
      </c>
      <c r="D561" s="266">
        <v>320</v>
      </c>
      <c r="E561" s="242">
        <v>1</v>
      </c>
      <c r="F561" s="262"/>
    </row>
    <row r="562" spans="2:6" x14ac:dyDescent="0.25">
      <c r="B562" s="278">
        <v>44141</v>
      </c>
      <c r="C562" s="265" t="s">
        <v>4415</v>
      </c>
      <c r="D562" s="268">
        <v>320</v>
      </c>
      <c r="E562" s="242">
        <v>1</v>
      </c>
      <c r="F562" s="262"/>
    </row>
    <row r="563" spans="2:6" x14ac:dyDescent="0.25">
      <c r="B563" s="279">
        <v>44153</v>
      </c>
      <c r="C563" s="267" t="s">
        <v>4434</v>
      </c>
      <c r="D563" s="266">
        <v>320</v>
      </c>
      <c r="E563" s="242">
        <v>1</v>
      </c>
      <c r="F563" s="262"/>
    </row>
    <row r="564" spans="2:6" x14ac:dyDescent="0.25">
      <c r="B564" s="278">
        <v>44164</v>
      </c>
      <c r="C564" s="265" t="s">
        <v>4469</v>
      </c>
      <c r="D564" s="268">
        <v>320</v>
      </c>
      <c r="E564" s="242">
        <v>1</v>
      </c>
      <c r="F564" s="262"/>
    </row>
    <row r="565" spans="2:6" x14ac:dyDescent="0.25">
      <c r="B565" s="279">
        <v>44283</v>
      </c>
      <c r="C565" s="267" t="s">
        <v>1418</v>
      </c>
      <c r="D565" s="266">
        <v>319.81</v>
      </c>
      <c r="E565" s="242">
        <v>1</v>
      </c>
      <c r="F565" s="262"/>
    </row>
    <row r="566" spans="2:6" x14ac:dyDescent="0.25">
      <c r="B566" s="278">
        <v>44241</v>
      </c>
      <c r="C566" s="265" t="s">
        <v>4562</v>
      </c>
      <c r="D566" s="268">
        <v>318.54000000000002</v>
      </c>
      <c r="E566" s="242">
        <v>1</v>
      </c>
      <c r="F566" s="262"/>
    </row>
    <row r="567" spans="2:6" x14ac:dyDescent="0.25">
      <c r="B567" s="279">
        <v>44160</v>
      </c>
      <c r="C567" s="267" t="s">
        <v>2660</v>
      </c>
      <c r="D567" s="266">
        <v>317.76</v>
      </c>
      <c r="E567" s="242">
        <v>1</v>
      </c>
      <c r="F567" s="262"/>
    </row>
    <row r="568" spans="2:6" x14ac:dyDescent="0.25">
      <c r="B568" s="278">
        <v>44346</v>
      </c>
      <c r="C568" s="265" t="s">
        <v>4691</v>
      </c>
      <c r="D568" s="268">
        <v>316.60000000000002</v>
      </c>
      <c r="E568" s="242">
        <v>1</v>
      </c>
      <c r="F568" s="262"/>
    </row>
    <row r="569" spans="2:6" x14ac:dyDescent="0.25">
      <c r="B569" s="279">
        <v>44074</v>
      </c>
      <c r="C569" s="267" t="s">
        <v>2099</v>
      </c>
      <c r="D569" s="266">
        <v>316.43</v>
      </c>
      <c r="E569" s="242">
        <v>1</v>
      </c>
      <c r="F569" s="262"/>
    </row>
    <row r="570" spans="2:6" x14ac:dyDescent="0.25">
      <c r="B570" s="278">
        <v>44160</v>
      </c>
      <c r="C570" s="265" t="s">
        <v>2799</v>
      </c>
      <c r="D570" s="268">
        <v>316.39</v>
      </c>
      <c r="E570" s="242">
        <v>1</v>
      </c>
      <c r="F570" s="262"/>
    </row>
    <row r="571" spans="2:6" x14ac:dyDescent="0.25">
      <c r="B571" s="279">
        <v>44187</v>
      </c>
      <c r="C571" s="267" t="s">
        <v>3292</v>
      </c>
      <c r="D571" s="266">
        <v>315.49</v>
      </c>
      <c r="E571" s="242">
        <v>1</v>
      </c>
      <c r="F571" s="262"/>
    </row>
    <row r="572" spans="2:6" x14ac:dyDescent="0.25">
      <c r="B572" s="278">
        <v>44265</v>
      </c>
      <c r="C572" s="265" t="s">
        <v>4585</v>
      </c>
      <c r="D572" s="268">
        <v>314.55</v>
      </c>
      <c r="E572" s="242">
        <v>1</v>
      </c>
      <c r="F572" s="262"/>
    </row>
    <row r="573" spans="2:6" x14ac:dyDescent="0.25">
      <c r="B573" s="279">
        <v>44041</v>
      </c>
      <c r="C573" s="267" t="s">
        <v>2014</v>
      </c>
      <c r="D573" s="266">
        <v>314.5</v>
      </c>
      <c r="E573" s="242">
        <v>1</v>
      </c>
      <c r="F573" s="262"/>
    </row>
    <row r="574" spans="2:6" x14ac:dyDescent="0.25">
      <c r="B574" s="278">
        <v>44135</v>
      </c>
      <c r="C574" s="265" t="s">
        <v>2580</v>
      </c>
      <c r="D574" s="268">
        <v>314.22000000000003</v>
      </c>
      <c r="E574" s="242">
        <v>1</v>
      </c>
      <c r="F574" s="262"/>
    </row>
    <row r="575" spans="2:6" x14ac:dyDescent="0.25">
      <c r="B575" s="279">
        <v>44041</v>
      </c>
      <c r="C575" s="267" t="s">
        <v>2037</v>
      </c>
      <c r="D575" s="266">
        <v>313.62</v>
      </c>
      <c r="E575" s="242">
        <v>1</v>
      </c>
      <c r="F575" s="262"/>
    </row>
    <row r="576" spans="2:6" x14ac:dyDescent="0.25">
      <c r="B576" s="278">
        <v>44250</v>
      </c>
      <c r="C576" s="265" t="s">
        <v>1021</v>
      </c>
      <c r="D576" s="268">
        <v>310.58</v>
      </c>
      <c r="E576" s="242">
        <v>1</v>
      </c>
      <c r="F576" s="262"/>
    </row>
    <row r="577" spans="2:6" x14ac:dyDescent="0.25">
      <c r="B577" s="279">
        <v>44121</v>
      </c>
      <c r="C577" s="267" t="s">
        <v>2434</v>
      </c>
      <c r="D577" s="266">
        <v>308.36</v>
      </c>
      <c r="E577" s="242">
        <v>1</v>
      </c>
      <c r="F577" s="262"/>
    </row>
    <row r="578" spans="2:6" x14ac:dyDescent="0.25">
      <c r="B578" s="278">
        <v>44377</v>
      </c>
      <c r="C578" s="265" t="s">
        <v>4954</v>
      </c>
      <c r="D578" s="268">
        <v>302.83</v>
      </c>
      <c r="E578" s="242">
        <v>1</v>
      </c>
      <c r="F578" s="262"/>
    </row>
    <row r="579" spans="2:6" x14ac:dyDescent="0.25">
      <c r="B579" s="279">
        <v>44346</v>
      </c>
      <c r="C579" s="267" t="s">
        <v>4764</v>
      </c>
      <c r="D579" s="266">
        <v>302.52999999999997</v>
      </c>
      <c r="E579" s="242">
        <v>1</v>
      </c>
      <c r="F579" s="262"/>
    </row>
    <row r="580" spans="2:6" x14ac:dyDescent="0.25">
      <c r="B580" s="278">
        <v>44316</v>
      </c>
      <c r="C580" s="265" t="s">
        <v>1908</v>
      </c>
      <c r="D580" s="268">
        <v>302.42</v>
      </c>
      <c r="E580" s="242">
        <v>1</v>
      </c>
      <c r="F580" s="262"/>
    </row>
    <row r="581" spans="2:6" x14ac:dyDescent="0.25">
      <c r="B581" s="279">
        <v>44041</v>
      </c>
      <c r="C581" s="267" t="s">
        <v>1995</v>
      </c>
      <c r="D581" s="266">
        <v>302.42</v>
      </c>
      <c r="E581" s="242">
        <v>1</v>
      </c>
      <c r="F581" s="262"/>
    </row>
    <row r="582" spans="2:6" x14ac:dyDescent="0.25">
      <c r="B582" s="278">
        <v>44129</v>
      </c>
      <c r="C582" s="265" t="s">
        <v>2537</v>
      </c>
      <c r="D582" s="268">
        <v>299.88</v>
      </c>
      <c r="E582" s="242">
        <v>1</v>
      </c>
      <c r="F582" s="262"/>
    </row>
    <row r="583" spans="2:6" x14ac:dyDescent="0.25">
      <c r="B583" s="279">
        <v>44283</v>
      </c>
      <c r="C583" s="267" t="s">
        <v>1516</v>
      </c>
      <c r="D583" s="266">
        <v>298.32</v>
      </c>
      <c r="E583" s="242">
        <v>1</v>
      </c>
      <c r="F583" s="262"/>
    </row>
    <row r="584" spans="2:6" x14ac:dyDescent="0.25">
      <c r="B584" s="278">
        <v>44371</v>
      </c>
      <c r="C584" s="265" t="s">
        <v>5065</v>
      </c>
      <c r="D584" s="268">
        <v>297.94</v>
      </c>
      <c r="E584" s="242">
        <v>1</v>
      </c>
      <c r="F584" s="262"/>
    </row>
    <row r="585" spans="2:6" x14ac:dyDescent="0.25">
      <c r="B585" s="279">
        <v>44160</v>
      </c>
      <c r="C585" s="267" t="s">
        <v>2780</v>
      </c>
      <c r="D585" s="266">
        <v>296.36</v>
      </c>
      <c r="E585" s="242">
        <v>1</v>
      </c>
      <c r="F585" s="262"/>
    </row>
    <row r="586" spans="2:6" x14ac:dyDescent="0.25">
      <c r="B586" s="278">
        <v>44227</v>
      </c>
      <c r="C586" s="265" t="s">
        <v>3499</v>
      </c>
      <c r="D586" s="268">
        <v>295.77</v>
      </c>
      <c r="E586" s="242">
        <v>1</v>
      </c>
      <c r="F586" s="262"/>
    </row>
    <row r="587" spans="2:6" x14ac:dyDescent="0.25">
      <c r="B587" s="279">
        <v>44101</v>
      </c>
      <c r="C587" s="267" t="s">
        <v>4301</v>
      </c>
      <c r="D587" s="266">
        <v>294.82</v>
      </c>
      <c r="E587" s="242">
        <v>1</v>
      </c>
      <c r="F587" s="262"/>
    </row>
    <row r="588" spans="2:6" x14ac:dyDescent="0.25">
      <c r="B588" s="278">
        <v>44346</v>
      </c>
      <c r="C588" s="265" t="s">
        <v>4740</v>
      </c>
      <c r="D588" s="268">
        <v>293.75</v>
      </c>
      <c r="E588" s="242">
        <v>1</v>
      </c>
      <c r="F588" s="262"/>
    </row>
    <row r="589" spans="2:6" x14ac:dyDescent="0.25">
      <c r="B589" s="279">
        <v>44074</v>
      </c>
      <c r="C589" s="267" t="s">
        <v>2045</v>
      </c>
      <c r="D589" s="266">
        <v>293.37</v>
      </c>
      <c r="E589" s="242">
        <v>1</v>
      </c>
      <c r="F589" s="262"/>
    </row>
    <row r="590" spans="2:6" x14ac:dyDescent="0.25">
      <c r="B590" s="278">
        <v>44160</v>
      </c>
      <c r="C590" s="265" t="s">
        <v>2890</v>
      </c>
      <c r="D590" s="268">
        <v>293.25</v>
      </c>
      <c r="E590" s="242">
        <v>1</v>
      </c>
      <c r="F590" s="262"/>
    </row>
    <row r="591" spans="2:6" x14ac:dyDescent="0.25">
      <c r="B591" s="279">
        <v>44377</v>
      </c>
      <c r="C591" s="267" t="s">
        <v>4974</v>
      </c>
      <c r="D591" s="266">
        <v>292.3</v>
      </c>
      <c r="E591" s="242">
        <v>1</v>
      </c>
      <c r="F591" s="262"/>
    </row>
    <row r="592" spans="2:6" x14ac:dyDescent="0.25">
      <c r="B592" s="278">
        <v>44377</v>
      </c>
      <c r="C592" s="265" t="s">
        <v>4789</v>
      </c>
      <c r="D592" s="268">
        <v>292.27</v>
      </c>
      <c r="E592" s="242">
        <v>1</v>
      </c>
      <c r="F592" s="262"/>
    </row>
    <row r="593" spans="2:6" x14ac:dyDescent="0.25">
      <c r="B593" s="279">
        <v>44074</v>
      </c>
      <c r="C593" s="267" t="s">
        <v>2096</v>
      </c>
      <c r="D593" s="266">
        <v>291.54000000000002</v>
      </c>
      <c r="E593" s="242">
        <v>1</v>
      </c>
      <c r="F593" s="262"/>
    </row>
    <row r="594" spans="2:6" x14ac:dyDescent="0.25">
      <c r="B594" s="278">
        <v>44041</v>
      </c>
      <c r="C594" s="265" t="s">
        <v>3880</v>
      </c>
      <c r="D594" s="268">
        <v>291.51</v>
      </c>
      <c r="E594" s="242">
        <v>1</v>
      </c>
      <c r="F594" s="262"/>
    </row>
    <row r="595" spans="2:6" x14ac:dyDescent="0.25">
      <c r="B595" s="279">
        <v>44187</v>
      </c>
      <c r="C595" s="267" t="s">
        <v>2975</v>
      </c>
      <c r="D595" s="266">
        <v>291.12</v>
      </c>
      <c r="E595" s="242">
        <v>1</v>
      </c>
      <c r="F595" s="262"/>
    </row>
    <row r="596" spans="2:6" x14ac:dyDescent="0.25">
      <c r="B596" s="278">
        <v>44121</v>
      </c>
      <c r="C596" s="265" t="s">
        <v>2480</v>
      </c>
      <c r="D596" s="268">
        <v>290.75</v>
      </c>
      <c r="E596" s="242">
        <v>1</v>
      </c>
      <c r="F596" s="262"/>
    </row>
    <row r="597" spans="2:6" x14ac:dyDescent="0.25">
      <c r="B597" s="279">
        <v>44377</v>
      </c>
      <c r="C597" s="267" t="s">
        <v>4979</v>
      </c>
      <c r="D597" s="266">
        <v>290.63</v>
      </c>
      <c r="E597" s="242">
        <v>1</v>
      </c>
      <c r="F597" s="262"/>
    </row>
    <row r="598" spans="2:6" x14ac:dyDescent="0.25">
      <c r="B598" s="278">
        <v>44104</v>
      </c>
      <c r="C598" s="265" t="s">
        <v>2247</v>
      </c>
      <c r="D598" s="268">
        <v>290.56</v>
      </c>
      <c r="E598" s="242">
        <v>1</v>
      </c>
      <c r="F598" s="262"/>
    </row>
    <row r="599" spans="2:6" x14ac:dyDescent="0.25">
      <c r="B599" s="279">
        <v>44245</v>
      </c>
      <c r="C599" s="267" t="s">
        <v>4566</v>
      </c>
      <c r="D599" s="266">
        <v>290.32</v>
      </c>
      <c r="E599" s="242">
        <v>1</v>
      </c>
      <c r="F599" s="262"/>
    </row>
    <row r="600" spans="2:6" x14ac:dyDescent="0.25">
      <c r="B600" s="278">
        <v>44316</v>
      </c>
      <c r="C600" s="265" t="s">
        <v>1910</v>
      </c>
      <c r="D600" s="268">
        <v>288.24</v>
      </c>
      <c r="E600" s="242">
        <v>1</v>
      </c>
      <c r="F600" s="262"/>
    </row>
    <row r="601" spans="2:6" x14ac:dyDescent="0.25">
      <c r="B601" s="279">
        <v>44160</v>
      </c>
      <c r="C601" s="267" t="s">
        <v>2921</v>
      </c>
      <c r="D601" s="266">
        <v>288.10000000000002</v>
      </c>
      <c r="E601" s="242">
        <v>1</v>
      </c>
      <c r="F601" s="262"/>
    </row>
    <row r="602" spans="2:6" x14ac:dyDescent="0.25">
      <c r="B602" s="278">
        <v>44336</v>
      </c>
      <c r="C602" s="265" t="s">
        <v>4902</v>
      </c>
      <c r="D602" s="268">
        <v>287.52</v>
      </c>
      <c r="E602" s="242">
        <v>1</v>
      </c>
      <c r="F602" s="262"/>
    </row>
    <row r="603" spans="2:6" x14ac:dyDescent="0.25">
      <c r="B603" s="279">
        <v>44250</v>
      </c>
      <c r="C603" s="267" t="s">
        <v>1074</v>
      </c>
      <c r="D603" s="266">
        <v>286.5</v>
      </c>
      <c r="E603" s="242">
        <v>1</v>
      </c>
      <c r="F603" s="262"/>
    </row>
    <row r="604" spans="2:6" x14ac:dyDescent="0.25">
      <c r="B604" s="278">
        <v>44316</v>
      </c>
      <c r="C604" s="265" t="s">
        <v>1916</v>
      </c>
      <c r="D604" s="268">
        <v>286.17</v>
      </c>
      <c r="E604" s="242">
        <v>1</v>
      </c>
      <c r="F604" s="262"/>
    </row>
    <row r="605" spans="2:6" x14ac:dyDescent="0.25">
      <c r="B605" s="279">
        <v>44250</v>
      </c>
      <c r="C605" s="267" t="s">
        <v>1040</v>
      </c>
      <c r="D605" s="266">
        <v>285.45</v>
      </c>
      <c r="E605" s="242">
        <v>1</v>
      </c>
      <c r="F605" s="262"/>
    </row>
    <row r="606" spans="2:6" x14ac:dyDescent="0.25">
      <c r="B606" s="278">
        <v>44104</v>
      </c>
      <c r="C606" s="265" t="s">
        <v>2355</v>
      </c>
      <c r="D606" s="268">
        <v>283.33</v>
      </c>
      <c r="E606" s="242">
        <v>1</v>
      </c>
      <c r="F606" s="262"/>
    </row>
    <row r="607" spans="2:6" x14ac:dyDescent="0.25">
      <c r="B607" s="279">
        <v>44377</v>
      </c>
      <c r="C607" s="267" t="s">
        <v>4965</v>
      </c>
      <c r="D607" s="266">
        <v>283.01</v>
      </c>
      <c r="E607" s="242">
        <v>1</v>
      </c>
      <c r="F607" s="262"/>
    </row>
    <row r="608" spans="2:6" x14ac:dyDescent="0.25">
      <c r="B608" s="278">
        <v>44038</v>
      </c>
      <c r="C608" s="265" t="s">
        <v>4218</v>
      </c>
      <c r="D608" s="268">
        <v>282.25</v>
      </c>
      <c r="E608" s="242">
        <v>1</v>
      </c>
      <c r="F608" s="262"/>
    </row>
    <row r="609" spans="2:6" x14ac:dyDescent="0.25">
      <c r="B609" s="279">
        <v>44283</v>
      </c>
      <c r="C609" s="267" t="s">
        <v>1533</v>
      </c>
      <c r="D609" s="266">
        <v>281.99</v>
      </c>
      <c r="E609" s="242">
        <v>1</v>
      </c>
      <c r="F609" s="262"/>
    </row>
    <row r="610" spans="2:6" x14ac:dyDescent="0.25">
      <c r="B610" s="278">
        <v>44250</v>
      </c>
      <c r="C610" s="265" t="s">
        <v>3750</v>
      </c>
      <c r="D610" s="268">
        <v>278.64999999999998</v>
      </c>
      <c r="E610" s="242">
        <v>1</v>
      </c>
      <c r="F610" s="262"/>
    </row>
    <row r="611" spans="2:6" x14ac:dyDescent="0.25">
      <c r="B611" s="279">
        <v>44250</v>
      </c>
      <c r="C611" s="267" t="s">
        <v>3817</v>
      </c>
      <c r="D611" s="266">
        <v>278.64999999999998</v>
      </c>
      <c r="E611" s="242">
        <v>1</v>
      </c>
      <c r="F611" s="262"/>
    </row>
    <row r="612" spans="2:6" x14ac:dyDescent="0.25">
      <c r="B612" s="278">
        <v>44316</v>
      </c>
      <c r="C612" s="265" t="s">
        <v>1645</v>
      </c>
      <c r="D612" s="268">
        <v>278.63</v>
      </c>
      <c r="E612" s="242">
        <v>1</v>
      </c>
      <c r="F612" s="262"/>
    </row>
    <row r="613" spans="2:6" x14ac:dyDescent="0.25">
      <c r="B613" s="279">
        <v>44153</v>
      </c>
      <c r="C613" s="267" t="s">
        <v>4445</v>
      </c>
      <c r="D613" s="266">
        <v>277.64</v>
      </c>
      <c r="E613" s="242">
        <v>1</v>
      </c>
      <c r="F613" s="262"/>
    </row>
    <row r="614" spans="2:6" x14ac:dyDescent="0.25">
      <c r="B614" s="278">
        <v>44017</v>
      </c>
      <c r="C614" s="265" t="s">
        <v>4190</v>
      </c>
      <c r="D614" s="268">
        <v>277.52999999999997</v>
      </c>
      <c r="E614" s="242">
        <v>1</v>
      </c>
      <c r="F614" s="262"/>
    </row>
    <row r="615" spans="2:6" x14ac:dyDescent="0.25">
      <c r="B615" s="279">
        <v>44023</v>
      </c>
      <c r="C615" s="267" t="s">
        <v>4197</v>
      </c>
      <c r="D615" s="266">
        <v>277.52999999999997</v>
      </c>
      <c r="E615" s="242">
        <v>1</v>
      </c>
      <c r="F615" s="262"/>
    </row>
    <row r="616" spans="2:6" x14ac:dyDescent="0.25">
      <c r="B616" s="278">
        <v>44129</v>
      </c>
      <c r="C616" s="265" t="s">
        <v>2617</v>
      </c>
      <c r="D616" s="268">
        <v>276.54000000000002</v>
      </c>
      <c r="E616" s="242">
        <v>1</v>
      </c>
      <c r="F616" s="262"/>
    </row>
    <row r="617" spans="2:6" x14ac:dyDescent="0.25">
      <c r="B617" s="279">
        <v>44104</v>
      </c>
      <c r="C617" s="267" t="s">
        <v>2357</v>
      </c>
      <c r="D617" s="266">
        <v>275.95999999999998</v>
      </c>
      <c r="E617" s="242">
        <v>1</v>
      </c>
      <c r="F617" s="262"/>
    </row>
    <row r="618" spans="2:6" x14ac:dyDescent="0.25">
      <c r="B618" s="278">
        <v>44346</v>
      </c>
      <c r="C618" s="265" t="s">
        <v>4756</v>
      </c>
      <c r="D618" s="268">
        <v>275.54000000000002</v>
      </c>
      <c r="E618" s="242">
        <v>1</v>
      </c>
      <c r="F618" s="262"/>
    </row>
    <row r="619" spans="2:6" x14ac:dyDescent="0.25">
      <c r="B619" s="279">
        <v>44250</v>
      </c>
      <c r="C619" s="267" t="s">
        <v>1153</v>
      </c>
      <c r="D619" s="266">
        <v>274.42</v>
      </c>
      <c r="E619" s="242">
        <v>1</v>
      </c>
      <c r="F619" s="262"/>
    </row>
    <row r="620" spans="2:6" x14ac:dyDescent="0.25">
      <c r="B620" s="278">
        <v>44074</v>
      </c>
      <c r="C620" s="265" t="s">
        <v>2043</v>
      </c>
      <c r="D620" s="268">
        <v>273.88</v>
      </c>
      <c r="E620" s="242">
        <v>1</v>
      </c>
      <c r="F620" s="262"/>
    </row>
    <row r="621" spans="2:6" x14ac:dyDescent="0.25">
      <c r="B621" s="279">
        <v>44155</v>
      </c>
      <c r="C621" s="267" t="s">
        <v>2641</v>
      </c>
      <c r="D621" s="266">
        <v>272.31</v>
      </c>
      <c r="E621" s="242">
        <v>1</v>
      </c>
      <c r="F621" s="262"/>
    </row>
    <row r="622" spans="2:6" x14ac:dyDescent="0.25">
      <c r="B622" s="278">
        <v>44283</v>
      </c>
      <c r="C622" s="265" t="s">
        <v>1367</v>
      </c>
      <c r="D622" s="268">
        <v>271.91000000000003</v>
      </c>
      <c r="E622" s="242">
        <v>1</v>
      </c>
      <c r="F622" s="262"/>
    </row>
    <row r="623" spans="2:6" x14ac:dyDescent="0.25">
      <c r="B623" s="279">
        <v>44196</v>
      </c>
      <c r="C623" s="267" t="s">
        <v>3137</v>
      </c>
      <c r="D623" s="266">
        <v>271.57</v>
      </c>
      <c r="E623" s="242">
        <v>1</v>
      </c>
      <c r="F623" s="262"/>
    </row>
    <row r="624" spans="2:6" x14ac:dyDescent="0.25">
      <c r="B624" s="278">
        <v>44346</v>
      </c>
      <c r="C624" s="265" t="s">
        <v>4711</v>
      </c>
      <c r="D624" s="268">
        <v>271.02</v>
      </c>
      <c r="E624" s="242">
        <v>1</v>
      </c>
      <c r="F624" s="262"/>
    </row>
    <row r="625" spans="2:6" x14ac:dyDescent="0.25">
      <c r="B625" s="279">
        <v>44074</v>
      </c>
      <c r="C625" s="267" t="s">
        <v>2082</v>
      </c>
      <c r="D625" s="266">
        <v>270.79000000000002</v>
      </c>
      <c r="E625" s="242">
        <v>1</v>
      </c>
      <c r="F625" s="262"/>
    </row>
    <row r="626" spans="2:6" x14ac:dyDescent="0.25">
      <c r="B626" s="278">
        <v>44121</v>
      </c>
      <c r="C626" s="265" t="s">
        <v>2531</v>
      </c>
      <c r="D626" s="268">
        <v>269.5</v>
      </c>
      <c r="E626" s="242">
        <v>1</v>
      </c>
      <c r="F626" s="262"/>
    </row>
    <row r="627" spans="2:6" x14ac:dyDescent="0.25">
      <c r="B627" s="279">
        <v>44250</v>
      </c>
      <c r="C627" s="267" t="s">
        <v>1204</v>
      </c>
      <c r="D627" s="266">
        <v>269.20999999999998</v>
      </c>
      <c r="E627" s="242">
        <v>1</v>
      </c>
      <c r="F627" s="262"/>
    </row>
    <row r="628" spans="2:6" x14ac:dyDescent="0.25">
      <c r="B628" s="278">
        <v>44377</v>
      </c>
      <c r="C628" s="265" t="s">
        <v>4952</v>
      </c>
      <c r="D628" s="268">
        <v>269.17</v>
      </c>
      <c r="E628" s="242">
        <v>1</v>
      </c>
      <c r="F628" s="262"/>
    </row>
    <row r="629" spans="2:6" x14ac:dyDescent="0.25">
      <c r="B629" s="279">
        <v>44160</v>
      </c>
      <c r="C629" s="267" t="s">
        <v>2834</v>
      </c>
      <c r="D629" s="266">
        <v>269.02</v>
      </c>
      <c r="E629" s="242">
        <v>1</v>
      </c>
      <c r="F629" s="262"/>
    </row>
    <row r="630" spans="2:6" x14ac:dyDescent="0.25">
      <c r="B630" s="278">
        <v>44250</v>
      </c>
      <c r="C630" s="265" t="s">
        <v>1024</v>
      </c>
      <c r="D630" s="268">
        <v>268.83</v>
      </c>
      <c r="E630" s="242">
        <v>1</v>
      </c>
      <c r="F630" s="262"/>
    </row>
    <row r="631" spans="2:6" x14ac:dyDescent="0.25">
      <c r="B631" s="279">
        <v>44187</v>
      </c>
      <c r="C631" s="267" t="s">
        <v>3207</v>
      </c>
      <c r="D631" s="266">
        <v>268.05</v>
      </c>
      <c r="E631" s="242">
        <v>1</v>
      </c>
      <c r="F631" s="262"/>
    </row>
    <row r="632" spans="2:6" x14ac:dyDescent="0.25">
      <c r="B632" s="278">
        <v>44377</v>
      </c>
      <c r="C632" s="265" t="s">
        <v>4776</v>
      </c>
      <c r="D632" s="268">
        <v>268</v>
      </c>
      <c r="E632" s="242">
        <v>1</v>
      </c>
      <c r="F632" s="262"/>
    </row>
    <row r="633" spans="2:6" x14ac:dyDescent="0.25">
      <c r="B633" s="279">
        <v>44346</v>
      </c>
      <c r="C633" s="267" t="s">
        <v>4692</v>
      </c>
      <c r="D633" s="266">
        <v>267.93</v>
      </c>
      <c r="E633" s="242">
        <v>1</v>
      </c>
      <c r="F633" s="262"/>
    </row>
    <row r="634" spans="2:6" x14ac:dyDescent="0.25">
      <c r="B634" s="278">
        <v>44153</v>
      </c>
      <c r="C634" s="265" t="s">
        <v>4427</v>
      </c>
      <c r="D634" s="268">
        <v>267.47000000000003</v>
      </c>
      <c r="E634" s="242">
        <v>1</v>
      </c>
      <c r="F634" s="262"/>
    </row>
    <row r="635" spans="2:6" x14ac:dyDescent="0.25">
      <c r="B635" s="279">
        <v>44316</v>
      </c>
      <c r="C635" s="267" t="s">
        <v>1634</v>
      </c>
      <c r="D635" s="266">
        <v>267.3</v>
      </c>
      <c r="E635" s="242">
        <v>1</v>
      </c>
      <c r="F635" s="262"/>
    </row>
    <row r="636" spans="2:6" x14ac:dyDescent="0.25">
      <c r="B636" s="278">
        <v>44250</v>
      </c>
      <c r="C636" s="265" t="s">
        <v>3744</v>
      </c>
      <c r="D636" s="268">
        <v>266.85000000000002</v>
      </c>
      <c r="E636" s="242">
        <v>1</v>
      </c>
      <c r="F636" s="262"/>
    </row>
    <row r="637" spans="2:6" x14ac:dyDescent="0.25">
      <c r="B637" s="279">
        <v>44250</v>
      </c>
      <c r="C637" s="267" t="s">
        <v>3814</v>
      </c>
      <c r="D637" s="266">
        <v>266.85000000000002</v>
      </c>
      <c r="E637" s="242">
        <v>1</v>
      </c>
      <c r="F637" s="262"/>
    </row>
    <row r="638" spans="2:6" x14ac:dyDescent="0.25">
      <c r="B638" s="278">
        <v>44283</v>
      </c>
      <c r="C638" s="265" t="s">
        <v>1491</v>
      </c>
      <c r="D638" s="268">
        <v>266.31</v>
      </c>
      <c r="E638" s="242">
        <v>1</v>
      </c>
      <c r="F638" s="262"/>
    </row>
    <row r="639" spans="2:6" x14ac:dyDescent="0.25">
      <c r="B639" s="279">
        <v>44346</v>
      </c>
      <c r="C639" s="267" t="s">
        <v>4661</v>
      </c>
      <c r="D639" s="266">
        <v>264.8</v>
      </c>
      <c r="E639" s="242">
        <v>1</v>
      </c>
      <c r="F639" s="262"/>
    </row>
    <row r="640" spans="2:6" x14ac:dyDescent="0.25">
      <c r="B640" s="278">
        <v>44104</v>
      </c>
      <c r="C640" s="265" t="s">
        <v>2258</v>
      </c>
      <c r="D640" s="268">
        <v>264.33999999999997</v>
      </c>
      <c r="E640" s="242">
        <v>1</v>
      </c>
      <c r="F640" s="262"/>
    </row>
    <row r="641" spans="2:6" x14ac:dyDescent="0.25">
      <c r="B641" s="279">
        <v>44227</v>
      </c>
      <c r="C641" s="267" t="s">
        <v>3716</v>
      </c>
      <c r="D641" s="266">
        <v>264.01</v>
      </c>
      <c r="E641" s="242">
        <v>1</v>
      </c>
      <c r="F641" s="262"/>
    </row>
    <row r="642" spans="2:6" x14ac:dyDescent="0.25">
      <c r="B642" s="278">
        <v>44104</v>
      </c>
      <c r="C642" s="265" t="s">
        <v>2327</v>
      </c>
      <c r="D642" s="268">
        <v>262.92</v>
      </c>
      <c r="E642" s="242">
        <v>1</v>
      </c>
      <c r="F642" s="262"/>
    </row>
    <row r="643" spans="2:6" x14ac:dyDescent="0.25">
      <c r="B643" s="279">
        <v>44316</v>
      </c>
      <c r="C643" s="267" t="s">
        <v>1761</v>
      </c>
      <c r="D643" s="266">
        <v>262.87</v>
      </c>
      <c r="E643" s="242">
        <v>1</v>
      </c>
      <c r="F643" s="262"/>
    </row>
    <row r="644" spans="2:6" x14ac:dyDescent="0.25">
      <c r="B644" s="278">
        <v>44104</v>
      </c>
      <c r="C644" s="265" t="s">
        <v>2307</v>
      </c>
      <c r="D644" s="268">
        <v>261.87</v>
      </c>
      <c r="E644" s="242">
        <v>1</v>
      </c>
      <c r="F644" s="262"/>
    </row>
    <row r="645" spans="2:6" x14ac:dyDescent="0.25">
      <c r="B645" s="279">
        <v>44191</v>
      </c>
      <c r="C645" s="267" t="s">
        <v>3012</v>
      </c>
      <c r="D645" s="266">
        <v>261.85000000000002</v>
      </c>
      <c r="E645" s="242">
        <v>1</v>
      </c>
      <c r="F645" s="262"/>
    </row>
    <row r="646" spans="2:6" x14ac:dyDescent="0.25">
      <c r="B646" s="278">
        <v>44316</v>
      </c>
      <c r="C646" s="265" t="s">
        <v>1594</v>
      </c>
      <c r="D646" s="268">
        <v>261.72000000000003</v>
      </c>
      <c r="E646" s="242">
        <v>1</v>
      </c>
      <c r="F646" s="262"/>
    </row>
    <row r="647" spans="2:6" x14ac:dyDescent="0.25">
      <c r="B647" s="279">
        <v>44121</v>
      </c>
      <c r="C647" s="267" t="s">
        <v>2412</v>
      </c>
      <c r="D647" s="266">
        <v>261.7</v>
      </c>
      <c r="E647" s="242">
        <v>1</v>
      </c>
      <c r="F647" s="262"/>
    </row>
    <row r="648" spans="2:6" x14ac:dyDescent="0.25">
      <c r="B648" s="278">
        <v>44316</v>
      </c>
      <c r="C648" s="265" t="s">
        <v>1766</v>
      </c>
      <c r="D648" s="268">
        <v>261.67</v>
      </c>
      <c r="E648" s="242">
        <v>1</v>
      </c>
      <c r="F648" s="262"/>
    </row>
    <row r="649" spans="2:6" x14ac:dyDescent="0.25">
      <c r="B649" s="279">
        <v>44104</v>
      </c>
      <c r="C649" s="267" t="s">
        <v>2343</v>
      </c>
      <c r="D649" s="266">
        <v>261.54000000000002</v>
      </c>
      <c r="E649" s="242">
        <v>1</v>
      </c>
      <c r="F649" s="262"/>
    </row>
    <row r="650" spans="2:6" x14ac:dyDescent="0.25">
      <c r="B650" s="278">
        <v>44191</v>
      </c>
      <c r="C650" s="265" t="s">
        <v>3103</v>
      </c>
      <c r="D650" s="268">
        <v>261.06</v>
      </c>
      <c r="E650" s="242">
        <v>1</v>
      </c>
      <c r="F650" s="262"/>
    </row>
    <row r="651" spans="2:6" x14ac:dyDescent="0.25">
      <c r="B651" s="279">
        <v>44227</v>
      </c>
      <c r="C651" s="267" t="s">
        <v>3651</v>
      </c>
      <c r="D651" s="266">
        <v>260.94</v>
      </c>
      <c r="E651" s="242">
        <v>1</v>
      </c>
      <c r="F651" s="262"/>
    </row>
    <row r="652" spans="2:6" x14ac:dyDescent="0.25">
      <c r="B652" s="278">
        <v>44346</v>
      </c>
      <c r="C652" s="265" t="s">
        <v>4708</v>
      </c>
      <c r="D652" s="268">
        <v>260.39999999999998</v>
      </c>
      <c r="E652" s="242">
        <v>1</v>
      </c>
      <c r="F652" s="262"/>
    </row>
    <row r="653" spans="2:6" x14ac:dyDescent="0.25">
      <c r="B653" s="279">
        <v>44104</v>
      </c>
      <c r="C653" s="267" t="s">
        <v>2305</v>
      </c>
      <c r="D653" s="266">
        <v>260.31</v>
      </c>
      <c r="E653" s="242">
        <v>1</v>
      </c>
      <c r="F653" s="262"/>
    </row>
    <row r="654" spans="2:6" x14ac:dyDescent="0.25">
      <c r="B654" s="278">
        <v>44104</v>
      </c>
      <c r="C654" s="265" t="s">
        <v>2345</v>
      </c>
      <c r="D654" s="268">
        <v>260.25</v>
      </c>
      <c r="E654" s="242">
        <v>1</v>
      </c>
      <c r="F654" s="262"/>
    </row>
    <row r="655" spans="2:6" x14ac:dyDescent="0.25">
      <c r="B655" s="279">
        <v>44104</v>
      </c>
      <c r="C655" s="267" t="s">
        <v>2263</v>
      </c>
      <c r="D655" s="266">
        <v>260.16000000000003</v>
      </c>
      <c r="E655" s="242">
        <v>1</v>
      </c>
      <c r="F655" s="262"/>
    </row>
    <row r="656" spans="2:6" x14ac:dyDescent="0.25">
      <c r="B656" s="278">
        <v>44283</v>
      </c>
      <c r="C656" s="265" t="s">
        <v>1401</v>
      </c>
      <c r="D656" s="268">
        <v>260.13</v>
      </c>
      <c r="E656" s="242">
        <v>1</v>
      </c>
      <c r="F656" s="262"/>
    </row>
    <row r="657" spans="2:6" x14ac:dyDescent="0.25">
      <c r="B657" s="279">
        <v>44250</v>
      </c>
      <c r="C657" s="267" t="s">
        <v>1029</v>
      </c>
      <c r="D657" s="266">
        <v>259.88</v>
      </c>
      <c r="E657" s="242">
        <v>1</v>
      </c>
      <c r="F657" s="262"/>
    </row>
    <row r="658" spans="2:6" x14ac:dyDescent="0.25">
      <c r="B658" s="278">
        <v>44155</v>
      </c>
      <c r="C658" s="265" t="s">
        <v>2677</v>
      </c>
      <c r="D658" s="268">
        <v>259.70999999999998</v>
      </c>
      <c r="E658" s="242">
        <v>1</v>
      </c>
      <c r="F658" s="262"/>
    </row>
    <row r="659" spans="2:6" x14ac:dyDescent="0.25">
      <c r="B659" s="279">
        <v>44104</v>
      </c>
      <c r="C659" s="267" t="s">
        <v>2359</v>
      </c>
      <c r="D659" s="266">
        <v>259.47000000000003</v>
      </c>
      <c r="E659" s="242">
        <v>1</v>
      </c>
      <c r="F659" s="262"/>
    </row>
    <row r="660" spans="2:6" x14ac:dyDescent="0.25">
      <c r="B660" s="278">
        <v>44191</v>
      </c>
      <c r="C660" s="265" t="s">
        <v>2951</v>
      </c>
      <c r="D660" s="268">
        <v>259.32</v>
      </c>
      <c r="E660" s="242">
        <v>1</v>
      </c>
      <c r="F660" s="262"/>
    </row>
    <row r="661" spans="2:6" x14ac:dyDescent="0.25">
      <c r="B661" s="279">
        <v>44109</v>
      </c>
      <c r="C661" s="267" t="s">
        <v>4311</v>
      </c>
      <c r="D661" s="266">
        <v>258.81</v>
      </c>
      <c r="E661" s="242">
        <v>1</v>
      </c>
      <c r="F661" s="262"/>
    </row>
    <row r="662" spans="2:6" x14ac:dyDescent="0.25">
      <c r="B662" s="278">
        <v>44104</v>
      </c>
      <c r="C662" s="265" t="s">
        <v>2351</v>
      </c>
      <c r="D662" s="268">
        <v>258.45999999999998</v>
      </c>
      <c r="E662" s="242">
        <v>1</v>
      </c>
      <c r="F662" s="262"/>
    </row>
    <row r="663" spans="2:6" x14ac:dyDescent="0.25">
      <c r="B663" s="279">
        <v>44346</v>
      </c>
      <c r="C663" s="267" t="s">
        <v>4737</v>
      </c>
      <c r="D663" s="266">
        <v>258.26</v>
      </c>
      <c r="E663" s="242">
        <v>1</v>
      </c>
      <c r="F663" s="262"/>
    </row>
    <row r="664" spans="2:6" x14ac:dyDescent="0.25">
      <c r="B664" s="278">
        <v>44316</v>
      </c>
      <c r="C664" s="265" t="s">
        <v>1686</v>
      </c>
      <c r="D664" s="268">
        <v>257.8</v>
      </c>
      <c r="E664" s="242">
        <v>1</v>
      </c>
      <c r="F664" s="262"/>
    </row>
    <row r="665" spans="2:6" x14ac:dyDescent="0.25">
      <c r="B665" s="279">
        <v>44160</v>
      </c>
      <c r="C665" s="267" t="s">
        <v>2842</v>
      </c>
      <c r="D665" s="266">
        <v>257.69</v>
      </c>
      <c r="E665" s="242">
        <v>1</v>
      </c>
      <c r="F665" s="262"/>
    </row>
    <row r="666" spans="2:6" x14ac:dyDescent="0.25">
      <c r="B666" s="278">
        <v>44155</v>
      </c>
      <c r="C666" s="265" t="s">
        <v>2741</v>
      </c>
      <c r="D666" s="268">
        <v>257.68</v>
      </c>
      <c r="E666" s="242">
        <v>1</v>
      </c>
      <c r="F666" s="262"/>
    </row>
    <row r="667" spans="2:6" x14ac:dyDescent="0.25">
      <c r="B667" s="279">
        <v>44104</v>
      </c>
      <c r="C667" s="267" t="s">
        <v>2329</v>
      </c>
      <c r="D667" s="266">
        <v>257.62</v>
      </c>
      <c r="E667" s="242">
        <v>1</v>
      </c>
      <c r="F667" s="262"/>
    </row>
    <row r="668" spans="2:6" x14ac:dyDescent="0.25">
      <c r="B668" s="278">
        <v>44065</v>
      </c>
      <c r="C668" s="265" t="s">
        <v>2039</v>
      </c>
      <c r="D668" s="268">
        <v>257.58999999999997</v>
      </c>
      <c r="E668" s="242">
        <v>1</v>
      </c>
      <c r="F668" s="262"/>
    </row>
    <row r="669" spans="2:6" x14ac:dyDescent="0.25">
      <c r="B669" s="279">
        <v>44346</v>
      </c>
      <c r="C669" s="267" t="s">
        <v>4766</v>
      </c>
      <c r="D669" s="266">
        <v>257.14</v>
      </c>
      <c r="E669" s="242">
        <v>1</v>
      </c>
      <c r="F669" s="262"/>
    </row>
    <row r="670" spans="2:6" x14ac:dyDescent="0.25">
      <c r="B670" s="278">
        <v>44283</v>
      </c>
      <c r="C670" s="265" t="s">
        <v>1476</v>
      </c>
      <c r="D670" s="268">
        <v>256.8</v>
      </c>
      <c r="E670" s="242">
        <v>1</v>
      </c>
      <c r="F670" s="262"/>
    </row>
    <row r="671" spans="2:6" x14ac:dyDescent="0.25">
      <c r="B671" s="279">
        <v>44250</v>
      </c>
      <c r="C671" s="267" t="s">
        <v>980</v>
      </c>
      <c r="D671" s="266">
        <v>256.79000000000002</v>
      </c>
      <c r="E671" s="242">
        <v>1</v>
      </c>
      <c r="F671" s="262"/>
    </row>
    <row r="672" spans="2:6" x14ac:dyDescent="0.25">
      <c r="B672" s="278">
        <v>44160</v>
      </c>
      <c r="C672" s="265" t="s">
        <v>2794</v>
      </c>
      <c r="D672" s="268">
        <v>256.61</v>
      </c>
      <c r="E672" s="242">
        <v>1</v>
      </c>
      <c r="F672" s="262"/>
    </row>
    <row r="673" spans="2:6" x14ac:dyDescent="0.25">
      <c r="B673" s="279">
        <v>44346</v>
      </c>
      <c r="C673" s="267" t="s">
        <v>4742</v>
      </c>
      <c r="D673" s="266">
        <v>255.96</v>
      </c>
      <c r="E673" s="242">
        <v>1</v>
      </c>
      <c r="F673" s="262"/>
    </row>
    <row r="674" spans="2:6" x14ac:dyDescent="0.25">
      <c r="B674" s="278">
        <v>44283</v>
      </c>
      <c r="C674" s="265" t="s">
        <v>1399</v>
      </c>
      <c r="D674" s="268">
        <v>255.14</v>
      </c>
      <c r="E674" s="242">
        <v>1</v>
      </c>
      <c r="F674" s="262"/>
    </row>
    <row r="675" spans="2:6" x14ac:dyDescent="0.25">
      <c r="B675" s="279">
        <v>44316</v>
      </c>
      <c r="C675" s="267" t="s">
        <v>1927</v>
      </c>
      <c r="D675" s="266">
        <v>254.57</v>
      </c>
      <c r="E675" s="242">
        <v>1</v>
      </c>
      <c r="F675" s="262"/>
    </row>
    <row r="676" spans="2:6" x14ac:dyDescent="0.25">
      <c r="B676" s="278">
        <v>44129</v>
      </c>
      <c r="C676" s="265" t="s">
        <v>2602</v>
      </c>
      <c r="D676" s="268">
        <v>254.47</v>
      </c>
      <c r="E676" s="242">
        <v>1</v>
      </c>
      <c r="F676" s="262"/>
    </row>
    <row r="677" spans="2:6" x14ac:dyDescent="0.25">
      <c r="B677" s="279">
        <v>44155</v>
      </c>
      <c r="C677" s="267" t="s">
        <v>2758</v>
      </c>
      <c r="D677" s="266">
        <v>254.21</v>
      </c>
      <c r="E677" s="242">
        <v>1</v>
      </c>
      <c r="F677" s="262"/>
    </row>
    <row r="678" spans="2:6" x14ac:dyDescent="0.25">
      <c r="B678" s="278">
        <v>44155</v>
      </c>
      <c r="C678" s="265" t="s">
        <v>2886</v>
      </c>
      <c r="D678" s="268">
        <v>254.2</v>
      </c>
      <c r="E678" s="242">
        <v>1</v>
      </c>
      <c r="F678" s="262"/>
    </row>
    <row r="679" spans="2:6" x14ac:dyDescent="0.25">
      <c r="B679" s="279">
        <v>44155</v>
      </c>
      <c r="C679" s="267" t="s">
        <v>2743</v>
      </c>
      <c r="D679" s="266">
        <v>253.94</v>
      </c>
      <c r="E679" s="242">
        <v>1</v>
      </c>
      <c r="F679" s="262"/>
    </row>
    <row r="680" spans="2:6" x14ac:dyDescent="0.25">
      <c r="B680" s="278">
        <v>44316</v>
      </c>
      <c r="C680" s="265" t="s">
        <v>1912</v>
      </c>
      <c r="D680" s="268">
        <v>253.66</v>
      </c>
      <c r="E680" s="242">
        <v>1</v>
      </c>
      <c r="F680" s="262"/>
    </row>
    <row r="681" spans="2:6" x14ac:dyDescent="0.25">
      <c r="B681" s="279">
        <v>44065</v>
      </c>
      <c r="C681" s="267" t="s">
        <v>2180</v>
      </c>
      <c r="D681" s="266">
        <v>253.54</v>
      </c>
      <c r="E681" s="242">
        <v>1</v>
      </c>
      <c r="F681" s="262"/>
    </row>
    <row r="682" spans="2:6" x14ac:dyDescent="0.25">
      <c r="B682" s="278">
        <v>44283</v>
      </c>
      <c r="C682" s="265" t="s">
        <v>1544</v>
      </c>
      <c r="D682" s="268">
        <v>253.37</v>
      </c>
      <c r="E682" s="242">
        <v>1</v>
      </c>
      <c r="F682" s="262"/>
    </row>
    <row r="683" spans="2:6" x14ac:dyDescent="0.25">
      <c r="B683" s="279">
        <v>44250</v>
      </c>
      <c r="C683" s="267" t="s">
        <v>1005</v>
      </c>
      <c r="D683" s="266">
        <v>253.18</v>
      </c>
      <c r="E683" s="242">
        <v>1</v>
      </c>
      <c r="F683" s="262"/>
    </row>
    <row r="684" spans="2:6" x14ac:dyDescent="0.25">
      <c r="B684" s="278">
        <v>44187</v>
      </c>
      <c r="C684" s="265" t="s">
        <v>3101</v>
      </c>
      <c r="D684" s="268">
        <v>253.08</v>
      </c>
      <c r="E684" s="242">
        <v>1</v>
      </c>
      <c r="F684" s="262"/>
    </row>
    <row r="685" spans="2:6" x14ac:dyDescent="0.25">
      <c r="B685" s="279">
        <v>44187</v>
      </c>
      <c r="C685" s="267" t="s">
        <v>3032</v>
      </c>
      <c r="D685" s="266">
        <v>252.94</v>
      </c>
      <c r="E685" s="242">
        <v>1</v>
      </c>
      <c r="F685" s="262"/>
    </row>
    <row r="686" spans="2:6" x14ac:dyDescent="0.25">
      <c r="B686" s="278">
        <v>44346</v>
      </c>
      <c r="C686" s="265" t="s">
        <v>4727</v>
      </c>
      <c r="D686" s="268">
        <v>252.45</v>
      </c>
      <c r="E686" s="242">
        <v>1</v>
      </c>
      <c r="F686" s="262"/>
    </row>
    <row r="687" spans="2:6" x14ac:dyDescent="0.25">
      <c r="B687" s="279">
        <v>44283</v>
      </c>
      <c r="C687" s="267" t="s">
        <v>1332</v>
      </c>
      <c r="D687" s="266">
        <v>251.48</v>
      </c>
      <c r="E687" s="242">
        <v>1</v>
      </c>
      <c r="F687" s="262"/>
    </row>
    <row r="688" spans="2:6" x14ac:dyDescent="0.25">
      <c r="B688" s="278">
        <v>44346</v>
      </c>
      <c r="C688" s="265" t="s">
        <v>4667</v>
      </c>
      <c r="D688" s="268">
        <v>250.87</v>
      </c>
      <c r="E688" s="242">
        <v>1</v>
      </c>
      <c r="F688" s="262"/>
    </row>
    <row r="689" spans="2:6" x14ac:dyDescent="0.25">
      <c r="B689" s="279">
        <v>44346</v>
      </c>
      <c r="C689" s="267" t="s">
        <v>4768</v>
      </c>
      <c r="D689" s="266">
        <v>250.7</v>
      </c>
      <c r="E689" s="242">
        <v>1</v>
      </c>
      <c r="F689" s="262"/>
    </row>
    <row r="690" spans="2:6" x14ac:dyDescent="0.25">
      <c r="B690" s="278">
        <v>44227</v>
      </c>
      <c r="C690" s="265" t="s">
        <v>3449</v>
      </c>
      <c r="D690" s="268">
        <v>250.41</v>
      </c>
      <c r="E690" s="242">
        <v>1</v>
      </c>
      <c r="F690" s="262"/>
    </row>
    <row r="691" spans="2:6" x14ac:dyDescent="0.25">
      <c r="B691" s="279">
        <v>44377</v>
      </c>
      <c r="C691" s="267" t="s">
        <v>4958</v>
      </c>
      <c r="D691" s="266">
        <v>250.03</v>
      </c>
      <c r="E691" s="242">
        <v>1</v>
      </c>
      <c r="F691" s="262"/>
    </row>
    <row r="692" spans="2:6" x14ac:dyDescent="0.25">
      <c r="B692" s="278">
        <v>44121</v>
      </c>
      <c r="C692" s="265" t="s">
        <v>2484</v>
      </c>
      <c r="D692" s="268">
        <v>249.62</v>
      </c>
      <c r="E692" s="242">
        <v>1</v>
      </c>
      <c r="F692" s="262"/>
    </row>
    <row r="693" spans="2:6" x14ac:dyDescent="0.25">
      <c r="B693" s="279">
        <v>44104</v>
      </c>
      <c r="C693" s="267" t="s">
        <v>2331</v>
      </c>
      <c r="D693" s="266">
        <v>249.17</v>
      </c>
      <c r="E693" s="242">
        <v>1</v>
      </c>
      <c r="F693" s="262"/>
    </row>
    <row r="694" spans="2:6" x14ac:dyDescent="0.25">
      <c r="B694" s="278">
        <v>44129</v>
      </c>
      <c r="C694" s="265" t="s">
        <v>2570</v>
      </c>
      <c r="D694" s="268">
        <v>249.17</v>
      </c>
      <c r="E694" s="242">
        <v>1</v>
      </c>
      <c r="F694" s="262"/>
    </row>
    <row r="695" spans="2:6" x14ac:dyDescent="0.25">
      <c r="B695" s="279">
        <v>44155</v>
      </c>
      <c r="C695" s="267" t="s">
        <v>2772</v>
      </c>
      <c r="D695" s="266">
        <v>249.17</v>
      </c>
      <c r="E695" s="242">
        <v>1</v>
      </c>
      <c r="F695" s="262"/>
    </row>
    <row r="696" spans="2:6" x14ac:dyDescent="0.25">
      <c r="B696" s="278">
        <v>44227</v>
      </c>
      <c r="C696" s="265" t="s">
        <v>3622</v>
      </c>
      <c r="D696" s="268">
        <v>249.17</v>
      </c>
      <c r="E696" s="242">
        <v>1</v>
      </c>
      <c r="F696" s="262"/>
    </row>
    <row r="697" spans="2:6" x14ac:dyDescent="0.25">
      <c r="B697" s="279">
        <v>44121</v>
      </c>
      <c r="C697" s="267" t="s">
        <v>2389</v>
      </c>
      <c r="D697" s="266">
        <v>248.99</v>
      </c>
      <c r="E697" s="242">
        <v>1</v>
      </c>
      <c r="F697" s="262"/>
    </row>
    <row r="698" spans="2:6" x14ac:dyDescent="0.25">
      <c r="B698" s="278">
        <v>44316</v>
      </c>
      <c r="C698" s="265" t="s">
        <v>1787</v>
      </c>
      <c r="D698" s="268">
        <v>248.9</v>
      </c>
      <c r="E698" s="242">
        <v>1</v>
      </c>
      <c r="F698" s="262"/>
    </row>
    <row r="699" spans="2:6" x14ac:dyDescent="0.25">
      <c r="B699" s="279">
        <v>44220</v>
      </c>
      <c r="C699" s="267" t="s">
        <v>4098</v>
      </c>
      <c r="D699" s="266">
        <v>248.72</v>
      </c>
      <c r="E699" s="242">
        <v>1</v>
      </c>
      <c r="F699" s="262"/>
    </row>
    <row r="700" spans="2:6" x14ac:dyDescent="0.25">
      <c r="B700" s="278">
        <v>44074</v>
      </c>
      <c r="C700" s="265" t="s">
        <v>2071</v>
      </c>
      <c r="D700" s="268">
        <v>247.58</v>
      </c>
      <c r="E700" s="242">
        <v>1</v>
      </c>
      <c r="F700" s="262"/>
    </row>
    <row r="701" spans="2:6" x14ac:dyDescent="0.25">
      <c r="B701" s="279">
        <v>44346</v>
      </c>
      <c r="C701" s="267" t="s">
        <v>4681</v>
      </c>
      <c r="D701" s="266">
        <v>247.42</v>
      </c>
      <c r="E701" s="242">
        <v>1</v>
      </c>
      <c r="F701" s="262"/>
    </row>
    <row r="702" spans="2:6" x14ac:dyDescent="0.25">
      <c r="B702" s="278">
        <v>44129</v>
      </c>
      <c r="C702" s="265" t="s">
        <v>2586</v>
      </c>
      <c r="D702" s="268">
        <v>247.17</v>
      </c>
      <c r="E702" s="242">
        <v>1</v>
      </c>
      <c r="F702" s="262"/>
    </row>
    <row r="703" spans="2:6" x14ac:dyDescent="0.25">
      <c r="B703" s="279">
        <v>44227</v>
      </c>
      <c r="C703" s="267" t="s">
        <v>3383</v>
      </c>
      <c r="D703" s="266">
        <v>247.04</v>
      </c>
      <c r="E703" s="242">
        <v>1</v>
      </c>
      <c r="F703" s="262"/>
    </row>
    <row r="704" spans="2:6" x14ac:dyDescent="0.25">
      <c r="B704" s="278">
        <v>44086</v>
      </c>
      <c r="C704" s="265" t="s">
        <v>4277</v>
      </c>
      <c r="D704" s="268">
        <v>246.93</v>
      </c>
      <c r="E704" s="242">
        <v>1</v>
      </c>
      <c r="F704" s="262"/>
    </row>
    <row r="705" spans="2:6" x14ac:dyDescent="0.25">
      <c r="B705" s="279">
        <v>44346</v>
      </c>
      <c r="C705" s="267" t="s">
        <v>4720</v>
      </c>
      <c r="D705" s="266">
        <v>246.77</v>
      </c>
      <c r="E705" s="242">
        <v>1</v>
      </c>
      <c r="F705" s="262"/>
    </row>
    <row r="706" spans="2:6" x14ac:dyDescent="0.25">
      <c r="B706" s="278">
        <v>44135</v>
      </c>
      <c r="C706" s="265" t="s">
        <v>2520</v>
      </c>
      <c r="D706" s="268">
        <v>246.51</v>
      </c>
      <c r="E706" s="242">
        <v>1</v>
      </c>
      <c r="F706" s="262"/>
    </row>
    <row r="707" spans="2:6" x14ac:dyDescent="0.25">
      <c r="B707" s="279">
        <v>44065</v>
      </c>
      <c r="C707" s="267" t="s">
        <v>2170</v>
      </c>
      <c r="D707" s="266">
        <v>246.14</v>
      </c>
      <c r="E707" s="242">
        <v>1</v>
      </c>
      <c r="F707" s="262"/>
    </row>
    <row r="708" spans="2:6" x14ac:dyDescent="0.25">
      <c r="B708" s="278">
        <v>44283</v>
      </c>
      <c r="C708" s="265" t="s">
        <v>1541</v>
      </c>
      <c r="D708" s="268">
        <v>246.11</v>
      </c>
      <c r="E708" s="242">
        <v>1</v>
      </c>
      <c r="F708" s="262"/>
    </row>
    <row r="709" spans="2:6" x14ac:dyDescent="0.25">
      <c r="B709" s="279">
        <v>44129</v>
      </c>
      <c r="C709" s="267" t="s">
        <v>2533</v>
      </c>
      <c r="D709" s="266">
        <v>245.25</v>
      </c>
      <c r="E709" s="242">
        <v>1</v>
      </c>
      <c r="F709" s="262"/>
    </row>
    <row r="710" spans="2:6" x14ac:dyDescent="0.25">
      <c r="B710" s="278">
        <v>44129</v>
      </c>
      <c r="C710" s="265" t="s">
        <v>2560</v>
      </c>
      <c r="D710" s="268">
        <v>244.93</v>
      </c>
      <c r="E710" s="242">
        <v>1</v>
      </c>
      <c r="F710" s="262"/>
    </row>
    <row r="711" spans="2:6" x14ac:dyDescent="0.25">
      <c r="B711" s="279">
        <v>44074</v>
      </c>
      <c r="C711" s="267" t="s">
        <v>2111</v>
      </c>
      <c r="D711" s="266">
        <v>244.91</v>
      </c>
      <c r="E711" s="242">
        <v>1</v>
      </c>
      <c r="F711" s="262"/>
    </row>
    <row r="712" spans="2:6" x14ac:dyDescent="0.25">
      <c r="B712" s="278">
        <v>44283</v>
      </c>
      <c r="C712" s="265" t="s">
        <v>1558</v>
      </c>
      <c r="D712" s="268">
        <v>244.64</v>
      </c>
      <c r="E712" s="242">
        <v>1</v>
      </c>
      <c r="F712" s="262"/>
    </row>
    <row r="713" spans="2:6" x14ac:dyDescent="0.25">
      <c r="B713" s="279">
        <v>44377</v>
      </c>
      <c r="C713" s="267" t="s">
        <v>4850</v>
      </c>
      <c r="D713" s="266">
        <v>244.58</v>
      </c>
      <c r="E713" s="242">
        <v>1</v>
      </c>
      <c r="F713" s="262"/>
    </row>
    <row r="714" spans="2:6" x14ac:dyDescent="0.25">
      <c r="B714" s="278">
        <v>44316</v>
      </c>
      <c r="C714" s="265" t="s">
        <v>1623</v>
      </c>
      <c r="D714" s="268">
        <v>244.25</v>
      </c>
      <c r="E714" s="242">
        <v>1</v>
      </c>
      <c r="F714" s="262"/>
    </row>
    <row r="715" spans="2:6" x14ac:dyDescent="0.25">
      <c r="B715" s="279">
        <v>44316</v>
      </c>
      <c r="C715" s="267" t="s">
        <v>1806</v>
      </c>
      <c r="D715" s="266">
        <v>243.68</v>
      </c>
      <c r="E715" s="242">
        <v>1</v>
      </c>
      <c r="F715" s="262"/>
    </row>
    <row r="716" spans="2:6" x14ac:dyDescent="0.25">
      <c r="B716" s="278">
        <v>44346</v>
      </c>
      <c r="C716" s="265" t="s">
        <v>4752</v>
      </c>
      <c r="D716" s="268">
        <v>243.17</v>
      </c>
      <c r="E716" s="242">
        <v>1</v>
      </c>
      <c r="F716" s="262"/>
    </row>
    <row r="717" spans="2:6" x14ac:dyDescent="0.25">
      <c r="B717" s="279">
        <v>44192</v>
      </c>
      <c r="C717" s="267" t="s">
        <v>4069</v>
      </c>
      <c r="D717" s="266">
        <v>242.48</v>
      </c>
      <c r="E717" s="242">
        <v>1</v>
      </c>
      <c r="F717" s="262"/>
    </row>
    <row r="718" spans="2:6" x14ac:dyDescent="0.25">
      <c r="B718" s="278">
        <v>44227</v>
      </c>
      <c r="C718" s="265" t="s">
        <v>3544</v>
      </c>
      <c r="D718" s="268">
        <v>242.45</v>
      </c>
      <c r="E718" s="242">
        <v>1</v>
      </c>
      <c r="F718" s="262"/>
    </row>
    <row r="719" spans="2:6" x14ac:dyDescent="0.25">
      <c r="B719" s="279">
        <v>44283</v>
      </c>
      <c r="C719" s="267" t="s">
        <v>1316</v>
      </c>
      <c r="D719" s="266">
        <v>241.84</v>
      </c>
      <c r="E719" s="242">
        <v>1</v>
      </c>
      <c r="F719" s="262"/>
    </row>
    <row r="720" spans="2:6" x14ac:dyDescent="0.25">
      <c r="B720" s="278">
        <v>44283</v>
      </c>
      <c r="C720" s="265" t="s">
        <v>1448</v>
      </c>
      <c r="D720" s="268">
        <v>241.37</v>
      </c>
      <c r="E720" s="242">
        <v>1</v>
      </c>
      <c r="F720" s="262"/>
    </row>
    <row r="721" spans="2:6" x14ac:dyDescent="0.25">
      <c r="B721" s="279">
        <v>44346</v>
      </c>
      <c r="C721" s="267" t="s">
        <v>4746</v>
      </c>
      <c r="D721" s="266">
        <v>241.33</v>
      </c>
      <c r="E721" s="242">
        <v>1</v>
      </c>
      <c r="F721" s="262"/>
    </row>
    <row r="722" spans="2:6" x14ac:dyDescent="0.25">
      <c r="B722" s="278">
        <v>44250</v>
      </c>
      <c r="C722" s="265" t="s">
        <v>996</v>
      </c>
      <c r="D722" s="268">
        <v>241.24</v>
      </c>
      <c r="E722" s="242">
        <v>1</v>
      </c>
      <c r="F722" s="262"/>
    </row>
    <row r="723" spans="2:6" x14ac:dyDescent="0.25">
      <c r="B723" s="279">
        <v>44187</v>
      </c>
      <c r="C723" s="267" t="s">
        <v>3183</v>
      </c>
      <c r="D723" s="266">
        <v>241.12</v>
      </c>
      <c r="E723" s="242">
        <v>1</v>
      </c>
      <c r="F723" s="262"/>
    </row>
    <row r="724" spans="2:6" x14ac:dyDescent="0.25">
      <c r="B724" s="278">
        <v>44237</v>
      </c>
      <c r="C724" s="265" t="s">
        <v>4111</v>
      </c>
      <c r="D724" s="268">
        <v>241.12</v>
      </c>
      <c r="E724" s="242">
        <v>1</v>
      </c>
      <c r="F724" s="262"/>
    </row>
    <row r="725" spans="2:6" x14ac:dyDescent="0.25">
      <c r="B725" s="279">
        <v>44286</v>
      </c>
      <c r="C725" s="267" t="s">
        <v>3781</v>
      </c>
      <c r="D725" s="266">
        <v>241</v>
      </c>
      <c r="E725" s="242">
        <v>1</v>
      </c>
      <c r="F725" s="262"/>
    </row>
    <row r="726" spans="2:6" x14ac:dyDescent="0.25">
      <c r="B726" s="278">
        <v>44377</v>
      </c>
      <c r="C726" s="265" t="s">
        <v>5072</v>
      </c>
      <c r="D726" s="268">
        <v>241</v>
      </c>
      <c r="E726" s="242">
        <v>1</v>
      </c>
      <c r="F726" s="262"/>
    </row>
    <row r="727" spans="2:6" x14ac:dyDescent="0.25">
      <c r="B727" s="279">
        <v>44377</v>
      </c>
      <c r="C727" s="267" t="s">
        <v>4843</v>
      </c>
      <c r="D727" s="266">
        <v>240.97</v>
      </c>
      <c r="E727" s="242">
        <v>1</v>
      </c>
      <c r="F727" s="262"/>
    </row>
    <row r="728" spans="2:6" x14ac:dyDescent="0.25">
      <c r="B728" s="278">
        <v>44315</v>
      </c>
      <c r="C728" s="265" t="s">
        <v>4613</v>
      </c>
      <c r="D728" s="268">
        <v>240.72</v>
      </c>
      <c r="E728" s="242">
        <v>1</v>
      </c>
      <c r="F728" s="262"/>
    </row>
    <row r="729" spans="2:6" x14ac:dyDescent="0.25">
      <c r="B729" s="279">
        <v>44227</v>
      </c>
      <c r="C729" s="267" t="s">
        <v>3491</v>
      </c>
      <c r="D729" s="266">
        <v>240.58</v>
      </c>
      <c r="E729" s="242">
        <v>1</v>
      </c>
      <c r="F729" s="262"/>
    </row>
    <row r="730" spans="2:6" x14ac:dyDescent="0.25">
      <c r="B730" s="278">
        <v>44250</v>
      </c>
      <c r="C730" s="265" t="s">
        <v>1033</v>
      </c>
      <c r="D730" s="268">
        <v>240.38</v>
      </c>
      <c r="E730" s="242">
        <v>1</v>
      </c>
    </row>
    <row r="731" spans="2:6" x14ac:dyDescent="0.25">
      <c r="B731" s="279">
        <v>44345</v>
      </c>
      <c r="C731" s="267" t="s">
        <v>4988</v>
      </c>
      <c r="D731" s="266">
        <v>240.09</v>
      </c>
      <c r="E731" s="242">
        <v>1</v>
      </c>
    </row>
    <row r="732" spans="2:6" x14ac:dyDescent="0.25">
      <c r="B732" s="278">
        <v>44104</v>
      </c>
      <c r="C732" s="265" t="s">
        <v>2295</v>
      </c>
      <c r="D732" s="268">
        <v>240.06</v>
      </c>
      <c r="E732" s="242">
        <v>1</v>
      </c>
    </row>
    <row r="733" spans="2:6" x14ac:dyDescent="0.25">
      <c r="B733" s="279">
        <v>44283</v>
      </c>
      <c r="C733" s="267" t="s">
        <v>1365</v>
      </c>
      <c r="D733" s="266">
        <v>239.87</v>
      </c>
      <c r="E733" s="242">
        <v>1</v>
      </c>
    </row>
    <row r="734" spans="2:6" x14ac:dyDescent="0.25">
      <c r="B734" s="278">
        <v>44377</v>
      </c>
      <c r="C734" s="265" t="s">
        <v>4819</v>
      </c>
      <c r="D734" s="268">
        <v>239.74</v>
      </c>
      <c r="E734" s="242">
        <v>1</v>
      </c>
    </row>
    <row r="735" spans="2:6" x14ac:dyDescent="0.25">
      <c r="B735" s="279">
        <v>44227</v>
      </c>
      <c r="C735" s="267" t="s">
        <v>3424</v>
      </c>
      <c r="D735" s="266">
        <v>239.52</v>
      </c>
      <c r="E735" s="242">
        <v>1</v>
      </c>
    </row>
    <row r="736" spans="2:6" x14ac:dyDescent="0.25">
      <c r="B736" s="278">
        <v>44187</v>
      </c>
      <c r="C736" s="265" t="s">
        <v>3031</v>
      </c>
      <c r="D736" s="268">
        <v>239.43</v>
      </c>
      <c r="E736" s="242">
        <v>1</v>
      </c>
    </row>
    <row r="737" spans="2:5" x14ac:dyDescent="0.25">
      <c r="B737" s="279">
        <v>44104</v>
      </c>
      <c r="C737" s="267" t="s">
        <v>2281</v>
      </c>
      <c r="D737" s="266">
        <v>239.38</v>
      </c>
      <c r="E737" s="242">
        <v>1</v>
      </c>
    </row>
    <row r="738" spans="2:5" x14ac:dyDescent="0.25">
      <c r="B738" s="278">
        <v>44155</v>
      </c>
      <c r="C738" s="265" t="s">
        <v>2656</v>
      </c>
      <c r="D738" s="268">
        <v>239.2</v>
      </c>
      <c r="E738" s="242">
        <v>1</v>
      </c>
    </row>
    <row r="739" spans="2:5" x14ac:dyDescent="0.25">
      <c r="B739" s="279">
        <v>44187</v>
      </c>
      <c r="C739" s="267" t="s">
        <v>2985</v>
      </c>
      <c r="D739" s="266">
        <v>239.18</v>
      </c>
      <c r="E739" s="242">
        <v>1</v>
      </c>
    </row>
    <row r="740" spans="2:5" x14ac:dyDescent="0.25">
      <c r="B740" s="278">
        <v>44187</v>
      </c>
      <c r="C740" s="265" t="s">
        <v>2971</v>
      </c>
      <c r="D740" s="268">
        <v>239.07</v>
      </c>
      <c r="E740" s="242">
        <v>1</v>
      </c>
    </row>
    <row r="741" spans="2:5" x14ac:dyDescent="0.25">
      <c r="B741" s="279">
        <v>44316</v>
      </c>
      <c r="C741" s="267" t="s">
        <v>1638</v>
      </c>
      <c r="D741" s="266">
        <v>238.93</v>
      </c>
      <c r="E741" s="242">
        <v>1</v>
      </c>
    </row>
    <row r="742" spans="2:5" x14ac:dyDescent="0.25">
      <c r="B742" s="278">
        <v>44316</v>
      </c>
      <c r="C742" s="265" t="s">
        <v>1678</v>
      </c>
      <c r="D742" s="268">
        <v>238.63</v>
      </c>
      <c r="E742" s="242">
        <v>1</v>
      </c>
    </row>
    <row r="743" spans="2:5" x14ac:dyDescent="0.25">
      <c r="B743" s="279">
        <v>44316</v>
      </c>
      <c r="C743" s="267" t="s">
        <v>1684</v>
      </c>
      <c r="D743" s="266">
        <v>238.59</v>
      </c>
      <c r="E743" s="242">
        <v>1</v>
      </c>
    </row>
    <row r="744" spans="2:5" x14ac:dyDescent="0.25">
      <c r="B744" s="278">
        <v>44283</v>
      </c>
      <c r="C744" s="265" t="s">
        <v>1552</v>
      </c>
      <c r="D744" s="268">
        <v>238.45</v>
      </c>
      <c r="E744" s="242">
        <v>1</v>
      </c>
    </row>
    <row r="745" spans="2:5" x14ac:dyDescent="0.25">
      <c r="B745" s="279">
        <v>44155</v>
      </c>
      <c r="C745" s="267" t="s">
        <v>2728</v>
      </c>
      <c r="D745" s="266">
        <v>237.95</v>
      </c>
      <c r="E745" s="242">
        <v>1</v>
      </c>
    </row>
    <row r="746" spans="2:5" x14ac:dyDescent="0.25">
      <c r="B746" s="278">
        <v>44227</v>
      </c>
      <c r="C746" s="265" t="s">
        <v>3697</v>
      </c>
      <c r="D746" s="268">
        <v>237.89</v>
      </c>
      <c r="E746" s="242">
        <v>1</v>
      </c>
    </row>
    <row r="747" spans="2:5" x14ac:dyDescent="0.25">
      <c r="B747" s="279">
        <v>44063</v>
      </c>
      <c r="C747" s="267" t="s">
        <v>4250</v>
      </c>
      <c r="D747" s="266">
        <v>237.69</v>
      </c>
      <c r="E747" s="242">
        <v>1</v>
      </c>
    </row>
    <row r="748" spans="2:5" x14ac:dyDescent="0.25">
      <c r="B748" s="278">
        <v>44346</v>
      </c>
      <c r="C748" s="265" t="s">
        <v>4642</v>
      </c>
      <c r="D748" s="268">
        <v>237.6</v>
      </c>
      <c r="E748" s="242">
        <v>1</v>
      </c>
    </row>
    <row r="749" spans="2:5" x14ac:dyDescent="0.25">
      <c r="B749" s="279">
        <v>44104</v>
      </c>
      <c r="C749" s="267" t="s">
        <v>2271</v>
      </c>
      <c r="D749" s="266">
        <v>237.52</v>
      </c>
      <c r="E749" s="242">
        <v>1</v>
      </c>
    </row>
    <row r="750" spans="2:5" x14ac:dyDescent="0.25">
      <c r="B750" s="278">
        <v>44227</v>
      </c>
      <c r="C750" s="265" t="s">
        <v>3447</v>
      </c>
      <c r="D750" s="268">
        <v>237.39</v>
      </c>
      <c r="E750" s="242">
        <v>1</v>
      </c>
    </row>
    <row r="751" spans="2:5" x14ac:dyDescent="0.25">
      <c r="B751" s="279">
        <v>44316</v>
      </c>
      <c r="C751" s="267" t="s">
        <v>1772</v>
      </c>
      <c r="D751" s="266">
        <v>237.33</v>
      </c>
      <c r="E751" s="242">
        <v>1</v>
      </c>
    </row>
    <row r="752" spans="2:5" x14ac:dyDescent="0.25">
      <c r="B752" s="278">
        <v>44377</v>
      </c>
      <c r="C752" s="265" t="s">
        <v>4888</v>
      </c>
      <c r="D752" s="268">
        <v>236.72</v>
      </c>
      <c r="E752" s="242">
        <v>1</v>
      </c>
    </row>
    <row r="753" spans="2:5" x14ac:dyDescent="0.25">
      <c r="B753" s="279">
        <v>44227</v>
      </c>
      <c r="C753" s="267" t="s">
        <v>3657</v>
      </c>
      <c r="D753" s="266">
        <v>236.67</v>
      </c>
      <c r="E753" s="242">
        <v>1</v>
      </c>
    </row>
    <row r="754" spans="2:5" x14ac:dyDescent="0.25">
      <c r="B754" s="278">
        <v>44129</v>
      </c>
      <c r="C754" s="265" t="s">
        <v>2562</v>
      </c>
      <c r="D754" s="268">
        <v>236.47</v>
      </c>
      <c r="E754" s="242">
        <v>1</v>
      </c>
    </row>
    <row r="755" spans="2:5" x14ac:dyDescent="0.25">
      <c r="B755" s="279">
        <v>44160</v>
      </c>
      <c r="C755" s="267" t="s">
        <v>2893</v>
      </c>
      <c r="D755" s="266">
        <v>236.42</v>
      </c>
      <c r="E755" s="242">
        <v>1</v>
      </c>
    </row>
    <row r="756" spans="2:5" x14ac:dyDescent="0.25">
      <c r="B756" s="278">
        <v>44377</v>
      </c>
      <c r="C756" s="265" t="s">
        <v>4820</v>
      </c>
      <c r="D756" s="268">
        <v>236.29</v>
      </c>
      <c r="E756" s="242">
        <v>1</v>
      </c>
    </row>
    <row r="757" spans="2:5" x14ac:dyDescent="0.25">
      <c r="B757" s="279">
        <v>44074</v>
      </c>
      <c r="C757" s="267" t="s">
        <v>2035</v>
      </c>
      <c r="D757" s="266">
        <v>235.93</v>
      </c>
      <c r="E757" s="242">
        <v>1</v>
      </c>
    </row>
    <row r="758" spans="2:5" x14ac:dyDescent="0.25">
      <c r="B758" s="278">
        <v>44346</v>
      </c>
      <c r="C758" s="265" t="s">
        <v>4690</v>
      </c>
      <c r="D758" s="268">
        <v>235.77</v>
      </c>
      <c r="E758" s="242">
        <v>1</v>
      </c>
    </row>
    <row r="759" spans="2:5" x14ac:dyDescent="0.25">
      <c r="B759" s="279">
        <v>44262</v>
      </c>
      <c r="C759" s="267" t="s">
        <v>4122</v>
      </c>
      <c r="D759" s="266">
        <v>235.54</v>
      </c>
      <c r="E759" s="242">
        <v>1</v>
      </c>
    </row>
    <row r="760" spans="2:5" x14ac:dyDescent="0.25">
      <c r="B760" s="278">
        <v>44255</v>
      </c>
      <c r="C760" s="265" t="s">
        <v>977</v>
      </c>
      <c r="D760" s="268">
        <v>235.48</v>
      </c>
      <c r="E760" s="242">
        <v>1</v>
      </c>
    </row>
    <row r="761" spans="2:5" x14ac:dyDescent="0.25">
      <c r="B761" s="279">
        <v>44336</v>
      </c>
      <c r="C761" s="267" t="s">
        <v>4901</v>
      </c>
      <c r="D761" s="266">
        <v>235.43</v>
      </c>
      <c r="E761" s="242">
        <v>1</v>
      </c>
    </row>
    <row r="762" spans="2:5" x14ac:dyDescent="0.25">
      <c r="B762" s="278">
        <v>44377</v>
      </c>
      <c r="C762" s="265" t="s">
        <v>5074</v>
      </c>
      <c r="D762" s="268">
        <v>235.43</v>
      </c>
      <c r="E762" s="242">
        <v>1</v>
      </c>
    </row>
    <row r="763" spans="2:5" x14ac:dyDescent="0.25">
      <c r="B763" s="279">
        <v>44377</v>
      </c>
      <c r="C763" s="267" t="s">
        <v>5083</v>
      </c>
      <c r="D763" s="266">
        <v>235.43</v>
      </c>
      <c r="E763" s="242">
        <v>1</v>
      </c>
    </row>
    <row r="764" spans="2:5" x14ac:dyDescent="0.25">
      <c r="B764" s="278">
        <v>44250</v>
      </c>
      <c r="C764" s="265" t="s">
        <v>1006</v>
      </c>
      <c r="D764" s="268">
        <v>235.17</v>
      </c>
      <c r="E764" s="242">
        <v>1</v>
      </c>
    </row>
    <row r="765" spans="2:5" x14ac:dyDescent="0.25">
      <c r="B765" s="279">
        <v>44101</v>
      </c>
      <c r="C765" s="267" t="s">
        <v>2606</v>
      </c>
      <c r="D765" s="266">
        <v>235</v>
      </c>
      <c r="E765" s="242">
        <v>1</v>
      </c>
    </row>
    <row r="766" spans="2:5" x14ac:dyDescent="0.25">
      <c r="B766" s="278">
        <v>44135</v>
      </c>
      <c r="C766" s="265" t="s">
        <v>4369</v>
      </c>
      <c r="D766" s="268">
        <v>235</v>
      </c>
      <c r="E766" s="242">
        <v>1</v>
      </c>
    </row>
    <row r="767" spans="2:5" x14ac:dyDescent="0.25">
      <c r="B767" s="279">
        <v>44143</v>
      </c>
      <c r="C767" s="267" t="s">
        <v>4416</v>
      </c>
      <c r="D767" s="266">
        <v>235</v>
      </c>
      <c r="E767" s="242">
        <v>1</v>
      </c>
    </row>
    <row r="768" spans="2:5" x14ac:dyDescent="0.25">
      <c r="B768" s="278">
        <v>44121</v>
      </c>
      <c r="C768" s="265" t="s">
        <v>2428</v>
      </c>
      <c r="D768" s="268">
        <v>234.38</v>
      </c>
      <c r="E768" s="242">
        <v>1</v>
      </c>
    </row>
    <row r="769" spans="2:5" x14ac:dyDescent="0.25">
      <c r="B769" s="279">
        <v>44346</v>
      </c>
      <c r="C769" s="267" t="s">
        <v>4662</v>
      </c>
      <c r="D769" s="266">
        <v>234.16</v>
      </c>
      <c r="E769" s="242">
        <v>1</v>
      </c>
    </row>
    <row r="770" spans="2:5" x14ac:dyDescent="0.25">
      <c r="B770" s="278">
        <v>44250</v>
      </c>
      <c r="C770" s="265" t="s">
        <v>1240</v>
      </c>
      <c r="D770" s="268">
        <v>233.97</v>
      </c>
      <c r="E770" s="242">
        <v>1</v>
      </c>
    </row>
    <row r="771" spans="2:5" x14ac:dyDescent="0.25">
      <c r="B771" s="279">
        <v>44165</v>
      </c>
      <c r="C771" s="267" t="s">
        <v>2937</v>
      </c>
      <c r="D771" s="266">
        <v>233.86</v>
      </c>
      <c r="E771" s="242">
        <v>1</v>
      </c>
    </row>
    <row r="772" spans="2:5" x14ac:dyDescent="0.25">
      <c r="B772" s="278">
        <v>44377</v>
      </c>
      <c r="C772" s="265" t="s">
        <v>4955</v>
      </c>
      <c r="D772" s="268">
        <v>233.7</v>
      </c>
      <c r="E772" s="242">
        <v>1</v>
      </c>
    </row>
    <row r="773" spans="2:5" x14ac:dyDescent="0.25">
      <c r="B773" s="279">
        <v>44377</v>
      </c>
      <c r="C773" s="267" t="s">
        <v>4934</v>
      </c>
      <c r="D773" s="266">
        <v>233.5</v>
      </c>
      <c r="E773" s="242">
        <v>1</v>
      </c>
    </row>
    <row r="774" spans="2:5" x14ac:dyDescent="0.25">
      <c r="B774" s="278">
        <v>44088</v>
      </c>
      <c r="C774" s="265" t="s">
        <v>2275</v>
      </c>
      <c r="D774" s="268">
        <v>233.07</v>
      </c>
      <c r="E774" s="242">
        <v>1</v>
      </c>
    </row>
    <row r="775" spans="2:5" x14ac:dyDescent="0.25">
      <c r="B775" s="279">
        <v>44346</v>
      </c>
      <c r="C775" s="267" t="s">
        <v>4717</v>
      </c>
      <c r="D775" s="266">
        <v>232.88</v>
      </c>
      <c r="E775" s="242">
        <v>1</v>
      </c>
    </row>
    <row r="776" spans="2:5" x14ac:dyDescent="0.25">
      <c r="B776" s="278">
        <v>44346</v>
      </c>
      <c r="C776" s="265" t="s">
        <v>4639</v>
      </c>
      <c r="D776" s="268">
        <v>232.63</v>
      </c>
      <c r="E776" s="242">
        <v>1</v>
      </c>
    </row>
    <row r="777" spans="2:5" x14ac:dyDescent="0.25">
      <c r="B777" s="279">
        <v>44121</v>
      </c>
      <c r="C777" s="267" t="s">
        <v>2466</v>
      </c>
      <c r="D777" s="266">
        <v>232.57</v>
      </c>
      <c r="E777" s="242">
        <v>1</v>
      </c>
    </row>
    <row r="778" spans="2:5" x14ac:dyDescent="0.25">
      <c r="B778" s="278">
        <v>44227</v>
      </c>
      <c r="C778" s="265" t="s">
        <v>3681</v>
      </c>
      <c r="D778" s="268">
        <v>232.48</v>
      </c>
      <c r="E778" s="242">
        <v>1</v>
      </c>
    </row>
    <row r="779" spans="2:5" x14ac:dyDescent="0.25">
      <c r="B779" s="279">
        <v>44220</v>
      </c>
      <c r="C779" s="267" t="s">
        <v>4544</v>
      </c>
      <c r="D779" s="266">
        <v>232.22</v>
      </c>
      <c r="E779" s="242">
        <v>1</v>
      </c>
    </row>
    <row r="780" spans="2:5" x14ac:dyDescent="0.25">
      <c r="B780" s="278">
        <v>44250</v>
      </c>
      <c r="C780" s="265" t="s">
        <v>1235</v>
      </c>
      <c r="D780" s="268">
        <v>231.62</v>
      </c>
      <c r="E780" s="242">
        <v>1</v>
      </c>
    </row>
    <row r="781" spans="2:5" x14ac:dyDescent="0.25">
      <c r="B781" s="279">
        <v>44104</v>
      </c>
      <c r="C781" s="267" t="s">
        <v>2245</v>
      </c>
      <c r="D781" s="266">
        <v>231.38</v>
      </c>
      <c r="E781" s="242">
        <v>1</v>
      </c>
    </row>
    <row r="782" spans="2:5" x14ac:dyDescent="0.25">
      <c r="B782" s="278">
        <v>44265</v>
      </c>
      <c r="C782" s="265" t="s">
        <v>4584</v>
      </c>
      <c r="D782" s="268">
        <v>231.02</v>
      </c>
      <c r="E782" s="242">
        <v>1</v>
      </c>
    </row>
    <row r="783" spans="2:5" x14ac:dyDescent="0.25">
      <c r="B783" s="279">
        <v>44377</v>
      </c>
      <c r="C783" s="267" t="s">
        <v>4869</v>
      </c>
      <c r="D783" s="266">
        <v>231.01</v>
      </c>
      <c r="E783" s="242">
        <v>1</v>
      </c>
    </row>
    <row r="784" spans="2:5" x14ac:dyDescent="0.25">
      <c r="B784" s="278">
        <v>44346</v>
      </c>
      <c r="C784" s="265" t="s">
        <v>4733</v>
      </c>
      <c r="D784" s="268">
        <v>230.56</v>
      </c>
      <c r="E784" s="242">
        <v>1</v>
      </c>
    </row>
    <row r="785" spans="2:5" x14ac:dyDescent="0.25">
      <c r="B785" s="279">
        <v>44043</v>
      </c>
      <c r="C785" s="267" t="s">
        <v>2219</v>
      </c>
      <c r="D785" s="266">
        <v>230.5</v>
      </c>
      <c r="E785" s="242">
        <v>1</v>
      </c>
    </row>
    <row r="786" spans="2:5" x14ac:dyDescent="0.25">
      <c r="B786" s="278">
        <v>44043</v>
      </c>
      <c r="C786" s="265" t="s">
        <v>2219</v>
      </c>
      <c r="D786" s="268">
        <v>230.5</v>
      </c>
      <c r="E786" s="242">
        <v>1</v>
      </c>
    </row>
    <row r="787" spans="2:5" x14ac:dyDescent="0.25">
      <c r="B787" s="279">
        <v>44160</v>
      </c>
      <c r="C787" s="267" t="s">
        <v>2868</v>
      </c>
      <c r="D787" s="266">
        <v>230.04</v>
      </c>
      <c r="E787" s="242">
        <v>1</v>
      </c>
    </row>
    <row r="788" spans="2:5" x14ac:dyDescent="0.25">
      <c r="B788" s="278">
        <v>44250</v>
      </c>
      <c r="C788" s="265" t="s">
        <v>1195</v>
      </c>
      <c r="D788" s="268">
        <v>230.02</v>
      </c>
      <c r="E788" s="242">
        <v>1</v>
      </c>
    </row>
    <row r="789" spans="2:5" x14ac:dyDescent="0.25">
      <c r="B789" s="279">
        <v>44346</v>
      </c>
      <c r="C789" s="267" t="s">
        <v>4706</v>
      </c>
      <c r="D789" s="266">
        <v>229.05</v>
      </c>
      <c r="E789" s="242">
        <v>1</v>
      </c>
    </row>
    <row r="790" spans="2:5" x14ac:dyDescent="0.25">
      <c r="B790" s="278">
        <v>44104</v>
      </c>
      <c r="C790" s="265" t="s">
        <v>2260</v>
      </c>
      <c r="D790" s="268">
        <v>228.88</v>
      </c>
      <c r="E790" s="242">
        <v>1</v>
      </c>
    </row>
    <row r="791" spans="2:5" x14ac:dyDescent="0.25">
      <c r="B791" s="279">
        <v>44283</v>
      </c>
      <c r="C791" s="267" t="s">
        <v>1373</v>
      </c>
      <c r="D791" s="266">
        <v>228.86</v>
      </c>
      <c r="E791" s="242">
        <v>1</v>
      </c>
    </row>
    <row r="792" spans="2:5" x14ac:dyDescent="0.25">
      <c r="B792" s="278">
        <v>44255</v>
      </c>
      <c r="C792" s="265" t="s">
        <v>4578</v>
      </c>
      <c r="D792" s="268">
        <v>228.86</v>
      </c>
      <c r="E792" s="242">
        <v>1</v>
      </c>
    </row>
    <row r="793" spans="2:5" x14ac:dyDescent="0.25">
      <c r="B793" s="279">
        <v>44063</v>
      </c>
      <c r="C793" s="267" t="s">
        <v>4241</v>
      </c>
      <c r="D793" s="266">
        <v>227.89</v>
      </c>
      <c r="E793" s="242">
        <v>1</v>
      </c>
    </row>
    <row r="794" spans="2:5" x14ac:dyDescent="0.25">
      <c r="B794" s="278">
        <v>44063</v>
      </c>
      <c r="C794" s="265" t="s">
        <v>4241</v>
      </c>
      <c r="D794" s="268">
        <v>227.89</v>
      </c>
      <c r="E794" s="242">
        <v>1</v>
      </c>
    </row>
    <row r="795" spans="2:5" x14ac:dyDescent="0.25">
      <c r="B795" s="279">
        <v>44063</v>
      </c>
      <c r="C795" s="267" t="s">
        <v>4247</v>
      </c>
      <c r="D795" s="266">
        <v>227.68</v>
      </c>
      <c r="E795" s="242">
        <v>1</v>
      </c>
    </row>
    <row r="796" spans="2:5" x14ac:dyDescent="0.25">
      <c r="B796" s="278">
        <v>44316</v>
      </c>
      <c r="C796" s="265" t="s">
        <v>1799</v>
      </c>
      <c r="D796" s="268">
        <v>227.02</v>
      </c>
      <c r="E796" s="242">
        <v>1</v>
      </c>
    </row>
    <row r="797" spans="2:5" x14ac:dyDescent="0.25">
      <c r="B797" s="279">
        <v>44187</v>
      </c>
      <c r="C797" s="267" t="s">
        <v>3304</v>
      </c>
      <c r="D797" s="266">
        <v>226.93</v>
      </c>
      <c r="E797" s="242">
        <v>1</v>
      </c>
    </row>
    <row r="798" spans="2:5" x14ac:dyDescent="0.25">
      <c r="B798" s="278">
        <v>44187</v>
      </c>
      <c r="C798" s="265" t="s">
        <v>3320</v>
      </c>
      <c r="D798" s="268">
        <v>226.71</v>
      </c>
      <c r="E798" s="242">
        <v>1</v>
      </c>
    </row>
    <row r="799" spans="2:5" x14ac:dyDescent="0.25">
      <c r="B799" s="279">
        <v>44121</v>
      </c>
      <c r="C799" s="267" t="s">
        <v>2528</v>
      </c>
      <c r="D799" s="266">
        <v>226.66</v>
      </c>
      <c r="E799" s="242">
        <v>1</v>
      </c>
    </row>
    <row r="800" spans="2:5" x14ac:dyDescent="0.25">
      <c r="B800" s="278">
        <v>44179</v>
      </c>
      <c r="C800" s="265" t="s">
        <v>4055</v>
      </c>
      <c r="D800" s="268">
        <v>226.61</v>
      </c>
      <c r="E800" s="242">
        <v>1</v>
      </c>
    </row>
    <row r="801" spans="2:5" x14ac:dyDescent="0.25">
      <c r="B801" s="279">
        <v>44316</v>
      </c>
      <c r="C801" s="267" t="s">
        <v>1826</v>
      </c>
      <c r="D801" s="266">
        <v>225.91</v>
      </c>
      <c r="E801" s="242">
        <v>1</v>
      </c>
    </row>
    <row r="802" spans="2:5" x14ac:dyDescent="0.25">
      <c r="B802" s="278">
        <v>44160</v>
      </c>
      <c r="C802" s="265" t="s">
        <v>2832</v>
      </c>
      <c r="D802" s="268">
        <v>225.77</v>
      </c>
      <c r="E802" s="242">
        <v>1</v>
      </c>
    </row>
    <row r="803" spans="2:5" x14ac:dyDescent="0.25">
      <c r="B803" s="279">
        <v>44065</v>
      </c>
      <c r="C803" s="267" t="s">
        <v>2067</v>
      </c>
      <c r="D803" s="266">
        <v>225.54</v>
      </c>
      <c r="E803" s="242">
        <v>1</v>
      </c>
    </row>
    <row r="804" spans="2:5" x14ac:dyDescent="0.25">
      <c r="B804" s="278">
        <v>44316</v>
      </c>
      <c r="C804" s="265" t="s">
        <v>1824</v>
      </c>
      <c r="D804" s="268">
        <v>225.31</v>
      </c>
      <c r="E804" s="242">
        <v>1</v>
      </c>
    </row>
    <row r="805" spans="2:5" x14ac:dyDescent="0.25">
      <c r="B805" s="279">
        <v>44346</v>
      </c>
      <c r="C805" s="267" t="s">
        <v>4693</v>
      </c>
      <c r="D805" s="266">
        <v>225.3</v>
      </c>
      <c r="E805" s="242">
        <v>1</v>
      </c>
    </row>
    <row r="806" spans="2:5" x14ac:dyDescent="0.25">
      <c r="B806" s="278">
        <v>44316</v>
      </c>
      <c r="C806" s="265" t="s">
        <v>1818</v>
      </c>
      <c r="D806" s="268">
        <v>224.96</v>
      </c>
      <c r="E806" s="242">
        <v>1</v>
      </c>
    </row>
    <row r="807" spans="2:5" x14ac:dyDescent="0.25">
      <c r="B807" s="279">
        <v>44377</v>
      </c>
      <c r="C807" s="267" t="s">
        <v>4780</v>
      </c>
      <c r="D807" s="266">
        <v>224.87</v>
      </c>
      <c r="E807" s="242">
        <v>1</v>
      </c>
    </row>
    <row r="808" spans="2:5" x14ac:dyDescent="0.25">
      <c r="B808" s="278">
        <v>44129</v>
      </c>
      <c r="C808" s="265" t="s">
        <v>2592</v>
      </c>
      <c r="D808" s="268">
        <v>224.85</v>
      </c>
      <c r="E808" s="242">
        <v>1</v>
      </c>
    </row>
    <row r="809" spans="2:5" x14ac:dyDescent="0.25">
      <c r="B809" s="279">
        <v>44187</v>
      </c>
      <c r="C809" s="267" t="s">
        <v>3188</v>
      </c>
      <c r="D809" s="266">
        <v>224.77</v>
      </c>
      <c r="E809" s="242">
        <v>1</v>
      </c>
    </row>
    <row r="810" spans="2:5" x14ac:dyDescent="0.25">
      <c r="B810" s="278">
        <v>44283</v>
      </c>
      <c r="C810" s="265" t="s">
        <v>1528</v>
      </c>
      <c r="D810" s="268">
        <v>224.51</v>
      </c>
      <c r="E810" s="242">
        <v>1</v>
      </c>
    </row>
    <row r="811" spans="2:5" x14ac:dyDescent="0.25">
      <c r="B811" s="279">
        <v>44316</v>
      </c>
      <c r="C811" s="267" t="s">
        <v>1641</v>
      </c>
      <c r="D811" s="266">
        <v>224.32</v>
      </c>
      <c r="E811" s="242">
        <v>1</v>
      </c>
    </row>
    <row r="812" spans="2:5" x14ac:dyDescent="0.25">
      <c r="B812" s="278">
        <v>44155</v>
      </c>
      <c r="C812" s="265" t="s">
        <v>2899</v>
      </c>
      <c r="D812" s="268">
        <v>224.18</v>
      </c>
      <c r="E812" s="242">
        <v>1</v>
      </c>
    </row>
    <row r="813" spans="2:5" x14ac:dyDescent="0.25">
      <c r="B813" s="279">
        <v>44038</v>
      </c>
      <c r="C813" s="267" t="s">
        <v>4220</v>
      </c>
      <c r="D813" s="266">
        <v>223.81</v>
      </c>
      <c r="E813" s="242">
        <v>1</v>
      </c>
    </row>
    <row r="814" spans="2:5" x14ac:dyDescent="0.25">
      <c r="B814" s="278">
        <v>44121</v>
      </c>
      <c r="C814" s="265" t="s">
        <v>2522</v>
      </c>
      <c r="D814" s="268">
        <v>223.77</v>
      </c>
      <c r="E814" s="242">
        <v>1</v>
      </c>
    </row>
    <row r="815" spans="2:5" x14ac:dyDescent="0.25">
      <c r="B815" s="279">
        <v>44227</v>
      </c>
      <c r="C815" s="267" t="s">
        <v>3646</v>
      </c>
      <c r="D815" s="266">
        <v>223.67</v>
      </c>
      <c r="E815" s="242">
        <v>1</v>
      </c>
    </row>
    <row r="816" spans="2:5" x14ac:dyDescent="0.25">
      <c r="B816" s="278">
        <v>44377</v>
      </c>
      <c r="C816" s="265" t="s">
        <v>4896</v>
      </c>
      <c r="D816" s="268">
        <v>223.11</v>
      </c>
      <c r="E816" s="242">
        <v>1</v>
      </c>
    </row>
    <row r="817" spans="2:5" x14ac:dyDescent="0.25">
      <c r="B817" s="279">
        <v>44227</v>
      </c>
      <c r="C817" s="267" t="s">
        <v>3472</v>
      </c>
      <c r="D817" s="266">
        <v>223.06</v>
      </c>
      <c r="E817" s="242">
        <v>1</v>
      </c>
    </row>
    <row r="818" spans="2:5" x14ac:dyDescent="0.25">
      <c r="B818" s="278">
        <v>44155</v>
      </c>
      <c r="C818" s="265" t="s">
        <v>2685</v>
      </c>
      <c r="D818" s="268">
        <v>222.83</v>
      </c>
      <c r="E818" s="242">
        <v>1</v>
      </c>
    </row>
    <row r="819" spans="2:5" x14ac:dyDescent="0.25">
      <c r="B819" s="279">
        <v>44121</v>
      </c>
      <c r="C819" s="267" t="s">
        <v>2524</v>
      </c>
      <c r="D819" s="266">
        <v>222.81</v>
      </c>
      <c r="E819" s="242">
        <v>1</v>
      </c>
    </row>
    <row r="820" spans="2:5" x14ac:dyDescent="0.25">
      <c r="B820" s="278">
        <v>44346</v>
      </c>
      <c r="C820" s="265" t="s">
        <v>4719</v>
      </c>
      <c r="D820" s="268">
        <v>222.61</v>
      </c>
      <c r="E820" s="242">
        <v>1</v>
      </c>
    </row>
    <row r="821" spans="2:5" x14ac:dyDescent="0.25">
      <c r="B821" s="279">
        <v>44187</v>
      </c>
      <c r="C821" s="267" t="s">
        <v>3000</v>
      </c>
      <c r="D821" s="266">
        <v>222.38</v>
      </c>
      <c r="E821" s="242">
        <v>1</v>
      </c>
    </row>
    <row r="822" spans="2:5" x14ac:dyDescent="0.25">
      <c r="B822" s="278">
        <v>44283</v>
      </c>
      <c r="C822" s="265" t="s">
        <v>1355</v>
      </c>
      <c r="D822" s="268">
        <v>222.35</v>
      </c>
      <c r="E822" s="242">
        <v>1</v>
      </c>
    </row>
    <row r="823" spans="2:5" x14ac:dyDescent="0.25">
      <c r="B823" s="279">
        <v>44377</v>
      </c>
      <c r="C823" s="267" t="s">
        <v>5075</v>
      </c>
      <c r="D823" s="266">
        <v>221.75</v>
      </c>
      <c r="E823" s="242">
        <v>1</v>
      </c>
    </row>
    <row r="824" spans="2:5" x14ac:dyDescent="0.25">
      <c r="B824" s="278">
        <v>44250</v>
      </c>
      <c r="C824" s="265" t="s">
        <v>1078</v>
      </c>
      <c r="D824" s="268">
        <v>221.65</v>
      </c>
      <c r="E824" s="242">
        <v>1</v>
      </c>
    </row>
    <row r="825" spans="2:5" x14ac:dyDescent="0.25">
      <c r="B825" s="279">
        <v>44316</v>
      </c>
      <c r="C825" s="267" t="s">
        <v>1619</v>
      </c>
      <c r="D825" s="266">
        <v>221.35</v>
      </c>
      <c r="E825" s="242">
        <v>1</v>
      </c>
    </row>
    <row r="826" spans="2:5" x14ac:dyDescent="0.25">
      <c r="B826" s="278">
        <v>44283</v>
      </c>
      <c r="C826" s="265" t="s">
        <v>1522</v>
      </c>
      <c r="D826" s="268">
        <v>221.05</v>
      </c>
      <c r="E826" s="242">
        <v>1</v>
      </c>
    </row>
    <row r="827" spans="2:5" x14ac:dyDescent="0.25">
      <c r="B827" s="279">
        <v>44250</v>
      </c>
      <c r="C827" s="267" t="s">
        <v>1054</v>
      </c>
      <c r="D827" s="266">
        <v>220.97</v>
      </c>
      <c r="E827" s="242">
        <v>1</v>
      </c>
    </row>
    <row r="828" spans="2:5" x14ac:dyDescent="0.25">
      <c r="B828" s="278">
        <v>44187</v>
      </c>
      <c r="C828" s="265" t="s">
        <v>3254</v>
      </c>
      <c r="D828" s="268">
        <v>220.78</v>
      </c>
      <c r="E828" s="242">
        <v>1</v>
      </c>
    </row>
    <row r="829" spans="2:5" x14ac:dyDescent="0.25">
      <c r="B829" s="279">
        <v>44187</v>
      </c>
      <c r="C829" s="267" t="s">
        <v>3219</v>
      </c>
      <c r="D829" s="266">
        <v>220.57</v>
      </c>
      <c r="E829" s="242">
        <v>1</v>
      </c>
    </row>
    <row r="830" spans="2:5" x14ac:dyDescent="0.25">
      <c r="B830" s="278">
        <v>44074</v>
      </c>
      <c r="C830" s="265" t="s">
        <v>2078</v>
      </c>
      <c r="D830" s="268">
        <v>220.53</v>
      </c>
      <c r="E830" s="242">
        <v>1</v>
      </c>
    </row>
    <row r="831" spans="2:5" x14ac:dyDescent="0.25">
      <c r="B831" s="279">
        <v>44121</v>
      </c>
      <c r="C831" s="267" t="s">
        <v>2432</v>
      </c>
      <c r="D831" s="266">
        <v>220.36</v>
      </c>
      <c r="E831" s="242">
        <v>1</v>
      </c>
    </row>
    <row r="832" spans="2:5" x14ac:dyDescent="0.25">
      <c r="B832" s="278">
        <v>44250</v>
      </c>
      <c r="C832" s="265" t="s">
        <v>1136</v>
      </c>
      <c r="D832" s="268">
        <v>220.35</v>
      </c>
      <c r="E832" s="242">
        <v>1</v>
      </c>
    </row>
    <row r="833" spans="2:5" x14ac:dyDescent="0.25">
      <c r="B833" s="279">
        <v>44187</v>
      </c>
      <c r="C833" s="267" t="s">
        <v>3264</v>
      </c>
      <c r="D833" s="266">
        <v>220.34</v>
      </c>
      <c r="E833" s="242">
        <v>1</v>
      </c>
    </row>
    <row r="834" spans="2:5" x14ac:dyDescent="0.25">
      <c r="B834" s="278">
        <v>44121</v>
      </c>
      <c r="C834" s="265" t="s">
        <v>2498</v>
      </c>
      <c r="D834" s="268">
        <v>219.86</v>
      </c>
      <c r="E834" s="242">
        <v>1</v>
      </c>
    </row>
    <row r="835" spans="2:5" x14ac:dyDescent="0.25">
      <c r="B835" s="279">
        <v>44283</v>
      </c>
      <c r="C835" s="267" t="s">
        <v>1473</v>
      </c>
      <c r="D835" s="266">
        <v>219.23</v>
      </c>
      <c r="E835" s="242">
        <v>1</v>
      </c>
    </row>
    <row r="836" spans="2:5" x14ac:dyDescent="0.25">
      <c r="B836" s="278">
        <v>44250</v>
      </c>
      <c r="C836" s="265" t="s">
        <v>992</v>
      </c>
      <c r="D836" s="268">
        <v>219.06</v>
      </c>
      <c r="E836" s="242">
        <v>1</v>
      </c>
    </row>
    <row r="837" spans="2:5" x14ac:dyDescent="0.25">
      <c r="B837" s="279">
        <v>44283</v>
      </c>
      <c r="C837" s="267" t="s">
        <v>1433</v>
      </c>
      <c r="D837" s="266">
        <v>218.98</v>
      </c>
      <c r="E837" s="242">
        <v>1</v>
      </c>
    </row>
    <row r="838" spans="2:5" x14ac:dyDescent="0.25">
      <c r="B838" s="278">
        <v>44377</v>
      </c>
      <c r="C838" s="265" t="s">
        <v>4836</v>
      </c>
      <c r="D838" s="268">
        <v>218.81</v>
      </c>
      <c r="E838" s="242">
        <v>1</v>
      </c>
    </row>
    <row r="839" spans="2:5" x14ac:dyDescent="0.25">
      <c r="B839" s="279">
        <v>44316</v>
      </c>
      <c r="C839" s="267" t="s">
        <v>1626</v>
      </c>
      <c r="D839" s="266">
        <v>218.62</v>
      </c>
      <c r="E839" s="242">
        <v>1</v>
      </c>
    </row>
    <row r="840" spans="2:5" x14ac:dyDescent="0.25">
      <c r="B840" s="278">
        <v>44227</v>
      </c>
      <c r="C840" s="265" t="s">
        <v>3665</v>
      </c>
      <c r="D840" s="268">
        <v>218.46</v>
      </c>
      <c r="E840" s="242">
        <v>1</v>
      </c>
    </row>
    <row r="841" spans="2:5" x14ac:dyDescent="0.25">
      <c r="B841" s="279">
        <v>44346</v>
      </c>
      <c r="C841" s="267" t="s">
        <v>4632</v>
      </c>
      <c r="D841" s="266">
        <v>218.23</v>
      </c>
      <c r="E841" s="242">
        <v>1</v>
      </c>
    </row>
    <row r="842" spans="2:5" x14ac:dyDescent="0.25">
      <c r="B842" s="278">
        <v>44227</v>
      </c>
      <c r="C842" s="265" t="s">
        <v>3467</v>
      </c>
      <c r="D842" s="268">
        <v>218.07</v>
      </c>
      <c r="E842" s="242">
        <v>1</v>
      </c>
    </row>
    <row r="843" spans="2:5" x14ac:dyDescent="0.25">
      <c r="B843" s="279">
        <v>44121</v>
      </c>
      <c r="C843" s="267" t="s">
        <v>2494</v>
      </c>
      <c r="D843" s="266">
        <v>218.05</v>
      </c>
      <c r="E843" s="242">
        <v>1</v>
      </c>
    </row>
    <row r="844" spans="2:5" x14ac:dyDescent="0.25">
      <c r="B844" s="278">
        <v>44187</v>
      </c>
      <c r="C844" s="265" t="s">
        <v>3163</v>
      </c>
      <c r="D844" s="268">
        <v>217.95</v>
      </c>
      <c r="E844" s="242">
        <v>1</v>
      </c>
    </row>
    <row r="845" spans="2:5" x14ac:dyDescent="0.25">
      <c r="B845" s="279">
        <v>44283</v>
      </c>
      <c r="C845" s="267" t="s">
        <v>1357</v>
      </c>
      <c r="D845" s="266">
        <v>217.81</v>
      </c>
      <c r="E845" s="242">
        <v>1</v>
      </c>
    </row>
    <row r="846" spans="2:5" x14ac:dyDescent="0.25">
      <c r="B846" s="278">
        <v>44160</v>
      </c>
      <c r="C846" s="265" t="s">
        <v>2667</v>
      </c>
      <c r="D846" s="268">
        <v>217.78</v>
      </c>
      <c r="E846" s="242">
        <v>1</v>
      </c>
    </row>
    <row r="847" spans="2:5" x14ac:dyDescent="0.25">
      <c r="B847" s="279">
        <v>44346</v>
      </c>
      <c r="C847" s="267" t="s">
        <v>4732</v>
      </c>
      <c r="D847" s="266">
        <v>217.58</v>
      </c>
      <c r="E847" s="242">
        <v>1</v>
      </c>
    </row>
    <row r="848" spans="2:5" x14ac:dyDescent="0.25">
      <c r="B848" s="278">
        <v>44346</v>
      </c>
      <c r="C848" s="265" t="s">
        <v>4745</v>
      </c>
      <c r="D848" s="268">
        <v>217.53</v>
      </c>
      <c r="E848" s="242">
        <v>1</v>
      </c>
    </row>
    <row r="849" spans="2:5" x14ac:dyDescent="0.25">
      <c r="B849" s="279">
        <v>44121</v>
      </c>
      <c r="C849" s="267" t="s">
        <v>2469</v>
      </c>
      <c r="D849" s="266">
        <v>217.33</v>
      </c>
      <c r="E849" s="242">
        <v>1</v>
      </c>
    </row>
    <row r="850" spans="2:5" x14ac:dyDescent="0.25">
      <c r="B850" s="278">
        <v>44155</v>
      </c>
      <c r="C850" s="265" t="s">
        <v>2733</v>
      </c>
      <c r="D850" s="268">
        <v>217.28</v>
      </c>
      <c r="E850" s="242">
        <v>1</v>
      </c>
    </row>
    <row r="851" spans="2:5" x14ac:dyDescent="0.25">
      <c r="B851" s="279">
        <v>44346</v>
      </c>
      <c r="C851" s="267" t="s">
        <v>4663</v>
      </c>
      <c r="D851" s="266">
        <v>216.95</v>
      </c>
      <c r="E851" s="242">
        <v>1</v>
      </c>
    </row>
    <row r="852" spans="2:5" x14ac:dyDescent="0.25">
      <c r="B852" s="278">
        <v>44121</v>
      </c>
      <c r="C852" s="265" t="s">
        <v>2393</v>
      </c>
      <c r="D852" s="268">
        <v>216.75</v>
      </c>
      <c r="E852" s="242">
        <v>1</v>
      </c>
    </row>
    <row r="853" spans="2:5" x14ac:dyDescent="0.25">
      <c r="B853" s="279">
        <v>44316</v>
      </c>
      <c r="C853" s="267" t="s">
        <v>1877</v>
      </c>
      <c r="D853" s="266">
        <v>216.73</v>
      </c>
      <c r="E853" s="242">
        <v>1</v>
      </c>
    </row>
    <row r="854" spans="2:5" x14ac:dyDescent="0.25">
      <c r="B854" s="278">
        <v>44283</v>
      </c>
      <c r="C854" s="265" t="s">
        <v>1452</v>
      </c>
      <c r="D854" s="268">
        <v>216.4</v>
      </c>
      <c r="E854" s="242">
        <v>1</v>
      </c>
    </row>
    <row r="855" spans="2:5" x14ac:dyDescent="0.25">
      <c r="B855" s="279">
        <v>44187</v>
      </c>
      <c r="C855" s="267" t="s">
        <v>3181</v>
      </c>
      <c r="D855" s="266">
        <v>216.09</v>
      </c>
      <c r="E855" s="242">
        <v>1</v>
      </c>
    </row>
    <row r="856" spans="2:5" x14ac:dyDescent="0.25">
      <c r="B856" s="278">
        <v>44346</v>
      </c>
      <c r="C856" s="265" t="s">
        <v>4618</v>
      </c>
      <c r="D856" s="268">
        <v>215.73</v>
      </c>
      <c r="E856" s="242">
        <v>1</v>
      </c>
    </row>
    <row r="857" spans="2:5" x14ac:dyDescent="0.25">
      <c r="B857" s="279">
        <v>44322</v>
      </c>
      <c r="C857" s="267" t="s">
        <v>4822</v>
      </c>
      <c r="D857" s="266">
        <v>215.44</v>
      </c>
      <c r="E857" s="242">
        <v>1</v>
      </c>
    </row>
    <row r="858" spans="2:5" x14ac:dyDescent="0.25">
      <c r="B858" s="278">
        <v>44227</v>
      </c>
      <c r="C858" s="265" t="s">
        <v>3628</v>
      </c>
      <c r="D858" s="268">
        <v>215.33</v>
      </c>
      <c r="E858" s="242">
        <v>1</v>
      </c>
    </row>
    <row r="859" spans="2:5" x14ac:dyDescent="0.25">
      <c r="B859" s="279">
        <v>44346</v>
      </c>
      <c r="C859" s="267" t="s">
        <v>4709</v>
      </c>
      <c r="D859" s="266">
        <v>215.23</v>
      </c>
      <c r="E859" s="242">
        <v>1</v>
      </c>
    </row>
    <row r="860" spans="2:5" x14ac:dyDescent="0.25">
      <c r="B860" s="278">
        <v>44227</v>
      </c>
      <c r="C860" s="265" t="s">
        <v>3495</v>
      </c>
      <c r="D860" s="268">
        <v>215.06</v>
      </c>
      <c r="E860" s="242">
        <v>1</v>
      </c>
    </row>
    <row r="861" spans="2:5" x14ac:dyDescent="0.25">
      <c r="B861" s="279">
        <v>44377</v>
      </c>
      <c r="C861" s="267" t="s">
        <v>4993</v>
      </c>
      <c r="D861" s="266">
        <v>214.71</v>
      </c>
      <c r="E861" s="242">
        <v>1</v>
      </c>
    </row>
    <row r="862" spans="2:5" x14ac:dyDescent="0.25">
      <c r="B862" s="278">
        <v>44227</v>
      </c>
      <c r="C862" s="265" t="s">
        <v>3437</v>
      </c>
      <c r="D862" s="268">
        <v>214.38</v>
      </c>
      <c r="E862" s="242">
        <v>1</v>
      </c>
    </row>
    <row r="863" spans="2:5" x14ac:dyDescent="0.25">
      <c r="B863" s="279">
        <v>44316</v>
      </c>
      <c r="C863" s="267" t="s">
        <v>1764</v>
      </c>
      <c r="D863" s="266">
        <v>214.37</v>
      </c>
      <c r="E863" s="242">
        <v>1</v>
      </c>
    </row>
    <row r="864" spans="2:5" x14ac:dyDescent="0.25">
      <c r="B864" s="278">
        <v>44155</v>
      </c>
      <c r="C864" s="265" t="s">
        <v>2714</v>
      </c>
      <c r="D864" s="268">
        <v>214.26</v>
      </c>
      <c r="E864" s="242">
        <v>1</v>
      </c>
    </row>
    <row r="865" spans="2:5" x14ac:dyDescent="0.25">
      <c r="B865" s="279">
        <v>44121</v>
      </c>
      <c r="C865" s="267" t="s">
        <v>2510</v>
      </c>
      <c r="D865" s="266">
        <v>214</v>
      </c>
      <c r="E865" s="242">
        <v>1</v>
      </c>
    </row>
    <row r="866" spans="2:5" x14ac:dyDescent="0.25">
      <c r="B866" s="278">
        <v>44376</v>
      </c>
      <c r="C866" s="265" t="s">
        <v>5070</v>
      </c>
      <c r="D866" s="268">
        <v>213.92</v>
      </c>
      <c r="E866" s="242">
        <v>1</v>
      </c>
    </row>
    <row r="867" spans="2:5" x14ac:dyDescent="0.25">
      <c r="B867" s="279">
        <v>44316</v>
      </c>
      <c r="C867" s="267" t="s">
        <v>1768</v>
      </c>
      <c r="D867" s="266">
        <v>213.67</v>
      </c>
      <c r="E867" s="242">
        <v>1</v>
      </c>
    </row>
    <row r="868" spans="2:5" x14ac:dyDescent="0.25">
      <c r="B868" s="278">
        <v>44129</v>
      </c>
      <c r="C868" s="265" t="s">
        <v>2600</v>
      </c>
      <c r="D868" s="268">
        <v>213.02</v>
      </c>
      <c r="E868" s="242">
        <v>1</v>
      </c>
    </row>
    <row r="869" spans="2:5" x14ac:dyDescent="0.25">
      <c r="B869" s="279">
        <v>44155</v>
      </c>
      <c r="C869" s="267" t="s">
        <v>2708</v>
      </c>
      <c r="D869" s="266">
        <v>212.96</v>
      </c>
      <c r="E869" s="242">
        <v>1</v>
      </c>
    </row>
    <row r="870" spans="2:5" x14ac:dyDescent="0.25">
      <c r="B870" s="278">
        <v>44377</v>
      </c>
      <c r="C870" s="265" t="s">
        <v>4864</v>
      </c>
      <c r="D870" s="268">
        <v>212.85</v>
      </c>
      <c r="E870" s="242">
        <v>1</v>
      </c>
    </row>
    <row r="871" spans="2:5" x14ac:dyDescent="0.25">
      <c r="B871" s="279">
        <v>44255</v>
      </c>
      <c r="C871" s="267" t="s">
        <v>1087</v>
      </c>
      <c r="D871" s="266">
        <v>212.8</v>
      </c>
      <c r="E871" s="242">
        <v>1</v>
      </c>
    </row>
    <row r="872" spans="2:5" x14ac:dyDescent="0.25">
      <c r="B872" s="278">
        <v>44187</v>
      </c>
      <c r="C872" s="265" t="s">
        <v>3275</v>
      </c>
      <c r="D872" s="268">
        <v>212.68</v>
      </c>
      <c r="E872" s="242">
        <v>1</v>
      </c>
    </row>
    <row r="873" spans="2:5" x14ac:dyDescent="0.25">
      <c r="B873" s="279">
        <v>44074</v>
      </c>
      <c r="C873" s="267" t="s">
        <v>2101</v>
      </c>
      <c r="D873" s="266">
        <v>212.34</v>
      </c>
      <c r="E873" s="242">
        <v>1</v>
      </c>
    </row>
    <row r="874" spans="2:5" x14ac:dyDescent="0.25">
      <c r="B874" s="278">
        <v>44316</v>
      </c>
      <c r="C874" s="265" t="s">
        <v>1668</v>
      </c>
      <c r="D874" s="268">
        <v>212.3</v>
      </c>
      <c r="E874" s="242">
        <v>1</v>
      </c>
    </row>
    <row r="875" spans="2:5" x14ac:dyDescent="0.25">
      <c r="B875" s="279">
        <v>44121</v>
      </c>
      <c r="C875" s="267" t="s">
        <v>2440</v>
      </c>
      <c r="D875" s="266">
        <v>212.3</v>
      </c>
      <c r="E875" s="242">
        <v>1</v>
      </c>
    </row>
    <row r="876" spans="2:5" x14ac:dyDescent="0.25">
      <c r="B876" s="278">
        <v>44187</v>
      </c>
      <c r="C876" s="265" t="s">
        <v>3082</v>
      </c>
      <c r="D876" s="268">
        <v>212.28</v>
      </c>
      <c r="E876" s="242">
        <v>1</v>
      </c>
    </row>
    <row r="877" spans="2:5" x14ac:dyDescent="0.25">
      <c r="B877" s="279">
        <v>44160</v>
      </c>
      <c r="C877" s="267" t="s">
        <v>2820</v>
      </c>
      <c r="D877" s="266">
        <v>212.09</v>
      </c>
      <c r="E877" s="242">
        <v>1</v>
      </c>
    </row>
    <row r="878" spans="2:5" x14ac:dyDescent="0.25">
      <c r="B878" s="278">
        <v>44088</v>
      </c>
      <c r="C878" s="265" t="s">
        <v>2309</v>
      </c>
      <c r="D878" s="268">
        <v>211.91</v>
      </c>
      <c r="E878" s="242">
        <v>1</v>
      </c>
    </row>
    <row r="879" spans="2:5" x14ac:dyDescent="0.25">
      <c r="B879" s="279">
        <v>44126</v>
      </c>
      <c r="C879" s="267" t="s">
        <v>4351</v>
      </c>
      <c r="D879" s="266">
        <v>211.9</v>
      </c>
      <c r="E879" s="242">
        <v>1</v>
      </c>
    </row>
    <row r="880" spans="2:5" x14ac:dyDescent="0.25">
      <c r="B880" s="278">
        <v>44117</v>
      </c>
      <c r="C880" s="265" t="s">
        <v>4324</v>
      </c>
      <c r="D880" s="268">
        <v>211.89</v>
      </c>
      <c r="E880" s="242">
        <v>1</v>
      </c>
    </row>
    <row r="881" spans="2:5" x14ac:dyDescent="0.25">
      <c r="B881" s="279">
        <v>44346</v>
      </c>
      <c r="C881" s="267" t="s">
        <v>4689</v>
      </c>
      <c r="D881" s="266">
        <v>211.7</v>
      </c>
      <c r="E881" s="242">
        <v>1</v>
      </c>
    </row>
    <row r="882" spans="2:5" x14ac:dyDescent="0.25">
      <c r="B882" s="278">
        <v>44346</v>
      </c>
      <c r="C882" s="265" t="s">
        <v>4724</v>
      </c>
      <c r="D882" s="268">
        <v>211.69</v>
      </c>
      <c r="E882" s="242">
        <v>1</v>
      </c>
    </row>
    <row r="883" spans="2:5" x14ac:dyDescent="0.25">
      <c r="B883" s="279">
        <v>44070</v>
      </c>
      <c r="C883" s="267" t="s">
        <v>2158</v>
      </c>
      <c r="D883" s="266">
        <v>211.54</v>
      </c>
      <c r="E883" s="242">
        <v>1</v>
      </c>
    </row>
    <row r="884" spans="2:5" x14ac:dyDescent="0.25">
      <c r="B884" s="278">
        <v>44129</v>
      </c>
      <c r="C884" s="265" t="s">
        <v>2518</v>
      </c>
      <c r="D884" s="268">
        <v>211.51</v>
      </c>
      <c r="E884" s="242">
        <v>1</v>
      </c>
    </row>
    <row r="885" spans="2:5" x14ac:dyDescent="0.25">
      <c r="B885" s="279">
        <v>44187</v>
      </c>
      <c r="C885" s="267" t="s">
        <v>3331</v>
      </c>
      <c r="D885" s="266">
        <v>211.36</v>
      </c>
      <c r="E885" s="242">
        <v>1</v>
      </c>
    </row>
    <row r="886" spans="2:5" x14ac:dyDescent="0.25">
      <c r="B886" s="278">
        <v>44316</v>
      </c>
      <c r="C886" s="265" t="s">
        <v>1829</v>
      </c>
      <c r="D886" s="268">
        <v>211.29</v>
      </c>
      <c r="E886" s="242">
        <v>1</v>
      </c>
    </row>
    <row r="887" spans="2:5" x14ac:dyDescent="0.25">
      <c r="B887" s="279">
        <v>44316</v>
      </c>
      <c r="C887" s="267" t="s">
        <v>1657</v>
      </c>
      <c r="D887" s="266">
        <v>211.12</v>
      </c>
      <c r="E887" s="242">
        <v>1</v>
      </c>
    </row>
    <row r="888" spans="2:5" x14ac:dyDescent="0.25">
      <c r="B888" s="278">
        <v>44121</v>
      </c>
      <c r="C888" s="265" t="s">
        <v>2372</v>
      </c>
      <c r="D888" s="268">
        <v>211.12</v>
      </c>
      <c r="E888" s="242">
        <v>1</v>
      </c>
    </row>
    <row r="889" spans="2:5" x14ac:dyDescent="0.25">
      <c r="B889" s="279">
        <v>44283</v>
      </c>
      <c r="C889" s="267" t="s">
        <v>1456</v>
      </c>
      <c r="D889" s="266">
        <v>210.98</v>
      </c>
      <c r="E889" s="242">
        <v>1</v>
      </c>
    </row>
    <row r="890" spans="2:5" x14ac:dyDescent="0.25">
      <c r="B890" s="278">
        <v>44227</v>
      </c>
      <c r="C890" s="265" t="s">
        <v>3701</v>
      </c>
      <c r="D890" s="268">
        <v>210.95</v>
      </c>
      <c r="E890" s="242">
        <v>1</v>
      </c>
    </row>
    <row r="891" spans="2:5" x14ac:dyDescent="0.25">
      <c r="B891" s="279">
        <v>44074</v>
      </c>
      <c r="C891" s="267" t="s">
        <v>2156</v>
      </c>
      <c r="D891" s="266">
        <v>210.82</v>
      </c>
      <c r="E891" s="242">
        <v>1</v>
      </c>
    </row>
    <row r="892" spans="2:5" x14ac:dyDescent="0.25">
      <c r="B892" s="278">
        <v>44377</v>
      </c>
      <c r="C892" s="265" t="s">
        <v>4924</v>
      </c>
      <c r="D892" s="268">
        <v>210.54</v>
      </c>
      <c r="E892" s="242">
        <v>1</v>
      </c>
    </row>
    <row r="893" spans="2:5" x14ac:dyDescent="0.25">
      <c r="B893" s="279">
        <v>44250</v>
      </c>
      <c r="C893" s="267" t="s">
        <v>1067</v>
      </c>
      <c r="D893" s="266">
        <v>210.52</v>
      </c>
      <c r="E893" s="242">
        <v>1</v>
      </c>
    </row>
    <row r="894" spans="2:5" x14ac:dyDescent="0.25">
      <c r="B894" s="278">
        <v>44160</v>
      </c>
      <c r="C894" s="265" t="s">
        <v>2807</v>
      </c>
      <c r="D894" s="268">
        <v>209.92</v>
      </c>
      <c r="E894" s="242">
        <v>1</v>
      </c>
    </row>
    <row r="895" spans="2:5" x14ac:dyDescent="0.25">
      <c r="B895" s="279">
        <v>44160</v>
      </c>
      <c r="C895" s="267" t="s">
        <v>2902</v>
      </c>
      <c r="D895" s="266">
        <v>209.86</v>
      </c>
      <c r="E895" s="242">
        <v>1</v>
      </c>
    </row>
    <row r="896" spans="2:5" x14ac:dyDescent="0.25">
      <c r="B896" s="278">
        <v>44033</v>
      </c>
      <c r="C896" s="265" t="s">
        <v>4214</v>
      </c>
      <c r="D896" s="268">
        <v>209.72</v>
      </c>
      <c r="E896" s="242">
        <v>1</v>
      </c>
    </row>
    <row r="897" spans="2:5" x14ac:dyDescent="0.25">
      <c r="B897" s="279">
        <v>44121</v>
      </c>
      <c r="C897" s="267" t="s">
        <v>2488</v>
      </c>
      <c r="D897" s="266">
        <v>209.42</v>
      </c>
      <c r="E897" s="242">
        <v>1</v>
      </c>
    </row>
    <row r="898" spans="2:5" x14ac:dyDescent="0.25">
      <c r="B898" s="278">
        <v>44227</v>
      </c>
      <c r="C898" s="265" t="s">
        <v>3404</v>
      </c>
      <c r="D898" s="268">
        <v>209.29</v>
      </c>
      <c r="E898" s="242">
        <v>1</v>
      </c>
    </row>
    <row r="899" spans="2:5" x14ac:dyDescent="0.25">
      <c r="B899" s="279">
        <v>44346</v>
      </c>
      <c r="C899" s="267" t="s">
        <v>4626</v>
      </c>
      <c r="D899" s="266">
        <v>209.15</v>
      </c>
      <c r="E899" s="242">
        <v>1</v>
      </c>
    </row>
    <row r="900" spans="2:5" x14ac:dyDescent="0.25">
      <c r="B900" s="278">
        <v>44346</v>
      </c>
      <c r="C900" s="265" t="s">
        <v>4741</v>
      </c>
      <c r="D900" s="268">
        <v>209.06</v>
      </c>
      <c r="E900" s="242">
        <v>1</v>
      </c>
    </row>
    <row r="901" spans="2:5" x14ac:dyDescent="0.25">
      <c r="B901" s="279">
        <v>44121</v>
      </c>
      <c r="C901" s="267" t="s">
        <v>2456</v>
      </c>
      <c r="D901" s="266">
        <v>208.51</v>
      </c>
      <c r="E901" s="242">
        <v>1</v>
      </c>
    </row>
    <row r="902" spans="2:5" x14ac:dyDescent="0.25">
      <c r="B902" s="278">
        <v>44121</v>
      </c>
      <c r="C902" s="265" t="s">
        <v>2382</v>
      </c>
      <c r="D902" s="268">
        <v>208.3</v>
      </c>
      <c r="E902" s="242">
        <v>1</v>
      </c>
    </row>
    <row r="903" spans="2:5" x14ac:dyDescent="0.25">
      <c r="B903" s="279">
        <v>44227</v>
      </c>
      <c r="C903" s="267" t="s">
        <v>3677</v>
      </c>
      <c r="D903" s="266">
        <v>208.26</v>
      </c>
      <c r="E903" s="242">
        <v>1</v>
      </c>
    </row>
    <row r="904" spans="2:5" x14ac:dyDescent="0.25">
      <c r="B904" s="278">
        <v>44041</v>
      </c>
      <c r="C904" s="265" t="s">
        <v>1981</v>
      </c>
      <c r="D904" s="268">
        <v>208.12</v>
      </c>
      <c r="E904" s="242">
        <v>1</v>
      </c>
    </row>
    <row r="905" spans="2:5" x14ac:dyDescent="0.25">
      <c r="B905" s="279">
        <v>44129</v>
      </c>
      <c r="C905" s="267" t="s">
        <v>2572</v>
      </c>
      <c r="D905" s="266">
        <v>208.04</v>
      </c>
      <c r="E905" s="242">
        <v>1</v>
      </c>
    </row>
    <row r="906" spans="2:5" x14ac:dyDescent="0.25">
      <c r="B906" s="278">
        <v>44155</v>
      </c>
      <c r="C906" s="265" t="s">
        <v>2750</v>
      </c>
      <c r="D906" s="268">
        <v>207.98</v>
      </c>
      <c r="E906" s="242">
        <v>1</v>
      </c>
    </row>
    <row r="907" spans="2:5" x14ac:dyDescent="0.25">
      <c r="B907" s="279">
        <v>44160</v>
      </c>
      <c r="C907" s="267" t="s">
        <v>2923</v>
      </c>
      <c r="D907" s="266">
        <v>207.72</v>
      </c>
      <c r="E907" s="242">
        <v>1</v>
      </c>
    </row>
    <row r="908" spans="2:5" x14ac:dyDescent="0.25">
      <c r="B908" s="278">
        <v>44283</v>
      </c>
      <c r="C908" s="265" t="s">
        <v>1510</v>
      </c>
      <c r="D908" s="268">
        <v>207.7</v>
      </c>
      <c r="E908" s="242">
        <v>1</v>
      </c>
    </row>
    <row r="909" spans="2:5" x14ac:dyDescent="0.25">
      <c r="B909" s="279">
        <v>44227</v>
      </c>
      <c r="C909" s="267" t="s">
        <v>3564</v>
      </c>
      <c r="D909" s="266">
        <v>207.6</v>
      </c>
      <c r="E909" s="242">
        <v>1</v>
      </c>
    </row>
    <row r="910" spans="2:5" x14ac:dyDescent="0.25">
      <c r="B910" s="278">
        <v>44367</v>
      </c>
      <c r="C910" s="265" t="s">
        <v>5055</v>
      </c>
      <c r="D910" s="268">
        <v>207.32</v>
      </c>
      <c r="E910" s="242">
        <v>1</v>
      </c>
    </row>
    <row r="911" spans="2:5" x14ac:dyDescent="0.25">
      <c r="B911" s="279">
        <v>44283</v>
      </c>
      <c r="C911" s="267" t="s">
        <v>1438</v>
      </c>
      <c r="D911" s="266">
        <v>207.23</v>
      </c>
      <c r="E911" s="242">
        <v>1</v>
      </c>
    </row>
    <row r="912" spans="2:5" x14ac:dyDescent="0.25">
      <c r="B912" s="278">
        <v>44187</v>
      </c>
      <c r="C912" s="265" t="s">
        <v>3203</v>
      </c>
      <c r="D912" s="268">
        <v>206.91</v>
      </c>
      <c r="E912" s="242">
        <v>1</v>
      </c>
    </row>
    <row r="913" spans="2:5" x14ac:dyDescent="0.25">
      <c r="B913" s="279">
        <v>44074</v>
      </c>
      <c r="C913" s="267" t="s">
        <v>2203</v>
      </c>
      <c r="D913" s="266">
        <v>206.87</v>
      </c>
      <c r="E913" s="242">
        <v>1</v>
      </c>
    </row>
    <row r="914" spans="2:5" x14ac:dyDescent="0.25">
      <c r="B914" s="278">
        <v>44346</v>
      </c>
      <c r="C914" s="265" t="s">
        <v>4694</v>
      </c>
      <c r="D914" s="268">
        <v>206.79</v>
      </c>
      <c r="E914" s="242">
        <v>1</v>
      </c>
    </row>
    <row r="915" spans="2:5" x14ac:dyDescent="0.25">
      <c r="B915" s="279">
        <v>44377</v>
      </c>
      <c r="C915" s="267" t="s">
        <v>4886</v>
      </c>
      <c r="D915" s="266">
        <v>206.65</v>
      </c>
      <c r="E915" s="242">
        <v>1</v>
      </c>
    </row>
    <row r="916" spans="2:5" x14ac:dyDescent="0.25">
      <c r="B916" s="278">
        <v>44174</v>
      </c>
      <c r="C916" s="265" t="s">
        <v>4049</v>
      </c>
      <c r="D916" s="268">
        <v>206.61</v>
      </c>
      <c r="E916" s="242">
        <v>1</v>
      </c>
    </row>
    <row r="917" spans="2:5" x14ac:dyDescent="0.25">
      <c r="B917" s="279">
        <v>44316</v>
      </c>
      <c r="C917" s="267" t="s">
        <v>1572</v>
      </c>
      <c r="D917" s="266">
        <v>206.32</v>
      </c>
      <c r="E917" s="242">
        <v>1</v>
      </c>
    </row>
    <row r="918" spans="2:5" x14ac:dyDescent="0.25">
      <c r="B918" s="278">
        <v>44316</v>
      </c>
      <c r="C918" s="265" t="s">
        <v>1596</v>
      </c>
      <c r="D918" s="268">
        <v>206.2</v>
      </c>
      <c r="E918" s="242">
        <v>1</v>
      </c>
    </row>
    <row r="919" spans="2:5" x14ac:dyDescent="0.25">
      <c r="B919" s="279">
        <v>44187</v>
      </c>
      <c r="C919" s="267" t="s">
        <v>3169</v>
      </c>
      <c r="D919" s="266">
        <v>205.94</v>
      </c>
      <c r="E919" s="242">
        <v>1</v>
      </c>
    </row>
    <row r="920" spans="2:5" x14ac:dyDescent="0.25">
      <c r="B920" s="278">
        <v>44377</v>
      </c>
      <c r="C920" s="265" t="s">
        <v>4777</v>
      </c>
      <c r="D920" s="268">
        <v>205.87</v>
      </c>
      <c r="E920" s="242">
        <v>1</v>
      </c>
    </row>
    <row r="921" spans="2:5" x14ac:dyDescent="0.25">
      <c r="B921" s="279">
        <v>44227</v>
      </c>
      <c r="C921" s="267" t="s">
        <v>3362</v>
      </c>
      <c r="D921" s="266">
        <v>205.58</v>
      </c>
      <c r="E921" s="242">
        <v>1</v>
      </c>
    </row>
    <row r="922" spans="2:5" x14ac:dyDescent="0.25">
      <c r="B922" s="278">
        <v>44377</v>
      </c>
      <c r="C922" s="265" t="s">
        <v>4844</v>
      </c>
      <c r="D922" s="268">
        <v>205.58</v>
      </c>
      <c r="E922" s="242">
        <v>1</v>
      </c>
    </row>
    <row r="923" spans="2:5" x14ac:dyDescent="0.25">
      <c r="B923" s="279">
        <v>44227</v>
      </c>
      <c r="C923" s="267" t="s">
        <v>3620</v>
      </c>
      <c r="D923" s="266">
        <v>205.46</v>
      </c>
      <c r="E923" s="242">
        <v>1</v>
      </c>
    </row>
    <row r="924" spans="2:5" x14ac:dyDescent="0.25">
      <c r="B924" s="278">
        <v>44377</v>
      </c>
      <c r="C924" s="265" t="s">
        <v>4899</v>
      </c>
      <c r="D924" s="268">
        <v>205.32</v>
      </c>
      <c r="E924" s="242">
        <v>1</v>
      </c>
    </row>
    <row r="925" spans="2:5" x14ac:dyDescent="0.25">
      <c r="B925" s="279">
        <v>44377</v>
      </c>
      <c r="C925" s="267" t="s">
        <v>4977</v>
      </c>
      <c r="D925" s="266">
        <v>205.25</v>
      </c>
      <c r="E925" s="242">
        <v>1</v>
      </c>
    </row>
    <row r="926" spans="2:5" x14ac:dyDescent="0.25">
      <c r="B926" s="278">
        <v>44316</v>
      </c>
      <c r="C926" s="265" t="s">
        <v>1863</v>
      </c>
      <c r="D926" s="268">
        <v>205.24</v>
      </c>
      <c r="E926" s="242">
        <v>1</v>
      </c>
    </row>
    <row r="927" spans="2:5" x14ac:dyDescent="0.25">
      <c r="B927" s="279">
        <v>44160</v>
      </c>
      <c r="C927" s="267" t="s">
        <v>2949</v>
      </c>
      <c r="D927" s="266">
        <v>204.74</v>
      </c>
      <c r="E927" s="242">
        <v>1</v>
      </c>
    </row>
    <row r="928" spans="2:5" x14ac:dyDescent="0.25">
      <c r="B928" s="278">
        <v>44250</v>
      </c>
      <c r="C928" s="265" t="s">
        <v>3746</v>
      </c>
      <c r="D928" s="268">
        <v>204.63</v>
      </c>
      <c r="E928" s="242">
        <v>1</v>
      </c>
    </row>
    <row r="929" spans="2:5" x14ac:dyDescent="0.25">
      <c r="B929" s="279">
        <v>44250</v>
      </c>
      <c r="C929" s="267" t="s">
        <v>3815</v>
      </c>
      <c r="D929" s="266">
        <v>204.63</v>
      </c>
      <c r="E929" s="242">
        <v>1</v>
      </c>
    </row>
    <row r="930" spans="2:5" x14ac:dyDescent="0.25">
      <c r="B930" s="278">
        <v>44227</v>
      </c>
      <c r="C930" s="265" t="s">
        <v>3346</v>
      </c>
      <c r="D930" s="268">
        <v>204.43</v>
      </c>
      <c r="E930" s="242">
        <v>1</v>
      </c>
    </row>
    <row r="931" spans="2:5" x14ac:dyDescent="0.25">
      <c r="B931" s="279">
        <v>44227</v>
      </c>
      <c r="C931" s="267" t="s">
        <v>3699</v>
      </c>
      <c r="D931" s="266">
        <v>204.25</v>
      </c>
      <c r="E931" s="242">
        <v>1</v>
      </c>
    </row>
    <row r="932" spans="2:5" x14ac:dyDescent="0.25">
      <c r="B932" s="278">
        <v>44250</v>
      </c>
      <c r="C932" s="265" t="s">
        <v>986</v>
      </c>
      <c r="D932" s="268">
        <v>204</v>
      </c>
      <c r="E932" s="242">
        <v>1</v>
      </c>
    </row>
    <row r="933" spans="2:5" x14ac:dyDescent="0.25">
      <c r="B933" s="279">
        <v>44250</v>
      </c>
      <c r="C933" s="267" t="s">
        <v>1200</v>
      </c>
      <c r="D933" s="266">
        <v>203.66</v>
      </c>
      <c r="E933" s="242">
        <v>1</v>
      </c>
    </row>
    <row r="934" spans="2:5" x14ac:dyDescent="0.25">
      <c r="B934" s="278">
        <v>44155</v>
      </c>
      <c r="C934" s="265" t="s">
        <v>2732</v>
      </c>
      <c r="D934" s="268">
        <v>203.57</v>
      </c>
      <c r="E934" s="242">
        <v>1</v>
      </c>
    </row>
    <row r="935" spans="2:5" x14ac:dyDescent="0.25">
      <c r="B935" s="279">
        <v>44187</v>
      </c>
      <c r="C935" s="267" t="s">
        <v>3149</v>
      </c>
      <c r="D935" s="266">
        <v>203.27</v>
      </c>
      <c r="E935" s="242">
        <v>1</v>
      </c>
    </row>
    <row r="936" spans="2:5" x14ac:dyDescent="0.25">
      <c r="B936" s="278">
        <v>44070</v>
      </c>
      <c r="C936" s="265" t="s">
        <v>2092</v>
      </c>
      <c r="D936" s="268">
        <v>203.12</v>
      </c>
      <c r="E936" s="242">
        <v>1</v>
      </c>
    </row>
    <row r="937" spans="2:5" x14ac:dyDescent="0.25">
      <c r="B937" s="279">
        <v>44377</v>
      </c>
      <c r="C937" s="267" t="s">
        <v>4971</v>
      </c>
      <c r="D937" s="266">
        <v>202.58</v>
      </c>
      <c r="E937" s="242">
        <v>1</v>
      </c>
    </row>
    <row r="938" spans="2:5" x14ac:dyDescent="0.25">
      <c r="B938" s="278">
        <v>44187</v>
      </c>
      <c r="C938" s="265" t="s">
        <v>3006</v>
      </c>
      <c r="D938" s="268">
        <v>202.33</v>
      </c>
      <c r="E938" s="242">
        <v>1</v>
      </c>
    </row>
    <row r="939" spans="2:5" x14ac:dyDescent="0.25">
      <c r="B939" s="279">
        <v>44160</v>
      </c>
      <c r="C939" s="267" t="s">
        <v>2947</v>
      </c>
      <c r="D939" s="266">
        <v>202.3</v>
      </c>
      <c r="E939" s="242">
        <v>1</v>
      </c>
    </row>
    <row r="940" spans="2:5" x14ac:dyDescent="0.25">
      <c r="B940" s="278">
        <v>44227</v>
      </c>
      <c r="C940" s="265" t="s">
        <v>3487</v>
      </c>
      <c r="D940" s="268">
        <v>202.13</v>
      </c>
      <c r="E940" s="242">
        <v>1</v>
      </c>
    </row>
    <row r="941" spans="2:5" x14ac:dyDescent="0.25">
      <c r="B941" s="279">
        <v>44283</v>
      </c>
      <c r="C941" s="267" t="s">
        <v>1546</v>
      </c>
      <c r="D941" s="266">
        <v>202.11</v>
      </c>
      <c r="E941" s="242">
        <v>1</v>
      </c>
    </row>
    <row r="942" spans="2:5" x14ac:dyDescent="0.25">
      <c r="B942" s="278">
        <v>44283</v>
      </c>
      <c r="C942" s="265" t="s">
        <v>1351</v>
      </c>
      <c r="D942" s="268">
        <v>201.9</v>
      </c>
      <c r="E942" s="242">
        <v>1</v>
      </c>
    </row>
    <row r="943" spans="2:5" x14ac:dyDescent="0.25">
      <c r="B943" s="279">
        <v>44227</v>
      </c>
      <c r="C943" s="267" t="s">
        <v>3400</v>
      </c>
      <c r="D943" s="266">
        <v>201.86</v>
      </c>
      <c r="E943" s="242">
        <v>1</v>
      </c>
    </row>
    <row r="944" spans="2:5" x14ac:dyDescent="0.25">
      <c r="B944" s="278">
        <v>44074</v>
      </c>
      <c r="C944" s="265" t="s">
        <v>2192</v>
      </c>
      <c r="D944" s="268">
        <v>201.29</v>
      </c>
      <c r="E944" s="242">
        <v>1</v>
      </c>
    </row>
    <row r="945" spans="2:5" x14ac:dyDescent="0.25">
      <c r="B945" s="279">
        <v>44074</v>
      </c>
      <c r="C945" s="267" t="s">
        <v>2169</v>
      </c>
      <c r="D945" s="266">
        <v>201.18</v>
      </c>
      <c r="E945" s="242">
        <v>1</v>
      </c>
    </row>
    <row r="946" spans="2:5" x14ac:dyDescent="0.25">
      <c r="B946" s="278">
        <v>44129</v>
      </c>
      <c r="C946" s="265" t="s">
        <v>2609</v>
      </c>
      <c r="D946" s="268">
        <v>201.18</v>
      </c>
      <c r="E946" s="242">
        <v>1</v>
      </c>
    </row>
    <row r="947" spans="2:5" x14ac:dyDescent="0.25">
      <c r="B947" s="279">
        <v>44316</v>
      </c>
      <c r="C947" s="267" t="s">
        <v>1842</v>
      </c>
      <c r="D947" s="266">
        <v>201.04</v>
      </c>
      <c r="E947" s="242">
        <v>1</v>
      </c>
    </row>
    <row r="948" spans="2:5" x14ac:dyDescent="0.25">
      <c r="B948" s="278">
        <v>44316</v>
      </c>
      <c r="C948" s="265" t="s">
        <v>1592</v>
      </c>
      <c r="D948" s="268">
        <v>201.02</v>
      </c>
      <c r="E948" s="242">
        <v>1</v>
      </c>
    </row>
    <row r="949" spans="2:5" x14ac:dyDescent="0.25">
      <c r="B949" s="279">
        <v>44129</v>
      </c>
      <c r="C949" s="267" t="s">
        <v>2502</v>
      </c>
      <c r="D949" s="266">
        <v>201.02</v>
      </c>
      <c r="E949" s="242">
        <v>1</v>
      </c>
    </row>
    <row r="950" spans="2:5" x14ac:dyDescent="0.25">
      <c r="B950" s="278">
        <v>44346</v>
      </c>
      <c r="C950" s="265" t="s">
        <v>4675</v>
      </c>
      <c r="D950" s="268">
        <v>200.99</v>
      </c>
      <c r="E950" s="242">
        <v>1</v>
      </c>
    </row>
    <row r="951" spans="2:5" x14ac:dyDescent="0.25">
      <c r="B951" s="279">
        <v>44250</v>
      </c>
      <c r="C951" s="267" t="s">
        <v>1038</v>
      </c>
      <c r="D951" s="266">
        <v>200.75</v>
      </c>
      <c r="E951" s="242">
        <v>1</v>
      </c>
    </row>
    <row r="952" spans="2:5" x14ac:dyDescent="0.25">
      <c r="B952" s="278">
        <v>44155</v>
      </c>
      <c r="C952" s="265" t="s">
        <v>2748</v>
      </c>
      <c r="D952" s="268">
        <v>200.65</v>
      </c>
      <c r="E952" s="242">
        <v>1</v>
      </c>
    </row>
    <row r="953" spans="2:5" x14ac:dyDescent="0.25">
      <c r="B953" s="279">
        <v>44286</v>
      </c>
      <c r="C953" s="267" t="s">
        <v>4601</v>
      </c>
      <c r="D953" s="266">
        <v>200.4</v>
      </c>
      <c r="E953" s="242">
        <v>1</v>
      </c>
    </row>
    <row r="954" spans="2:5" x14ac:dyDescent="0.25">
      <c r="B954" s="278">
        <v>44255</v>
      </c>
      <c r="C954" s="265" t="s">
        <v>1142</v>
      </c>
      <c r="D954" s="268">
        <v>200.29</v>
      </c>
      <c r="E954" s="242">
        <v>1</v>
      </c>
    </row>
    <row r="955" spans="2:5" x14ac:dyDescent="0.25">
      <c r="B955" s="279">
        <v>44377</v>
      </c>
      <c r="C955" s="267" t="s">
        <v>4900</v>
      </c>
      <c r="D955" s="266">
        <v>200.29</v>
      </c>
      <c r="E955" s="242">
        <v>1</v>
      </c>
    </row>
    <row r="956" spans="2:5" x14ac:dyDescent="0.25">
      <c r="B956" s="278">
        <v>44283</v>
      </c>
      <c r="C956" s="265" t="s">
        <v>1441</v>
      </c>
      <c r="D956" s="268">
        <v>200.12</v>
      </c>
      <c r="E956" s="242">
        <v>1</v>
      </c>
    </row>
    <row r="957" spans="2:5" x14ac:dyDescent="0.25">
      <c r="B957" s="279">
        <v>44316</v>
      </c>
      <c r="C957" s="267" t="s">
        <v>1662</v>
      </c>
      <c r="D957" s="266">
        <v>200.12</v>
      </c>
      <c r="E957" s="242">
        <v>1</v>
      </c>
    </row>
    <row r="958" spans="2:5" x14ac:dyDescent="0.25">
      <c r="B958" s="278">
        <v>44316</v>
      </c>
      <c r="C958" s="265" t="s">
        <v>1664</v>
      </c>
      <c r="D958" s="268">
        <v>200.12</v>
      </c>
      <c r="E958" s="242">
        <v>1</v>
      </c>
    </row>
    <row r="959" spans="2:5" x14ac:dyDescent="0.25">
      <c r="B959" s="279">
        <v>44039</v>
      </c>
      <c r="C959" s="267" t="s">
        <v>1950</v>
      </c>
      <c r="D959" s="266">
        <v>200.12</v>
      </c>
      <c r="E959" s="242">
        <v>1</v>
      </c>
    </row>
    <row r="960" spans="2:5" x14ac:dyDescent="0.25">
      <c r="B960" s="278">
        <v>44187</v>
      </c>
      <c r="C960" s="265" t="s">
        <v>3300</v>
      </c>
      <c r="D960" s="268">
        <v>200.11</v>
      </c>
      <c r="E960" s="242">
        <v>1</v>
      </c>
    </row>
    <row r="961" spans="2:5" x14ac:dyDescent="0.25">
      <c r="B961" s="279">
        <v>44155</v>
      </c>
      <c r="C961" s="267" t="s">
        <v>2716</v>
      </c>
      <c r="D961" s="266">
        <v>199.76</v>
      </c>
      <c r="E961" s="242">
        <v>1</v>
      </c>
    </row>
    <row r="962" spans="2:5" x14ac:dyDescent="0.25">
      <c r="B962" s="278">
        <v>44283</v>
      </c>
      <c r="C962" s="265" t="s">
        <v>1524</v>
      </c>
      <c r="D962" s="268">
        <v>199.55</v>
      </c>
      <c r="E962" s="242">
        <v>1</v>
      </c>
    </row>
    <row r="963" spans="2:5" x14ac:dyDescent="0.25">
      <c r="B963" s="279">
        <v>44250</v>
      </c>
      <c r="C963" s="267" t="s">
        <v>1228</v>
      </c>
      <c r="D963" s="266">
        <v>199.45</v>
      </c>
      <c r="E963" s="242">
        <v>1</v>
      </c>
    </row>
    <row r="964" spans="2:5" x14ac:dyDescent="0.25">
      <c r="B964" s="278">
        <v>44074</v>
      </c>
      <c r="C964" s="265" t="s">
        <v>2076</v>
      </c>
      <c r="D964" s="268">
        <v>199.4</v>
      </c>
      <c r="E964" s="242">
        <v>1</v>
      </c>
    </row>
    <row r="965" spans="2:5" x14ac:dyDescent="0.25">
      <c r="B965" s="279">
        <v>44377</v>
      </c>
      <c r="C965" s="267" t="s">
        <v>4916</v>
      </c>
      <c r="D965" s="266">
        <v>199.09</v>
      </c>
      <c r="E965" s="242">
        <v>1</v>
      </c>
    </row>
    <row r="966" spans="2:5" x14ac:dyDescent="0.25">
      <c r="B966" s="278">
        <v>44250</v>
      </c>
      <c r="C966" s="265" t="s">
        <v>1216</v>
      </c>
      <c r="D966" s="268">
        <v>198.49</v>
      </c>
      <c r="E966" s="242">
        <v>1</v>
      </c>
    </row>
    <row r="967" spans="2:5" x14ac:dyDescent="0.25">
      <c r="B967" s="279">
        <v>44121</v>
      </c>
      <c r="C967" s="267" t="s">
        <v>2377</v>
      </c>
      <c r="D967" s="266">
        <v>198.4</v>
      </c>
      <c r="E967" s="242">
        <v>1</v>
      </c>
    </row>
    <row r="968" spans="2:5" x14ac:dyDescent="0.25">
      <c r="B968" s="278">
        <v>44227</v>
      </c>
      <c r="C968" s="265" t="s">
        <v>3415</v>
      </c>
      <c r="D968" s="268">
        <v>198.4</v>
      </c>
      <c r="E968" s="242">
        <v>1</v>
      </c>
    </row>
    <row r="969" spans="2:5" x14ac:dyDescent="0.25">
      <c r="B969" s="279">
        <v>44377</v>
      </c>
      <c r="C969" s="267" t="s">
        <v>4992</v>
      </c>
      <c r="D969" s="266">
        <v>197.73</v>
      </c>
      <c r="E969" s="242">
        <v>1</v>
      </c>
    </row>
    <row r="970" spans="2:5" x14ac:dyDescent="0.25">
      <c r="B970" s="278">
        <v>44377</v>
      </c>
      <c r="C970" s="265" t="s">
        <v>4867</v>
      </c>
      <c r="D970" s="268">
        <v>197.33</v>
      </c>
      <c r="E970" s="242">
        <v>1</v>
      </c>
    </row>
    <row r="971" spans="2:5" x14ac:dyDescent="0.25">
      <c r="B971" s="279">
        <v>44316</v>
      </c>
      <c r="C971" s="267" t="s">
        <v>1890</v>
      </c>
      <c r="D971" s="266">
        <v>196.7</v>
      </c>
      <c r="E971" s="242">
        <v>1</v>
      </c>
    </row>
    <row r="972" spans="2:5" x14ac:dyDescent="0.25">
      <c r="B972" s="278">
        <v>44316</v>
      </c>
      <c r="C972" s="265" t="s">
        <v>1676</v>
      </c>
      <c r="D972" s="268">
        <v>196.67</v>
      </c>
      <c r="E972" s="242">
        <v>1</v>
      </c>
    </row>
    <row r="973" spans="2:5" x14ac:dyDescent="0.25">
      <c r="B973" s="279">
        <v>44370</v>
      </c>
      <c r="C973" s="267" t="s">
        <v>5063</v>
      </c>
      <c r="D973" s="266">
        <v>196.51</v>
      </c>
      <c r="E973" s="242">
        <v>1</v>
      </c>
    </row>
    <row r="974" spans="2:5" x14ac:dyDescent="0.25">
      <c r="B974" s="278">
        <v>44316</v>
      </c>
      <c r="C974" s="265" t="s">
        <v>1610</v>
      </c>
      <c r="D974" s="268">
        <v>196.42</v>
      </c>
      <c r="E974" s="242">
        <v>1</v>
      </c>
    </row>
    <row r="975" spans="2:5" x14ac:dyDescent="0.25">
      <c r="B975" s="279">
        <v>44283</v>
      </c>
      <c r="C975" s="267" t="s">
        <v>1277</v>
      </c>
      <c r="D975" s="266">
        <v>196.17</v>
      </c>
      <c r="E975" s="242">
        <v>1</v>
      </c>
    </row>
    <row r="976" spans="2:5" x14ac:dyDescent="0.25">
      <c r="B976" s="278">
        <v>44316</v>
      </c>
      <c r="C976" s="265" t="s">
        <v>1839</v>
      </c>
      <c r="D976" s="268">
        <v>196.08</v>
      </c>
      <c r="E976" s="242">
        <v>1</v>
      </c>
    </row>
    <row r="977" spans="2:5" x14ac:dyDescent="0.25">
      <c r="B977" s="279">
        <v>44377</v>
      </c>
      <c r="C977" s="267" t="s">
        <v>4961</v>
      </c>
      <c r="D977" s="266">
        <v>195.81</v>
      </c>
      <c r="E977" s="242">
        <v>1</v>
      </c>
    </row>
    <row r="978" spans="2:5" x14ac:dyDescent="0.25">
      <c r="B978" s="278">
        <v>44187</v>
      </c>
      <c r="C978" s="265" t="s">
        <v>3195</v>
      </c>
      <c r="D978" s="268">
        <v>195.74</v>
      </c>
      <c r="E978" s="242">
        <v>1</v>
      </c>
    </row>
    <row r="979" spans="2:5" x14ac:dyDescent="0.25">
      <c r="B979" s="279">
        <v>44024</v>
      </c>
      <c r="C979" s="267" t="s">
        <v>3850</v>
      </c>
      <c r="D979" s="266">
        <v>195.69</v>
      </c>
      <c r="E979" s="242">
        <v>1</v>
      </c>
    </row>
    <row r="980" spans="2:5" x14ac:dyDescent="0.25">
      <c r="B980" s="278">
        <v>44250</v>
      </c>
      <c r="C980" s="265" t="s">
        <v>1247</v>
      </c>
      <c r="D980" s="268">
        <v>195.67</v>
      </c>
      <c r="E980" s="242">
        <v>1</v>
      </c>
    </row>
    <row r="981" spans="2:5" x14ac:dyDescent="0.25">
      <c r="B981" s="279">
        <v>44187</v>
      </c>
      <c r="C981" s="267" t="s">
        <v>3318</v>
      </c>
      <c r="D981" s="266">
        <v>195.04</v>
      </c>
      <c r="E981" s="242">
        <v>1</v>
      </c>
    </row>
    <row r="982" spans="2:5" x14ac:dyDescent="0.25">
      <c r="B982" s="278">
        <v>44227</v>
      </c>
      <c r="C982" s="265" t="s">
        <v>3531</v>
      </c>
      <c r="D982" s="268">
        <v>194.81</v>
      </c>
      <c r="E982" s="242">
        <v>1</v>
      </c>
    </row>
    <row r="983" spans="2:5" x14ac:dyDescent="0.25">
      <c r="B983" s="279">
        <v>44250</v>
      </c>
      <c r="C983" s="267" t="s">
        <v>1146</v>
      </c>
      <c r="D983" s="266">
        <v>194.47</v>
      </c>
      <c r="E983" s="242">
        <v>1</v>
      </c>
    </row>
    <row r="984" spans="2:5" x14ac:dyDescent="0.25">
      <c r="B984" s="278">
        <v>44187</v>
      </c>
      <c r="C984" s="265" t="s">
        <v>3046</v>
      </c>
      <c r="D984" s="268">
        <v>194.13</v>
      </c>
      <c r="E984" s="242">
        <v>1</v>
      </c>
    </row>
    <row r="985" spans="2:5" x14ac:dyDescent="0.25">
      <c r="B985" s="279">
        <v>44160</v>
      </c>
      <c r="C985" s="267" t="s">
        <v>2663</v>
      </c>
      <c r="D985" s="266">
        <v>194.06</v>
      </c>
      <c r="E985" s="242">
        <v>1</v>
      </c>
    </row>
    <row r="986" spans="2:5" x14ac:dyDescent="0.25">
      <c r="B986" s="278">
        <v>44250</v>
      </c>
      <c r="C986" s="265" t="s">
        <v>1243</v>
      </c>
      <c r="D986" s="268">
        <v>193.84</v>
      </c>
      <c r="E986" s="242">
        <v>1</v>
      </c>
    </row>
    <row r="987" spans="2:5" x14ac:dyDescent="0.25">
      <c r="B987" s="279">
        <v>44346</v>
      </c>
      <c r="C987" s="267" t="s">
        <v>4761</v>
      </c>
      <c r="D987" s="266">
        <v>193.74</v>
      </c>
      <c r="E987" s="242">
        <v>1</v>
      </c>
    </row>
    <row r="988" spans="2:5" x14ac:dyDescent="0.25">
      <c r="B988" s="278">
        <v>44283</v>
      </c>
      <c r="C988" s="265" t="s">
        <v>1290</v>
      </c>
      <c r="D988" s="268">
        <v>193.69</v>
      </c>
      <c r="E988" s="242">
        <v>1</v>
      </c>
    </row>
    <row r="989" spans="2:5" x14ac:dyDescent="0.25">
      <c r="B989" s="279">
        <v>44088</v>
      </c>
      <c r="C989" s="267" t="s">
        <v>2317</v>
      </c>
      <c r="D989" s="266">
        <v>193.69</v>
      </c>
      <c r="E989" s="242">
        <v>1</v>
      </c>
    </row>
    <row r="990" spans="2:5" x14ac:dyDescent="0.25">
      <c r="B990" s="278">
        <v>44121</v>
      </c>
      <c r="C990" s="265" t="s">
        <v>2446</v>
      </c>
      <c r="D990" s="268">
        <v>193.67</v>
      </c>
      <c r="E990" s="242">
        <v>1</v>
      </c>
    </row>
    <row r="991" spans="2:5" x14ac:dyDescent="0.25">
      <c r="B991" s="279">
        <v>44280</v>
      </c>
      <c r="C991" s="267" t="s">
        <v>4599</v>
      </c>
      <c r="D991" s="266">
        <v>193.57</v>
      </c>
      <c r="E991" s="242">
        <v>1</v>
      </c>
    </row>
    <row r="992" spans="2:5" x14ac:dyDescent="0.25">
      <c r="B992" s="278">
        <v>44316</v>
      </c>
      <c r="C992" s="265" t="s">
        <v>1770</v>
      </c>
      <c r="D992" s="268">
        <v>193.38</v>
      </c>
      <c r="E992" s="242">
        <v>1</v>
      </c>
    </row>
    <row r="993" spans="2:5" x14ac:dyDescent="0.25">
      <c r="B993" s="279">
        <v>44088</v>
      </c>
      <c r="C993" s="267" t="s">
        <v>2297</v>
      </c>
      <c r="D993" s="266">
        <v>193.28</v>
      </c>
      <c r="E993" s="242">
        <v>1</v>
      </c>
    </row>
    <row r="994" spans="2:5" x14ac:dyDescent="0.25">
      <c r="B994" s="278">
        <v>44250</v>
      </c>
      <c r="C994" s="265" t="s">
        <v>1253</v>
      </c>
      <c r="D994" s="268">
        <v>193.13</v>
      </c>
      <c r="E994" s="242">
        <v>1</v>
      </c>
    </row>
    <row r="995" spans="2:5" x14ac:dyDescent="0.25">
      <c r="B995" s="279">
        <v>44316</v>
      </c>
      <c r="C995" s="267" t="s">
        <v>1581</v>
      </c>
      <c r="D995" s="266">
        <v>193.05</v>
      </c>
      <c r="E995" s="242">
        <v>1</v>
      </c>
    </row>
    <row r="996" spans="2:5" x14ac:dyDescent="0.25">
      <c r="B996" s="278">
        <v>44227</v>
      </c>
      <c r="C996" s="265" t="s">
        <v>3388</v>
      </c>
      <c r="D996" s="268">
        <v>193</v>
      </c>
      <c r="E996" s="242">
        <v>1</v>
      </c>
    </row>
    <row r="997" spans="2:5" x14ac:dyDescent="0.25">
      <c r="B997" s="279">
        <v>44377</v>
      </c>
      <c r="C997" s="267" t="s">
        <v>5085</v>
      </c>
      <c r="D997" s="266">
        <v>192.48</v>
      </c>
      <c r="E997" s="242">
        <v>1</v>
      </c>
    </row>
    <row r="998" spans="2:5" x14ac:dyDescent="0.25">
      <c r="B998" s="278">
        <v>44187</v>
      </c>
      <c r="C998" s="265" t="s">
        <v>3272</v>
      </c>
      <c r="D998" s="268">
        <v>192.47</v>
      </c>
      <c r="E998" s="242">
        <v>1</v>
      </c>
    </row>
    <row r="999" spans="2:5" x14ac:dyDescent="0.25">
      <c r="B999" s="279">
        <v>44088</v>
      </c>
      <c r="C999" s="267" t="s">
        <v>2243</v>
      </c>
      <c r="D999" s="266">
        <v>192.44</v>
      </c>
      <c r="E999" s="242">
        <v>1</v>
      </c>
    </row>
    <row r="1000" spans="2:5" x14ac:dyDescent="0.25">
      <c r="B1000" s="278">
        <v>44227</v>
      </c>
      <c r="C1000" s="265" t="s">
        <v>3728</v>
      </c>
      <c r="D1000" s="268">
        <v>192.21</v>
      </c>
      <c r="E1000" s="242">
        <v>1</v>
      </c>
    </row>
    <row r="1001" spans="2:5" x14ac:dyDescent="0.25">
      <c r="B1001" s="279">
        <v>44187</v>
      </c>
      <c r="C1001" s="267" t="s">
        <v>3158</v>
      </c>
      <c r="D1001" s="266">
        <v>192.14</v>
      </c>
      <c r="E1001" s="242">
        <v>1</v>
      </c>
    </row>
    <row r="1002" spans="2:5" x14ac:dyDescent="0.25">
      <c r="B1002" s="278">
        <v>44155</v>
      </c>
      <c r="C1002" s="265" t="s">
        <v>2632</v>
      </c>
      <c r="D1002" s="268">
        <v>191.67</v>
      </c>
      <c r="E1002" s="242">
        <v>1</v>
      </c>
    </row>
    <row r="1003" spans="2:5" x14ac:dyDescent="0.25">
      <c r="B1003" s="279">
        <v>44283</v>
      </c>
      <c r="C1003" s="267" t="s">
        <v>1550</v>
      </c>
      <c r="D1003" s="266">
        <v>191.63</v>
      </c>
      <c r="E1003" s="242">
        <v>1</v>
      </c>
    </row>
    <row r="1004" spans="2:5" x14ac:dyDescent="0.25">
      <c r="B1004" s="278">
        <v>44283</v>
      </c>
      <c r="C1004" s="265" t="s">
        <v>1421</v>
      </c>
      <c r="D1004" s="268">
        <v>191.37</v>
      </c>
      <c r="E1004" s="242">
        <v>1</v>
      </c>
    </row>
    <row r="1005" spans="2:5" x14ac:dyDescent="0.25">
      <c r="B1005" s="279">
        <v>44377</v>
      </c>
      <c r="C1005" s="267" t="s">
        <v>4852</v>
      </c>
      <c r="D1005" s="266">
        <v>191.18</v>
      </c>
      <c r="E1005" s="242">
        <v>1</v>
      </c>
    </row>
    <row r="1006" spans="2:5" x14ac:dyDescent="0.25">
      <c r="B1006" s="278">
        <v>44227</v>
      </c>
      <c r="C1006" s="265" t="s">
        <v>3649</v>
      </c>
      <c r="D1006" s="268">
        <v>191.15</v>
      </c>
      <c r="E1006" s="242">
        <v>1</v>
      </c>
    </row>
    <row r="1007" spans="2:5" x14ac:dyDescent="0.25">
      <c r="B1007" s="279">
        <v>44070</v>
      </c>
      <c r="C1007" s="267" t="s">
        <v>2182</v>
      </c>
      <c r="D1007" s="266">
        <v>191.14</v>
      </c>
      <c r="E1007" s="242">
        <v>1</v>
      </c>
    </row>
    <row r="1008" spans="2:5" x14ac:dyDescent="0.25">
      <c r="B1008" s="278">
        <v>44227</v>
      </c>
      <c r="C1008" s="265" t="s">
        <v>3647</v>
      </c>
      <c r="D1008" s="268">
        <v>190.97</v>
      </c>
      <c r="E1008" s="242">
        <v>1</v>
      </c>
    </row>
    <row r="1009" spans="2:5" x14ac:dyDescent="0.25">
      <c r="B1009" s="279">
        <v>44187</v>
      </c>
      <c r="C1009" s="267" t="s">
        <v>3236</v>
      </c>
      <c r="D1009" s="266">
        <v>190.96</v>
      </c>
      <c r="E1009" s="242">
        <v>1</v>
      </c>
    </row>
    <row r="1010" spans="2:5" x14ac:dyDescent="0.25">
      <c r="B1010" s="278">
        <v>44316</v>
      </c>
      <c r="C1010" s="265" t="s">
        <v>1636</v>
      </c>
      <c r="D1010" s="268">
        <v>190.94</v>
      </c>
      <c r="E1010" s="242">
        <v>1</v>
      </c>
    </row>
    <row r="1011" spans="2:5" x14ac:dyDescent="0.25">
      <c r="B1011" s="279">
        <v>44283</v>
      </c>
      <c r="C1011" s="267" t="s">
        <v>1323</v>
      </c>
      <c r="D1011" s="266">
        <v>190.69</v>
      </c>
      <c r="E1011" s="242">
        <v>1</v>
      </c>
    </row>
    <row r="1012" spans="2:5" x14ac:dyDescent="0.25">
      <c r="B1012" s="278">
        <v>44121</v>
      </c>
      <c r="C1012" s="265" t="s">
        <v>2430</v>
      </c>
      <c r="D1012" s="268">
        <v>190.67</v>
      </c>
      <c r="E1012" s="242">
        <v>1</v>
      </c>
    </row>
    <row r="1013" spans="2:5" x14ac:dyDescent="0.25">
      <c r="B1013" s="279">
        <v>44187</v>
      </c>
      <c r="C1013" s="267" t="s">
        <v>3010</v>
      </c>
      <c r="D1013" s="266">
        <v>190.56</v>
      </c>
      <c r="E1013" s="242">
        <v>1</v>
      </c>
    </row>
    <row r="1014" spans="2:5" x14ac:dyDescent="0.25">
      <c r="B1014" s="278">
        <v>44187</v>
      </c>
      <c r="C1014" s="265" t="s">
        <v>3165</v>
      </c>
      <c r="D1014" s="268">
        <v>190.55</v>
      </c>
      <c r="E1014" s="242">
        <v>1</v>
      </c>
    </row>
    <row r="1015" spans="2:5" x14ac:dyDescent="0.25">
      <c r="B1015" s="279">
        <v>44160</v>
      </c>
      <c r="C1015" s="267" t="s">
        <v>2796</v>
      </c>
      <c r="D1015" s="266">
        <v>190.24</v>
      </c>
      <c r="E1015" s="242">
        <v>1</v>
      </c>
    </row>
    <row r="1016" spans="2:5" x14ac:dyDescent="0.25">
      <c r="B1016" s="278">
        <v>44227</v>
      </c>
      <c r="C1016" s="265" t="s">
        <v>3554</v>
      </c>
      <c r="D1016" s="268">
        <v>190.23</v>
      </c>
      <c r="E1016" s="242">
        <v>1</v>
      </c>
    </row>
    <row r="1017" spans="2:5" x14ac:dyDescent="0.25">
      <c r="B1017" s="279">
        <v>44187</v>
      </c>
      <c r="C1017" s="267" t="s">
        <v>2992</v>
      </c>
      <c r="D1017" s="266">
        <v>189.88</v>
      </c>
      <c r="E1017" s="242">
        <v>1</v>
      </c>
    </row>
    <row r="1018" spans="2:5" x14ac:dyDescent="0.25">
      <c r="B1018" s="278">
        <v>44160</v>
      </c>
      <c r="C1018" s="265" t="s">
        <v>2840</v>
      </c>
      <c r="D1018" s="268">
        <v>189.35</v>
      </c>
      <c r="E1018" s="242">
        <v>1</v>
      </c>
    </row>
    <row r="1019" spans="2:5" x14ac:dyDescent="0.25">
      <c r="B1019" s="279">
        <v>44160</v>
      </c>
      <c r="C1019" s="267" t="s">
        <v>2768</v>
      </c>
      <c r="D1019" s="266">
        <v>189.23</v>
      </c>
      <c r="E1019" s="242">
        <v>1</v>
      </c>
    </row>
    <row r="1020" spans="2:5" x14ac:dyDescent="0.25">
      <c r="B1020" s="278">
        <v>44241</v>
      </c>
      <c r="C1020" s="265" t="s">
        <v>4535</v>
      </c>
      <c r="D1020" s="268">
        <v>189.21</v>
      </c>
      <c r="E1020" s="242">
        <v>1</v>
      </c>
    </row>
    <row r="1021" spans="2:5" x14ac:dyDescent="0.25">
      <c r="B1021" s="279">
        <v>44104</v>
      </c>
      <c r="C1021" s="267" t="s">
        <v>2268</v>
      </c>
      <c r="D1021" s="266">
        <v>189.08</v>
      </c>
      <c r="E1021" s="242">
        <v>1</v>
      </c>
    </row>
    <row r="1022" spans="2:5" x14ac:dyDescent="0.25">
      <c r="B1022" s="278">
        <v>44160</v>
      </c>
      <c r="C1022" s="265" t="s">
        <v>2661</v>
      </c>
      <c r="D1022" s="268">
        <v>189.03</v>
      </c>
      <c r="E1022" s="242">
        <v>1</v>
      </c>
    </row>
    <row r="1023" spans="2:5" x14ac:dyDescent="0.25">
      <c r="B1023" s="279">
        <v>44316</v>
      </c>
      <c r="C1023" s="267" t="s">
        <v>1871</v>
      </c>
      <c r="D1023" s="266">
        <v>188.97</v>
      </c>
      <c r="E1023" s="242">
        <v>1</v>
      </c>
    </row>
    <row r="1024" spans="2:5" x14ac:dyDescent="0.25">
      <c r="B1024" s="278">
        <v>44227</v>
      </c>
      <c r="C1024" s="265" t="s">
        <v>3545</v>
      </c>
      <c r="D1024" s="268">
        <v>188.93</v>
      </c>
      <c r="E1024" s="242">
        <v>1</v>
      </c>
    </row>
    <row r="1025" spans="2:5" x14ac:dyDescent="0.25">
      <c r="B1025" s="279">
        <v>44088</v>
      </c>
      <c r="C1025" s="267" t="s">
        <v>2335</v>
      </c>
      <c r="D1025" s="266">
        <v>188.81</v>
      </c>
      <c r="E1025" s="242">
        <v>1</v>
      </c>
    </row>
    <row r="1026" spans="2:5" x14ac:dyDescent="0.25">
      <c r="B1026" s="278">
        <v>44283</v>
      </c>
      <c r="C1026" s="265" t="s">
        <v>1303</v>
      </c>
      <c r="D1026" s="268">
        <v>188.28</v>
      </c>
      <c r="E1026" s="242">
        <v>1</v>
      </c>
    </row>
    <row r="1027" spans="2:5" x14ac:dyDescent="0.25">
      <c r="B1027" s="279">
        <v>44250</v>
      </c>
      <c r="C1027" s="267" t="s">
        <v>1218</v>
      </c>
      <c r="D1027" s="266">
        <v>188.24</v>
      </c>
      <c r="E1027" s="242">
        <v>1</v>
      </c>
    </row>
    <row r="1028" spans="2:5" x14ac:dyDescent="0.25">
      <c r="B1028" s="278">
        <v>44160</v>
      </c>
      <c r="C1028" s="265" t="s">
        <v>2822</v>
      </c>
      <c r="D1028" s="268">
        <v>188.2</v>
      </c>
      <c r="E1028" s="242">
        <v>1</v>
      </c>
    </row>
    <row r="1029" spans="2:5" x14ac:dyDescent="0.25">
      <c r="B1029" s="279">
        <v>44191</v>
      </c>
      <c r="C1029" s="267" t="s">
        <v>3068</v>
      </c>
      <c r="D1029" s="266">
        <v>188.06</v>
      </c>
      <c r="E1029" s="242">
        <v>1</v>
      </c>
    </row>
    <row r="1030" spans="2:5" x14ac:dyDescent="0.25">
      <c r="B1030" s="278">
        <v>44227</v>
      </c>
      <c r="C1030" s="265" t="s">
        <v>3630</v>
      </c>
      <c r="D1030" s="268">
        <v>188.02</v>
      </c>
      <c r="E1030" s="242">
        <v>1</v>
      </c>
    </row>
    <row r="1031" spans="2:5" x14ac:dyDescent="0.25">
      <c r="B1031" s="279">
        <v>44121</v>
      </c>
      <c r="C1031" s="267" t="s">
        <v>2506</v>
      </c>
      <c r="D1031" s="266">
        <v>187.89</v>
      </c>
      <c r="E1031" s="242">
        <v>1</v>
      </c>
    </row>
    <row r="1032" spans="2:5" x14ac:dyDescent="0.25">
      <c r="B1032" s="278">
        <v>44160</v>
      </c>
      <c r="C1032" s="265" t="s">
        <v>2906</v>
      </c>
      <c r="D1032" s="268">
        <v>187.72</v>
      </c>
      <c r="E1032" s="242">
        <v>1</v>
      </c>
    </row>
    <row r="1033" spans="2:5" x14ac:dyDescent="0.25">
      <c r="B1033" s="279">
        <v>44187</v>
      </c>
      <c r="C1033" s="267" t="s">
        <v>3225</v>
      </c>
      <c r="D1033" s="266">
        <v>187.52</v>
      </c>
      <c r="E1033" s="242">
        <v>1</v>
      </c>
    </row>
    <row r="1034" spans="2:5" x14ac:dyDescent="0.25">
      <c r="B1034" s="278">
        <v>44227</v>
      </c>
      <c r="C1034" s="265" t="s">
        <v>3685</v>
      </c>
      <c r="D1034" s="268">
        <v>187.51</v>
      </c>
      <c r="E1034" s="242">
        <v>1</v>
      </c>
    </row>
    <row r="1035" spans="2:5" x14ac:dyDescent="0.25">
      <c r="B1035" s="279">
        <v>44160</v>
      </c>
      <c r="C1035" s="267" t="s">
        <v>2838</v>
      </c>
      <c r="D1035" s="266">
        <v>187.42</v>
      </c>
      <c r="E1035" s="242">
        <v>1</v>
      </c>
    </row>
    <row r="1036" spans="2:5" x14ac:dyDescent="0.25">
      <c r="B1036" s="278">
        <v>44316</v>
      </c>
      <c r="C1036" s="265" t="s">
        <v>1700</v>
      </c>
      <c r="D1036" s="268">
        <v>187.29</v>
      </c>
      <c r="E1036" s="242">
        <v>1</v>
      </c>
    </row>
    <row r="1037" spans="2:5" x14ac:dyDescent="0.25">
      <c r="B1037" s="279">
        <v>44160</v>
      </c>
      <c r="C1037" s="267" t="s">
        <v>2917</v>
      </c>
      <c r="D1037" s="266">
        <v>187.18</v>
      </c>
      <c r="E1037" s="242">
        <v>1</v>
      </c>
    </row>
    <row r="1038" spans="2:5" x14ac:dyDescent="0.25">
      <c r="B1038" s="278">
        <v>44129</v>
      </c>
      <c r="C1038" s="265" t="s">
        <v>2596</v>
      </c>
      <c r="D1038" s="268">
        <v>187.03</v>
      </c>
      <c r="E1038" s="242">
        <v>1</v>
      </c>
    </row>
    <row r="1039" spans="2:5" x14ac:dyDescent="0.25">
      <c r="B1039" s="279">
        <v>44160</v>
      </c>
      <c r="C1039" s="267" t="s">
        <v>2919</v>
      </c>
      <c r="D1039" s="266">
        <v>187.02</v>
      </c>
      <c r="E1039" s="242">
        <v>1</v>
      </c>
    </row>
    <row r="1040" spans="2:5" x14ac:dyDescent="0.25">
      <c r="B1040" s="278">
        <v>44346</v>
      </c>
      <c r="C1040" s="265" t="s">
        <v>4755</v>
      </c>
      <c r="D1040" s="268">
        <v>186.95</v>
      </c>
      <c r="E1040" s="242">
        <v>1</v>
      </c>
    </row>
    <row r="1041" spans="2:5" x14ac:dyDescent="0.25">
      <c r="B1041" s="279">
        <v>44227</v>
      </c>
      <c r="C1041" s="267" t="s">
        <v>3568</v>
      </c>
      <c r="D1041" s="266">
        <v>186.93</v>
      </c>
      <c r="E1041" s="242">
        <v>1</v>
      </c>
    </row>
    <row r="1042" spans="2:5" x14ac:dyDescent="0.25">
      <c r="B1042" s="278">
        <v>44283</v>
      </c>
      <c r="C1042" s="265" t="s">
        <v>1483</v>
      </c>
      <c r="D1042" s="268">
        <v>186.91</v>
      </c>
      <c r="E1042" s="242">
        <v>1</v>
      </c>
    </row>
    <row r="1043" spans="2:5" x14ac:dyDescent="0.25">
      <c r="B1043" s="279">
        <v>44155</v>
      </c>
      <c r="C1043" s="267" t="s">
        <v>2704</v>
      </c>
      <c r="D1043" s="266">
        <v>186.75</v>
      </c>
      <c r="E1043" s="242">
        <v>1</v>
      </c>
    </row>
    <row r="1044" spans="2:5" x14ac:dyDescent="0.25">
      <c r="B1044" s="278">
        <v>44290</v>
      </c>
      <c r="C1044" s="265" t="s">
        <v>4151</v>
      </c>
      <c r="D1044" s="268">
        <v>186.59</v>
      </c>
      <c r="E1044" s="242">
        <v>1</v>
      </c>
    </row>
    <row r="1045" spans="2:5" x14ac:dyDescent="0.25">
      <c r="B1045" s="279">
        <v>44227</v>
      </c>
      <c r="C1045" s="267" t="s">
        <v>3453</v>
      </c>
      <c r="D1045" s="266">
        <v>186.58</v>
      </c>
      <c r="E1045" s="242">
        <v>1</v>
      </c>
    </row>
    <row r="1046" spans="2:5" x14ac:dyDescent="0.25">
      <c r="B1046" s="278">
        <v>44070</v>
      </c>
      <c r="C1046" s="265" t="s">
        <v>2090</v>
      </c>
      <c r="D1046" s="268">
        <v>186.51</v>
      </c>
      <c r="E1046" s="242">
        <v>1</v>
      </c>
    </row>
    <row r="1047" spans="2:5" x14ac:dyDescent="0.25">
      <c r="B1047" s="279">
        <v>44187</v>
      </c>
      <c r="C1047" s="267" t="s">
        <v>3234</v>
      </c>
      <c r="D1047" s="266">
        <v>186.23</v>
      </c>
      <c r="E1047" s="242">
        <v>1</v>
      </c>
    </row>
    <row r="1048" spans="2:5" x14ac:dyDescent="0.25">
      <c r="B1048" s="278">
        <v>44347</v>
      </c>
      <c r="C1048" s="265" t="s">
        <v>5008</v>
      </c>
      <c r="D1048" s="268">
        <v>186.22</v>
      </c>
      <c r="E1048" s="242">
        <v>1</v>
      </c>
    </row>
    <row r="1049" spans="2:5" x14ac:dyDescent="0.25">
      <c r="B1049" s="279">
        <v>44316</v>
      </c>
      <c r="C1049" s="267" t="s">
        <v>1907</v>
      </c>
      <c r="D1049" s="266">
        <v>186.05</v>
      </c>
      <c r="E1049" s="242">
        <v>1</v>
      </c>
    </row>
    <row r="1050" spans="2:5" x14ac:dyDescent="0.25">
      <c r="B1050" s="278">
        <v>44316</v>
      </c>
      <c r="C1050" s="265" t="s">
        <v>1867</v>
      </c>
      <c r="D1050" s="268">
        <v>185.93</v>
      </c>
      <c r="E1050" s="242">
        <v>1</v>
      </c>
    </row>
    <row r="1051" spans="2:5" x14ac:dyDescent="0.25">
      <c r="B1051" s="279">
        <v>44065</v>
      </c>
      <c r="C1051" s="267" t="s">
        <v>2178</v>
      </c>
      <c r="D1051" s="266">
        <v>185.91</v>
      </c>
      <c r="E1051" s="242">
        <v>1</v>
      </c>
    </row>
    <row r="1052" spans="2:5" x14ac:dyDescent="0.25">
      <c r="B1052" s="278">
        <v>44346</v>
      </c>
      <c r="C1052" s="265" t="s">
        <v>4649</v>
      </c>
      <c r="D1052" s="268">
        <v>185.84</v>
      </c>
      <c r="E1052" s="242">
        <v>1</v>
      </c>
    </row>
    <row r="1053" spans="2:5" x14ac:dyDescent="0.25">
      <c r="B1053" s="279">
        <v>44121</v>
      </c>
      <c r="C1053" s="267" t="s">
        <v>2436</v>
      </c>
      <c r="D1053" s="266">
        <v>185.58</v>
      </c>
      <c r="E1053" s="242">
        <v>1</v>
      </c>
    </row>
    <row r="1054" spans="2:5" x14ac:dyDescent="0.25">
      <c r="B1054" s="278">
        <v>44250</v>
      </c>
      <c r="C1054" s="265" t="s">
        <v>1211</v>
      </c>
      <c r="D1054" s="268">
        <v>185.53</v>
      </c>
      <c r="E1054" s="242">
        <v>1</v>
      </c>
    </row>
    <row r="1055" spans="2:5" x14ac:dyDescent="0.25">
      <c r="B1055" s="279">
        <v>44121</v>
      </c>
      <c r="C1055" s="267" t="s">
        <v>2414</v>
      </c>
      <c r="D1055" s="266">
        <v>185.5</v>
      </c>
      <c r="E1055" s="242">
        <v>1</v>
      </c>
    </row>
    <row r="1056" spans="2:5" x14ac:dyDescent="0.25">
      <c r="B1056" s="278">
        <v>44283</v>
      </c>
      <c r="C1056" s="265" t="s">
        <v>1392</v>
      </c>
      <c r="D1056" s="268">
        <v>185.2</v>
      </c>
      <c r="E1056" s="242">
        <v>1</v>
      </c>
    </row>
    <row r="1057" spans="2:5" x14ac:dyDescent="0.25">
      <c r="B1057" s="279">
        <v>44160</v>
      </c>
      <c r="C1057" s="267" t="s">
        <v>2774</v>
      </c>
      <c r="D1057" s="266">
        <v>184.99</v>
      </c>
      <c r="E1057" s="242">
        <v>1</v>
      </c>
    </row>
    <row r="1058" spans="2:5" x14ac:dyDescent="0.25">
      <c r="B1058" s="278">
        <v>44283</v>
      </c>
      <c r="C1058" s="265" t="s">
        <v>1500</v>
      </c>
      <c r="D1058" s="268">
        <v>184.97</v>
      </c>
      <c r="E1058" s="242">
        <v>1</v>
      </c>
    </row>
    <row r="1059" spans="2:5" x14ac:dyDescent="0.25">
      <c r="B1059" s="279">
        <v>44250</v>
      </c>
      <c r="C1059" s="267" t="s">
        <v>3742</v>
      </c>
      <c r="D1059" s="266">
        <v>184.87</v>
      </c>
      <c r="E1059" s="242">
        <v>1</v>
      </c>
    </row>
    <row r="1060" spans="2:5" x14ac:dyDescent="0.25">
      <c r="B1060" s="278">
        <v>44250</v>
      </c>
      <c r="C1060" s="265" t="s">
        <v>3805</v>
      </c>
      <c r="D1060" s="268">
        <v>184.87</v>
      </c>
      <c r="E1060" s="242">
        <v>1</v>
      </c>
    </row>
    <row r="1061" spans="2:5" x14ac:dyDescent="0.25">
      <c r="B1061" s="279">
        <v>44250</v>
      </c>
      <c r="C1061" s="267" t="s">
        <v>1042</v>
      </c>
      <c r="D1061" s="266">
        <v>184.65</v>
      </c>
      <c r="E1061" s="242">
        <v>1</v>
      </c>
    </row>
    <row r="1062" spans="2:5" x14ac:dyDescent="0.25">
      <c r="B1062" s="278">
        <v>44065</v>
      </c>
      <c r="C1062" s="265" t="s">
        <v>2133</v>
      </c>
      <c r="D1062" s="268">
        <v>184.47</v>
      </c>
      <c r="E1062" s="242">
        <v>1</v>
      </c>
    </row>
    <row r="1063" spans="2:5" x14ac:dyDescent="0.25">
      <c r="B1063" s="279">
        <v>44283</v>
      </c>
      <c r="C1063" s="267" t="s">
        <v>1539</v>
      </c>
      <c r="D1063" s="266">
        <v>184.33</v>
      </c>
      <c r="E1063" s="242">
        <v>1</v>
      </c>
    </row>
    <row r="1064" spans="2:5" x14ac:dyDescent="0.25">
      <c r="B1064" s="278">
        <v>44129</v>
      </c>
      <c r="C1064" s="265" t="s">
        <v>2539</v>
      </c>
      <c r="D1064" s="268">
        <v>184.16</v>
      </c>
      <c r="E1064" s="242">
        <v>1</v>
      </c>
    </row>
    <row r="1065" spans="2:5" x14ac:dyDescent="0.25">
      <c r="B1065" s="279">
        <v>44187</v>
      </c>
      <c r="C1065" s="267" t="s">
        <v>3167</v>
      </c>
      <c r="D1065" s="266">
        <v>183.66</v>
      </c>
      <c r="E1065" s="242">
        <v>1</v>
      </c>
    </row>
    <row r="1066" spans="2:5" x14ac:dyDescent="0.25">
      <c r="B1066" s="278">
        <v>44227</v>
      </c>
      <c r="C1066" s="265" t="s">
        <v>3398</v>
      </c>
      <c r="D1066" s="268">
        <v>183.52</v>
      </c>
      <c r="E1066" s="242">
        <v>1</v>
      </c>
    </row>
    <row r="1067" spans="2:5" x14ac:dyDescent="0.25">
      <c r="B1067" s="279">
        <v>44377</v>
      </c>
      <c r="C1067" s="267" t="s">
        <v>4912</v>
      </c>
      <c r="D1067" s="266">
        <v>183.51</v>
      </c>
      <c r="E1067" s="242">
        <v>1</v>
      </c>
    </row>
    <row r="1068" spans="2:5" x14ac:dyDescent="0.25">
      <c r="B1068" s="278">
        <v>44227</v>
      </c>
      <c r="C1068" s="265" t="s">
        <v>3687</v>
      </c>
      <c r="D1068" s="268">
        <v>183.19</v>
      </c>
      <c r="E1068" s="242">
        <v>1</v>
      </c>
    </row>
    <row r="1069" spans="2:5" x14ac:dyDescent="0.25">
      <c r="B1069" s="279">
        <v>44187</v>
      </c>
      <c r="C1069" s="267" t="s">
        <v>2977</v>
      </c>
      <c r="D1069" s="266">
        <v>182.94</v>
      </c>
      <c r="E1069" s="242">
        <v>1</v>
      </c>
    </row>
    <row r="1070" spans="2:5" x14ac:dyDescent="0.25">
      <c r="B1070" s="278">
        <v>44283</v>
      </c>
      <c r="C1070" s="265" t="s">
        <v>1485</v>
      </c>
      <c r="D1070" s="268">
        <v>182.88</v>
      </c>
      <c r="E1070" s="242">
        <v>1</v>
      </c>
    </row>
    <row r="1071" spans="2:5" x14ac:dyDescent="0.25">
      <c r="B1071" s="279">
        <v>44346</v>
      </c>
      <c r="C1071" s="267" t="s">
        <v>4621</v>
      </c>
      <c r="D1071" s="266">
        <v>182.87</v>
      </c>
      <c r="E1071" s="242">
        <v>1</v>
      </c>
    </row>
    <row r="1072" spans="2:5" x14ac:dyDescent="0.25">
      <c r="B1072" s="278">
        <v>44283</v>
      </c>
      <c r="C1072" s="265" t="s">
        <v>1297</v>
      </c>
      <c r="D1072" s="268">
        <v>182.67</v>
      </c>
      <c r="E1072" s="242">
        <v>1</v>
      </c>
    </row>
    <row r="1073" spans="2:5" x14ac:dyDescent="0.25">
      <c r="B1073" s="279">
        <v>44227</v>
      </c>
      <c r="C1073" s="267" t="s">
        <v>3419</v>
      </c>
      <c r="D1073" s="266">
        <v>182.48</v>
      </c>
      <c r="E1073" s="242">
        <v>1</v>
      </c>
    </row>
    <row r="1074" spans="2:5" x14ac:dyDescent="0.25">
      <c r="B1074" s="278">
        <v>44041</v>
      </c>
      <c r="C1074" s="265" t="s">
        <v>1983</v>
      </c>
      <c r="D1074" s="268">
        <v>182.34</v>
      </c>
      <c r="E1074" s="242">
        <v>1</v>
      </c>
    </row>
    <row r="1075" spans="2:5" x14ac:dyDescent="0.25">
      <c r="B1075" s="279">
        <v>44227</v>
      </c>
      <c r="C1075" s="267" t="s">
        <v>3455</v>
      </c>
      <c r="D1075" s="266">
        <v>182.24</v>
      </c>
      <c r="E1075" s="242">
        <v>1</v>
      </c>
    </row>
    <row r="1076" spans="2:5" x14ac:dyDescent="0.25">
      <c r="B1076" s="278">
        <v>44227</v>
      </c>
      <c r="C1076" s="265" t="s">
        <v>3417</v>
      </c>
      <c r="D1076" s="268">
        <v>182.11</v>
      </c>
      <c r="E1076" s="242">
        <v>1</v>
      </c>
    </row>
    <row r="1077" spans="2:5" x14ac:dyDescent="0.25">
      <c r="B1077" s="279">
        <v>44056</v>
      </c>
      <c r="C1077" s="267" t="s">
        <v>4236</v>
      </c>
      <c r="D1077" s="266">
        <v>181.87</v>
      </c>
      <c r="E1077" s="242">
        <v>1</v>
      </c>
    </row>
    <row r="1078" spans="2:5" x14ac:dyDescent="0.25">
      <c r="B1078" s="278">
        <v>44088</v>
      </c>
      <c r="C1078" s="265" t="s">
        <v>4278</v>
      </c>
      <c r="D1078" s="268">
        <v>181.87</v>
      </c>
      <c r="E1078" s="242">
        <v>1</v>
      </c>
    </row>
    <row r="1079" spans="2:5" x14ac:dyDescent="0.25">
      <c r="B1079" s="279">
        <v>44160</v>
      </c>
      <c r="C1079" s="267" t="s">
        <v>2762</v>
      </c>
      <c r="D1079" s="266">
        <v>181.82</v>
      </c>
      <c r="E1079" s="242">
        <v>1</v>
      </c>
    </row>
    <row r="1080" spans="2:5" x14ac:dyDescent="0.25">
      <c r="B1080" s="278">
        <v>44160</v>
      </c>
      <c r="C1080" s="265" t="s">
        <v>2803</v>
      </c>
      <c r="D1080" s="268">
        <v>181.47</v>
      </c>
      <c r="E1080" s="242">
        <v>1</v>
      </c>
    </row>
    <row r="1081" spans="2:5" x14ac:dyDescent="0.25">
      <c r="B1081" s="279">
        <v>44187</v>
      </c>
      <c r="C1081" s="267" t="s">
        <v>3250</v>
      </c>
      <c r="D1081" s="266">
        <v>181.24</v>
      </c>
      <c r="E1081" s="242">
        <v>1</v>
      </c>
    </row>
    <row r="1082" spans="2:5" x14ac:dyDescent="0.25">
      <c r="B1082" s="278">
        <v>44041</v>
      </c>
      <c r="C1082" s="265" t="s">
        <v>1971</v>
      </c>
      <c r="D1082" s="268">
        <v>181.2</v>
      </c>
      <c r="E1082" s="242">
        <v>1</v>
      </c>
    </row>
    <row r="1083" spans="2:5" x14ac:dyDescent="0.25">
      <c r="B1083" s="279">
        <v>44074</v>
      </c>
      <c r="C1083" s="267" t="s">
        <v>2080</v>
      </c>
      <c r="D1083" s="266">
        <v>180.79</v>
      </c>
      <c r="E1083" s="242">
        <v>1</v>
      </c>
    </row>
    <row r="1084" spans="2:5" x14ac:dyDescent="0.25">
      <c r="B1084" s="278">
        <v>44227</v>
      </c>
      <c r="C1084" s="265" t="s">
        <v>3523</v>
      </c>
      <c r="D1084" s="268">
        <v>180.65</v>
      </c>
      <c r="E1084" s="242">
        <v>1</v>
      </c>
    </row>
    <row r="1085" spans="2:5" x14ac:dyDescent="0.25">
      <c r="B1085" s="279">
        <v>44121</v>
      </c>
      <c r="C1085" s="267" t="s">
        <v>2482</v>
      </c>
      <c r="D1085" s="266">
        <v>180.46</v>
      </c>
      <c r="E1085" s="242">
        <v>1</v>
      </c>
    </row>
    <row r="1086" spans="2:5" x14ac:dyDescent="0.25">
      <c r="B1086" s="278">
        <v>44250</v>
      </c>
      <c r="C1086" s="265" t="s">
        <v>3736</v>
      </c>
      <c r="D1086" s="268">
        <v>180.34</v>
      </c>
      <c r="E1086" s="242">
        <v>1</v>
      </c>
    </row>
    <row r="1087" spans="2:5" x14ac:dyDescent="0.25">
      <c r="B1087" s="279">
        <v>44250</v>
      </c>
      <c r="C1087" s="267" t="s">
        <v>3798</v>
      </c>
      <c r="D1087" s="266">
        <v>180.34</v>
      </c>
      <c r="E1087" s="242">
        <v>1</v>
      </c>
    </row>
    <row r="1088" spans="2:5" x14ac:dyDescent="0.25">
      <c r="B1088" s="278">
        <v>44095</v>
      </c>
      <c r="C1088" s="265" t="s">
        <v>4295</v>
      </c>
      <c r="D1088" s="268">
        <v>180.06</v>
      </c>
      <c r="E1088" s="242">
        <v>1</v>
      </c>
    </row>
    <row r="1089" spans="2:5" x14ac:dyDescent="0.25">
      <c r="B1089" s="279">
        <v>44346</v>
      </c>
      <c r="C1089" s="267" t="s">
        <v>4753</v>
      </c>
      <c r="D1089" s="266">
        <v>179.85</v>
      </c>
      <c r="E1089" s="242">
        <v>1</v>
      </c>
    </row>
    <row r="1090" spans="2:5" x14ac:dyDescent="0.25">
      <c r="B1090" s="278">
        <v>44283</v>
      </c>
      <c r="C1090" s="265" t="s">
        <v>1301</v>
      </c>
      <c r="D1090" s="268">
        <v>179.75</v>
      </c>
      <c r="E1090" s="242">
        <v>1</v>
      </c>
    </row>
    <row r="1091" spans="2:5" x14ac:dyDescent="0.25">
      <c r="B1091" s="279">
        <v>44187</v>
      </c>
      <c r="C1091" s="267" t="s">
        <v>3256</v>
      </c>
      <c r="D1091" s="266">
        <v>179.56</v>
      </c>
      <c r="E1091" s="242">
        <v>1</v>
      </c>
    </row>
    <row r="1092" spans="2:5" x14ac:dyDescent="0.25">
      <c r="B1092" s="278">
        <v>44283</v>
      </c>
      <c r="C1092" s="265" t="s">
        <v>1390</v>
      </c>
      <c r="D1092" s="268">
        <v>179.53</v>
      </c>
      <c r="E1092" s="242">
        <v>1</v>
      </c>
    </row>
    <row r="1093" spans="2:5" x14ac:dyDescent="0.25">
      <c r="B1093" s="279">
        <v>44187</v>
      </c>
      <c r="C1093" s="267" t="s">
        <v>3066</v>
      </c>
      <c r="D1093" s="266">
        <v>179.34</v>
      </c>
      <c r="E1093" s="242">
        <v>1</v>
      </c>
    </row>
    <row r="1094" spans="2:5" x14ac:dyDescent="0.25">
      <c r="B1094" s="278">
        <v>44160</v>
      </c>
      <c r="C1094" s="265" t="s">
        <v>2669</v>
      </c>
      <c r="D1094" s="268">
        <v>179.33</v>
      </c>
      <c r="E1094" s="242">
        <v>1</v>
      </c>
    </row>
    <row r="1095" spans="2:5" x14ac:dyDescent="0.25">
      <c r="B1095" s="279">
        <v>44377</v>
      </c>
      <c r="C1095" s="267" t="s">
        <v>4883</v>
      </c>
      <c r="D1095" s="266">
        <v>178.67</v>
      </c>
      <c r="E1095" s="242">
        <v>1</v>
      </c>
    </row>
    <row r="1096" spans="2:5" x14ac:dyDescent="0.25">
      <c r="B1096" s="278">
        <v>44155</v>
      </c>
      <c r="C1096" s="265" t="s">
        <v>2647</v>
      </c>
      <c r="D1096" s="268">
        <v>178.46</v>
      </c>
      <c r="E1096" s="242">
        <v>1</v>
      </c>
    </row>
    <row r="1097" spans="2:5" x14ac:dyDescent="0.25">
      <c r="B1097" s="279">
        <v>44164</v>
      </c>
      <c r="C1097" s="267" t="s">
        <v>4481</v>
      </c>
      <c r="D1097" s="266">
        <v>178.43</v>
      </c>
      <c r="E1097" s="242">
        <v>1</v>
      </c>
    </row>
    <row r="1098" spans="2:5" x14ac:dyDescent="0.25">
      <c r="B1098" s="278">
        <v>44173</v>
      </c>
      <c r="C1098" s="265" t="s">
        <v>4047</v>
      </c>
      <c r="D1098" s="268">
        <v>178.36</v>
      </c>
      <c r="E1098" s="242">
        <v>1</v>
      </c>
    </row>
    <row r="1099" spans="2:5" x14ac:dyDescent="0.25">
      <c r="B1099" s="279">
        <v>44227</v>
      </c>
      <c r="C1099" s="267" t="s">
        <v>3373</v>
      </c>
      <c r="D1099" s="266">
        <v>178.33</v>
      </c>
      <c r="E1099" s="242">
        <v>1</v>
      </c>
    </row>
    <row r="1100" spans="2:5" x14ac:dyDescent="0.25">
      <c r="B1100" s="278">
        <v>44346</v>
      </c>
      <c r="C1100" s="265" t="s">
        <v>4728</v>
      </c>
      <c r="D1100" s="268">
        <v>177.5</v>
      </c>
      <c r="E1100" s="242">
        <v>1</v>
      </c>
    </row>
    <row r="1101" spans="2:5" x14ac:dyDescent="0.25">
      <c r="B1101" s="279">
        <v>44377</v>
      </c>
      <c r="C1101" s="267" t="s">
        <v>4786</v>
      </c>
      <c r="D1101" s="266">
        <v>177.2</v>
      </c>
      <c r="E1101" s="242">
        <v>1</v>
      </c>
    </row>
    <row r="1102" spans="2:5" x14ac:dyDescent="0.25">
      <c r="B1102" s="278">
        <v>44121</v>
      </c>
      <c r="C1102" s="265" t="s">
        <v>2512</v>
      </c>
      <c r="D1102" s="268">
        <v>177.09</v>
      </c>
      <c r="E1102" s="242">
        <v>1</v>
      </c>
    </row>
    <row r="1103" spans="2:5" x14ac:dyDescent="0.25">
      <c r="B1103" s="279">
        <v>44195</v>
      </c>
      <c r="C1103" s="267" t="s">
        <v>4524</v>
      </c>
      <c r="D1103" s="266">
        <v>177.07</v>
      </c>
      <c r="E1103" s="242">
        <v>1</v>
      </c>
    </row>
    <row r="1104" spans="2:5" x14ac:dyDescent="0.25">
      <c r="B1104" s="278">
        <v>44038</v>
      </c>
      <c r="C1104" s="265" t="s">
        <v>3866</v>
      </c>
      <c r="D1104" s="268">
        <v>176.21</v>
      </c>
      <c r="E1104" s="242">
        <v>1</v>
      </c>
    </row>
    <row r="1105" spans="2:5" x14ac:dyDescent="0.25">
      <c r="B1105" s="279">
        <v>44160</v>
      </c>
      <c r="C1105" s="267" t="s">
        <v>2915</v>
      </c>
      <c r="D1105" s="266">
        <v>176.03</v>
      </c>
      <c r="E1105" s="242">
        <v>1</v>
      </c>
    </row>
    <row r="1106" spans="2:5" x14ac:dyDescent="0.25">
      <c r="B1106" s="278">
        <v>44187</v>
      </c>
      <c r="C1106" s="265" t="s">
        <v>3244</v>
      </c>
      <c r="D1106" s="268">
        <v>174.93</v>
      </c>
      <c r="E1106" s="242">
        <v>1</v>
      </c>
    </row>
    <row r="1107" spans="2:5" x14ac:dyDescent="0.25">
      <c r="B1107" s="279">
        <v>44227</v>
      </c>
      <c r="C1107" s="267" t="s">
        <v>3612</v>
      </c>
      <c r="D1107" s="266">
        <v>174.83</v>
      </c>
      <c r="E1107" s="242">
        <v>1</v>
      </c>
    </row>
    <row r="1108" spans="2:5" x14ac:dyDescent="0.25">
      <c r="B1108" s="278">
        <v>44088</v>
      </c>
      <c r="C1108" s="265" t="s">
        <v>2229</v>
      </c>
      <c r="D1108" s="268">
        <v>174.82</v>
      </c>
      <c r="E1108" s="242">
        <v>1</v>
      </c>
    </row>
    <row r="1109" spans="2:5" x14ac:dyDescent="0.25">
      <c r="B1109" s="279">
        <v>44088</v>
      </c>
      <c r="C1109" s="267" t="s">
        <v>2227</v>
      </c>
      <c r="D1109" s="266">
        <v>174.3</v>
      </c>
      <c r="E1109" s="242">
        <v>1</v>
      </c>
    </row>
    <row r="1110" spans="2:5" x14ac:dyDescent="0.25">
      <c r="B1110" s="278">
        <v>44187</v>
      </c>
      <c r="C1110" s="265" t="s">
        <v>3338</v>
      </c>
      <c r="D1110" s="268">
        <v>174.3</v>
      </c>
      <c r="E1110" s="242">
        <v>1</v>
      </c>
    </row>
    <row r="1111" spans="2:5" x14ac:dyDescent="0.25">
      <c r="B1111" s="279">
        <v>44070</v>
      </c>
      <c r="C1111" s="267" t="s">
        <v>2053</v>
      </c>
      <c r="D1111" s="266">
        <v>173.37</v>
      </c>
      <c r="E1111" s="242">
        <v>1</v>
      </c>
    </row>
    <row r="1112" spans="2:5" x14ac:dyDescent="0.25">
      <c r="B1112" s="278">
        <v>44094</v>
      </c>
      <c r="C1112" s="265" t="s">
        <v>3937</v>
      </c>
      <c r="D1112" s="268">
        <v>173.18</v>
      </c>
      <c r="E1112" s="242">
        <v>1</v>
      </c>
    </row>
    <row r="1113" spans="2:5" x14ac:dyDescent="0.25">
      <c r="B1113" s="279">
        <v>44227</v>
      </c>
      <c r="C1113" s="267" t="s">
        <v>3358</v>
      </c>
      <c r="D1113" s="266">
        <v>173.15</v>
      </c>
      <c r="E1113" s="242">
        <v>1</v>
      </c>
    </row>
    <row r="1114" spans="2:5" x14ac:dyDescent="0.25">
      <c r="B1114" s="278">
        <v>44283</v>
      </c>
      <c r="C1114" s="265" t="s">
        <v>1407</v>
      </c>
      <c r="D1114" s="268">
        <v>173.08</v>
      </c>
      <c r="E1114" s="242">
        <v>1</v>
      </c>
    </row>
    <row r="1115" spans="2:5" x14ac:dyDescent="0.25">
      <c r="B1115" s="279">
        <v>44088</v>
      </c>
      <c r="C1115" s="267" t="s">
        <v>4278</v>
      </c>
      <c r="D1115" s="266">
        <v>173.04</v>
      </c>
      <c r="E1115" s="242">
        <v>1</v>
      </c>
    </row>
    <row r="1116" spans="2:5" x14ac:dyDescent="0.25">
      <c r="B1116" s="278">
        <v>44189</v>
      </c>
      <c r="C1116" s="265" t="s">
        <v>4065</v>
      </c>
      <c r="D1116" s="268">
        <v>172.93</v>
      </c>
      <c r="E1116" s="242">
        <v>1</v>
      </c>
    </row>
    <row r="1117" spans="2:5" x14ac:dyDescent="0.25">
      <c r="B1117" s="279">
        <v>44245</v>
      </c>
      <c r="C1117" s="267" t="s">
        <v>4564</v>
      </c>
      <c r="D1117" s="266">
        <v>172.86</v>
      </c>
      <c r="E1117" s="242">
        <v>1</v>
      </c>
    </row>
    <row r="1118" spans="2:5" x14ac:dyDescent="0.25">
      <c r="B1118" s="278">
        <v>44104</v>
      </c>
      <c r="C1118" s="265" t="s">
        <v>2353</v>
      </c>
      <c r="D1118" s="268">
        <v>172.71</v>
      </c>
      <c r="E1118" s="242">
        <v>1</v>
      </c>
    </row>
    <row r="1119" spans="2:5" x14ac:dyDescent="0.25">
      <c r="B1119" s="279">
        <v>44074</v>
      </c>
      <c r="C1119" s="267" t="s">
        <v>2109</v>
      </c>
      <c r="D1119" s="266">
        <v>172.57</v>
      </c>
      <c r="E1119" s="242">
        <v>1</v>
      </c>
    </row>
    <row r="1120" spans="2:5" x14ac:dyDescent="0.25">
      <c r="B1120" s="278">
        <v>44346</v>
      </c>
      <c r="C1120" s="265" t="s">
        <v>4715</v>
      </c>
      <c r="D1120" s="268">
        <v>172.47</v>
      </c>
      <c r="E1120" s="242">
        <v>1</v>
      </c>
    </row>
    <row r="1121" spans="2:5" x14ac:dyDescent="0.25">
      <c r="B1121" s="279">
        <v>44074</v>
      </c>
      <c r="C1121" s="267" t="s">
        <v>2116</v>
      </c>
      <c r="D1121" s="266">
        <v>172.29</v>
      </c>
      <c r="E1121" s="242">
        <v>1</v>
      </c>
    </row>
    <row r="1122" spans="2:5" x14ac:dyDescent="0.25">
      <c r="B1122" s="278">
        <v>44283</v>
      </c>
      <c r="C1122" s="265" t="s">
        <v>1381</v>
      </c>
      <c r="D1122" s="268">
        <v>172.24</v>
      </c>
      <c r="E1122" s="242">
        <v>1</v>
      </c>
    </row>
    <row r="1123" spans="2:5" x14ac:dyDescent="0.25">
      <c r="B1123" s="279">
        <v>44160</v>
      </c>
      <c r="C1123" s="267" t="s">
        <v>2836</v>
      </c>
      <c r="D1123" s="266">
        <v>172.07</v>
      </c>
      <c r="E1123" s="242">
        <v>1</v>
      </c>
    </row>
    <row r="1124" spans="2:5" x14ac:dyDescent="0.25">
      <c r="B1124" s="278">
        <v>44187</v>
      </c>
      <c r="C1124" s="265" t="s">
        <v>3072</v>
      </c>
      <c r="D1124" s="268">
        <v>171.85</v>
      </c>
      <c r="E1124" s="242">
        <v>1</v>
      </c>
    </row>
    <row r="1125" spans="2:5" x14ac:dyDescent="0.25">
      <c r="B1125" s="279">
        <v>44155</v>
      </c>
      <c r="C1125" s="267" t="s">
        <v>2652</v>
      </c>
      <c r="D1125" s="266">
        <v>171.67</v>
      </c>
      <c r="E1125" s="242">
        <v>1</v>
      </c>
    </row>
    <row r="1126" spans="2:5" x14ac:dyDescent="0.25">
      <c r="B1126" s="278">
        <v>44316</v>
      </c>
      <c r="C1126" s="265" t="s">
        <v>1755</v>
      </c>
      <c r="D1126" s="268">
        <v>171.5</v>
      </c>
      <c r="E1126" s="242">
        <v>1</v>
      </c>
    </row>
    <row r="1127" spans="2:5" x14ac:dyDescent="0.25">
      <c r="B1127" s="279">
        <v>44070</v>
      </c>
      <c r="C1127" s="267" t="s">
        <v>2051</v>
      </c>
      <c r="D1127" s="266">
        <v>171.48</v>
      </c>
      <c r="E1127" s="242">
        <v>1</v>
      </c>
    </row>
    <row r="1128" spans="2:5" x14ac:dyDescent="0.25">
      <c r="B1128" s="278">
        <v>44165</v>
      </c>
      <c r="C1128" s="265" t="s">
        <v>4037</v>
      </c>
      <c r="D1128" s="268">
        <v>171.47</v>
      </c>
      <c r="E1128" s="242">
        <v>1</v>
      </c>
    </row>
    <row r="1129" spans="2:5" x14ac:dyDescent="0.25">
      <c r="B1129" s="279">
        <v>44030</v>
      </c>
      <c r="C1129" s="267" t="s">
        <v>4210</v>
      </c>
      <c r="D1129" s="266">
        <v>171.47</v>
      </c>
      <c r="E1129" s="242">
        <v>1</v>
      </c>
    </row>
    <row r="1130" spans="2:5" x14ac:dyDescent="0.25">
      <c r="B1130" s="278">
        <v>44346</v>
      </c>
      <c r="C1130" s="265" t="s">
        <v>4707</v>
      </c>
      <c r="D1130" s="268">
        <v>171.31</v>
      </c>
      <c r="E1130" s="242">
        <v>1</v>
      </c>
    </row>
    <row r="1131" spans="2:5" x14ac:dyDescent="0.25">
      <c r="B1131" s="279">
        <v>44315</v>
      </c>
      <c r="C1131" s="267" t="s">
        <v>4613</v>
      </c>
      <c r="D1131" s="266">
        <v>171.18</v>
      </c>
      <c r="E1131" s="242">
        <v>1</v>
      </c>
    </row>
    <row r="1132" spans="2:5" x14ac:dyDescent="0.25">
      <c r="B1132" s="278">
        <v>44121</v>
      </c>
      <c r="C1132" s="265" t="s">
        <v>2399</v>
      </c>
      <c r="D1132" s="268">
        <v>171.17</v>
      </c>
      <c r="E1132" s="242">
        <v>1</v>
      </c>
    </row>
    <row r="1133" spans="2:5" x14ac:dyDescent="0.25">
      <c r="B1133" s="279">
        <v>44286</v>
      </c>
      <c r="C1133" s="267" t="s">
        <v>3781</v>
      </c>
      <c r="D1133" s="266">
        <v>171</v>
      </c>
      <c r="E1133" s="242">
        <v>1</v>
      </c>
    </row>
    <row r="1134" spans="2:5" x14ac:dyDescent="0.25">
      <c r="B1134" s="278">
        <v>44121</v>
      </c>
      <c r="C1134" s="265" t="s">
        <v>2391</v>
      </c>
      <c r="D1134" s="268">
        <v>170.96</v>
      </c>
      <c r="E1134" s="242">
        <v>1</v>
      </c>
    </row>
    <row r="1135" spans="2:5" x14ac:dyDescent="0.25">
      <c r="B1135" s="279">
        <v>44187</v>
      </c>
      <c r="C1135" s="267" t="s">
        <v>3193</v>
      </c>
      <c r="D1135" s="266">
        <v>170.56</v>
      </c>
      <c r="E1135" s="242">
        <v>1</v>
      </c>
    </row>
    <row r="1136" spans="2:5" x14ac:dyDescent="0.25">
      <c r="B1136" s="278">
        <v>44189</v>
      </c>
      <c r="C1136" s="265" t="s">
        <v>4064</v>
      </c>
      <c r="D1136" s="268">
        <v>170.32</v>
      </c>
      <c r="E1136" s="242">
        <v>1</v>
      </c>
    </row>
    <row r="1137" spans="2:5" x14ac:dyDescent="0.25">
      <c r="B1137" s="279">
        <v>44316</v>
      </c>
      <c r="C1137" s="267" t="s">
        <v>1632</v>
      </c>
      <c r="D1137" s="266">
        <v>170.28</v>
      </c>
      <c r="E1137" s="242">
        <v>1</v>
      </c>
    </row>
    <row r="1138" spans="2:5" x14ac:dyDescent="0.25">
      <c r="B1138" s="278">
        <v>44227</v>
      </c>
      <c r="C1138" s="265" t="s">
        <v>3396</v>
      </c>
      <c r="D1138" s="268">
        <v>170.17</v>
      </c>
      <c r="E1138" s="242">
        <v>1</v>
      </c>
    </row>
    <row r="1139" spans="2:5" x14ac:dyDescent="0.25">
      <c r="B1139" s="279">
        <v>44250</v>
      </c>
      <c r="C1139" s="267" t="s">
        <v>1262</v>
      </c>
      <c r="D1139" s="266">
        <v>170.06</v>
      </c>
      <c r="E1139" s="242">
        <v>1</v>
      </c>
    </row>
    <row r="1140" spans="2:5" x14ac:dyDescent="0.25">
      <c r="B1140" s="278">
        <v>44187</v>
      </c>
      <c r="C1140" s="265" t="s">
        <v>2964</v>
      </c>
      <c r="D1140" s="268">
        <v>170.03</v>
      </c>
      <c r="E1140" s="242">
        <v>1</v>
      </c>
    </row>
    <row r="1141" spans="2:5" x14ac:dyDescent="0.25">
      <c r="B1141" s="279">
        <v>44187</v>
      </c>
      <c r="C1141" s="267" t="s">
        <v>2983</v>
      </c>
      <c r="D1141" s="266">
        <v>169.94</v>
      </c>
      <c r="E1141" s="242">
        <v>1</v>
      </c>
    </row>
    <row r="1142" spans="2:5" x14ac:dyDescent="0.25">
      <c r="B1142" s="278">
        <v>44250</v>
      </c>
      <c r="C1142" s="265" t="s">
        <v>1124</v>
      </c>
      <c r="D1142" s="268">
        <v>169.89</v>
      </c>
      <c r="E1142" s="242">
        <v>1</v>
      </c>
    </row>
    <row r="1143" spans="2:5" x14ac:dyDescent="0.25">
      <c r="B1143" s="279">
        <v>44223</v>
      </c>
      <c r="C1143" s="267" t="s">
        <v>4101</v>
      </c>
      <c r="D1143" s="266">
        <v>169.71</v>
      </c>
      <c r="E1143" s="242">
        <v>1</v>
      </c>
    </row>
    <row r="1144" spans="2:5" x14ac:dyDescent="0.25">
      <c r="B1144" s="278">
        <v>44187</v>
      </c>
      <c r="C1144" s="265" t="s">
        <v>2958</v>
      </c>
      <c r="D1144" s="268">
        <v>169.5</v>
      </c>
      <c r="E1144" s="242">
        <v>1</v>
      </c>
    </row>
    <row r="1145" spans="2:5" x14ac:dyDescent="0.25">
      <c r="B1145" s="279">
        <v>44104</v>
      </c>
      <c r="C1145" s="267" t="s">
        <v>2283</v>
      </c>
      <c r="D1145" s="266">
        <v>169.48</v>
      </c>
      <c r="E1145" s="242">
        <v>1</v>
      </c>
    </row>
    <row r="1146" spans="2:5" x14ac:dyDescent="0.25">
      <c r="B1146" s="278">
        <v>44250</v>
      </c>
      <c r="C1146" s="265" t="s">
        <v>1256</v>
      </c>
      <c r="D1146" s="268">
        <v>168.62</v>
      </c>
      <c r="E1146" s="242">
        <v>1</v>
      </c>
    </row>
    <row r="1147" spans="2:5" x14ac:dyDescent="0.25">
      <c r="B1147" s="279">
        <v>44346</v>
      </c>
      <c r="C1147" s="267" t="s">
        <v>4730</v>
      </c>
      <c r="D1147" s="266">
        <v>168.57</v>
      </c>
      <c r="E1147" s="242">
        <v>1</v>
      </c>
    </row>
    <row r="1148" spans="2:5" x14ac:dyDescent="0.25">
      <c r="B1148" s="278">
        <v>44316</v>
      </c>
      <c r="C1148" s="265" t="s">
        <v>1892</v>
      </c>
      <c r="D1148" s="268">
        <v>168.43</v>
      </c>
      <c r="E1148" s="242">
        <v>1</v>
      </c>
    </row>
    <row r="1149" spans="2:5" x14ac:dyDescent="0.25">
      <c r="B1149" s="279">
        <v>44108</v>
      </c>
      <c r="C1149" s="267" t="s">
        <v>3953</v>
      </c>
      <c r="D1149" s="266">
        <v>168.4</v>
      </c>
      <c r="E1149" s="242">
        <v>1</v>
      </c>
    </row>
    <row r="1150" spans="2:5" x14ac:dyDescent="0.25">
      <c r="B1150" s="278">
        <v>44283</v>
      </c>
      <c r="C1150" s="265" t="s">
        <v>1363</v>
      </c>
      <c r="D1150" s="268">
        <v>168.37</v>
      </c>
      <c r="E1150" s="242">
        <v>1</v>
      </c>
    </row>
    <row r="1151" spans="2:5" x14ac:dyDescent="0.25">
      <c r="B1151" s="279">
        <v>44227</v>
      </c>
      <c r="C1151" s="267" t="s">
        <v>3511</v>
      </c>
      <c r="D1151" s="266">
        <v>168.03</v>
      </c>
      <c r="E1151" s="242">
        <v>1</v>
      </c>
    </row>
    <row r="1152" spans="2:5" x14ac:dyDescent="0.25">
      <c r="B1152" s="278">
        <v>44346</v>
      </c>
      <c r="C1152" s="265" t="s">
        <v>4653</v>
      </c>
      <c r="D1152" s="268">
        <v>167.82</v>
      </c>
      <c r="E1152" s="242">
        <v>1</v>
      </c>
    </row>
    <row r="1153" spans="2:5" x14ac:dyDescent="0.25">
      <c r="B1153" s="279">
        <v>44187</v>
      </c>
      <c r="C1153" s="267" t="s">
        <v>3088</v>
      </c>
      <c r="D1153" s="266">
        <v>167.68</v>
      </c>
      <c r="E1153" s="242">
        <v>1</v>
      </c>
    </row>
    <row r="1154" spans="2:5" x14ac:dyDescent="0.25">
      <c r="B1154" s="278">
        <v>44135</v>
      </c>
      <c r="C1154" s="265" t="s">
        <v>2584</v>
      </c>
      <c r="D1154" s="268">
        <v>167.53</v>
      </c>
      <c r="E1154" s="242">
        <v>1</v>
      </c>
    </row>
    <row r="1155" spans="2:5" x14ac:dyDescent="0.25">
      <c r="B1155" s="279">
        <v>44088</v>
      </c>
      <c r="C1155" s="267" t="s">
        <v>4278</v>
      </c>
      <c r="D1155" s="266">
        <v>167.16</v>
      </c>
      <c r="E1155" s="242">
        <v>1</v>
      </c>
    </row>
    <row r="1156" spans="2:5" x14ac:dyDescent="0.25">
      <c r="B1156" s="278">
        <v>44316</v>
      </c>
      <c r="C1156" s="265" t="s">
        <v>1898</v>
      </c>
      <c r="D1156" s="268">
        <v>167.1</v>
      </c>
      <c r="E1156" s="242">
        <v>1</v>
      </c>
    </row>
    <row r="1157" spans="2:5" x14ac:dyDescent="0.25">
      <c r="B1157" s="279">
        <v>44227</v>
      </c>
      <c r="C1157" s="267" t="s">
        <v>3529</v>
      </c>
      <c r="D1157" s="266">
        <v>167.02</v>
      </c>
      <c r="E1157" s="242">
        <v>1</v>
      </c>
    </row>
    <row r="1158" spans="2:5" x14ac:dyDescent="0.25">
      <c r="B1158" s="278">
        <v>44189</v>
      </c>
      <c r="C1158" s="265" t="s">
        <v>4063</v>
      </c>
      <c r="D1158" s="268">
        <v>166.95</v>
      </c>
      <c r="E1158" s="242">
        <v>1</v>
      </c>
    </row>
    <row r="1159" spans="2:5" x14ac:dyDescent="0.25">
      <c r="B1159" s="279">
        <v>44207</v>
      </c>
      <c r="C1159" s="267" t="s">
        <v>4083</v>
      </c>
      <c r="D1159" s="266">
        <v>166.95</v>
      </c>
      <c r="E1159" s="242">
        <v>1</v>
      </c>
    </row>
    <row r="1160" spans="2:5" x14ac:dyDescent="0.25">
      <c r="B1160" s="278">
        <v>44227</v>
      </c>
      <c r="C1160" s="265" t="s">
        <v>3689</v>
      </c>
      <c r="D1160" s="268">
        <v>166.39</v>
      </c>
      <c r="E1160" s="242">
        <v>1</v>
      </c>
    </row>
    <row r="1161" spans="2:5" x14ac:dyDescent="0.25">
      <c r="B1161" s="279">
        <v>44250</v>
      </c>
      <c r="C1161" s="267" t="s">
        <v>1222</v>
      </c>
      <c r="D1161" s="266">
        <v>166.36</v>
      </c>
      <c r="E1161" s="242">
        <v>1</v>
      </c>
    </row>
    <row r="1162" spans="2:5" x14ac:dyDescent="0.25">
      <c r="B1162" s="278">
        <v>44187</v>
      </c>
      <c r="C1162" s="265" t="s">
        <v>3316</v>
      </c>
      <c r="D1162" s="268">
        <v>166.16</v>
      </c>
      <c r="E1162" s="242">
        <v>1</v>
      </c>
    </row>
    <row r="1163" spans="2:5" x14ac:dyDescent="0.25">
      <c r="B1163" s="279">
        <v>44316</v>
      </c>
      <c r="C1163" s="267" t="s">
        <v>1588</v>
      </c>
      <c r="D1163" s="266">
        <v>165.93</v>
      </c>
      <c r="E1163" s="242">
        <v>1</v>
      </c>
    </row>
    <row r="1164" spans="2:5" x14ac:dyDescent="0.25">
      <c r="B1164" s="278">
        <v>44160</v>
      </c>
      <c r="C1164" s="265" t="s">
        <v>2811</v>
      </c>
      <c r="D1164" s="268">
        <v>165.73</v>
      </c>
      <c r="E1164" s="242">
        <v>1</v>
      </c>
    </row>
    <row r="1165" spans="2:5" x14ac:dyDescent="0.25">
      <c r="B1165" s="279">
        <v>44346</v>
      </c>
      <c r="C1165" s="267" t="s">
        <v>4644</v>
      </c>
      <c r="D1165" s="266">
        <v>165.73</v>
      </c>
      <c r="E1165" s="242">
        <v>1</v>
      </c>
    </row>
    <row r="1166" spans="2:5" x14ac:dyDescent="0.25">
      <c r="B1166" s="278">
        <v>44316</v>
      </c>
      <c r="C1166" s="265" t="s">
        <v>1925</v>
      </c>
      <c r="D1166" s="268">
        <v>165.64</v>
      </c>
      <c r="E1166" s="242">
        <v>1</v>
      </c>
    </row>
    <row r="1167" spans="2:5" x14ac:dyDescent="0.25">
      <c r="B1167" s="279">
        <v>44070</v>
      </c>
      <c r="C1167" s="267" t="s">
        <v>2121</v>
      </c>
      <c r="D1167" s="266">
        <v>165.6</v>
      </c>
      <c r="E1167" s="242">
        <v>1</v>
      </c>
    </row>
    <row r="1168" spans="2:5" x14ac:dyDescent="0.25">
      <c r="B1168" s="278">
        <v>44316</v>
      </c>
      <c r="C1168" s="265" t="s">
        <v>1694</v>
      </c>
      <c r="D1168" s="268">
        <v>165.46</v>
      </c>
      <c r="E1168" s="242">
        <v>1</v>
      </c>
    </row>
    <row r="1169" spans="2:5" x14ac:dyDescent="0.25">
      <c r="B1169" s="279">
        <v>44250</v>
      </c>
      <c r="C1169" s="267" t="s">
        <v>1163</v>
      </c>
      <c r="D1169" s="266">
        <v>165.34</v>
      </c>
      <c r="E1169" s="242">
        <v>1</v>
      </c>
    </row>
    <row r="1170" spans="2:5" x14ac:dyDescent="0.25">
      <c r="B1170" s="278">
        <v>44094</v>
      </c>
      <c r="C1170" s="265" t="s">
        <v>4292</v>
      </c>
      <c r="D1170" s="268">
        <v>165.17</v>
      </c>
      <c r="E1170" s="242">
        <v>1</v>
      </c>
    </row>
    <row r="1171" spans="2:5" x14ac:dyDescent="0.25">
      <c r="B1171" s="279">
        <v>44054</v>
      </c>
      <c r="C1171" s="267" t="s">
        <v>4232</v>
      </c>
      <c r="D1171" s="266">
        <v>164.96</v>
      </c>
      <c r="E1171" s="242">
        <v>1</v>
      </c>
    </row>
    <row r="1172" spans="2:5" x14ac:dyDescent="0.25">
      <c r="B1172" s="278">
        <v>44093</v>
      </c>
      <c r="C1172" s="265" t="s">
        <v>4287</v>
      </c>
      <c r="D1172" s="268">
        <v>164.8</v>
      </c>
      <c r="E1172" s="242">
        <v>1</v>
      </c>
    </row>
    <row r="1173" spans="2:5" x14ac:dyDescent="0.25">
      <c r="B1173" s="279">
        <v>44041</v>
      </c>
      <c r="C1173" s="267" t="s">
        <v>1993</v>
      </c>
      <c r="D1173" s="266">
        <v>164.51</v>
      </c>
      <c r="E1173" s="242">
        <v>1</v>
      </c>
    </row>
    <row r="1174" spans="2:5" x14ac:dyDescent="0.25">
      <c r="B1174" s="278">
        <v>44187</v>
      </c>
      <c r="C1174" s="265" t="s">
        <v>3099</v>
      </c>
      <c r="D1174" s="268">
        <v>164.44</v>
      </c>
      <c r="E1174" s="242">
        <v>1</v>
      </c>
    </row>
    <row r="1175" spans="2:5" x14ac:dyDescent="0.25">
      <c r="B1175" s="279">
        <v>44283</v>
      </c>
      <c r="C1175" s="267" t="s">
        <v>1325</v>
      </c>
      <c r="D1175" s="266">
        <v>164.36</v>
      </c>
      <c r="E1175" s="242">
        <v>1</v>
      </c>
    </row>
    <row r="1176" spans="2:5" x14ac:dyDescent="0.25">
      <c r="B1176" s="278">
        <v>44074</v>
      </c>
      <c r="C1176" s="265" t="s">
        <v>2193</v>
      </c>
      <c r="D1176" s="268">
        <v>163.9</v>
      </c>
      <c r="E1176" s="242">
        <v>1</v>
      </c>
    </row>
    <row r="1177" spans="2:5" x14ac:dyDescent="0.25">
      <c r="B1177" s="279">
        <v>44227</v>
      </c>
      <c r="C1177" s="267" t="s">
        <v>3375</v>
      </c>
      <c r="D1177" s="266">
        <v>163.63</v>
      </c>
      <c r="E1177" s="242">
        <v>1</v>
      </c>
    </row>
    <row r="1178" spans="2:5" x14ac:dyDescent="0.25">
      <c r="B1178" s="278">
        <v>44074</v>
      </c>
      <c r="C1178" s="265" t="s">
        <v>2152</v>
      </c>
      <c r="D1178" s="268">
        <v>163.33000000000001</v>
      </c>
      <c r="E1178" s="242">
        <v>1</v>
      </c>
    </row>
    <row r="1179" spans="2:5" x14ac:dyDescent="0.25">
      <c r="B1179" s="279">
        <v>44227</v>
      </c>
      <c r="C1179" s="267" t="s">
        <v>3643</v>
      </c>
      <c r="D1179" s="266">
        <v>163.22999999999999</v>
      </c>
      <c r="E1179" s="242">
        <v>1</v>
      </c>
    </row>
    <row r="1180" spans="2:5" x14ac:dyDescent="0.25">
      <c r="B1180" s="278">
        <v>44187</v>
      </c>
      <c r="C1180" s="265" t="s">
        <v>3312</v>
      </c>
      <c r="D1180" s="268">
        <v>163.13999999999999</v>
      </c>
      <c r="E1180" s="242">
        <v>1</v>
      </c>
    </row>
    <row r="1181" spans="2:5" x14ac:dyDescent="0.25">
      <c r="B1181" s="279">
        <v>44070</v>
      </c>
      <c r="C1181" s="267" t="s">
        <v>2142</v>
      </c>
      <c r="D1181" s="266">
        <v>163.08000000000001</v>
      </c>
      <c r="E1181" s="242">
        <v>1</v>
      </c>
    </row>
    <row r="1182" spans="2:5" x14ac:dyDescent="0.25">
      <c r="B1182" s="278">
        <v>44160</v>
      </c>
      <c r="C1182" s="265" t="s">
        <v>2928</v>
      </c>
      <c r="D1182" s="268">
        <v>162.91</v>
      </c>
      <c r="E1182" s="242">
        <v>1</v>
      </c>
    </row>
    <row r="1183" spans="2:5" x14ac:dyDescent="0.25">
      <c r="B1183" s="279">
        <v>44065</v>
      </c>
      <c r="C1183" s="267" t="s">
        <v>2123</v>
      </c>
      <c r="D1183" s="266">
        <v>162.80000000000001</v>
      </c>
      <c r="E1183" s="242">
        <v>1</v>
      </c>
    </row>
    <row r="1184" spans="2:5" x14ac:dyDescent="0.25">
      <c r="B1184" s="278">
        <v>44377</v>
      </c>
      <c r="C1184" s="265" t="s">
        <v>4978</v>
      </c>
      <c r="D1184" s="268">
        <v>162.47999999999999</v>
      </c>
      <c r="E1184" s="242">
        <v>1</v>
      </c>
    </row>
    <row r="1185" spans="2:5" x14ac:dyDescent="0.25">
      <c r="B1185" s="279">
        <v>44346</v>
      </c>
      <c r="C1185" s="267" t="s">
        <v>4702</v>
      </c>
      <c r="D1185" s="266">
        <v>160.09</v>
      </c>
      <c r="E1185" s="242">
        <v>1</v>
      </c>
    </row>
    <row r="1186" spans="2:5" x14ac:dyDescent="0.25">
      <c r="B1186" s="278">
        <v>44160</v>
      </c>
      <c r="C1186" s="265" t="s">
        <v>2943</v>
      </c>
      <c r="D1186" s="268">
        <v>160.06</v>
      </c>
      <c r="E1186" s="242">
        <v>1</v>
      </c>
    </row>
    <row r="1187" spans="2:5" x14ac:dyDescent="0.25">
      <c r="B1187" s="279">
        <v>44284</v>
      </c>
      <c r="C1187" s="267" t="s">
        <v>4143</v>
      </c>
      <c r="D1187" s="266">
        <v>159.09</v>
      </c>
      <c r="E1187" s="242">
        <v>1</v>
      </c>
    </row>
    <row r="1188" spans="2:5" x14ac:dyDescent="0.25">
      <c r="B1188" s="278">
        <v>44312</v>
      </c>
      <c r="C1188" s="265" t="s">
        <v>4181</v>
      </c>
      <c r="D1188" s="268">
        <v>158.77000000000001</v>
      </c>
      <c r="E1188" s="242">
        <v>1</v>
      </c>
    </row>
    <row r="1189" spans="2:5" x14ac:dyDescent="0.25">
      <c r="B1189" s="279">
        <v>44161</v>
      </c>
      <c r="C1189" s="267" t="s">
        <v>4032</v>
      </c>
      <c r="D1189" s="266">
        <v>157.54</v>
      </c>
      <c r="E1189" s="242">
        <v>1</v>
      </c>
    </row>
    <row r="1190" spans="2:5" x14ac:dyDescent="0.25">
      <c r="B1190" s="278">
        <v>44070</v>
      </c>
      <c r="C1190" s="265" t="s">
        <v>1997</v>
      </c>
      <c r="D1190" s="268">
        <v>157.44999999999999</v>
      </c>
      <c r="E1190" s="242">
        <v>1</v>
      </c>
    </row>
    <row r="1191" spans="2:5" x14ac:dyDescent="0.25">
      <c r="B1191" s="279">
        <v>44150</v>
      </c>
      <c r="C1191" s="267" t="s">
        <v>4008</v>
      </c>
      <c r="D1191" s="266">
        <v>157.29</v>
      </c>
      <c r="E1191" s="242">
        <v>1</v>
      </c>
    </row>
    <row r="1192" spans="2:5" x14ac:dyDescent="0.25">
      <c r="B1192" s="278">
        <v>44298</v>
      </c>
      <c r="C1192" s="265" t="s">
        <v>4162</v>
      </c>
      <c r="D1192" s="268">
        <v>157.13999999999999</v>
      </c>
      <c r="E1192" s="242">
        <v>1</v>
      </c>
    </row>
    <row r="1193" spans="2:5" x14ac:dyDescent="0.25">
      <c r="B1193" s="279">
        <v>44164</v>
      </c>
      <c r="C1193" s="267" t="s">
        <v>4505</v>
      </c>
      <c r="D1193" s="266">
        <v>157.08000000000001</v>
      </c>
      <c r="E1193" s="242">
        <v>1</v>
      </c>
    </row>
    <row r="1194" spans="2:5" x14ac:dyDescent="0.25">
      <c r="B1194" s="278">
        <v>44115</v>
      </c>
      <c r="C1194" s="265" t="s">
        <v>3960</v>
      </c>
      <c r="D1194" s="268">
        <v>156.77000000000001</v>
      </c>
      <c r="E1194" s="242">
        <v>1</v>
      </c>
    </row>
    <row r="1195" spans="2:5" x14ac:dyDescent="0.25">
      <c r="B1195" s="279">
        <v>44346</v>
      </c>
      <c r="C1195" s="267" t="s">
        <v>4762</v>
      </c>
      <c r="D1195" s="266">
        <v>155.31</v>
      </c>
      <c r="E1195" s="242">
        <v>1</v>
      </c>
    </row>
    <row r="1196" spans="2:5" x14ac:dyDescent="0.25">
      <c r="B1196" s="278">
        <v>44255</v>
      </c>
      <c r="C1196" s="265" t="s">
        <v>1095</v>
      </c>
      <c r="D1196" s="268">
        <v>155.19</v>
      </c>
      <c r="E1196" s="242">
        <v>1</v>
      </c>
    </row>
    <row r="1197" spans="2:5" x14ac:dyDescent="0.25">
      <c r="B1197" s="279">
        <v>44041</v>
      </c>
      <c r="C1197" s="267" t="s">
        <v>1968</v>
      </c>
      <c r="D1197" s="266">
        <v>153.24</v>
      </c>
      <c r="E1197" s="242">
        <v>1</v>
      </c>
    </row>
    <row r="1198" spans="2:5" x14ac:dyDescent="0.25">
      <c r="B1198" s="278">
        <v>44355</v>
      </c>
      <c r="C1198" s="265" t="s">
        <v>5034</v>
      </c>
      <c r="D1198" s="268">
        <v>153.09</v>
      </c>
      <c r="E1198" s="242">
        <v>1</v>
      </c>
    </row>
    <row r="1199" spans="2:5" x14ac:dyDescent="0.25">
      <c r="B1199" s="279">
        <v>44027</v>
      </c>
      <c r="C1199" s="267" t="s">
        <v>2059</v>
      </c>
      <c r="D1199" s="266">
        <v>153.03</v>
      </c>
      <c r="E1199" s="242">
        <v>1</v>
      </c>
    </row>
    <row r="1200" spans="2:5" x14ac:dyDescent="0.25">
      <c r="B1200" s="278">
        <v>44133</v>
      </c>
      <c r="C1200" s="265" t="s">
        <v>4377</v>
      </c>
      <c r="D1200" s="268">
        <v>153.03</v>
      </c>
      <c r="E1200" s="242">
        <v>1</v>
      </c>
    </row>
    <row r="1201" spans="2:5" x14ac:dyDescent="0.25">
      <c r="B1201" s="279">
        <v>44258</v>
      </c>
      <c r="C1201" s="267" t="s">
        <v>4581</v>
      </c>
      <c r="D1201" s="266">
        <v>151.38999999999999</v>
      </c>
      <c r="E1201" s="242">
        <v>1</v>
      </c>
    </row>
    <row r="1202" spans="2:5" x14ac:dyDescent="0.25">
      <c r="B1202" s="278">
        <v>44322</v>
      </c>
      <c r="C1202" s="265" t="s">
        <v>4823</v>
      </c>
      <c r="D1202" s="268">
        <v>150.49</v>
      </c>
      <c r="E1202" s="242">
        <v>1</v>
      </c>
    </row>
    <row r="1203" spans="2:5" x14ac:dyDescent="0.25">
      <c r="B1203" s="279">
        <v>44151</v>
      </c>
      <c r="C1203" s="267" t="s">
        <v>4011</v>
      </c>
      <c r="D1203" s="266">
        <v>150</v>
      </c>
      <c r="E1203" s="242">
        <v>1</v>
      </c>
    </row>
    <row r="1204" spans="2:5" x14ac:dyDescent="0.25">
      <c r="B1204" s="278">
        <v>44259</v>
      </c>
      <c r="C1204" s="265" t="s">
        <v>4121</v>
      </c>
      <c r="D1204" s="268">
        <v>149.99</v>
      </c>
      <c r="E1204" s="242">
        <v>1</v>
      </c>
    </row>
    <row r="1205" spans="2:5" x14ac:dyDescent="0.25">
      <c r="B1205" s="279">
        <v>44286</v>
      </c>
      <c r="C1205" s="267" t="s">
        <v>4145</v>
      </c>
      <c r="D1205" s="266">
        <v>149.99</v>
      </c>
      <c r="E1205" s="242">
        <v>1</v>
      </c>
    </row>
    <row r="1206" spans="2:5" x14ac:dyDescent="0.25">
      <c r="B1206" s="278">
        <v>44143</v>
      </c>
      <c r="C1206" s="265" t="s">
        <v>3998</v>
      </c>
      <c r="D1206" s="268">
        <v>148.97</v>
      </c>
      <c r="E1206" s="242">
        <v>1</v>
      </c>
    </row>
    <row r="1207" spans="2:5" x14ac:dyDescent="0.25">
      <c r="B1207" s="279">
        <v>44041</v>
      </c>
      <c r="C1207" s="267" t="s">
        <v>1960</v>
      </c>
      <c r="D1207" s="266">
        <v>147.15</v>
      </c>
      <c r="E1207" s="242">
        <v>1</v>
      </c>
    </row>
    <row r="1208" spans="2:5" x14ac:dyDescent="0.25">
      <c r="B1208" s="278">
        <v>44092</v>
      </c>
      <c r="C1208" s="265" t="s">
        <v>4286</v>
      </c>
      <c r="D1208" s="268">
        <v>147.15</v>
      </c>
      <c r="E1208" s="242">
        <v>1</v>
      </c>
    </row>
    <row r="1209" spans="2:5" x14ac:dyDescent="0.25">
      <c r="B1209" s="279">
        <v>44041</v>
      </c>
      <c r="C1209" s="267" t="s">
        <v>2013</v>
      </c>
      <c r="D1209" s="266">
        <v>146.56</v>
      </c>
      <c r="E1209" s="242">
        <v>1</v>
      </c>
    </row>
    <row r="1210" spans="2:5" x14ac:dyDescent="0.25">
      <c r="B1210" s="278">
        <v>44187</v>
      </c>
      <c r="C1210" s="265" t="s">
        <v>3098</v>
      </c>
      <c r="D1210" s="268">
        <v>145.97</v>
      </c>
      <c r="E1210" s="242">
        <v>1</v>
      </c>
    </row>
    <row r="1211" spans="2:5" x14ac:dyDescent="0.25">
      <c r="B1211" s="279">
        <v>44250</v>
      </c>
      <c r="C1211" s="267" t="s">
        <v>3752</v>
      </c>
      <c r="D1211" s="266">
        <v>145.96</v>
      </c>
      <c r="E1211" s="242">
        <v>1</v>
      </c>
    </row>
    <row r="1212" spans="2:5" x14ac:dyDescent="0.25">
      <c r="B1212" s="278">
        <v>44250</v>
      </c>
      <c r="C1212" s="265" t="s">
        <v>3822</v>
      </c>
      <c r="D1212" s="268">
        <v>145.96</v>
      </c>
      <c r="E1212" s="242">
        <v>1</v>
      </c>
    </row>
    <row r="1213" spans="2:5" x14ac:dyDescent="0.25">
      <c r="B1213" s="279">
        <v>44166</v>
      </c>
      <c r="C1213" s="267" t="s">
        <v>4039</v>
      </c>
      <c r="D1213" s="266">
        <v>145.25</v>
      </c>
      <c r="E1213" s="242">
        <v>1</v>
      </c>
    </row>
    <row r="1214" spans="2:5" x14ac:dyDescent="0.25">
      <c r="B1214" s="278">
        <v>44286</v>
      </c>
      <c r="C1214" s="265" t="s">
        <v>4601</v>
      </c>
      <c r="D1214" s="268">
        <v>145.12</v>
      </c>
      <c r="E1214" s="242">
        <v>1</v>
      </c>
    </row>
    <row r="1215" spans="2:5" x14ac:dyDescent="0.25">
      <c r="B1215" s="279">
        <v>44227</v>
      </c>
      <c r="C1215" s="267" t="s">
        <v>3760</v>
      </c>
      <c r="D1215" s="266">
        <v>145</v>
      </c>
      <c r="E1215" s="242">
        <v>1</v>
      </c>
    </row>
    <row r="1216" spans="2:5" x14ac:dyDescent="0.25">
      <c r="B1216" s="278">
        <v>44227</v>
      </c>
      <c r="C1216" s="265" t="s">
        <v>3760</v>
      </c>
      <c r="D1216" s="268">
        <v>145</v>
      </c>
      <c r="E1216" s="242">
        <v>1</v>
      </c>
    </row>
    <row r="1217" spans="2:5" x14ac:dyDescent="0.25">
      <c r="B1217" s="279">
        <v>44160</v>
      </c>
      <c r="C1217" s="267" t="s">
        <v>2776</v>
      </c>
      <c r="D1217" s="266">
        <v>144.91999999999999</v>
      </c>
      <c r="E1217" s="242">
        <v>1</v>
      </c>
    </row>
    <row r="1218" spans="2:5" x14ac:dyDescent="0.25">
      <c r="B1218" s="278">
        <v>44155</v>
      </c>
      <c r="C1218" s="265" t="s">
        <v>2691</v>
      </c>
      <c r="D1218" s="268">
        <v>144.79</v>
      </c>
      <c r="E1218" s="242">
        <v>1</v>
      </c>
    </row>
    <row r="1219" spans="2:5" x14ac:dyDescent="0.25">
      <c r="B1219" s="279">
        <v>44173</v>
      </c>
      <c r="C1219" s="267" t="s">
        <v>4048</v>
      </c>
      <c r="D1219" s="266">
        <v>143.21</v>
      </c>
      <c r="E1219" s="242">
        <v>1</v>
      </c>
    </row>
    <row r="1220" spans="2:5" x14ac:dyDescent="0.25">
      <c r="B1220" s="278">
        <v>44144</v>
      </c>
      <c r="C1220" s="265" t="s">
        <v>4422</v>
      </c>
      <c r="D1220" s="268">
        <v>143.03</v>
      </c>
      <c r="E1220" s="242">
        <v>1</v>
      </c>
    </row>
    <row r="1221" spans="2:5" x14ac:dyDescent="0.25">
      <c r="B1221" s="279">
        <v>44154</v>
      </c>
      <c r="C1221" s="267" t="s">
        <v>4458</v>
      </c>
      <c r="D1221" s="266">
        <v>142.19999999999999</v>
      </c>
      <c r="E1221" s="242">
        <v>1</v>
      </c>
    </row>
    <row r="1222" spans="2:5" x14ac:dyDescent="0.25">
      <c r="B1222" s="278">
        <v>44341</v>
      </c>
      <c r="C1222" s="265" t="s">
        <v>4928</v>
      </c>
      <c r="D1222" s="268">
        <v>142.12</v>
      </c>
      <c r="E1222" s="242">
        <v>1</v>
      </c>
    </row>
    <row r="1223" spans="2:5" x14ac:dyDescent="0.25">
      <c r="B1223" s="279">
        <v>44341</v>
      </c>
      <c r="C1223" s="267" t="s">
        <v>4928</v>
      </c>
      <c r="D1223" s="266">
        <v>142.12</v>
      </c>
      <c r="E1223" s="242">
        <v>1</v>
      </c>
    </row>
    <row r="1224" spans="2:5" x14ac:dyDescent="0.25">
      <c r="B1224" s="278">
        <v>44155</v>
      </c>
      <c r="C1224" s="265" t="s">
        <v>2858</v>
      </c>
      <c r="D1224" s="268">
        <v>141.69999999999999</v>
      </c>
      <c r="E1224" s="242">
        <v>1</v>
      </c>
    </row>
    <row r="1225" spans="2:5" x14ac:dyDescent="0.25">
      <c r="B1225" s="279">
        <v>44283</v>
      </c>
      <c r="C1225" s="267" t="s">
        <v>1411</v>
      </c>
      <c r="D1225" s="266">
        <v>141.31</v>
      </c>
      <c r="E1225" s="242">
        <v>1</v>
      </c>
    </row>
    <row r="1226" spans="2:5" x14ac:dyDescent="0.25">
      <c r="B1226" s="278">
        <v>44043</v>
      </c>
      <c r="C1226" s="265" t="s">
        <v>2219</v>
      </c>
      <c r="D1226" s="268">
        <v>141.30000000000001</v>
      </c>
      <c r="E1226" s="242">
        <v>1</v>
      </c>
    </row>
    <row r="1227" spans="2:5" x14ac:dyDescent="0.25">
      <c r="B1227" s="279">
        <v>44079</v>
      </c>
      <c r="C1227" s="267" t="s">
        <v>4267</v>
      </c>
      <c r="D1227" s="266">
        <v>141.27000000000001</v>
      </c>
      <c r="E1227" s="242">
        <v>1</v>
      </c>
    </row>
    <row r="1228" spans="2:5" x14ac:dyDescent="0.25">
      <c r="B1228" s="278">
        <v>44286</v>
      </c>
      <c r="C1228" s="265" t="s">
        <v>3786</v>
      </c>
      <c r="D1228" s="268">
        <v>141.26</v>
      </c>
      <c r="E1228" s="242">
        <v>1</v>
      </c>
    </row>
    <row r="1229" spans="2:5" x14ac:dyDescent="0.25">
      <c r="B1229" s="279">
        <v>44059</v>
      </c>
      <c r="C1229" s="267" t="s">
        <v>4238</v>
      </c>
      <c r="D1229" s="266">
        <v>141.26</v>
      </c>
      <c r="E1229" s="242">
        <v>1</v>
      </c>
    </row>
    <row r="1230" spans="2:5" x14ac:dyDescent="0.25">
      <c r="B1230" s="278">
        <v>44139</v>
      </c>
      <c r="C1230" s="265" t="s">
        <v>3995</v>
      </c>
      <c r="D1230" s="268">
        <v>140.93</v>
      </c>
      <c r="E1230" s="242">
        <v>1</v>
      </c>
    </row>
    <row r="1231" spans="2:5" x14ac:dyDescent="0.25">
      <c r="B1231" s="279">
        <v>44129</v>
      </c>
      <c r="C1231" s="267" t="s">
        <v>2448</v>
      </c>
      <c r="D1231" s="266">
        <v>139.79</v>
      </c>
      <c r="E1231" s="242">
        <v>1</v>
      </c>
    </row>
    <row r="1232" spans="2:5" x14ac:dyDescent="0.25">
      <c r="B1232" s="278">
        <v>44074</v>
      </c>
      <c r="C1232" s="265" t="s">
        <v>2113</v>
      </c>
      <c r="D1232" s="268">
        <v>139.76</v>
      </c>
      <c r="E1232" s="242">
        <v>1</v>
      </c>
    </row>
    <row r="1233" spans="2:5" x14ac:dyDescent="0.25">
      <c r="B1233" s="279">
        <v>44150</v>
      </c>
      <c r="C1233" s="267" t="s">
        <v>4455</v>
      </c>
      <c r="D1233" s="266">
        <v>138.91</v>
      </c>
      <c r="E1233" s="242">
        <v>1</v>
      </c>
    </row>
    <row r="1234" spans="2:5" x14ac:dyDescent="0.25">
      <c r="B1234" s="278">
        <v>44021</v>
      </c>
      <c r="C1234" s="265" t="s">
        <v>3849</v>
      </c>
      <c r="D1234" s="268">
        <v>138.82</v>
      </c>
      <c r="E1234" s="242">
        <v>1</v>
      </c>
    </row>
    <row r="1235" spans="2:5" x14ac:dyDescent="0.25">
      <c r="B1235" s="279">
        <v>44087</v>
      </c>
      <c r="C1235" s="267" t="s">
        <v>3927</v>
      </c>
      <c r="D1235" s="266">
        <v>138.16</v>
      </c>
      <c r="E1235" s="242">
        <v>1</v>
      </c>
    </row>
    <row r="1236" spans="2:5" x14ac:dyDescent="0.25">
      <c r="B1236" s="278">
        <v>44117</v>
      </c>
      <c r="C1236" s="265" t="s">
        <v>4319</v>
      </c>
      <c r="D1236" s="268">
        <v>137.88999999999999</v>
      </c>
      <c r="E1236" s="242">
        <v>1</v>
      </c>
    </row>
    <row r="1237" spans="2:5" x14ac:dyDescent="0.25">
      <c r="B1237" s="279">
        <v>44086</v>
      </c>
      <c r="C1237" s="267" t="s">
        <v>4276</v>
      </c>
      <c r="D1237" s="266">
        <v>137.71</v>
      </c>
      <c r="E1237" s="242">
        <v>1</v>
      </c>
    </row>
    <row r="1238" spans="2:5" x14ac:dyDescent="0.25">
      <c r="B1238" s="278">
        <v>44250</v>
      </c>
      <c r="C1238" s="265" t="s">
        <v>963</v>
      </c>
      <c r="D1238" s="268">
        <v>137.46</v>
      </c>
      <c r="E1238" s="242">
        <v>1</v>
      </c>
    </row>
    <row r="1239" spans="2:5" x14ac:dyDescent="0.25">
      <c r="B1239" s="279">
        <v>44157</v>
      </c>
      <c r="C1239" s="267" t="s">
        <v>4022</v>
      </c>
      <c r="D1239" s="266">
        <v>137.09</v>
      </c>
      <c r="E1239" s="242">
        <v>1</v>
      </c>
    </row>
    <row r="1240" spans="2:5" x14ac:dyDescent="0.25">
      <c r="B1240" s="278">
        <v>44377</v>
      </c>
      <c r="C1240" s="265" t="s">
        <v>4812</v>
      </c>
      <c r="D1240" s="268">
        <v>135.69999999999999</v>
      </c>
      <c r="E1240" s="242">
        <v>1</v>
      </c>
    </row>
    <row r="1241" spans="2:5" x14ac:dyDescent="0.25">
      <c r="B1241" s="279">
        <v>44277</v>
      </c>
      <c r="C1241" s="267" t="s">
        <v>4597</v>
      </c>
      <c r="D1241" s="266">
        <v>135.66</v>
      </c>
      <c r="E1241" s="242">
        <v>1</v>
      </c>
    </row>
    <row r="1242" spans="2:5" x14ac:dyDescent="0.25">
      <c r="B1242" s="278">
        <v>44277</v>
      </c>
      <c r="C1242" s="265" t="s">
        <v>4597</v>
      </c>
      <c r="D1242" s="268">
        <v>135.66</v>
      </c>
      <c r="E1242" s="242">
        <v>1</v>
      </c>
    </row>
    <row r="1243" spans="2:5" x14ac:dyDescent="0.25">
      <c r="B1243" s="279">
        <v>44033</v>
      </c>
      <c r="C1243" s="267" t="s">
        <v>4215</v>
      </c>
      <c r="D1243" s="266">
        <v>135.38</v>
      </c>
      <c r="E1243" s="242">
        <v>1</v>
      </c>
    </row>
    <row r="1244" spans="2:5" x14ac:dyDescent="0.25">
      <c r="B1244" s="278">
        <v>44067</v>
      </c>
      <c r="C1244" s="265" t="s">
        <v>4256</v>
      </c>
      <c r="D1244" s="268">
        <v>135.37</v>
      </c>
      <c r="E1244" s="242">
        <v>1</v>
      </c>
    </row>
    <row r="1245" spans="2:5" x14ac:dyDescent="0.25">
      <c r="B1245" s="279">
        <v>44101</v>
      </c>
      <c r="C1245" s="267" t="s">
        <v>4299</v>
      </c>
      <c r="D1245" s="266">
        <v>135.37</v>
      </c>
      <c r="E1245" s="242">
        <v>1</v>
      </c>
    </row>
    <row r="1246" spans="2:5" x14ac:dyDescent="0.25">
      <c r="B1246" s="278">
        <v>44146</v>
      </c>
      <c r="C1246" s="265" t="s">
        <v>4425</v>
      </c>
      <c r="D1246" s="268">
        <v>135.37</v>
      </c>
      <c r="E1246" s="242">
        <v>1</v>
      </c>
    </row>
    <row r="1247" spans="2:5" x14ac:dyDescent="0.25">
      <c r="B1247" s="279">
        <v>44160</v>
      </c>
      <c r="C1247" s="267" t="s">
        <v>4476</v>
      </c>
      <c r="D1247" s="266">
        <v>135.37</v>
      </c>
      <c r="E1247" s="242">
        <v>1</v>
      </c>
    </row>
    <row r="1248" spans="2:5" x14ac:dyDescent="0.25">
      <c r="B1248" s="278">
        <v>44164</v>
      </c>
      <c r="C1248" s="265" t="s">
        <v>4477</v>
      </c>
      <c r="D1248" s="268">
        <v>135.37</v>
      </c>
      <c r="E1248" s="242">
        <v>1</v>
      </c>
    </row>
    <row r="1249" spans="2:5" x14ac:dyDescent="0.25">
      <c r="B1249" s="279">
        <v>44234</v>
      </c>
      <c r="C1249" s="267" t="s">
        <v>4109</v>
      </c>
      <c r="D1249" s="266">
        <v>135.1</v>
      </c>
      <c r="E1249" s="242">
        <v>1</v>
      </c>
    </row>
    <row r="1250" spans="2:5" x14ac:dyDescent="0.25">
      <c r="B1250" s="278">
        <v>44150</v>
      </c>
      <c r="C1250" s="265" t="s">
        <v>4009</v>
      </c>
      <c r="D1250" s="268">
        <v>134.22</v>
      </c>
      <c r="E1250" s="242">
        <v>1</v>
      </c>
    </row>
    <row r="1251" spans="2:5" x14ac:dyDescent="0.25">
      <c r="B1251" s="279">
        <v>44121</v>
      </c>
      <c r="C1251" s="267" t="s">
        <v>4341</v>
      </c>
      <c r="D1251" s="266">
        <v>134.18</v>
      </c>
      <c r="E1251" s="242">
        <v>1</v>
      </c>
    </row>
    <row r="1252" spans="2:5" x14ac:dyDescent="0.25">
      <c r="B1252" s="278">
        <v>44252</v>
      </c>
      <c r="C1252" s="265" t="s">
        <v>4118</v>
      </c>
      <c r="D1252" s="268">
        <v>134.16</v>
      </c>
      <c r="E1252" s="242">
        <v>1</v>
      </c>
    </row>
    <row r="1253" spans="2:5" x14ac:dyDescent="0.25">
      <c r="B1253" s="279">
        <v>44277</v>
      </c>
      <c r="C1253" s="267" t="s">
        <v>4137</v>
      </c>
      <c r="D1253" s="266">
        <v>133.53</v>
      </c>
      <c r="E1253" s="242">
        <v>1</v>
      </c>
    </row>
    <row r="1254" spans="2:5" x14ac:dyDescent="0.25">
      <c r="B1254" s="278">
        <v>44121</v>
      </c>
      <c r="C1254" s="265" t="s">
        <v>2556</v>
      </c>
      <c r="D1254" s="268">
        <v>132.63</v>
      </c>
      <c r="E1254" s="242">
        <v>1</v>
      </c>
    </row>
    <row r="1255" spans="2:5" x14ac:dyDescent="0.25">
      <c r="B1255" s="279">
        <v>44033</v>
      </c>
      <c r="C1255" s="267" t="s">
        <v>4216</v>
      </c>
      <c r="D1255" s="266">
        <v>132.1</v>
      </c>
      <c r="E1255" s="242">
        <v>1</v>
      </c>
    </row>
    <row r="1256" spans="2:5" x14ac:dyDescent="0.25">
      <c r="B1256" s="278">
        <v>44121</v>
      </c>
      <c r="C1256" s="265" t="s">
        <v>2416</v>
      </c>
      <c r="D1256" s="268">
        <v>131.84</v>
      </c>
      <c r="E1256" s="242">
        <v>1</v>
      </c>
    </row>
    <row r="1257" spans="2:5" x14ac:dyDescent="0.25">
      <c r="B1257" s="279">
        <v>44234</v>
      </c>
      <c r="C1257" s="267" t="s">
        <v>4108</v>
      </c>
      <c r="D1257" s="266">
        <v>131.28</v>
      </c>
      <c r="E1257" s="242">
        <v>1</v>
      </c>
    </row>
    <row r="1258" spans="2:5" x14ac:dyDescent="0.25">
      <c r="B1258" s="278">
        <v>44117</v>
      </c>
      <c r="C1258" s="265" t="s">
        <v>3963</v>
      </c>
      <c r="D1258" s="268">
        <v>131.25</v>
      </c>
      <c r="E1258" s="242">
        <v>1</v>
      </c>
    </row>
    <row r="1259" spans="2:5" x14ac:dyDescent="0.25">
      <c r="B1259" s="279">
        <v>44123</v>
      </c>
      <c r="C1259" s="267" t="s">
        <v>3975</v>
      </c>
      <c r="D1259" s="266">
        <v>131.25</v>
      </c>
      <c r="E1259" s="242">
        <v>1</v>
      </c>
    </row>
    <row r="1260" spans="2:5" x14ac:dyDescent="0.25">
      <c r="B1260" s="278">
        <v>44126</v>
      </c>
      <c r="C1260" s="265" t="s">
        <v>3981</v>
      </c>
      <c r="D1260" s="268">
        <v>131.25</v>
      </c>
      <c r="E1260" s="242">
        <v>1</v>
      </c>
    </row>
    <row r="1261" spans="2:5" x14ac:dyDescent="0.25">
      <c r="B1261" s="279">
        <v>44151</v>
      </c>
      <c r="C1261" s="267" t="s">
        <v>4010</v>
      </c>
      <c r="D1261" s="266">
        <v>131.25</v>
      </c>
      <c r="E1261" s="242">
        <v>1</v>
      </c>
    </row>
    <row r="1262" spans="2:5" x14ac:dyDescent="0.25">
      <c r="B1262" s="278">
        <v>44152</v>
      </c>
      <c r="C1262" s="265" t="s">
        <v>4013</v>
      </c>
      <c r="D1262" s="268">
        <v>131.25</v>
      </c>
      <c r="E1262" s="242">
        <v>1</v>
      </c>
    </row>
    <row r="1263" spans="2:5" x14ac:dyDescent="0.25">
      <c r="B1263" s="279">
        <v>44165</v>
      </c>
      <c r="C1263" s="267" t="s">
        <v>4036</v>
      </c>
      <c r="D1263" s="266">
        <v>131.25</v>
      </c>
      <c r="E1263" s="242">
        <v>1</v>
      </c>
    </row>
    <row r="1264" spans="2:5" x14ac:dyDescent="0.25">
      <c r="B1264" s="278">
        <v>44193</v>
      </c>
      <c r="C1264" s="265" t="s">
        <v>4070</v>
      </c>
      <c r="D1264" s="268">
        <v>131.25</v>
      </c>
      <c r="E1264" s="242">
        <v>1</v>
      </c>
    </row>
    <row r="1265" spans="2:5" x14ac:dyDescent="0.25">
      <c r="B1265" s="279">
        <v>44201</v>
      </c>
      <c r="C1265" s="267" t="s">
        <v>4078</v>
      </c>
      <c r="D1265" s="266">
        <v>130.87</v>
      </c>
      <c r="E1265" s="242">
        <v>1</v>
      </c>
    </row>
    <row r="1266" spans="2:5" x14ac:dyDescent="0.25">
      <c r="B1266" s="278">
        <v>44377</v>
      </c>
      <c r="C1266" s="265" t="s">
        <v>4905</v>
      </c>
      <c r="D1266" s="268">
        <v>129.99</v>
      </c>
      <c r="E1266" s="242">
        <v>1</v>
      </c>
    </row>
    <row r="1267" spans="2:5" x14ac:dyDescent="0.25">
      <c r="B1267" s="279">
        <v>44377</v>
      </c>
      <c r="C1267" s="267" t="s">
        <v>5077</v>
      </c>
      <c r="D1267" s="266">
        <v>128.77000000000001</v>
      </c>
      <c r="E1267" s="242">
        <v>1</v>
      </c>
    </row>
    <row r="1268" spans="2:5" x14ac:dyDescent="0.25">
      <c r="B1268" s="278">
        <v>44187</v>
      </c>
      <c r="C1268" s="265" t="s">
        <v>3078</v>
      </c>
      <c r="D1268" s="268">
        <v>128.65</v>
      </c>
      <c r="E1268" s="242">
        <v>1</v>
      </c>
    </row>
    <row r="1269" spans="2:5" x14ac:dyDescent="0.25">
      <c r="B1269" s="279">
        <v>44140</v>
      </c>
      <c r="C1269" s="267" t="s">
        <v>3997</v>
      </c>
      <c r="D1269" s="266">
        <v>128.21</v>
      </c>
      <c r="E1269" s="242">
        <v>1</v>
      </c>
    </row>
    <row r="1270" spans="2:5" x14ac:dyDescent="0.25">
      <c r="B1270" s="278">
        <v>44103</v>
      </c>
      <c r="C1270" s="265" t="s">
        <v>3946</v>
      </c>
      <c r="D1270" s="268">
        <v>127.55</v>
      </c>
      <c r="E1270" s="242">
        <v>1</v>
      </c>
    </row>
    <row r="1271" spans="2:5" x14ac:dyDescent="0.25">
      <c r="B1271" s="279">
        <v>44327</v>
      </c>
      <c r="C1271" s="267" t="s">
        <v>4872</v>
      </c>
      <c r="D1271" s="266">
        <v>127.32</v>
      </c>
      <c r="E1271" s="242">
        <v>1</v>
      </c>
    </row>
    <row r="1272" spans="2:5" x14ac:dyDescent="0.25">
      <c r="B1272" s="278">
        <v>44040</v>
      </c>
      <c r="C1272" s="265" t="s">
        <v>4225</v>
      </c>
      <c r="D1272" s="268">
        <v>127.13</v>
      </c>
      <c r="E1272" s="242">
        <v>1</v>
      </c>
    </row>
    <row r="1273" spans="2:5" x14ac:dyDescent="0.25">
      <c r="B1273" s="279">
        <v>44159</v>
      </c>
      <c r="C1273" s="267" t="s">
        <v>4493</v>
      </c>
      <c r="D1273" s="266">
        <v>127.13</v>
      </c>
      <c r="E1273" s="242">
        <v>1</v>
      </c>
    </row>
    <row r="1274" spans="2:5" x14ac:dyDescent="0.25">
      <c r="B1274" s="278">
        <v>44227</v>
      </c>
      <c r="C1274" s="265" t="s">
        <v>3703</v>
      </c>
      <c r="D1274" s="268">
        <v>126.99</v>
      </c>
      <c r="E1274" s="242">
        <v>1</v>
      </c>
    </row>
    <row r="1275" spans="2:5" x14ac:dyDescent="0.25">
      <c r="B1275" s="279">
        <v>44074</v>
      </c>
      <c r="C1275" s="267" t="s">
        <v>2031</v>
      </c>
      <c r="D1275" s="266">
        <v>126.93</v>
      </c>
      <c r="E1275" s="242">
        <v>1</v>
      </c>
    </row>
    <row r="1276" spans="2:5" x14ac:dyDescent="0.25">
      <c r="B1276" s="278">
        <v>44121</v>
      </c>
      <c r="C1276" s="265" t="s">
        <v>2418</v>
      </c>
      <c r="D1276" s="268">
        <v>126.91</v>
      </c>
      <c r="E1276" s="242">
        <v>1</v>
      </c>
    </row>
    <row r="1277" spans="2:5" x14ac:dyDescent="0.25">
      <c r="B1277" s="279">
        <v>44063</v>
      </c>
      <c r="C1277" s="267" t="s">
        <v>4245</v>
      </c>
      <c r="D1277" s="266">
        <v>126.16</v>
      </c>
      <c r="E1277" s="242">
        <v>1</v>
      </c>
    </row>
    <row r="1278" spans="2:5" x14ac:dyDescent="0.25">
      <c r="B1278" s="278">
        <v>44117</v>
      </c>
      <c r="C1278" s="265" t="s">
        <v>4327</v>
      </c>
      <c r="D1278" s="268">
        <v>125.83</v>
      </c>
      <c r="E1278" s="242">
        <v>1</v>
      </c>
    </row>
    <row r="1279" spans="2:5" x14ac:dyDescent="0.25">
      <c r="B1279" s="279">
        <v>44074</v>
      </c>
      <c r="C1279" s="267" t="s">
        <v>2213</v>
      </c>
      <c r="D1279" s="266">
        <v>125.79</v>
      </c>
      <c r="E1279" s="242">
        <v>1</v>
      </c>
    </row>
    <row r="1280" spans="2:5" x14ac:dyDescent="0.25">
      <c r="B1280" s="278">
        <v>44074</v>
      </c>
      <c r="C1280" s="265" t="s">
        <v>1977</v>
      </c>
      <c r="D1280" s="268">
        <v>125.5</v>
      </c>
      <c r="E1280" s="242">
        <v>1</v>
      </c>
    </row>
    <row r="1281" spans="2:5" x14ac:dyDescent="0.25">
      <c r="B1281" s="279">
        <v>44191</v>
      </c>
      <c r="C1281" s="267" t="s">
        <v>2974</v>
      </c>
      <c r="D1281" s="266">
        <v>125.1</v>
      </c>
      <c r="E1281" s="242">
        <v>1</v>
      </c>
    </row>
    <row r="1282" spans="2:5" x14ac:dyDescent="0.25">
      <c r="B1282" s="278">
        <v>44160</v>
      </c>
      <c r="C1282" s="265" t="s">
        <v>4031</v>
      </c>
      <c r="D1282" s="268">
        <v>124.99</v>
      </c>
      <c r="E1282" s="242">
        <v>1</v>
      </c>
    </row>
    <row r="1283" spans="2:5" x14ac:dyDescent="0.25">
      <c r="B1283" s="279">
        <v>44195</v>
      </c>
      <c r="C1283" s="267" t="s">
        <v>4073</v>
      </c>
      <c r="D1283" s="266">
        <v>124.99</v>
      </c>
      <c r="E1283" s="242">
        <v>1</v>
      </c>
    </row>
    <row r="1284" spans="2:5" x14ac:dyDescent="0.25">
      <c r="B1284" s="278">
        <v>44121</v>
      </c>
      <c r="C1284" s="265" t="s">
        <v>2514</v>
      </c>
      <c r="D1284" s="268">
        <v>124.79</v>
      </c>
      <c r="E1284" s="242">
        <v>1</v>
      </c>
    </row>
    <row r="1285" spans="2:5" x14ac:dyDescent="0.25">
      <c r="B1285" s="279">
        <v>44316</v>
      </c>
      <c r="C1285" s="267" t="s">
        <v>1688</v>
      </c>
      <c r="D1285" s="266">
        <v>124.73</v>
      </c>
      <c r="E1285" s="242">
        <v>1</v>
      </c>
    </row>
    <row r="1286" spans="2:5" x14ac:dyDescent="0.25">
      <c r="B1286" s="278">
        <v>44364</v>
      </c>
      <c r="C1286" s="265" t="s">
        <v>5052</v>
      </c>
      <c r="D1286" s="268">
        <v>124.63</v>
      </c>
      <c r="E1286" s="242">
        <v>1</v>
      </c>
    </row>
    <row r="1287" spans="2:5" x14ac:dyDescent="0.25">
      <c r="B1287" s="279">
        <v>44104</v>
      </c>
      <c r="C1287" s="267" t="s">
        <v>2303</v>
      </c>
      <c r="D1287" s="266">
        <v>124.38</v>
      </c>
      <c r="E1287" s="242">
        <v>1</v>
      </c>
    </row>
    <row r="1288" spans="2:5" x14ac:dyDescent="0.25">
      <c r="B1288" s="278">
        <v>44187</v>
      </c>
      <c r="C1288" s="265" t="s">
        <v>3044</v>
      </c>
      <c r="D1288" s="268">
        <v>124.34</v>
      </c>
      <c r="E1288" s="242">
        <v>1</v>
      </c>
    </row>
    <row r="1289" spans="2:5" x14ac:dyDescent="0.25">
      <c r="B1289" s="279">
        <v>44234</v>
      </c>
      <c r="C1289" s="267" t="s">
        <v>4110</v>
      </c>
      <c r="D1289" s="266">
        <v>123.64</v>
      </c>
      <c r="E1289" s="242">
        <v>1</v>
      </c>
    </row>
    <row r="1290" spans="2:5" x14ac:dyDescent="0.25">
      <c r="B1290" s="278">
        <v>44122</v>
      </c>
      <c r="C1290" s="265" t="s">
        <v>3972</v>
      </c>
      <c r="D1290" s="268">
        <v>123.63</v>
      </c>
      <c r="E1290" s="242">
        <v>1</v>
      </c>
    </row>
    <row r="1291" spans="2:5" x14ac:dyDescent="0.25">
      <c r="B1291" s="279">
        <v>44155</v>
      </c>
      <c r="C1291" s="267" t="s">
        <v>2649</v>
      </c>
      <c r="D1291" s="266">
        <v>123.61</v>
      </c>
      <c r="E1291" s="242">
        <v>1</v>
      </c>
    </row>
    <row r="1292" spans="2:5" x14ac:dyDescent="0.25">
      <c r="B1292" s="278">
        <v>44081</v>
      </c>
      <c r="C1292" s="265" t="s">
        <v>4274</v>
      </c>
      <c r="D1292" s="268">
        <v>123.6</v>
      </c>
      <c r="E1292" s="242">
        <v>1</v>
      </c>
    </row>
    <row r="1293" spans="2:5" x14ac:dyDescent="0.25">
      <c r="B1293" s="279">
        <v>44041</v>
      </c>
      <c r="C1293" s="267" t="s">
        <v>1985</v>
      </c>
      <c r="D1293" s="266">
        <v>123.48</v>
      </c>
      <c r="E1293" s="242">
        <v>1</v>
      </c>
    </row>
    <row r="1294" spans="2:5" x14ac:dyDescent="0.25">
      <c r="B1294" s="278">
        <v>44187</v>
      </c>
      <c r="C1294" s="265" t="s">
        <v>3023</v>
      </c>
      <c r="D1294" s="268">
        <v>123.07</v>
      </c>
      <c r="E1294" s="242">
        <v>1</v>
      </c>
    </row>
    <row r="1295" spans="2:5" x14ac:dyDescent="0.25">
      <c r="B1295" s="279">
        <v>44262</v>
      </c>
      <c r="C1295" s="267" t="s">
        <v>4125</v>
      </c>
      <c r="D1295" s="266">
        <v>122.96</v>
      </c>
      <c r="E1295" s="242">
        <v>1</v>
      </c>
    </row>
    <row r="1296" spans="2:5" x14ac:dyDescent="0.25">
      <c r="B1296" s="278">
        <v>44121</v>
      </c>
      <c r="C1296" s="265" t="s">
        <v>2375</v>
      </c>
      <c r="D1296" s="268">
        <v>122.9</v>
      </c>
      <c r="E1296" s="242">
        <v>1</v>
      </c>
    </row>
    <row r="1297" spans="2:5" x14ac:dyDescent="0.25">
      <c r="B1297" s="279">
        <v>44042</v>
      </c>
      <c r="C1297" s="267" t="s">
        <v>3882</v>
      </c>
      <c r="D1297" s="266">
        <v>122.8</v>
      </c>
      <c r="E1297" s="242">
        <v>1</v>
      </c>
    </row>
    <row r="1298" spans="2:5" x14ac:dyDescent="0.25">
      <c r="B1298" s="278">
        <v>44377</v>
      </c>
      <c r="C1298" s="265" t="s">
        <v>4904</v>
      </c>
      <c r="D1298" s="268">
        <v>122.74</v>
      </c>
      <c r="E1298" s="242">
        <v>1</v>
      </c>
    </row>
    <row r="1299" spans="2:5" x14ac:dyDescent="0.25">
      <c r="B1299" s="279">
        <v>44187</v>
      </c>
      <c r="C1299" s="267" t="s">
        <v>3124</v>
      </c>
      <c r="D1299" s="266">
        <v>122.1</v>
      </c>
      <c r="E1299" s="242">
        <v>1</v>
      </c>
    </row>
    <row r="1300" spans="2:5" x14ac:dyDescent="0.25">
      <c r="B1300" s="278">
        <v>44377</v>
      </c>
      <c r="C1300" s="265" t="s">
        <v>4945</v>
      </c>
      <c r="D1300" s="268">
        <v>121.99</v>
      </c>
      <c r="E1300" s="242">
        <v>1</v>
      </c>
    </row>
    <row r="1301" spans="2:5" x14ac:dyDescent="0.25">
      <c r="B1301" s="279">
        <v>44377</v>
      </c>
      <c r="C1301" s="267" t="s">
        <v>5081</v>
      </c>
      <c r="D1301" s="266">
        <v>121.87</v>
      </c>
      <c r="E1301" s="242">
        <v>1</v>
      </c>
    </row>
    <row r="1302" spans="2:5" x14ac:dyDescent="0.25">
      <c r="B1302" s="278">
        <v>44121</v>
      </c>
      <c r="C1302" s="265" t="s">
        <v>2576</v>
      </c>
      <c r="D1302" s="268">
        <v>121.61</v>
      </c>
      <c r="E1302" s="242">
        <v>1</v>
      </c>
    </row>
    <row r="1303" spans="2:5" x14ac:dyDescent="0.25">
      <c r="B1303" s="279">
        <v>44322</v>
      </c>
      <c r="C1303" s="267" t="s">
        <v>4846</v>
      </c>
      <c r="D1303" s="266">
        <v>121.61</v>
      </c>
      <c r="E1303" s="242">
        <v>1</v>
      </c>
    </row>
    <row r="1304" spans="2:5" x14ac:dyDescent="0.25">
      <c r="B1304" s="278">
        <v>44090</v>
      </c>
      <c r="C1304" s="265" t="s">
        <v>3932</v>
      </c>
      <c r="D1304" s="268">
        <v>121.58</v>
      </c>
      <c r="E1304" s="242">
        <v>1</v>
      </c>
    </row>
    <row r="1305" spans="2:5" x14ac:dyDescent="0.25">
      <c r="B1305" s="279">
        <v>44187</v>
      </c>
      <c r="C1305" s="267" t="s">
        <v>3128</v>
      </c>
      <c r="D1305" s="266">
        <v>121.14</v>
      </c>
      <c r="E1305" s="242">
        <v>1</v>
      </c>
    </row>
    <row r="1306" spans="2:5" x14ac:dyDescent="0.25">
      <c r="B1306" s="278">
        <v>44172</v>
      </c>
      <c r="C1306" s="265" t="s">
        <v>4510</v>
      </c>
      <c r="D1306" s="268">
        <v>121.13</v>
      </c>
      <c r="E1306" s="242">
        <v>1</v>
      </c>
    </row>
    <row r="1307" spans="2:5" x14ac:dyDescent="0.25">
      <c r="B1307" s="279">
        <v>44227</v>
      </c>
      <c r="C1307" s="267" t="s">
        <v>3695</v>
      </c>
      <c r="D1307" s="266">
        <v>120.95</v>
      </c>
      <c r="E1307" s="242">
        <v>1</v>
      </c>
    </row>
    <row r="1308" spans="2:5" x14ac:dyDescent="0.25">
      <c r="B1308" s="278">
        <v>44160</v>
      </c>
      <c r="C1308" s="265" t="s">
        <v>2876</v>
      </c>
      <c r="D1308" s="268">
        <v>120.74</v>
      </c>
      <c r="E1308" s="242">
        <v>1</v>
      </c>
    </row>
    <row r="1309" spans="2:5" x14ac:dyDescent="0.25">
      <c r="B1309" s="279">
        <v>44160</v>
      </c>
      <c r="C1309" s="267" t="s">
        <v>2870</v>
      </c>
      <c r="D1309" s="266">
        <v>120.34</v>
      </c>
      <c r="E1309" s="242">
        <v>1</v>
      </c>
    </row>
    <row r="1310" spans="2:5" x14ac:dyDescent="0.25">
      <c r="B1310" s="278">
        <v>44377</v>
      </c>
      <c r="C1310" s="265" t="s">
        <v>4810</v>
      </c>
      <c r="D1310" s="268">
        <v>120.25</v>
      </c>
      <c r="E1310" s="242">
        <v>1</v>
      </c>
    </row>
    <row r="1311" spans="2:5" x14ac:dyDescent="0.25">
      <c r="B1311" s="279">
        <v>44080</v>
      </c>
      <c r="C1311" s="267" t="s">
        <v>4271</v>
      </c>
      <c r="D1311" s="266">
        <v>120.12</v>
      </c>
      <c r="E1311" s="242">
        <v>1</v>
      </c>
    </row>
    <row r="1312" spans="2:5" x14ac:dyDescent="0.25">
      <c r="B1312" s="278">
        <v>44080</v>
      </c>
      <c r="C1312" s="265" t="s">
        <v>4269</v>
      </c>
      <c r="D1312" s="268">
        <v>120.04</v>
      </c>
      <c r="E1312" s="242">
        <v>1</v>
      </c>
    </row>
    <row r="1313" spans="2:5" x14ac:dyDescent="0.25">
      <c r="B1313" s="279">
        <v>44033</v>
      </c>
      <c r="C1313" s="267" t="s">
        <v>4217</v>
      </c>
      <c r="D1313" s="266">
        <v>119.84</v>
      </c>
      <c r="E1313" s="242">
        <v>1</v>
      </c>
    </row>
    <row r="1314" spans="2:5" x14ac:dyDescent="0.25">
      <c r="B1314" s="278">
        <v>44227</v>
      </c>
      <c r="C1314" s="265" t="s">
        <v>3729</v>
      </c>
      <c r="D1314" s="268">
        <v>119.13</v>
      </c>
      <c r="E1314" s="242">
        <v>1</v>
      </c>
    </row>
    <row r="1315" spans="2:5" x14ac:dyDescent="0.25">
      <c r="B1315" s="279">
        <v>44340</v>
      </c>
      <c r="C1315" s="267" t="s">
        <v>4917</v>
      </c>
      <c r="D1315" s="266">
        <v>118.61</v>
      </c>
      <c r="E1315" s="242">
        <v>1</v>
      </c>
    </row>
    <row r="1316" spans="2:5" x14ac:dyDescent="0.25">
      <c r="B1316" s="278">
        <v>44227</v>
      </c>
      <c r="C1316" s="265" t="s">
        <v>3481</v>
      </c>
      <c r="D1316" s="268">
        <v>118.55</v>
      </c>
      <c r="E1316" s="242">
        <v>1</v>
      </c>
    </row>
    <row r="1317" spans="2:5" x14ac:dyDescent="0.25">
      <c r="B1317" s="279">
        <v>44187</v>
      </c>
      <c r="C1317" s="267" t="s">
        <v>3197</v>
      </c>
      <c r="D1317" s="266">
        <v>118.32</v>
      </c>
      <c r="E1317" s="242">
        <v>1</v>
      </c>
    </row>
    <row r="1318" spans="2:5" x14ac:dyDescent="0.25">
      <c r="B1318" s="278">
        <v>44109</v>
      </c>
      <c r="C1318" s="265" t="s">
        <v>4308</v>
      </c>
      <c r="D1318" s="268">
        <v>117.72</v>
      </c>
      <c r="E1318" s="242">
        <v>1</v>
      </c>
    </row>
    <row r="1319" spans="2:5" x14ac:dyDescent="0.25">
      <c r="B1319" s="279">
        <v>44149</v>
      </c>
      <c r="C1319" s="267" t="s">
        <v>4439</v>
      </c>
      <c r="D1319" s="266">
        <v>117.72</v>
      </c>
      <c r="E1319" s="242">
        <v>1</v>
      </c>
    </row>
    <row r="1320" spans="2:5" x14ac:dyDescent="0.25">
      <c r="B1320" s="278">
        <v>44074</v>
      </c>
      <c r="C1320" s="265" t="s">
        <v>2209</v>
      </c>
      <c r="D1320" s="268">
        <v>116.53</v>
      </c>
      <c r="E1320" s="242">
        <v>1</v>
      </c>
    </row>
    <row r="1321" spans="2:5" x14ac:dyDescent="0.25">
      <c r="B1321" s="279">
        <v>44033</v>
      </c>
      <c r="C1321" s="267" t="s">
        <v>3855</v>
      </c>
      <c r="D1321" s="266">
        <v>116.3</v>
      </c>
      <c r="E1321" s="242">
        <v>1</v>
      </c>
    </row>
    <row r="1322" spans="2:5" x14ac:dyDescent="0.25">
      <c r="B1322" s="278">
        <v>44377</v>
      </c>
      <c r="C1322" s="265" t="s">
        <v>5087</v>
      </c>
      <c r="D1322" s="268">
        <v>116.24</v>
      </c>
      <c r="E1322" s="242">
        <v>1</v>
      </c>
    </row>
    <row r="1323" spans="2:5" x14ac:dyDescent="0.25">
      <c r="B1323" s="279">
        <v>44074</v>
      </c>
      <c r="C1323" s="267" t="s">
        <v>2207</v>
      </c>
      <c r="D1323" s="266">
        <v>116.14</v>
      </c>
      <c r="E1323" s="242">
        <v>1</v>
      </c>
    </row>
    <row r="1324" spans="2:5" x14ac:dyDescent="0.25">
      <c r="B1324" s="278">
        <v>44074</v>
      </c>
      <c r="C1324" s="265" t="s">
        <v>2201</v>
      </c>
      <c r="D1324" s="268">
        <v>115.93</v>
      </c>
      <c r="E1324" s="242">
        <v>1</v>
      </c>
    </row>
    <row r="1325" spans="2:5" x14ac:dyDescent="0.25">
      <c r="B1325" s="279">
        <v>44290</v>
      </c>
      <c r="C1325" s="267" t="s">
        <v>4152</v>
      </c>
      <c r="D1325" s="266">
        <v>115.91</v>
      </c>
      <c r="E1325" s="242">
        <v>1</v>
      </c>
    </row>
    <row r="1326" spans="2:5" x14ac:dyDescent="0.25">
      <c r="B1326" s="278">
        <v>44117</v>
      </c>
      <c r="C1326" s="265" t="s">
        <v>4314</v>
      </c>
      <c r="D1326" s="268">
        <v>115.52</v>
      </c>
      <c r="E1326" s="242">
        <v>1</v>
      </c>
    </row>
    <row r="1327" spans="2:5" x14ac:dyDescent="0.25">
      <c r="B1327" s="279">
        <v>44117</v>
      </c>
      <c r="C1327" s="267" t="s">
        <v>4314</v>
      </c>
      <c r="D1327" s="266">
        <v>115.52</v>
      </c>
      <c r="E1327" s="242">
        <v>1</v>
      </c>
    </row>
    <row r="1328" spans="2:5" x14ac:dyDescent="0.25">
      <c r="B1328" s="278">
        <v>44104</v>
      </c>
      <c r="C1328" s="265" t="s">
        <v>2611</v>
      </c>
      <c r="D1328" s="268">
        <v>115.5</v>
      </c>
      <c r="E1328" s="242">
        <v>1</v>
      </c>
    </row>
    <row r="1329" spans="2:5" x14ac:dyDescent="0.25">
      <c r="B1329" s="279">
        <v>44104</v>
      </c>
      <c r="C1329" s="267" t="s">
        <v>2611</v>
      </c>
      <c r="D1329" s="266">
        <v>115.5</v>
      </c>
      <c r="E1329" s="242">
        <v>1</v>
      </c>
    </row>
    <row r="1330" spans="2:5" x14ac:dyDescent="0.25">
      <c r="B1330" s="278">
        <v>44316</v>
      </c>
      <c r="C1330" s="265" t="s">
        <v>1794</v>
      </c>
      <c r="D1330" s="268">
        <v>115.15</v>
      </c>
      <c r="E1330" s="242">
        <v>1</v>
      </c>
    </row>
    <row r="1331" spans="2:5" x14ac:dyDescent="0.25">
      <c r="B1331" s="279">
        <v>44250</v>
      </c>
      <c r="C1331" s="267" t="s">
        <v>1058</v>
      </c>
      <c r="D1331" s="266">
        <v>115.06</v>
      </c>
      <c r="E1331" s="242">
        <v>1</v>
      </c>
    </row>
    <row r="1332" spans="2:5" x14ac:dyDescent="0.25">
      <c r="B1332" s="278">
        <v>44316</v>
      </c>
      <c r="C1332" s="265" t="s">
        <v>1837</v>
      </c>
      <c r="D1332" s="268">
        <v>115.04</v>
      </c>
      <c r="E1332" s="242">
        <v>1</v>
      </c>
    </row>
    <row r="1333" spans="2:5" x14ac:dyDescent="0.25">
      <c r="B1333" s="279">
        <v>44104</v>
      </c>
      <c r="C1333" s="267" t="s">
        <v>2291</v>
      </c>
      <c r="D1333" s="266">
        <v>115.01</v>
      </c>
      <c r="E1333" s="242">
        <v>1</v>
      </c>
    </row>
    <row r="1334" spans="2:5" x14ac:dyDescent="0.25">
      <c r="B1334" s="278">
        <v>44196</v>
      </c>
      <c r="C1334" s="265" t="s">
        <v>3709</v>
      </c>
      <c r="D1334" s="268">
        <v>115</v>
      </c>
      <c r="E1334" s="242">
        <v>1</v>
      </c>
    </row>
    <row r="1335" spans="2:5" x14ac:dyDescent="0.25">
      <c r="B1335" s="279">
        <v>44227</v>
      </c>
      <c r="C1335" s="267" t="s">
        <v>3760</v>
      </c>
      <c r="D1335" s="266">
        <v>115</v>
      </c>
      <c r="E1335" s="242">
        <v>1</v>
      </c>
    </row>
    <row r="1336" spans="2:5" x14ac:dyDescent="0.25">
      <c r="B1336" s="278">
        <v>44255</v>
      </c>
      <c r="C1336" s="265" t="s">
        <v>3765</v>
      </c>
      <c r="D1336" s="268">
        <v>115</v>
      </c>
      <c r="E1336" s="242">
        <v>1</v>
      </c>
    </row>
    <row r="1337" spans="2:5" x14ac:dyDescent="0.25">
      <c r="B1337" s="279">
        <v>44286</v>
      </c>
      <c r="C1337" s="267" t="s">
        <v>3781</v>
      </c>
      <c r="D1337" s="266">
        <v>115</v>
      </c>
      <c r="E1337" s="242">
        <v>1</v>
      </c>
    </row>
    <row r="1338" spans="2:5" x14ac:dyDescent="0.25">
      <c r="B1338" s="278">
        <v>44347</v>
      </c>
      <c r="C1338" s="265" t="s">
        <v>5004</v>
      </c>
      <c r="D1338" s="268">
        <v>115</v>
      </c>
      <c r="E1338" s="242">
        <v>1</v>
      </c>
    </row>
    <row r="1339" spans="2:5" x14ac:dyDescent="0.25">
      <c r="B1339" s="279">
        <v>44377</v>
      </c>
      <c r="C1339" s="267" t="s">
        <v>5072</v>
      </c>
      <c r="D1339" s="266">
        <v>115</v>
      </c>
      <c r="E1339" s="242">
        <v>1</v>
      </c>
    </row>
    <row r="1340" spans="2:5" x14ac:dyDescent="0.25">
      <c r="B1340" s="278">
        <v>44155</v>
      </c>
      <c r="C1340" s="265" t="s">
        <v>2700</v>
      </c>
      <c r="D1340" s="268">
        <v>114.57</v>
      </c>
      <c r="E1340" s="242">
        <v>1</v>
      </c>
    </row>
    <row r="1341" spans="2:5" x14ac:dyDescent="0.25">
      <c r="B1341" s="279">
        <v>44104</v>
      </c>
      <c r="C1341" s="267" t="s">
        <v>2289</v>
      </c>
      <c r="D1341" s="266">
        <v>114.16</v>
      </c>
      <c r="E1341" s="242">
        <v>1</v>
      </c>
    </row>
    <row r="1342" spans="2:5" x14ac:dyDescent="0.25">
      <c r="B1342" s="278">
        <v>44377</v>
      </c>
      <c r="C1342" s="265" t="s">
        <v>5078</v>
      </c>
      <c r="D1342" s="268">
        <v>113.85</v>
      </c>
      <c r="E1342" s="242">
        <v>1</v>
      </c>
    </row>
    <row r="1343" spans="2:5" x14ac:dyDescent="0.25">
      <c r="B1343" s="279">
        <v>44136</v>
      </c>
      <c r="C1343" s="267" t="s">
        <v>3989</v>
      </c>
      <c r="D1343" s="266">
        <v>113.48</v>
      </c>
      <c r="E1343" s="242">
        <v>1</v>
      </c>
    </row>
    <row r="1344" spans="2:5" x14ac:dyDescent="0.25">
      <c r="B1344" s="278">
        <v>44377</v>
      </c>
      <c r="C1344" s="265" t="s">
        <v>4817</v>
      </c>
      <c r="D1344" s="268">
        <v>113.47</v>
      </c>
      <c r="E1344" s="242">
        <v>1</v>
      </c>
    </row>
    <row r="1345" spans="2:5" x14ac:dyDescent="0.25">
      <c r="B1345" s="279">
        <v>44182</v>
      </c>
      <c r="C1345" s="267" t="s">
        <v>4516</v>
      </c>
      <c r="D1345" s="266">
        <v>113.3</v>
      </c>
      <c r="E1345" s="242">
        <v>1</v>
      </c>
    </row>
    <row r="1346" spans="2:5" x14ac:dyDescent="0.25">
      <c r="B1346" s="278">
        <v>44364</v>
      </c>
      <c r="C1346" s="265" t="s">
        <v>5051</v>
      </c>
      <c r="D1346" s="268">
        <v>113.3</v>
      </c>
      <c r="E1346" s="242">
        <v>1</v>
      </c>
    </row>
    <row r="1347" spans="2:5" x14ac:dyDescent="0.25">
      <c r="B1347" s="279">
        <v>44187</v>
      </c>
      <c r="C1347" s="267" t="s">
        <v>3285</v>
      </c>
      <c r="D1347" s="266">
        <v>113.14</v>
      </c>
      <c r="E1347" s="242">
        <v>1</v>
      </c>
    </row>
    <row r="1348" spans="2:5" x14ac:dyDescent="0.25">
      <c r="B1348" s="278">
        <v>44227</v>
      </c>
      <c r="C1348" s="265" t="s">
        <v>3661</v>
      </c>
      <c r="D1348" s="268">
        <v>112.95</v>
      </c>
      <c r="E1348" s="242">
        <v>1</v>
      </c>
    </row>
    <row r="1349" spans="2:5" x14ac:dyDescent="0.25">
      <c r="B1349" s="279">
        <v>44063</v>
      </c>
      <c r="C1349" s="267" t="s">
        <v>4252</v>
      </c>
      <c r="D1349" s="266">
        <v>112.94</v>
      </c>
      <c r="E1349" s="242">
        <v>1</v>
      </c>
    </row>
    <row r="1350" spans="2:5" x14ac:dyDescent="0.25">
      <c r="B1350" s="278">
        <v>44377</v>
      </c>
      <c r="C1350" s="265" t="s">
        <v>4813</v>
      </c>
      <c r="D1350" s="268">
        <v>112.88</v>
      </c>
      <c r="E1350" s="242">
        <v>1</v>
      </c>
    </row>
    <row r="1351" spans="2:5" x14ac:dyDescent="0.25">
      <c r="B1351" s="279">
        <v>44187</v>
      </c>
      <c r="C1351" s="267" t="s">
        <v>3054</v>
      </c>
      <c r="D1351" s="266">
        <v>112.69</v>
      </c>
      <c r="E1351" s="242">
        <v>1</v>
      </c>
    </row>
    <row r="1352" spans="2:5" x14ac:dyDescent="0.25">
      <c r="B1352" s="278">
        <v>44346</v>
      </c>
      <c r="C1352" s="265" t="s">
        <v>4738</v>
      </c>
      <c r="D1352" s="268">
        <v>112.5</v>
      </c>
      <c r="E1352" s="242">
        <v>1</v>
      </c>
    </row>
    <row r="1353" spans="2:5" x14ac:dyDescent="0.25">
      <c r="B1353" s="279">
        <v>44191</v>
      </c>
      <c r="C1353" s="267" t="s">
        <v>4530</v>
      </c>
      <c r="D1353" s="266">
        <v>112.41</v>
      </c>
      <c r="E1353" s="242">
        <v>1</v>
      </c>
    </row>
    <row r="1354" spans="2:5" x14ac:dyDescent="0.25">
      <c r="B1354" s="278">
        <v>44155</v>
      </c>
      <c r="C1354" s="265" t="s">
        <v>2844</v>
      </c>
      <c r="D1354" s="268">
        <v>112.36</v>
      </c>
      <c r="E1354" s="242">
        <v>1</v>
      </c>
    </row>
    <row r="1355" spans="2:5" x14ac:dyDescent="0.25">
      <c r="B1355" s="279">
        <v>44117</v>
      </c>
      <c r="C1355" s="267" t="s">
        <v>4320</v>
      </c>
      <c r="D1355" s="266">
        <v>111.92</v>
      </c>
      <c r="E1355" s="242">
        <v>1</v>
      </c>
    </row>
    <row r="1356" spans="2:5" x14ac:dyDescent="0.25">
      <c r="B1356" s="278">
        <v>44026</v>
      </c>
      <c r="C1356" s="265" t="s">
        <v>4206</v>
      </c>
      <c r="D1356" s="268">
        <v>111.83</v>
      </c>
      <c r="E1356" s="242">
        <v>1</v>
      </c>
    </row>
    <row r="1357" spans="2:5" x14ac:dyDescent="0.25">
      <c r="B1357" s="279">
        <v>44227</v>
      </c>
      <c r="C1357" s="267" t="s">
        <v>3720</v>
      </c>
      <c r="D1357" s="266">
        <v>111.47</v>
      </c>
      <c r="E1357" s="242">
        <v>1</v>
      </c>
    </row>
    <row r="1358" spans="2:5" x14ac:dyDescent="0.25">
      <c r="B1358" s="278">
        <v>44377</v>
      </c>
      <c r="C1358" s="265" t="s">
        <v>4795</v>
      </c>
      <c r="D1358" s="268">
        <v>111.25</v>
      </c>
      <c r="E1358" s="242">
        <v>1</v>
      </c>
    </row>
    <row r="1359" spans="2:5" x14ac:dyDescent="0.25">
      <c r="B1359" s="279">
        <v>44377</v>
      </c>
      <c r="C1359" s="267" t="s">
        <v>4922</v>
      </c>
      <c r="D1359" s="266">
        <v>111.15</v>
      </c>
      <c r="E1359" s="242">
        <v>1</v>
      </c>
    </row>
    <row r="1360" spans="2:5" x14ac:dyDescent="0.25">
      <c r="B1360" s="278">
        <v>44245</v>
      </c>
      <c r="C1360" s="265" t="s">
        <v>4114</v>
      </c>
      <c r="D1360" s="268">
        <v>110.85</v>
      </c>
      <c r="E1360" s="242">
        <v>1</v>
      </c>
    </row>
    <row r="1361" spans="2:5" x14ac:dyDescent="0.25">
      <c r="B1361" s="279">
        <v>44121</v>
      </c>
      <c r="C1361" s="267" t="s">
        <v>2454</v>
      </c>
      <c r="D1361" s="266">
        <v>110.81</v>
      </c>
      <c r="E1361" s="242">
        <v>1</v>
      </c>
    </row>
    <row r="1362" spans="2:5" x14ac:dyDescent="0.25">
      <c r="B1362" s="278">
        <v>44121</v>
      </c>
      <c r="C1362" s="265" t="s">
        <v>2598</v>
      </c>
      <c r="D1362" s="268">
        <v>110.67</v>
      </c>
      <c r="E1362" s="242">
        <v>1</v>
      </c>
    </row>
    <row r="1363" spans="2:5" x14ac:dyDescent="0.25">
      <c r="B1363" s="279">
        <v>44175</v>
      </c>
      <c r="C1363" s="267" t="s">
        <v>4050</v>
      </c>
      <c r="D1363" s="266">
        <v>110.41</v>
      </c>
      <c r="E1363" s="242">
        <v>1</v>
      </c>
    </row>
    <row r="1364" spans="2:5" x14ac:dyDescent="0.25">
      <c r="B1364" s="278">
        <v>44316</v>
      </c>
      <c r="C1364" s="265" t="s">
        <v>1844</v>
      </c>
      <c r="D1364" s="268">
        <v>110.28</v>
      </c>
      <c r="E1364" s="242">
        <v>1</v>
      </c>
    </row>
    <row r="1365" spans="2:5" x14ac:dyDescent="0.25">
      <c r="B1365" s="279">
        <v>44157</v>
      </c>
      <c r="C1365" s="267" t="s">
        <v>4457</v>
      </c>
      <c r="D1365" s="266">
        <v>110.05</v>
      </c>
      <c r="E1365" s="242">
        <v>1</v>
      </c>
    </row>
    <row r="1366" spans="2:5" x14ac:dyDescent="0.25">
      <c r="B1366" s="278">
        <v>44122</v>
      </c>
      <c r="C1366" s="265" t="s">
        <v>3973</v>
      </c>
      <c r="D1366" s="268">
        <v>109.95</v>
      </c>
      <c r="E1366" s="242">
        <v>1</v>
      </c>
    </row>
    <row r="1367" spans="2:5" x14ac:dyDescent="0.25">
      <c r="B1367" s="279">
        <v>44283</v>
      </c>
      <c r="C1367" s="267" t="s">
        <v>1463</v>
      </c>
      <c r="D1367" s="266">
        <v>109.57</v>
      </c>
      <c r="E1367" s="242">
        <v>1</v>
      </c>
    </row>
    <row r="1368" spans="2:5" x14ac:dyDescent="0.25">
      <c r="B1368" s="278">
        <v>44081</v>
      </c>
      <c r="C1368" s="265" t="s">
        <v>4275</v>
      </c>
      <c r="D1368" s="268">
        <v>109.48</v>
      </c>
      <c r="E1368" s="242">
        <v>1</v>
      </c>
    </row>
    <row r="1369" spans="2:5" x14ac:dyDescent="0.25">
      <c r="B1369" s="279">
        <v>44283</v>
      </c>
      <c r="C1369" s="267" t="s">
        <v>1496</v>
      </c>
      <c r="D1369" s="266">
        <v>109.39</v>
      </c>
      <c r="E1369" s="242">
        <v>1</v>
      </c>
    </row>
    <row r="1370" spans="2:5" x14ac:dyDescent="0.25">
      <c r="B1370" s="278">
        <v>44377</v>
      </c>
      <c r="C1370" s="265" t="s">
        <v>4923</v>
      </c>
      <c r="D1370" s="268">
        <v>109.32</v>
      </c>
      <c r="E1370" s="242">
        <v>1</v>
      </c>
    </row>
    <row r="1371" spans="2:5" x14ac:dyDescent="0.25">
      <c r="B1371" s="279">
        <v>44377</v>
      </c>
      <c r="C1371" s="267" t="s">
        <v>4798</v>
      </c>
      <c r="D1371" s="266">
        <v>108.88</v>
      </c>
      <c r="E1371" s="242">
        <v>1</v>
      </c>
    </row>
    <row r="1372" spans="2:5" x14ac:dyDescent="0.25">
      <c r="B1372" s="278">
        <v>44298</v>
      </c>
      <c r="C1372" s="265" t="s">
        <v>4161</v>
      </c>
      <c r="D1372" s="268">
        <v>108.59</v>
      </c>
      <c r="E1372" s="242">
        <v>1</v>
      </c>
    </row>
    <row r="1373" spans="2:5" x14ac:dyDescent="0.25">
      <c r="B1373" s="279">
        <v>44250</v>
      </c>
      <c r="C1373" s="267" t="s">
        <v>1161</v>
      </c>
      <c r="D1373" s="266">
        <v>108.35</v>
      </c>
      <c r="E1373" s="242">
        <v>1</v>
      </c>
    </row>
    <row r="1374" spans="2:5" x14ac:dyDescent="0.25">
      <c r="B1374" s="278">
        <v>44343</v>
      </c>
      <c r="C1374" s="265" t="s">
        <v>4935</v>
      </c>
      <c r="D1374" s="268">
        <v>108.06</v>
      </c>
      <c r="E1374" s="242">
        <v>1</v>
      </c>
    </row>
    <row r="1375" spans="2:5" x14ac:dyDescent="0.25">
      <c r="B1375" s="279">
        <v>44250</v>
      </c>
      <c r="C1375" s="267" t="s">
        <v>1082</v>
      </c>
      <c r="D1375" s="266">
        <v>107.84</v>
      </c>
      <c r="E1375" s="242">
        <v>1</v>
      </c>
    </row>
    <row r="1376" spans="2:5" x14ac:dyDescent="0.25">
      <c r="B1376" s="278">
        <v>44187</v>
      </c>
      <c r="C1376" s="265" t="s">
        <v>3324</v>
      </c>
      <c r="D1376" s="268">
        <v>107.84</v>
      </c>
      <c r="E1376" s="242">
        <v>1</v>
      </c>
    </row>
    <row r="1377" spans="2:5" x14ac:dyDescent="0.25">
      <c r="B1377" s="279">
        <v>44172</v>
      </c>
      <c r="C1377" s="267" t="s">
        <v>4510</v>
      </c>
      <c r="D1377" s="266">
        <v>107.71</v>
      </c>
      <c r="E1377" s="242">
        <v>1</v>
      </c>
    </row>
    <row r="1378" spans="2:5" x14ac:dyDescent="0.25">
      <c r="B1378" s="278">
        <v>44187</v>
      </c>
      <c r="C1378" s="265" t="s">
        <v>3116</v>
      </c>
      <c r="D1378" s="268">
        <v>107.69</v>
      </c>
      <c r="E1378" s="242">
        <v>1</v>
      </c>
    </row>
    <row r="1379" spans="2:5" x14ac:dyDescent="0.25">
      <c r="B1379" s="279">
        <v>44227</v>
      </c>
      <c r="C1379" s="267" t="s">
        <v>3390</v>
      </c>
      <c r="D1379" s="266">
        <v>107.65</v>
      </c>
      <c r="E1379" s="242">
        <v>1</v>
      </c>
    </row>
    <row r="1380" spans="2:5" x14ac:dyDescent="0.25">
      <c r="B1380" s="278">
        <v>44286</v>
      </c>
      <c r="C1380" s="265" t="s">
        <v>4150</v>
      </c>
      <c r="D1380" s="268">
        <v>107.56</v>
      </c>
      <c r="E1380" s="242">
        <v>1</v>
      </c>
    </row>
    <row r="1381" spans="2:5" x14ac:dyDescent="0.25">
      <c r="B1381" s="279">
        <v>44316</v>
      </c>
      <c r="C1381" s="267" t="s">
        <v>1917</v>
      </c>
      <c r="D1381" s="266">
        <v>107.2</v>
      </c>
      <c r="E1381" s="242">
        <v>1</v>
      </c>
    </row>
    <row r="1382" spans="2:5" x14ac:dyDescent="0.25">
      <c r="B1382" s="278">
        <v>44255</v>
      </c>
      <c r="C1382" s="265" t="s">
        <v>1168</v>
      </c>
      <c r="D1382" s="268">
        <v>106.33</v>
      </c>
      <c r="E1382" s="242">
        <v>1</v>
      </c>
    </row>
    <row r="1383" spans="2:5" x14ac:dyDescent="0.25">
      <c r="B1383" s="279">
        <v>44227</v>
      </c>
      <c r="C1383" s="267" t="s">
        <v>3483</v>
      </c>
      <c r="D1383" s="266">
        <v>106.18</v>
      </c>
      <c r="E1383" s="242">
        <v>1</v>
      </c>
    </row>
    <row r="1384" spans="2:5" x14ac:dyDescent="0.25">
      <c r="B1384" s="278">
        <v>44147</v>
      </c>
      <c r="C1384" s="265" t="s">
        <v>4426</v>
      </c>
      <c r="D1384" s="268">
        <v>105.94</v>
      </c>
      <c r="E1384" s="242">
        <v>1</v>
      </c>
    </row>
    <row r="1385" spans="2:5" x14ac:dyDescent="0.25">
      <c r="B1385" s="279">
        <v>44155</v>
      </c>
      <c r="C1385" s="267" t="s">
        <v>2722</v>
      </c>
      <c r="D1385" s="266">
        <v>105.84</v>
      </c>
      <c r="E1385" s="242">
        <v>1</v>
      </c>
    </row>
    <row r="1386" spans="2:5" x14ac:dyDescent="0.25">
      <c r="B1386" s="278">
        <v>44377</v>
      </c>
      <c r="C1386" s="265" t="s">
        <v>4792</v>
      </c>
      <c r="D1386" s="268">
        <v>105.56</v>
      </c>
      <c r="E1386" s="242">
        <v>1</v>
      </c>
    </row>
    <row r="1387" spans="2:5" x14ac:dyDescent="0.25">
      <c r="B1387" s="279">
        <v>44121</v>
      </c>
      <c r="C1387" s="267" t="s">
        <v>2472</v>
      </c>
      <c r="D1387" s="266">
        <v>105.47</v>
      </c>
      <c r="E1387" s="242">
        <v>1</v>
      </c>
    </row>
    <row r="1388" spans="2:5" x14ac:dyDescent="0.25">
      <c r="B1388" s="278">
        <v>44346</v>
      </c>
      <c r="C1388" s="265" t="s">
        <v>4739</v>
      </c>
      <c r="D1388" s="268">
        <v>105.33</v>
      </c>
      <c r="E1388" s="242">
        <v>1</v>
      </c>
    </row>
    <row r="1389" spans="2:5" x14ac:dyDescent="0.25">
      <c r="B1389" s="279">
        <v>44227</v>
      </c>
      <c r="C1389" s="267" t="s">
        <v>3587</v>
      </c>
      <c r="D1389" s="266">
        <v>105.18</v>
      </c>
      <c r="E1389" s="242">
        <v>1</v>
      </c>
    </row>
    <row r="1390" spans="2:5" x14ac:dyDescent="0.25">
      <c r="B1390" s="278">
        <v>44346</v>
      </c>
      <c r="C1390" s="265" t="s">
        <v>4736</v>
      </c>
      <c r="D1390" s="268">
        <v>104.19</v>
      </c>
      <c r="E1390" s="242">
        <v>1</v>
      </c>
    </row>
    <row r="1391" spans="2:5" x14ac:dyDescent="0.25">
      <c r="B1391" s="279">
        <v>44341</v>
      </c>
      <c r="C1391" s="267" t="s">
        <v>4927</v>
      </c>
      <c r="D1391" s="266">
        <v>103.96</v>
      </c>
      <c r="E1391" s="242">
        <v>1</v>
      </c>
    </row>
    <row r="1392" spans="2:5" x14ac:dyDescent="0.25">
      <c r="B1392" s="278">
        <v>44341</v>
      </c>
      <c r="C1392" s="265" t="s">
        <v>4927</v>
      </c>
      <c r="D1392" s="268">
        <v>103.96</v>
      </c>
      <c r="E1392" s="242">
        <v>1</v>
      </c>
    </row>
    <row r="1393" spans="2:5" x14ac:dyDescent="0.25">
      <c r="B1393" s="279">
        <v>44250</v>
      </c>
      <c r="C1393" s="267" t="s">
        <v>1232</v>
      </c>
      <c r="D1393" s="266">
        <v>103.84</v>
      </c>
      <c r="E1393" s="242">
        <v>1</v>
      </c>
    </row>
    <row r="1394" spans="2:5" x14ac:dyDescent="0.25">
      <c r="B1394" s="278">
        <v>44074</v>
      </c>
      <c r="C1394" s="265" t="s">
        <v>2217</v>
      </c>
      <c r="D1394" s="268">
        <v>103.81</v>
      </c>
      <c r="E1394" s="242">
        <v>1</v>
      </c>
    </row>
    <row r="1395" spans="2:5" x14ac:dyDescent="0.25">
      <c r="B1395" s="279">
        <v>44154</v>
      </c>
      <c r="C1395" s="267" t="s">
        <v>4019</v>
      </c>
      <c r="D1395" s="266">
        <v>103.78</v>
      </c>
      <c r="E1395" s="242">
        <v>1</v>
      </c>
    </row>
    <row r="1396" spans="2:5" x14ac:dyDescent="0.25">
      <c r="B1396" s="278">
        <v>44157</v>
      </c>
      <c r="C1396" s="265" t="s">
        <v>4021</v>
      </c>
      <c r="D1396" s="268">
        <v>103.77</v>
      </c>
      <c r="E1396" s="242">
        <v>1</v>
      </c>
    </row>
    <row r="1397" spans="2:5" x14ac:dyDescent="0.25">
      <c r="B1397" s="279">
        <v>44250</v>
      </c>
      <c r="C1397" s="267" t="s">
        <v>1127</v>
      </c>
      <c r="D1397" s="266">
        <v>103.5</v>
      </c>
      <c r="E1397" s="242">
        <v>1</v>
      </c>
    </row>
    <row r="1398" spans="2:5" x14ac:dyDescent="0.25">
      <c r="B1398" s="278">
        <v>44187</v>
      </c>
      <c r="C1398" s="265" t="s">
        <v>3280</v>
      </c>
      <c r="D1398" s="268">
        <v>103.44</v>
      </c>
      <c r="E1398" s="242">
        <v>1</v>
      </c>
    </row>
    <row r="1399" spans="2:5" x14ac:dyDescent="0.25">
      <c r="B1399" s="279">
        <v>44053</v>
      </c>
      <c r="C1399" s="267" t="s">
        <v>3884</v>
      </c>
      <c r="D1399" s="266">
        <v>103.43</v>
      </c>
      <c r="E1399" s="242">
        <v>1</v>
      </c>
    </row>
    <row r="1400" spans="2:5" x14ac:dyDescent="0.25">
      <c r="B1400" s="278">
        <v>44377</v>
      </c>
      <c r="C1400" s="265" t="s">
        <v>4800</v>
      </c>
      <c r="D1400" s="268">
        <v>103.32</v>
      </c>
      <c r="E1400" s="242">
        <v>1</v>
      </c>
    </row>
    <row r="1401" spans="2:5" x14ac:dyDescent="0.25">
      <c r="B1401" s="279">
        <v>44104</v>
      </c>
      <c r="C1401" s="267" t="s">
        <v>2365</v>
      </c>
      <c r="D1401" s="266">
        <v>103.17</v>
      </c>
      <c r="E1401" s="242">
        <v>1</v>
      </c>
    </row>
    <row r="1402" spans="2:5" x14ac:dyDescent="0.25">
      <c r="B1402" s="278">
        <v>44264</v>
      </c>
      <c r="C1402" s="265" t="s">
        <v>4126</v>
      </c>
      <c r="D1402" s="268">
        <v>102.22</v>
      </c>
      <c r="E1402" s="242">
        <v>1</v>
      </c>
    </row>
    <row r="1403" spans="2:5" x14ac:dyDescent="0.25">
      <c r="B1403" s="279">
        <v>44241</v>
      </c>
      <c r="C1403" s="267" t="s">
        <v>4534</v>
      </c>
      <c r="D1403" s="266">
        <v>102.11</v>
      </c>
      <c r="E1403" s="242">
        <v>1</v>
      </c>
    </row>
    <row r="1404" spans="2:5" x14ac:dyDescent="0.25">
      <c r="B1404" s="278">
        <v>44035</v>
      </c>
      <c r="C1404" s="265" t="s">
        <v>3865</v>
      </c>
      <c r="D1404" s="268">
        <v>102.04</v>
      </c>
      <c r="E1404" s="242">
        <v>1</v>
      </c>
    </row>
    <row r="1405" spans="2:5" x14ac:dyDescent="0.25">
      <c r="B1405" s="279">
        <v>44135</v>
      </c>
      <c r="C1405" s="267" t="s">
        <v>2938</v>
      </c>
      <c r="D1405" s="266">
        <v>102</v>
      </c>
      <c r="E1405" s="242">
        <v>1</v>
      </c>
    </row>
    <row r="1406" spans="2:5" x14ac:dyDescent="0.25">
      <c r="B1406" s="278">
        <v>44135</v>
      </c>
      <c r="C1406" s="265" t="s">
        <v>2938</v>
      </c>
      <c r="D1406" s="268">
        <v>102</v>
      </c>
      <c r="E1406" s="242">
        <v>1</v>
      </c>
    </row>
    <row r="1407" spans="2:5" x14ac:dyDescent="0.25">
      <c r="B1407" s="279">
        <v>44187</v>
      </c>
      <c r="C1407" s="267" t="s">
        <v>3056</v>
      </c>
      <c r="D1407" s="266">
        <v>101.79</v>
      </c>
      <c r="E1407" s="242">
        <v>1</v>
      </c>
    </row>
    <row r="1408" spans="2:5" x14ac:dyDescent="0.25">
      <c r="B1408" s="278">
        <v>44152</v>
      </c>
      <c r="C1408" s="265" t="s">
        <v>4451</v>
      </c>
      <c r="D1408" s="268">
        <v>101.7</v>
      </c>
      <c r="E1408" s="242">
        <v>1</v>
      </c>
    </row>
    <row r="1409" spans="2:5" x14ac:dyDescent="0.25">
      <c r="B1409" s="279">
        <v>44152</v>
      </c>
      <c r="C1409" s="267" t="s">
        <v>4451</v>
      </c>
      <c r="D1409" s="266">
        <v>101.7</v>
      </c>
      <c r="E1409" s="242">
        <v>1</v>
      </c>
    </row>
    <row r="1410" spans="2:5" x14ac:dyDescent="0.25">
      <c r="B1410" s="278">
        <v>44227</v>
      </c>
      <c r="C1410" s="265" t="s">
        <v>3571</v>
      </c>
      <c r="D1410" s="268">
        <v>101.62</v>
      </c>
      <c r="E1410" s="242">
        <v>1</v>
      </c>
    </row>
    <row r="1411" spans="2:5" x14ac:dyDescent="0.25">
      <c r="B1411" s="279">
        <v>44327</v>
      </c>
      <c r="C1411" s="267" t="s">
        <v>4871</v>
      </c>
      <c r="D1411" s="266">
        <v>101.6</v>
      </c>
      <c r="E1411" s="242">
        <v>1</v>
      </c>
    </row>
    <row r="1412" spans="2:5" x14ac:dyDescent="0.25">
      <c r="B1412" s="278">
        <v>44346</v>
      </c>
      <c r="C1412" s="265" t="s">
        <v>4731</v>
      </c>
      <c r="D1412" s="268">
        <v>101.27</v>
      </c>
      <c r="E1412" s="242">
        <v>1</v>
      </c>
    </row>
    <row r="1413" spans="2:5" x14ac:dyDescent="0.25">
      <c r="B1413" s="279">
        <v>44088</v>
      </c>
      <c r="C1413" s="267" t="s">
        <v>4278</v>
      </c>
      <c r="D1413" s="266">
        <v>101.24</v>
      </c>
      <c r="E1413" s="242">
        <v>1</v>
      </c>
    </row>
    <row r="1414" spans="2:5" x14ac:dyDescent="0.25">
      <c r="B1414" s="278">
        <v>44316</v>
      </c>
      <c r="C1414" s="265" t="s">
        <v>1820</v>
      </c>
      <c r="D1414" s="268">
        <v>101.18</v>
      </c>
      <c r="E1414" s="242">
        <v>1</v>
      </c>
    </row>
    <row r="1415" spans="2:5" x14ac:dyDescent="0.25">
      <c r="B1415" s="279">
        <v>44346</v>
      </c>
      <c r="C1415" s="267" t="s">
        <v>4704</v>
      </c>
      <c r="D1415" s="266">
        <v>101.12</v>
      </c>
      <c r="E1415" s="242">
        <v>1</v>
      </c>
    </row>
    <row r="1416" spans="2:5" x14ac:dyDescent="0.25">
      <c r="B1416" s="278">
        <v>44377</v>
      </c>
      <c r="C1416" s="265" t="s">
        <v>4911</v>
      </c>
      <c r="D1416" s="268">
        <v>101.12</v>
      </c>
      <c r="E1416" s="242">
        <v>1</v>
      </c>
    </row>
    <row r="1417" spans="2:5" x14ac:dyDescent="0.25">
      <c r="B1417" s="279">
        <v>44283</v>
      </c>
      <c r="C1417" s="267" t="s">
        <v>1537</v>
      </c>
      <c r="D1417" s="266">
        <v>101.08</v>
      </c>
      <c r="E1417" s="242">
        <v>1</v>
      </c>
    </row>
    <row r="1418" spans="2:5" x14ac:dyDescent="0.25">
      <c r="B1418" s="278">
        <v>44346</v>
      </c>
      <c r="C1418" s="265" t="s">
        <v>4666</v>
      </c>
      <c r="D1418" s="268">
        <v>101.05</v>
      </c>
      <c r="E1418" s="242">
        <v>1</v>
      </c>
    </row>
    <row r="1419" spans="2:5" x14ac:dyDescent="0.25">
      <c r="B1419" s="279">
        <v>44135</v>
      </c>
      <c r="C1419" s="267" t="s">
        <v>2582</v>
      </c>
      <c r="D1419" s="266">
        <v>100.99</v>
      </c>
      <c r="E1419" s="242">
        <v>1</v>
      </c>
    </row>
    <row r="1420" spans="2:5" x14ac:dyDescent="0.25">
      <c r="B1420" s="278">
        <v>44227</v>
      </c>
      <c r="C1420" s="265" t="s">
        <v>3525</v>
      </c>
      <c r="D1420" s="268">
        <v>100.94</v>
      </c>
      <c r="E1420" s="242">
        <v>1</v>
      </c>
    </row>
    <row r="1421" spans="2:5" x14ac:dyDescent="0.25">
      <c r="B1421" s="279">
        <v>44129</v>
      </c>
      <c r="C1421" s="267" t="s">
        <v>2500</v>
      </c>
      <c r="D1421" s="266">
        <v>100.93</v>
      </c>
      <c r="E1421" s="242">
        <v>1</v>
      </c>
    </row>
    <row r="1422" spans="2:5" x14ac:dyDescent="0.25">
      <c r="B1422" s="278">
        <v>44346</v>
      </c>
      <c r="C1422" s="265" t="s">
        <v>4698</v>
      </c>
      <c r="D1422" s="268">
        <v>100.92</v>
      </c>
      <c r="E1422" s="242">
        <v>1</v>
      </c>
    </row>
    <row r="1423" spans="2:5" x14ac:dyDescent="0.25">
      <c r="B1423" s="279">
        <v>44316</v>
      </c>
      <c r="C1423" s="267" t="s">
        <v>1789</v>
      </c>
      <c r="D1423" s="266">
        <v>100.88</v>
      </c>
      <c r="E1423" s="242">
        <v>1</v>
      </c>
    </row>
    <row r="1424" spans="2:5" x14ac:dyDescent="0.25">
      <c r="B1424" s="278">
        <v>44187</v>
      </c>
      <c r="C1424" s="265" t="s">
        <v>3147</v>
      </c>
      <c r="D1424" s="268">
        <v>100.88</v>
      </c>
      <c r="E1424" s="242">
        <v>1</v>
      </c>
    </row>
    <row r="1425" spans="2:5" x14ac:dyDescent="0.25">
      <c r="B1425" s="279">
        <v>44196</v>
      </c>
      <c r="C1425" s="267" t="s">
        <v>3341</v>
      </c>
      <c r="D1425" s="266">
        <v>100.88</v>
      </c>
      <c r="E1425" s="242">
        <v>1</v>
      </c>
    </row>
    <row r="1426" spans="2:5" x14ac:dyDescent="0.25">
      <c r="B1426" s="278">
        <v>44227</v>
      </c>
      <c r="C1426" s="265" t="s">
        <v>3573</v>
      </c>
      <c r="D1426" s="268">
        <v>100.88</v>
      </c>
      <c r="E1426" s="242">
        <v>1</v>
      </c>
    </row>
    <row r="1427" spans="2:5" x14ac:dyDescent="0.25">
      <c r="B1427" s="279">
        <v>44227</v>
      </c>
      <c r="C1427" s="267" t="s">
        <v>3653</v>
      </c>
      <c r="D1427" s="266">
        <v>100.88</v>
      </c>
      <c r="E1427" s="242">
        <v>1</v>
      </c>
    </row>
    <row r="1428" spans="2:5" x14ac:dyDescent="0.25">
      <c r="B1428" s="278">
        <v>44346</v>
      </c>
      <c r="C1428" s="265" t="s">
        <v>4660</v>
      </c>
      <c r="D1428" s="268">
        <v>100.88</v>
      </c>
      <c r="E1428" s="242">
        <v>1</v>
      </c>
    </row>
    <row r="1429" spans="2:5" x14ac:dyDescent="0.25">
      <c r="B1429" s="279">
        <v>44346</v>
      </c>
      <c r="C1429" s="267" t="s">
        <v>4684</v>
      </c>
      <c r="D1429" s="266">
        <v>100.88</v>
      </c>
      <c r="E1429" s="242">
        <v>1</v>
      </c>
    </row>
    <row r="1430" spans="2:5" x14ac:dyDescent="0.25">
      <c r="B1430" s="278">
        <v>44346</v>
      </c>
      <c r="C1430" s="265" t="s">
        <v>4757</v>
      </c>
      <c r="D1430" s="268">
        <v>100.88</v>
      </c>
      <c r="E1430" s="242">
        <v>1</v>
      </c>
    </row>
    <row r="1431" spans="2:5" x14ac:dyDescent="0.25">
      <c r="B1431" s="279">
        <v>44346</v>
      </c>
      <c r="C1431" s="267" t="s">
        <v>4759</v>
      </c>
      <c r="D1431" s="266">
        <v>100.88</v>
      </c>
      <c r="E1431" s="242">
        <v>1</v>
      </c>
    </row>
    <row r="1432" spans="2:5" x14ac:dyDescent="0.25">
      <c r="B1432" s="278">
        <v>44377</v>
      </c>
      <c r="C1432" s="265" t="s">
        <v>4849</v>
      </c>
      <c r="D1432" s="268">
        <v>100.88</v>
      </c>
      <c r="E1432" s="242">
        <v>1</v>
      </c>
    </row>
    <row r="1433" spans="2:5" x14ac:dyDescent="0.25">
      <c r="B1433" s="279">
        <v>44117</v>
      </c>
      <c r="C1433" s="267" t="s">
        <v>3962</v>
      </c>
      <c r="D1433" s="266">
        <v>100.83</v>
      </c>
      <c r="E1433" s="242">
        <v>1</v>
      </c>
    </row>
    <row r="1434" spans="2:5" x14ac:dyDescent="0.25">
      <c r="B1434" s="278">
        <v>44187</v>
      </c>
      <c r="C1434" s="265" t="s">
        <v>3130</v>
      </c>
      <c r="D1434" s="268">
        <v>100.78</v>
      </c>
      <c r="E1434" s="242">
        <v>1</v>
      </c>
    </row>
    <row r="1435" spans="2:5" x14ac:dyDescent="0.25">
      <c r="B1435" s="279">
        <v>44245</v>
      </c>
      <c r="C1435" s="267" t="s">
        <v>4567</v>
      </c>
      <c r="D1435" s="266">
        <v>100.78</v>
      </c>
      <c r="E1435" s="242">
        <v>1</v>
      </c>
    </row>
    <row r="1436" spans="2:5" x14ac:dyDescent="0.25">
      <c r="B1436" s="278">
        <v>44343</v>
      </c>
      <c r="C1436" s="265" t="s">
        <v>4986</v>
      </c>
      <c r="D1436" s="268">
        <v>100.75</v>
      </c>
      <c r="E1436" s="242">
        <v>1</v>
      </c>
    </row>
    <row r="1437" spans="2:5" x14ac:dyDescent="0.25">
      <c r="B1437" s="279">
        <v>44182</v>
      </c>
      <c r="C1437" s="267" t="s">
        <v>4058</v>
      </c>
      <c r="D1437" s="266">
        <v>100.55</v>
      </c>
      <c r="E1437" s="242">
        <v>1</v>
      </c>
    </row>
    <row r="1438" spans="2:5" x14ac:dyDescent="0.25">
      <c r="B1438" s="278">
        <v>44269</v>
      </c>
      <c r="C1438" s="265" t="s">
        <v>4132</v>
      </c>
      <c r="D1438" s="268">
        <v>100.41</v>
      </c>
      <c r="E1438" s="242">
        <v>1</v>
      </c>
    </row>
    <row r="1439" spans="2:5" x14ac:dyDescent="0.25">
      <c r="B1439" s="279">
        <v>44126</v>
      </c>
      <c r="C1439" s="267" t="s">
        <v>4350</v>
      </c>
      <c r="D1439" s="266">
        <v>100.06</v>
      </c>
      <c r="E1439" s="242">
        <v>1</v>
      </c>
    </row>
    <row r="1440" spans="2:5" x14ac:dyDescent="0.25">
      <c r="B1440" s="278">
        <v>44104</v>
      </c>
      <c r="C1440" s="265" t="s">
        <v>2341</v>
      </c>
      <c r="D1440" s="268">
        <v>99.54</v>
      </c>
      <c r="E1440" s="242">
        <v>1</v>
      </c>
    </row>
    <row r="1441" spans="2:5" x14ac:dyDescent="0.25">
      <c r="B1441" s="279">
        <v>44074</v>
      </c>
      <c r="C1441" s="267" t="s">
        <v>2186</v>
      </c>
      <c r="D1441" s="266">
        <v>99.4</v>
      </c>
      <c r="E1441" s="242">
        <v>1</v>
      </c>
    </row>
    <row r="1442" spans="2:5" x14ac:dyDescent="0.25">
      <c r="B1442" s="278">
        <v>44074</v>
      </c>
      <c r="C1442" s="265" t="s">
        <v>2211</v>
      </c>
      <c r="D1442" s="268">
        <v>99.12</v>
      </c>
      <c r="E1442" s="242">
        <v>1</v>
      </c>
    </row>
    <row r="1443" spans="2:5" x14ac:dyDescent="0.25">
      <c r="B1443" s="279">
        <v>44353</v>
      </c>
      <c r="C1443" s="267" t="s">
        <v>5030</v>
      </c>
      <c r="D1443" s="266">
        <v>98.52</v>
      </c>
      <c r="E1443" s="242">
        <v>1</v>
      </c>
    </row>
    <row r="1444" spans="2:5" x14ac:dyDescent="0.25">
      <c r="B1444" s="278">
        <v>44353</v>
      </c>
      <c r="C1444" s="265" t="s">
        <v>5030</v>
      </c>
      <c r="D1444" s="268">
        <v>98.52</v>
      </c>
      <c r="E1444" s="242">
        <v>1</v>
      </c>
    </row>
    <row r="1445" spans="2:5" x14ac:dyDescent="0.25">
      <c r="B1445" s="279">
        <v>44255</v>
      </c>
      <c r="C1445" s="267" t="s">
        <v>1090</v>
      </c>
      <c r="D1445" s="266">
        <v>98.39</v>
      </c>
      <c r="E1445" s="242">
        <v>1</v>
      </c>
    </row>
    <row r="1446" spans="2:5" x14ac:dyDescent="0.25">
      <c r="B1446" s="278">
        <v>44373</v>
      </c>
      <c r="C1446" s="265" t="s">
        <v>5064</v>
      </c>
      <c r="D1446" s="268">
        <v>97.6</v>
      </c>
      <c r="E1446" s="242">
        <v>1</v>
      </c>
    </row>
    <row r="1447" spans="2:5" x14ac:dyDescent="0.25">
      <c r="B1447" s="279">
        <v>44377</v>
      </c>
      <c r="C1447" s="267" t="s">
        <v>4778</v>
      </c>
      <c r="D1447" s="266">
        <v>97.06</v>
      </c>
      <c r="E1447" s="242">
        <v>1</v>
      </c>
    </row>
    <row r="1448" spans="2:5" x14ac:dyDescent="0.25">
      <c r="B1448" s="278">
        <v>44354</v>
      </c>
      <c r="C1448" s="265" t="s">
        <v>5025</v>
      </c>
      <c r="D1448" s="268">
        <v>96.91</v>
      </c>
      <c r="E1448" s="242">
        <v>1</v>
      </c>
    </row>
    <row r="1449" spans="2:5" x14ac:dyDescent="0.25">
      <c r="B1449" s="279">
        <v>44102</v>
      </c>
      <c r="C1449" s="267" t="s">
        <v>4303</v>
      </c>
      <c r="D1449" s="266">
        <v>96.53</v>
      </c>
      <c r="E1449" s="242">
        <v>1</v>
      </c>
    </row>
    <row r="1450" spans="2:5" x14ac:dyDescent="0.25">
      <c r="B1450" s="278">
        <v>44226</v>
      </c>
      <c r="C1450" s="265" t="s">
        <v>4548</v>
      </c>
      <c r="D1450" s="268">
        <v>96.53</v>
      </c>
      <c r="E1450" s="242">
        <v>1</v>
      </c>
    </row>
    <row r="1451" spans="2:5" x14ac:dyDescent="0.25">
      <c r="B1451" s="279">
        <v>44346</v>
      </c>
      <c r="C1451" s="267" t="s">
        <v>4713</v>
      </c>
      <c r="D1451" s="266">
        <v>95.67</v>
      </c>
      <c r="E1451" s="242">
        <v>1</v>
      </c>
    </row>
    <row r="1452" spans="2:5" x14ac:dyDescent="0.25">
      <c r="B1452" s="278">
        <v>44039</v>
      </c>
      <c r="C1452" s="265" t="s">
        <v>3877</v>
      </c>
      <c r="D1452" s="268">
        <v>95</v>
      </c>
      <c r="E1452" s="242">
        <v>1</v>
      </c>
    </row>
    <row r="1453" spans="2:5" x14ac:dyDescent="0.25">
      <c r="B1453" s="279">
        <v>44039</v>
      </c>
      <c r="C1453" s="267" t="s">
        <v>3877</v>
      </c>
      <c r="D1453" s="266">
        <v>95</v>
      </c>
      <c r="E1453" s="242">
        <v>1</v>
      </c>
    </row>
    <row r="1454" spans="2:5" x14ac:dyDescent="0.25">
      <c r="B1454" s="278">
        <v>44039</v>
      </c>
      <c r="C1454" s="265" t="s">
        <v>3877</v>
      </c>
      <c r="D1454" s="268">
        <v>95</v>
      </c>
      <c r="E1454" s="242">
        <v>1</v>
      </c>
    </row>
    <row r="1455" spans="2:5" x14ac:dyDescent="0.25">
      <c r="B1455" s="279">
        <v>44039</v>
      </c>
      <c r="C1455" s="267" t="s">
        <v>3877</v>
      </c>
      <c r="D1455" s="266">
        <v>95</v>
      </c>
      <c r="E1455" s="242">
        <v>1</v>
      </c>
    </row>
    <row r="1456" spans="2:5" x14ac:dyDescent="0.25">
      <c r="B1456" s="278">
        <v>44216</v>
      </c>
      <c r="C1456" s="265" t="s">
        <v>4093</v>
      </c>
      <c r="D1456" s="268">
        <v>95</v>
      </c>
      <c r="E1456" s="242">
        <v>1</v>
      </c>
    </row>
    <row r="1457" spans="2:5" x14ac:dyDescent="0.25">
      <c r="B1457" s="279">
        <v>44223</v>
      </c>
      <c r="C1457" s="267" t="s">
        <v>4100</v>
      </c>
      <c r="D1457" s="266">
        <v>95</v>
      </c>
      <c r="E1457" s="242">
        <v>1</v>
      </c>
    </row>
    <row r="1458" spans="2:5" x14ac:dyDescent="0.25">
      <c r="B1458" s="278">
        <v>44350</v>
      </c>
      <c r="C1458" s="265" t="s">
        <v>5022</v>
      </c>
      <c r="D1458" s="268">
        <v>95</v>
      </c>
      <c r="E1458" s="242">
        <v>1</v>
      </c>
    </row>
    <row r="1459" spans="2:5" x14ac:dyDescent="0.25">
      <c r="B1459" s="279">
        <v>44350</v>
      </c>
      <c r="C1459" s="267" t="s">
        <v>5023</v>
      </c>
      <c r="D1459" s="266">
        <v>95</v>
      </c>
      <c r="E1459" s="242">
        <v>1</v>
      </c>
    </row>
    <row r="1460" spans="2:5" x14ac:dyDescent="0.25">
      <c r="B1460" s="278">
        <v>44368</v>
      </c>
      <c r="C1460" s="265" t="s">
        <v>5062</v>
      </c>
      <c r="D1460" s="268">
        <v>95</v>
      </c>
      <c r="E1460" s="242">
        <v>1</v>
      </c>
    </row>
    <row r="1461" spans="2:5" x14ac:dyDescent="0.25">
      <c r="B1461" s="279">
        <v>44283</v>
      </c>
      <c r="C1461" s="267" t="s">
        <v>1531</v>
      </c>
      <c r="D1461" s="266">
        <v>94.69</v>
      </c>
      <c r="E1461" s="242">
        <v>1</v>
      </c>
    </row>
    <row r="1462" spans="2:5" x14ac:dyDescent="0.25">
      <c r="B1462" s="278">
        <v>44070</v>
      </c>
      <c r="C1462" s="265" t="s">
        <v>2017</v>
      </c>
      <c r="D1462" s="268">
        <v>94.35</v>
      </c>
      <c r="E1462" s="242">
        <v>1</v>
      </c>
    </row>
    <row r="1463" spans="2:5" x14ac:dyDescent="0.25">
      <c r="B1463" s="279">
        <v>44133</v>
      </c>
      <c r="C1463" s="267" t="s">
        <v>4378</v>
      </c>
      <c r="D1463" s="266">
        <v>94.17</v>
      </c>
      <c r="E1463" s="242">
        <v>1</v>
      </c>
    </row>
    <row r="1464" spans="2:5" x14ac:dyDescent="0.25">
      <c r="B1464" s="278">
        <v>44187</v>
      </c>
      <c r="C1464" s="265" t="s">
        <v>3311</v>
      </c>
      <c r="D1464" s="268">
        <v>94.03</v>
      </c>
      <c r="E1464" s="242">
        <v>1</v>
      </c>
    </row>
    <row r="1465" spans="2:5" x14ac:dyDescent="0.25">
      <c r="B1465" s="279">
        <v>44075</v>
      </c>
      <c r="C1465" s="267" t="s">
        <v>3908</v>
      </c>
      <c r="D1465" s="266">
        <v>94.02</v>
      </c>
      <c r="E1465" s="242">
        <v>1</v>
      </c>
    </row>
    <row r="1466" spans="2:5" x14ac:dyDescent="0.25">
      <c r="B1466" s="278">
        <v>44346</v>
      </c>
      <c r="C1466" s="265" t="s">
        <v>4734</v>
      </c>
      <c r="D1466" s="268">
        <v>93.89</v>
      </c>
      <c r="E1466" s="242">
        <v>1</v>
      </c>
    </row>
    <row r="1467" spans="2:5" x14ac:dyDescent="0.25">
      <c r="B1467" s="279">
        <v>44227</v>
      </c>
      <c r="C1467" s="267" t="s">
        <v>4104</v>
      </c>
      <c r="D1467" s="266">
        <v>93.83</v>
      </c>
      <c r="E1467" s="242">
        <v>1</v>
      </c>
    </row>
    <row r="1468" spans="2:5" x14ac:dyDescent="0.25">
      <c r="B1468" s="278">
        <v>44035</v>
      </c>
      <c r="C1468" s="265" t="s">
        <v>3864</v>
      </c>
      <c r="D1468" s="268">
        <v>93.56</v>
      </c>
      <c r="E1468" s="242">
        <v>1</v>
      </c>
    </row>
    <row r="1469" spans="2:5" x14ac:dyDescent="0.25">
      <c r="B1469" s="279">
        <v>44360</v>
      </c>
      <c r="C1469" s="267" t="s">
        <v>5037</v>
      </c>
      <c r="D1469" s="266">
        <v>93.44</v>
      </c>
      <c r="E1469" s="242">
        <v>1</v>
      </c>
    </row>
    <row r="1470" spans="2:5" x14ac:dyDescent="0.25">
      <c r="B1470" s="278">
        <v>44316</v>
      </c>
      <c r="C1470" s="265" t="s">
        <v>1888</v>
      </c>
      <c r="D1470" s="268">
        <v>93.37</v>
      </c>
      <c r="E1470" s="242">
        <v>1</v>
      </c>
    </row>
    <row r="1471" spans="2:5" x14ac:dyDescent="0.25">
      <c r="B1471" s="279">
        <v>44318</v>
      </c>
      <c r="C1471" s="267" t="s">
        <v>4781</v>
      </c>
      <c r="D1471" s="266">
        <v>93.29</v>
      </c>
      <c r="E1471" s="242">
        <v>1</v>
      </c>
    </row>
    <row r="1472" spans="2:5" x14ac:dyDescent="0.25">
      <c r="B1472" s="278">
        <v>44355</v>
      </c>
      <c r="C1472" s="265" t="s">
        <v>5033</v>
      </c>
      <c r="D1472" s="268">
        <v>93.21</v>
      </c>
      <c r="E1472" s="242">
        <v>1</v>
      </c>
    </row>
    <row r="1473" spans="2:5" x14ac:dyDescent="0.25">
      <c r="B1473" s="279">
        <v>44334</v>
      </c>
      <c r="C1473" s="267" t="s">
        <v>4892</v>
      </c>
      <c r="D1473" s="266">
        <v>93.07</v>
      </c>
      <c r="E1473" s="242">
        <v>1</v>
      </c>
    </row>
    <row r="1474" spans="2:5" x14ac:dyDescent="0.25">
      <c r="B1474" s="278">
        <v>44227</v>
      </c>
      <c r="C1474" s="265" t="s">
        <v>3410</v>
      </c>
      <c r="D1474" s="268">
        <v>92.98</v>
      </c>
      <c r="E1474" s="242">
        <v>1</v>
      </c>
    </row>
    <row r="1475" spans="2:5" x14ac:dyDescent="0.25">
      <c r="B1475" s="279">
        <v>44088</v>
      </c>
      <c r="C1475" s="267" t="s">
        <v>2315</v>
      </c>
      <c r="D1475" s="266">
        <v>92.91</v>
      </c>
      <c r="E1475" s="242">
        <v>1</v>
      </c>
    </row>
    <row r="1476" spans="2:5" x14ac:dyDescent="0.25">
      <c r="B1476" s="278">
        <v>44070</v>
      </c>
      <c r="C1476" s="265" t="s">
        <v>2135</v>
      </c>
      <c r="D1476" s="268">
        <v>92.84</v>
      </c>
      <c r="E1476" s="242">
        <v>1</v>
      </c>
    </row>
    <row r="1477" spans="2:5" x14ac:dyDescent="0.25">
      <c r="B1477" s="279">
        <v>44147</v>
      </c>
      <c r="C1477" s="267" t="s">
        <v>4002</v>
      </c>
      <c r="D1477" s="266">
        <v>92.65</v>
      </c>
      <c r="E1477" s="242">
        <v>1</v>
      </c>
    </row>
    <row r="1478" spans="2:5" x14ac:dyDescent="0.25">
      <c r="B1478" s="278">
        <v>44255</v>
      </c>
      <c r="C1478" s="265" t="s">
        <v>1100</v>
      </c>
      <c r="D1478" s="268">
        <v>92.49</v>
      </c>
      <c r="E1478" s="242">
        <v>1</v>
      </c>
    </row>
    <row r="1479" spans="2:5" x14ac:dyDescent="0.25">
      <c r="B1479" s="279">
        <v>44129</v>
      </c>
      <c r="C1479" s="267" t="s">
        <v>4354</v>
      </c>
      <c r="D1479" s="266">
        <v>92.23</v>
      </c>
      <c r="E1479" s="242">
        <v>1</v>
      </c>
    </row>
    <row r="1480" spans="2:5" x14ac:dyDescent="0.25">
      <c r="B1480" s="278">
        <v>44361</v>
      </c>
      <c r="C1480" s="265" t="s">
        <v>5042</v>
      </c>
      <c r="D1480" s="268">
        <v>92.12</v>
      </c>
      <c r="E1480" s="242">
        <v>1</v>
      </c>
    </row>
    <row r="1481" spans="2:5" x14ac:dyDescent="0.25">
      <c r="B1481" s="279">
        <v>44250</v>
      </c>
      <c r="C1481" s="267" t="s">
        <v>1130</v>
      </c>
      <c r="D1481" s="266">
        <v>92.11</v>
      </c>
      <c r="E1481" s="242">
        <v>1</v>
      </c>
    </row>
    <row r="1482" spans="2:5" x14ac:dyDescent="0.25">
      <c r="B1482" s="278">
        <v>44316</v>
      </c>
      <c r="C1482" s="265" t="s">
        <v>1873</v>
      </c>
      <c r="D1482" s="268">
        <v>92.02</v>
      </c>
      <c r="E1482" s="242">
        <v>1</v>
      </c>
    </row>
    <row r="1483" spans="2:5" x14ac:dyDescent="0.25">
      <c r="B1483" s="279">
        <v>44227</v>
      </c>
      <c r="C1483" s="267" t="s">
        <v>4104</v>
      </c>
      <c r="D1483" s="266">
        <v>91.84</v>
      </c>
      <c r="E1483" s="242">
        <v>1</v>
      </c>
    </row>
    <row r="1484" spans="2:5" x14ac:dyDescent="0.25">
      <c r="B1484" s="278">
        <v>44067</v>
      </c>
      <c r="C1484" s="265" t="s">
        <v>4255</v>
      </c>
      <c r="D1484" s="268">
        <v>91.81</v>
      </c>
      <c r="E1484" s="242">
        <v>1</v>
      </c>
    </row>
    <row r="1485" spans="2:5" x14ac:dyDescent="0.25">
      <c r="B1485" s="279">
        <v>44346</v>
      </c>
      <c r="C1485" s="267" t="s">
        <v>4656</v>
      </c>
      <c r="D1485" s="266">
        <v>91.32</v>
      </c>
      <c r="E1485" s="242">
        <v>1</v>
      </c>
    </row>
    <row r="1486" spans="2:5" x14ac:dyDescent="0.25">
      <c r="B1486" s="278">
        <v>44255</v>
      </c>
      <c r="C1486" s="265" t="s">
        <v>1098</v>
      </c>
      <c r="D1486" s="268">
        <v>90.28</v>
      </c>
      <c r="E1486" s="242">
        <v>1</v>
      </c>
    </row>
    <row r="1487" spans="2:5" x14ac:dyDescent="0.25">
      <c r="B1487" s="279">
        <v>44283</v>
      </c>
      <c r="C1487" s="267" t="s">
        <v>1449</v>
      </c>
      <c r="D1487" s="266">
        <v>90.03</v>
      </c>
      <c r="E1487" s="242">
        <v>1</v>
      </c>
    </row>
    <row r="1488" spans="2:5" x14ac:dyDescent="0.25">
      <c r="B1488" s="278">
        <v>44041</v>
      </c>
      <c r="C1488" s="265" t="s">
        <v>4226</v>
      </c>
      <c r="D1488" s="268">
        <v>89.88</v>
      </c>
      <c r="E1488" s="242">
        <v>1</v>
      </c>
    </row>
    <row r="1489" spans="2:5" x14ac:dyDescent="0.25">
      <c r="B1489" s="279">
        <v>44023</v>
      </c>
      <c r="C1489" s="267" t="s">
        <v>4200</v>
      </c>
      <c r="D1489" s="266">
        <v>89.82</v>
      </c>
      <c r="E1489" s="242">
        <v>1</v>
      </c>
    </row>
    <row r="1490" spans="2:5" x14ac:dyDescent="0.25">
      <c r="B1490" s="278">
        <v>44017</v>
      </c>
      <c r="C1490" s="265" t="s">
        <v>4189</v>
      </c>
      <c r="D1490" s="268">
        <v>89.7</v>
      </c>
      <c r="E1490" s="242">
        <v>1</v>
      </c>
    </row>
    <row r="1491" spans="2:5" x14ac:dyDescent="0.25">
      <c r="B1491" s="279">
        <v>44283</v>
      </c>
      <c r="C1491" s="267" t="s">
        <v>1299</v>
      </c>
      <c r="D1491" s="266">
        <v>89.59</v>
      </c>
      <c r="E1491" s="242">
        <v>1</v>
      </c>
    </row>
    <row r="1492" spans="2:5" x14ac:dyDescent="0.25">
      <c r="B1492" s="278">
        <v>44299</v>
      </c>
      <c r="C1492" s="265" t="s">
        <v>4164</v>
      </c>
      <c r="D1492" s="268">
        <v>89.47</v>
      </c>
      <c r="E1492" s="242">
        <v>1</v>
      </c>
    </row>
    <row r="1493" spans="2:5" x14ac:dyDescent="0.25">
      <c r="B1493" s="279">
        <v>44187</v>
      </c>
      <c r="C1493" s="267" t="s">
        <v>3242</v>
      </c>
      <c r="D1493" s="266">
        <v>89.38</v>
      </c>
      <c r="E1493" s="242">
        <v>1</v>
      </c>
    </row>
    <row r="1494" spans="2:5" x14ac:dyDescent="0.25">
      <c r="B1494" s="278">
        <v>44316</v>
      </c>
      <c r="C1494" s="265" t="s">
        <v>1875</v>
      </c>
      <c r="D1494" s="268">
        <v>89.25</v>
      </c>
      <c r="E1494" s="242">
        <v>1</v>
      </c>
    </row>
    <row r="1495" spans="2:5" x14ac:dyDescent="0.25">
      <c r="B1495" s="279">
        <v>44283</v>
      </c>
      <c r="C1495" s="267" t="s">
        <v>1520</v>
      </c>
      <c r="D1495" s="266">
        <v>89.15</v>
      </c>
      <c r="E1495" s="242">
        <v>1</v>
      </c>
    </row>
    <row r="1496" spans="2:5" x14ac:dyDescent="0.25">
      <c r="B1496" s="278">
        <v>44319</v>
      </c>
      <c r="C1496" s="265" t="s">
        <v>4788</v>
      </c>
      <c r="D1496" s="268">
        <v>88.68</v>
      </c>
      <c r="E1496" s="242">
        <v>1</v>
      </c>
    </row>
    <row r="1497" spans="2:5" x14ac:dyDescent="0.25">
      <c r="B1497" s="279">
        <v>44074</v>
      </c>
      <c r="C1497" s="267" t="s">
        <v>2005</v>
      </c>
      <c r="D1497" s="266">
        <v>88.39</v>
      </c>
      <c r="E1497" s="242">
        <v>1</v>
      </c>
    </row>
    <row r="1498" spans="2:5" x14ac:dyDescent="0.25">
      <c r="B1498" s="278">
        <v>44144</v>
      </c>
      <c r="C1498" s="265" t="s">
        <v>3999</v>
      </c>
      <c r="D1498" s="268">
        <v>88.34</v>
      </c>
      <c r="E1498" s="242">
        <v>1</v>
      </c>
    </row>
    <row r="1499" spans="2:5" x14ac:dyDescent="0.25">
      <c r="B1499" s="279">
        <v>44102</v>
      </c>
      <c r="C1499" s="267" t="s">
        <v>4304</v>
      </c>
      <c r="D1499" s="266">
        <v>88.29</v>
      </c>
      <c r="E1499" s="242">
        <v>1</v>
      </c>
    </row>
    <row r="1500" spans="2:5" x14ac:dyDescent="0.25">
      <c r="B1500" s="278">
        <v>44109</v>
      </c>
      <c r="C1500" s="265" t="s">
        <v>4313</v>
      </c>
      <c r="D1500" s="268">
        <v>88.29</v>
      </c>
      <c r="E1500" s="242">
        <v>1</v>
      </c>
    </row>
    <row r="1501" spans="2:5" x14ac:dyDescent="0.25">
      <c r="B1501" s="279">
        <v>44129</v>
      </c>
      <c r="C1501" s="267" t="s">
        <v>2604</v>
      </c>
      <c r="D1501" s="266">
        <v>87.75</v>
      </c>
      <c r="E1501" s="242">
        <v>1</v>
      </c>
    </row>
    <row r="1502" spans="2:5" x14ac:dyDescent="0.25">
      <c r="B1502" s="278">
        <v>44101</v>
      </c>
      <c r="C1502" s="265" t="s">
        <v>3943</v>
      </c>
      <c r="D1502" s="268">
        <v>86.83</v>
      </c>
      <c r="E1502" s="242">
        <v>1</v>
      </c>
    </row>
    <row r="1503" spans="2:5" x14ac:dyDescent="0.25">
      <c r="B1503" s="279">
        <v>44346</v>
      </c>
      <c r="C1503" s="267" t="s">
        <v>4735</v>
      </c>
      <c r="D1503" s="266">
        <v>86.03</v>
      </c>
      <c r="E1503" s="242">
        <v>1</v>
      </c>
    </row>
    <row r="1504" spans="2:5" x14ac:dyDescent="0.25">
      <c r="B1504" s="278">
        <v>44187</v>
      </c>
      <c r="C1504" s="265" t="s">
        <v>3314</v>
      </c>
      <c r="D1504" s="268">
        <v>85.79</v>
      </c>
      <c r="E1504" s="242">
        <v>1</v>
      </c>
    </row>
    <row r="1505" spans="2:5" x14ac:dyDescent="0.25">
      <c r="B1505" s="279">
        <v>44283</v>
      </c>
      <c r="C1505" s="267" t="s">
        <v>1568</v>
      </c>
      <c r="D1505" s="266">
        <v>85.7</v>
      </c>
      <c r="E1505" s="242">
        <v>1</v>
      </c>
    </row>
    <row r="1506" spans="2:5" x14ac:dyDescent="0.25">
      <c r="B1506" s="278">
        <v>44255</v>
      </c>
      <c r="C1506" s="265" t="s">
        <v>1144</v>
      </c>
      <c r="D1506" s="268">
        <v>85.45</v>
      </c>
      <c r="E1506" s="242">
        <v>1</v>
      </c>
    </row>
    <row r="1507" spans="2:5" x14ac:dyDescent="0.25">
      <c r="B1507" s="279">
        <v>44075</v>
      </c>
      <c r="C1507" s="280" t="s">
        <v>3909</v>
      </c>
      <c r="D1507" s="281">
        <v>84.99</v>
      </c>
      <c r="E1507" s="242">
        <v>1</v>
      </c>
    </row>
    <row r="1508" spans="2:5" x14ac:dyDescent="0.25">
      <c r="B1508" s="278">
        <v>44227</v>
      </c>
      <c r="C1508" s="265" t="s">
        <v>3679</v>
      </c>
      <c r="D1508" s="268">
        <v>84.98</v>
      </c>
      <c r="E1508" s="242">
        <v>1</v>
      </c>
    </row>
    <row r="1509" spans="2:5" x14ac:dyDescent="0.25">
      <c r="B1509" s="279">
        <v>44316</v>
      </c>
      <c r="C1509" s="267" t="s">
        <v>1590</v>
      </c>
      <c r="D1509" s="266">
        <v>84.96</v>
      </c>
      <c r="E1509" s="242">
        <v>1</v>
      </c>
    </row>
    <row r="1510" spans="2:5" x14ac:dyDescent="0.25">
      <c r="B1510" s="278">
        <v>44283</v>
      </c>
      <c r="C1510" s="265" t="s">
        <v>1487</v>
      </c>
      <c r="D1510" s="268">
        <v>84.67</v>
      </c>
      <c r="E1510" s="242">
        <v>1</v>
      </c>
    </row>
    <row r="1511" spans="2:5" x14ac:dyDescent="0.25">
      <c r="B1511" s="279">
        <v>44316</v>
      </c>
      <c r="C1511" s="267" t="s">
        <v>1885</v>
      </c>
      <c r="D1511" s="266">
        <v>84.33</v>
      </c>
      <c r="E1511" s="242">
        <v>1</v>
      </c>
    </row>
    <row r="1512" spans="2:5" x14ac:dyDescent="0.25">
      <c r="B1512" s="278">
        <v>44316</v>
      </c>
      <c r="C1512" s="265" t="s">
        <v>1879</v>
      </c>
      <c r="D1512" s="268">
        <v>84.25</v>
      </c>
      <c r="E1512" s="242">
        <v>1</v>
      </c>
    </row>
    <row r="1513" spans="2:5" x14ac:dyDescent="0.25">
      <c r="B1513" s="282">
        <v>44129</v>
      </c>
      <c r="C1513" s="283" t="s">
        <v>2426</v>
      </c>
      <c r="D1513" s="284">
        <v>84.11</v>
      </c>
      <c r="E1513" s="242">
        <v>1</v>
      </c>
    </row>
    <row r="1514" spans="2:5" x14ac:dyDescent="0.25">
      <c r="B1514" s="279">
        <v>44074</v>
      </c>
      <c r="C1514" s="267" t="s">
        <v>2094</v>
      </c>
      <c r="D1514" s="266">
        <v>84.01</v>
      </c>
      <c r="E1514" s="242">
        <v>1</v>
      </c>
    </row>
    <row r="1515" spans="2:5" x14ac:dyDescent="0.25">
      <c r="B1515" s="279">
        <v>44316</v>
      </c>
      <c r="C1515" s="267" t="s">
        <v>1822</v>
      </c>
      <c r="D1515" s="266">
        <v>83.71</v>
      </c>
      <c r="E1515" s="242">
        <v>1</v>
      </c>
    </row>
    <row r="1516" spans="2:5" x14ac:dyDescent="0.25">
      <c r="B1516" s="279">
        <v>44316</v>
      </c>
      <c r="C1516" s="267" t="s">
        <v>1604</v>
      </c>
      <c r="D1516" s="266">
        <v>83.23</v>
      </c>
      <c r="E1516" s="242">
        <v>1</v>
      </c>
    </row>
    <row r="1517" spans="2:5" x14ac:dyDescent="0.25">
      <c r="B1517" s="279">
        <v>44070</v>
      </c>
      <c r="C1517" s="267" t="s">
        <v>2114</v>
      </c>
      <c r="D1517" s="266">
        <v>82.7</v>
      </c>
      <c r="E1517" s="242">
        <v>1</v>
      </c>
    </row>
    <row r="1518" spans="2:5" x14ac:dyDescent="0.25">
      <c r="B1518" s="279">
        <v>44118</v>
      </c>
      <c r="C1518" s="267" t="s">
        <v>4333</v>
      </c>
      <c r="D1518" s="266">
        <v>82.4</v>
      </c>
      <c r="E1518" s="242">
        <v>1</v>
      </c>
    </row>
    <row r="1519" spans="2:5" x14ac:dyDescent="0.25">
      <c r="B1519" s="279">
        <v>44118</v>
      </c>
      <c r="C1519" s="267" t="s">
        <v>4334</v>
      </c>
      <c r="D1519" s="266">
        <v>82.4</v>
      </c>
      <c r="E1519" s="242">
        <v>1</v>
      </c>
    </row>
    <row r="1520" spans="2:5" x14ac:dyDescent="0.25">
      <c r="B1520" s="279">
        <v>44191</v>
      </c>
      <c r="C1520" s="267" t="s">
        <v>2979</v>
      </c>
      <c r="D1520" s="266">
        <v>82.31</v>
      </c>
      <c r="E1520" s="242">
        <v>1</v>
      </c>
    </row>
    <row r="1521" spans="2:5" x14ac:dyDescent="0.25">
      <c r="B1521" s="279">
        <v>44026</v>
      </c>
      <c r="C1521" s="267" t="s">
        <v>4208</v>
      </c>
      <c r="D1521" s="266">
        <v>82.25</v>
      </c>
      <c r="E1521" s="242">
        <v>1</v>
      </c>
    </row>
    <row r="1522" spans="2:5" x14ac:dyDescent="0.25">
      <c r="B1522" s="279">
        <v>44255</v>
      </c>
      <c r="C1522" s="267" t="s">
        <v>1183</v>
      </c>
      <c r="D1522" s="266">
        <v>82.14</v>
      </c>
      <c r="E1522" s="242">
        <v>1</v>
      </c>
    </row>
    <row r="1523" spans="2:5" x14ac:dyDescent="0.25">
      <c r="B1523" s="279">
        <v>44346</v>
      </c>
      <c r="C1523" s="267" t="s">
        <v>4682</v>
      </c>
      <c r="D1523" s="266">
        <v>81.86</v>
      </c>
      <c r="E1523" s="242">
        <v>1</v>
      </c>
    </row>
    <row r="1524" spans="2:5" x14ac:dyDescent="0.25">
      <c r="B1524" s="279">
        <v>44144</v>
      </c>
      <c r="C1524" s="267" t="s">
        <v>4422</v>
      </c>
      <c r="D1524" s="266">
        <v>81.22</v>
      </c>
      <c r="E1524" s="242">
        <v>1</v>
      </c>
    </row>
    <row r="1525" spans="2:5" x14ac:dyDescent="0.25">
      <c r="B1525" s="279">
        <v>44259</v>
      </c>
      <c r="C1525" s="267" t="s">
        <v>4583</v>
      </c>
      <c r="D1525" s="266">
        <v>80.39</v>
      </c>
      <c r="E1525" s="242">
        <v>1</v>
      </c>
    </row>
    <row r="1526" spans="2:5" x14ac:dyDescent="0.25">
      <c r="B1526" s="279">
        <v>44073</v>
      </c>
      <c r="C1526" s="267" t="s">
        <v>4258</v>
      </c>
      <c r="D1526" s="266">
        <v>79.14</v>
      </c>
      <c r="E1526" s="242">
        <v>1</v>
      </c>
    </row>
    <row r="1527" spans="2:5" x14ac:dyDescent="0.25">
      <c r="B1527" s="279">
        <v>44286</v>
      </c>
      <c r="C1527" s="267" t="s">
        <v>4148</v>
      </c>
      <c r="D1527" s="266">
        <v>79.06</v>
      </c>
      <c r="E1527" s="242">
        <v>1</v>
      </c>
    </row>
    <row r="1528" spans="2:5" x14ac:dyDescent="0.25">
      <c r="B1528" s="279">
        <v>44227</v>
      </c>
      <c r="C1528" s="267" t="s">
        <v>4102</v>
      </c>
      <c r="D1528" s="266">
        <v>78.739999999999995</v>
      </c>
      <c r="E1528" s="242">
        <v>1</v>
      </c>
    </row>
    <row r="1529" spans="2:5" x14ac:dyDescent="0.25">
      <c r="B1529" s="279">
        <v>44227</v>
      </c>
      <c r="C1529" s="267" t="s">
        <v>3540</v>
      </c>
      <c r="D1529" s="266">
        <v>78.38</v>
      </c>
      <c r="E1529" s="242">
        <v>1</v>
      </c>
    </row>
    <row r="1530" spans="2:5" x14ac:dyDescent="0.25">
      <c r="B1530" s="279">
        <v>44076</v>
      </c>
      <c r="C1530" s="267" t="s">
        <v>3914</v>
      </c>
      <c r="D1530" s="266">
        <v>78.319999999999993</v>
      </c>
      <c r="E1530" s="242">
        <v>1</v>
      </c>
    </row>
    <row r="1531" spans="2:5" x14ac:dyDescent="0.25">
      <c r="B1531" s="279">
        <v>44191</v>
      </c>
      <c r="C1531" s="267" t="s">
        <v>2981</v>
      </c>
      <c r="D1531" s="266">
        <v>78.28</v>
      </c>
      <c r="E1531" s="242">
        <v>1</v>
      </c>
    </row>
    <row r="1532" spans="2:5" x14ac:dyDescent="0.25">
      <c r="B1532" s="279">
        <v>44283</v>
      </c>
      <c r="C1532" s="267" t="s">
        <v>1440</v>
      </c>
      <c r="D1532" s="266">
        <v>77.94</v>
      </c>
      <c r="E1532" s="242">
        <v>1</v>
      </c>
    </row>
    <row r="1533" spans="2:5" x14ac:dyDescent="0.25">
      <c r="B1533" s="279">
        <v>44152</v>
      </c>
      <c r="C1533" s="267" t="s">
        <v>4454</v>
      </c>
      <c r="D1533" s="266">
        <v>77.790000000000006</v>
      </c>
      <c r="E1533" s="242">
        <v>1</v>
      </c>
    </row>
    <row r="1534" spans="2:5" x14ac:dyDescent="0.25">
      <c r="B1534" s="279">
        <v>44283</v>
      </c>
      <c r="C1534" s="267" t="s">
        <v>1502</v>
      </c>
      <c r="D1534" s="266">
        <v>77.73</v>
      </c>
      <c r="E1534" s="242">
        <v>1</v>
      </c>
    </row>
    <row r="1535" spans="2:5" x14ac:dyDescent="0.25">
      <c r="B1535" s="279">
        <v>44065</v>
      </c>
      <c r="C1535" s="267" t="s">
        <v>2084</v>
      </c>
      <c r="D1535" s="266">
        <v>77.489999999999995</v>
      </c>
      <c r="E1535" s="242">
        <v>1</v>
      </c>
    </row>
    <row r="1536" spans="2:5" x14ac:dyDescent="0.25">
      <c r="B1536" s="279">
        <v>44276</v>
      </c>
      <c r="C1536" s="267" t="s">
        <v>4136</v>
      </c>
      <c r="D1536" s="266">
        <v>77.400000000000006</v>
      </c>
      <c r="E1536" s="242">
        <v>1</v>
      </c>
    </row>
    <row r="1537" spans="2:5" x14ac:dyDescent="0.25">
      <c r="B1537" s="279">
        <v>44152</v>
      </c>
      <c r="C1537" s="267" t="s">
        <v>4015</v>
      </c>
      <c r="D1537" s="266">
        <v>77.36</v>
      </c>
      <c r="E1537" s="242">
        <v>1</v>
      </c>
    </row>
    <row r="1538" spans="2:5" x14ac:dyDescent="0.25">
      <c r="B1538" s="279">
        <v>44316</v>
      </c>
      <c r="C1538" s="267" t="s">
        <v>1883</v>
      </c>
      <c r="D1538" s="266">
        <v>76.959999999999994</v>
      </c>
      <c r="E1538" s="242">
        <v>1</v>
      </c>
    </row>
    <row r="1539" spans="2:5" x14ac:dyDescent="0.25">
      <c r="B1539" s="279">
        <v>44135</v>
      </c>
      <c r="C1539" s="267" t="s">
        <v>2548</v>
      </c>
      <c r="D1539" s="266">
        <v>76.92</v>
      </c>
      <c r="E1539" s="242">
        <v>1</v>
      </c>
    </row>
    <row r="1540" spans="2:5" x14ac:dyDescent="0.25">
      <c r="B1540" s="279">
        <v>44269</v>
      </c>
      <c r="C1540" s="267" t="s">
        <v>4133</v>
      </c>
      <c r="D1540" s="266">
        <v>76.680000000000007</v>
      </c>
      <c r="E1540" s="242">
        <v>1</v>
      </c>
    </row>
    <row r="1541" spans="2:5" x14ac:dyDescent="0.25">
      <c r="B1541" s="279">
        <v>44073</v>
      </c>
      <c r="C1541" s="267" t="s">
        <v>4257</v>
      </c>
      <c r="D1541" s="266">
        <v>76.52</v>
      </c>
      <c r="E1541" s="242">
        <v>1</v>
      </c>
    </row>
    <row r="1542" spans="2:5" x14ac:dyDescent="0.25">
      <c r="B1542" s="279">
        <v>44073</v>
      </c>
      <c r="C1542" s="267" t="s">
        <v>4257</v>
      </c>
      <c r="D1542" s="266">
        <v>76.52</v>
      </c>
      <c r="E1542" s="242">
        <v>1</v>
      </c>
    </row>
    <row r="1543" spans="2:5" x14ac:dyDescent="0.25">
      <c r="B1543" s="279">
        <v>44117</v>
      </c>
      <c r="C1543" s="267" t="s">
        <v>4326</v>
      </c>
      <c r="D1543" s="266">
        <v>76.52</v>
      </c>
      <c r="E1543" s="242">
        <v>1</v>
      </c>
    </row>
    <row r="1544" spans="2:5" x14ac:dyDescent="0.25">
      <c r="B1544" s="279">
        <v>44146</v>
      </c>
      <c r="C1544" s="267" t="s">
        <v>4417</v>
      </c>
      <c r="D1544" s="266">
        <v>76.52</v>
      </c>
      <c r="E1544" s="242">
        <v>1</v>
      </c>
    </row>
    <row r="1545" spans="2:5" x14ac:dyDescent="0.25">
      <c r="B1545" s="279">
        <v>44149</v>
      </c>
      <c r="C1545" s="267" t="s">
        <v>4433</v>
      </c>
      <c r="D1545" s="266">
        <v>76.52</v>
      </c>
      <c r="E1545" s="242">
        <v>1</v>
      </c>
    </row>
    <row r="1546" spans="2:5" x14ac:dyDescent="0.25">
      <c r="B1546" s="279">
        <v>44160</v>
      </c>
      <c r="C1546" s="267" t="s">
        <v>4475</v>
      </c>
      <c r="D1546" s="266">
        <v>76.52</v>
      </c>
      <c r="E1546" s="242">
        <v>1</v>
      </c>
    </row>
    <row r="1547" spans="2:5" x14ac:dyDescent="0.25">
      <c r="B1547" s="279">
        <v>44135</v>
      </c>
      <c r="C1547" s="267" t="s">
        <v>2938</v>
      </c>
      <c r="D1547" s="266">
        <v>76</v>
      </c>
      <c r="E1547" s="242">
        <v>1</v>
      </c>
    </row>
    <row r="1548" spans="2:5" x14ac:dyDescent="0.25">
      <c r="B1548" s="279">
        <v>44196</v>
      </c>
      <c r="C1548" s="267" t="s">
        <v>3709</v>
      </c>
      <c r="D1548" s="266">
        <v>76</v>
      </c>
      <c r="E1548" s="242">
        <v>1</v>
      </c>
    </row>
    <row r="1549" spans="2:5" x14ac:dyDescent="0.25">
      <c r="B1549" s="279">
        <v>44227</v>
      </c>
      <c r="C1549" s="267" t="s">
        <v>3760</v>
      </c>
      <c r="D1549" s="266">
        <v>76</v>
      </c>
      <c r="E1549" s="242">
        <v>1</v>
      </c>
    </row>
    <row r="1550" spans="2:5" x14ac:dyDescent="0.25">
      <c r="B1550" s="279">
        <v>44255</v>
      </c>
      <c r="C1550" s="267" t="s">
        <v>3765</v>
      </c>
      <c r="D1550" s="266">
        <v>76</v>
      </c>
      <c r="E1550" s="242">
        <v>1</v>
      </c>
    </row>
    <row r="1551" spans="2:5" x14ac:dyDescent="0.25">
      <c r="B1551" s="279">
        <v>44286</v>
      </c>
      <c r="C1551" s="267" t="s">
        <v>3781</v>
      </c>
      <c r="D1551" s="266">
        <v>76</v>
      </c>
      <c r="E1551" s="242">
        <v>1</v>
      </c>
    </row>
    <row r="1552" spans="2:5" x14ac:dyDescent="0.25">
      <c r="B1552" s="279">
        <v>44347</v>
      </c>
      <c r="C1552" s="267" t="s">
        <v>5004</v>
      </c>
      <c r="D1552" s="266">
        <v>76</v>
      </c>
      <c r="E1552" s="242">
        <v>1</v>
      </c>
    </row>
    <row r="1553" spans="2:5" x14ac:dyDescent="0.25">
      <c r="B1553" s="279">
        <v>44377</v>
      </c>
      <c r="C1553" s="267" t="s">
        <v>5072</v>
      </c>
      <c r="D1553" s="266">
        <v>76</v>
      </c>
      <c r="E1553" s="242">
        <v>1</v>
      </c>
    </row>
    <row r="1554" spans="2:5" x14ac:dyDescent="0.25">
      <c r="B1554" s="279">
        <v>44040</v>
      </c>
      <c r="C1554" s="267" t="s">
        <v>4224</v>
      </c>
      <c r="D1554" s="266">
        <v>75.930000000000007</v>
      </c>
      <c r="E1554" s="242">
        <v>1</v>
      </c>
    </row>
    <row r="1555" spans="2:5" x14ac:dyDescent="0.25">
      <c r="B1555" s="279">
        <v>44165</v>
      </c>
      <c r="C1555" s="267" t="s">
        <v>3334</v>
      </c>
      <c r="D1555" s="266">
        <v>75.86</v>
      </c>
      <c r="E1555" s="242">
        <v>1</v>
      </c>
    </row>
    <row r="1556" spans="2:5" x14ac:dyDescent="0.25">
      <c r="B1556" s="279">
        <v>44088</v>
      </c>
      <c r="C1556" s="267" t="s">
        <v>2249</v>
      </c>
      <c r="D1556" s="266">
        <v>75.73</v>
      </c>
      <c r="E1556" s="242">
        <v>1</v>
      </c>
    </row>
    <row r="1557" spans="2:5" x14ac:dyDescent="0.25">
      <c r="B1557" s="279">
        <v>44065</v>
      </c>
      <c r="C1557" s="267" t="s">
        <v>2049</v>
      </c>
      <c r="D1557" s="266">
        <v>75.36</v>
      </c>
      <c r="E1557" s="242">
        <v>1</v>
      </c>
    </row>
    <row r="1558" spans="2:5" x14ac:dyDescent="0.25">
      <c r="B1558" s="279">
        <v>44160</v>
      </c>
      <c r="C1558" s="267" t="s">
        <v>2790</v>
      </c>
      <c r="D1558" s="266">
        <v>75.34</v>
      </c>
      <c r="E1558" s="242">
        <v>1</v>
      </c>
    </row>
    <row r="1559" spans="2:5" x14ac:dyDescent="0.25">
      <c r="B1559" s="279">
        <v>44245</v>
      </c>
      <c r="C1559" s="267" t="s">
        <v>4113</v>
      </c>
      <c r="D1559" s="266">
        <v>75.3</v>
      </c>
      <c r="E1559" s="242">
        <v>1</v>
      </c>
    </row>
    <row r="1560" spans="2:5" x14ac:dyDescent="0.25">
      <c r="B1560" s="279">
        <v>44147</v>
      </c>
      <c r="C1560" s="267" t="s">
        <v>4005</v>
      </c>
      <c r="D1560" s="266">
        <v>75.16</v>
      </c>
      <c r="E1560" s="242">
        <v>1</v>
      </c>
    </row>
    <row r="1561" spans="2:5" x14ac:dyDescent="0.25">
      <c r="B1561" s="279">
        <v>44054</v>
      </c>
      <c r="C1561" s="267" t="s">
        <v>4234</v>
      </c>
      <c r="D1561" s="266">
        <v>75</v>
      </c>
      <c r="E1561" s="242">
        <v>1</v>
      </c>
    </row>
    <row r="1562" spans="2:5" x14ac:dyDescent="0.25">
      <c r="B1562" s="279">
        <v>44059</v>
      </c>
      <c r="C1562" s="267" t="s">
        <v>4237</v>
      </c>
      <c r="D1562" s="266">
        <v>75</v>
      </c>
      <c r="E1562" s="242">
        <v>1</v>
      </c>
    </row>
    <row r="1563" spans="2:5" x14ac:dyDescent="0.25">
      <c r="B1563" s="279">
        <v>44363</v>
      </c>
      <c r="C1563" s="267" t="s">
        <v>5046</v>
      </c>
      <c r="D1563" s="266">
        <v>74.94</v>
      </c>
      <c r="E1563" s="242">
        <v>1</v>
      </c>
    </row>
    <row r="1564" spans="2:5" x14ac:dyDescent="0.25">
      <c r="B1564" s="279">
        <v>44101</v>
      </c>
      <c r="C1564" s="267" t="s">
        <v>3942</v>
      </c>
      <c r="D1564" s="266">
        <v>74.69</v>
      </c>
      <c r="E1564" s="242">
        <v>1</v>
      </c>
    </row>
    <row r="1565" spans="2:5" x14ac:dyDescent="0.25">
      <c r="B1565" s="279">
        <v>44165</v>
      </c>
      <c r="C1565" s="267" t="s">
        <v>4036</v>
      </c>
      <c r="D1565" s="266">
        <v>74.56</v>
      </c>
      <c r="E1565" s="242">
        <v>1</v>
      </c>
    </row>
    <row r="1566" spans="2:5" x14ac:dyDescent="0.25">
      <c r="B1566" s="279">
        <v>44375</v>
      </c>
      <c r="C1566" s="267" t="s">
        <v>5066</v>
      </c>
      <c r="D1566" s="266">
        <v>74.180000000000007</v>
      </c>
      <c r="E1566" s="242">
        <v>1</v>
      </c>
    </row>
    <row r="1567" spans="2:5" x14ac:dyDescent="0.25">
      <c r="B1567" s="279">
        <v>44250</v>
      </c>
      <c r="C1567" s="267" t="s">
        <v>1075</v>
      </c>
      <c r="D1567" s="266">
        <v>74.06</v>
      </c>
      <c r="E1567" s="242">
        <v>1</v>
      </c>
    </row>
    <row r="1568" spans="2:5" x14ac:dyDescent="0.25">
      <c r="B1568" s="279">
        <v>44160</v>
      </c>
      <c r="C1568" s="267" t="s">
        <v>2862</v>
      </c>
      <c r="D1568" s="266">
        <v>74.06</v>
      </c>
      <c r="E1568" s="242">
        <v>1</v>
      </c>
    </row>
    <row r="1569" spans="2:5" x14ac:dyDescent="0.25">
      <c r="B1569" s="279">
        <v>44055</v>
      </c>
      <c r="C1569" s="267" t="s">
        <v>3885</v>
      </c>
      <c r="D1569" s="266">
        <v>74.02</v>
      </c>
      <c r="E1569" s="242">
        <v>1</v>
      </c>
    </row>
    <row r="1570" spans="2:5" x14ac:dyDescent="0.25">
      <c r="B1570" s="279">
        <v>44026</v>
      </c>
      <c r="C1570" s="267" t="s">
        <v>4205</v>
      </c>
      <c r="D1570" s="266">
        <v>74.02</v>
      </c>
      <c r="E1570" s="242">
        <v>1</v>
      </c>
    </row>
    <row r="1571" spans="2:5" x14ac:dyDescent="0.25">
      <c r="B1571" s="279">
        <v>44187</v>
      </c>
      <c r="C1571" s="267" t="s">
        <v>3216</v>
      </c>
      <c r="D1571" s="266">
        <v>74</v>
      </c>
      <c r="E1571" s="242">
        <v>1</v>
      </c>
    </row>
    <row r="1572" spans="2:5" x14ac:dyDescent="0.25">
      <c r="B1572" s="279">
        <v>44136</v>
      </c>
      <c r="C1572" s="267" t="s">
        <v>3991</v>
      </c>
      <c r="D1572" s="266">
        <v>73.69</v>
      </c>
      <c r="E1572" s="242">
        <v>1</v>
      </c>
    </row>
    <row r="1573" spans="2:5" x14ac:dyDescent="0.25">
      <c r="B1573" s="279">
        <v>44215</v>
      </c>
      <c r="C1573" s="267" t="s">
        <v>4091</v>
      </c>
      <c r="D1573" s="266">
        <v>73.22</v>
      </c>
      <c r="E1573" s="242">
        <v>1</v>
      </c>
    </row>
    <row r="1574" spans="2:5" x14ac:dyDescent="0.25">
      <c r="B1574" s="279">
        <v>44074</v>
      </c>
      <c r="C1574" s="267" t="s">
        <v>2097</v>
      </c>
      <c r="D1574" s="266">
        <v>73.099999999999994</v>
      </c>
      <c r="E1574" s="242">
        <v>1</v>
      </c>
    </row>
    <row r="1575" spans="2:5" x14ac:dyDescent="0.25">
      <c r="B1575" s="279">
        <v>44159</v>
      </c>
      <c r="C1575" s="267" t="s">
        <v>4030</v>
      </c>
      <c r="D1575" s="266">
        <v>73.069999999999993</v>
      </c>
      <c r="E1575" s="242">
        <v>1</v>
      </c>
    </row>
    <row r="1576" spans="2:5" x14ac:dyDescent="0.25">
      <c r="B1576" s="279">
        <v>44121</v>
      </c>
      <c r="C1576" s="267" t="s">
        <v>2397</v>
      </c>
      <c r="D1576" s="266">
        <v>72.930000000000007</v>
      </c>
      <c r="E1576" s="242">
        <v>1</v>
      </c>
    </row>
    <row r="1577" spans="2:5" x14ac:dyDescent="0.25">
      <c r="B1577" s="279">
        <v>44155</v>
      </c>
      <c r="C1577" s="267" t="s">
        <v>2654</v>
      </c>
      <c r="D1577" s="266">
        <v>72.849999999999994</v>
      </c>
      <c r="E1577" s="242">
        <v>1</v>
      </c>
    </row>
    <row r="1578" spans="2:5" x14ac:dyDescent="0.25">
      <c r="B1578" s="279">
        <v>44346</v>
      </c>
      <c r="C1578" s="267" t="s">
        <v>5001</v>
      </c>
      <c r="D1578" s="266">
        <v>72.84</v>
      </c>
      <c r="E1578" s="242">
        <v>1</v>
      </c>
    </row>
    <row r="1579" spans="2:5" x14ac:dyDescent="0.25">
      <c r="B1579" s="279">
        <v>44074</v>
      </c>
      <c r="C1579" s="267" t="s">
        <v>2033</v>
      </c>
      <c r="D1579" s="266">
        <v>72.53</v>
      </c>
      <c r="E1579" s="242">
        <v>1</v>
      </c>
    </row>
    <row r="1580" spans="2:5" x14ac:dyDescent="0.25">
      <c r="B1580" s="279">
        <v>44147</v>
      </c>
      <c r="C1580" s="267" t="s">
        <v>4429</v>
      </c>
      <c r="D1580" s="266">
        <v>72.08</v>
      </c>
      <c r="E1580" s="242">
        <v>1</v>
      </c>
    </row>
    <row r="1581" spans="2:5" x14ac:dyDescent="0.25">
      <c r="B1581" s="279">
        <v>44017</v>
      </c>
      <c r="C1581" s="267" t="s">
        <v>4191</v>
      </c>
      <c r="D1581" s="266">
        <v>71.209999999999994</v>
      </c>
      <c r="E1581" s="242">
        <v>1</v>
      </c>
    </row>
    <row r="1582" spans="2:5" x14ac:dyDescent="0.25">
      <c r="B1582" s="279">
        <v>44109</v>
      </c>
      <c r="C1582" s="267" t="s">
        <v>4309</v>
      </c>
      <c r="D1582" s="266">
        <v>70.63</v>
      </c>
      <c r="E1582" s="242">
        <v>1</v>
      </c>
    </row>
    <row r="1583" spans="2:5" x14ac:dyDescent="0.25">
      <c r="B1583" s="279">
        <v>44124</v>
      </c>
      <c r="C1583" s="267" t="s">
        <v>4348</v>
      </c>
      <c r="D1583" s="266">
        <v>70.63</v>
      </c>
      <c r="E1583" s="242">
        <v>1</v>
      </c>
    </row>
    <row r="1584" spans="2:5" x14ac:dyDescent="0.25">
      <c r="B1584" s="279">
        <v>44131</v>
      </c>
      <c r="C1584" s="267" t="s">
        <v>4371</v>
      </c>
      <c r="D1584" s="266">
        <v>70.63</v>
      </c>
      <c r="E1584" s="242">
        <v>1</v>
      </c>
    </row>
    <row r="1585" spans="2:5" x14ac:dyDescent="0.25">
      <c r="B1585" s="279">
        <v>44023</v>
      </c>
      <c r="C1585" s="267" t="s">
        <v>4196</v>
      </c>
      <c r="D1585" s="266">
        <v>70.62</v>
      </c>
      <c r="E1585" s="242">
        <v>1</v>
      </c>
    </row>
    <row r="1586" spans="2:5" x14ac:dyDescent="0.25">
      <c r="B1586" s="279">
        <v>44038</v>
      </c>
      <c r="C1586" s="267" t="s">
        <v>4222</v>
      </c>
      <c r="D1586" s="266">
        <v>70.62</v>
      </c>
      <c r="E1586" s="242">
        <v>1</v>
      </c>
    </row>
    <row r="1587" spans="2:5" x14ac:dyDescent="0.25">
      <c r="B1587" s="279">
        <v>44119</v>
      </c>
      <c r="C1587" s="267" t="s">
        <v>4339</v>
      </c>
      <c r="D1587" s="266">
        <v>70.62</v>
      </c>
      <c r="E1587" s="242">
        <v>1</v>
      </c>
    </row>
    <row r="1588" spans="2:5" x14ac:dyDescent="0.25">
      <c r="B1588" s="279">
        <v>44026</v>
      </c>
      <c r="C1588" s="267" t="s">
        <v>4204</v>
      </c>
      <c r="D1588" s="266">
        <v>70.540000000000006</v>
      </c>
      <c r="E1588" s="242">
        <v>1</v>
      </c>
    </row>
    <row r="1589" spans="2:5" x14ac:dyDescent="0.25">
      <c r="B1589" s="279">
        <v>44346</v>
      </c>
      <c r="C1589" s="267" t="s">
        <v>4686</v>
      </c>
      <c r="D1589" s="266">
        <v>70.38</v>
      </c>
      <c r="E1589" s="242">
        <v>1</v>
      </c>
    </row>
    <row r="1590" spans="2:5" x14ac:dyDescent="0.25">
      <c r="B1590" s="279">
        <v>44021</v>
      </c>
      <c r="C1590" s="267" t="s">
        <v>3848</v>
      </c>
      <c r="D1590" s="266">
        <v>70.34</v>
      </c>
      <c r="E1590" s="242">
        <v>1</v>
      </c>
    </row>
    <row r="1591" spans="2:5" x14ac:dyDescent="0.25">
      <c r="B1591" s="279">
        <v>44283</v>
      </c>
      <c r="C1591" s="267" t="s">
        <v>1307</v>
      </c>
      <c r="D1591" s="266">
        <v>70.239999999999995</v>
      </c>
      <c r="E1591" s="242">
        <v>1</v>
      </c>
    </row>
    <row r="1592" spans="2:5" x14ac:dyDescent="0.25">
      <c r="B1592" s="279">
        <v>44250</v>
      </c>
      <c r="C1592" s="267" t="s">
        <v>1140</v>
      </c>
      <c r="D1592" s="266">
        <v>70.22</v>
      </c>
      <c r="E1592" s="242">
        <v>1</v>
      </c>
    </row>
    <row r="1593" spans="2:5" x14ac:dyDescent="0.25">
      <c r="B1593" s="279">
        <v>44250</v>
      </c>
      <c r="C1593" s="267" t="s">
        <v>1198</v>
      </c>
      <c r="D1593" s="266">
        <v>70.17</v>
      </c>
      <c r="E1593" s="242">
        <v>1</v>
      </c>
    </row>
    <row r="1594" spans="2:5" x14ac:dyDescent="0.25">
      <c r="B1594" s="279">
        <v>44171</v>
      </c>
      <c r="C1594" s="267" t="s">
        <v>4040</v>
      </c>
      <c r="D1594" s="266">
        <v>69.83</v>
      </c>
      <c r="E1594" s="242">
        <v>1</v>
      </c>
    </row>
    <row r="1595" spans="2:5" x14ac:dyDescent="0.25">
      <c r="B1595" s="279">
        <v>44310</v>
      </c>
      <c r="C1595" s="267" t="s">
        <v>4608</v>
      </c>
      <c r="D1595" s="266">
        <v>69.7</v>
      </c>
      <c r="E1595" s="242">
        <v>1</v>
      </c>
    </row>
    <row r="1596" spans="2:5" x14ac:dyDescent="0.25">
      <c r="B1596" s="279">
        <v>44250</v>
      </c>
      <c r="C1596" s="267" t="s">
        <v>1002</v>
      </c>
      <c r="D1596" s="266">
        <v>68.86</v>
      </c>
      <c r="E1596" s="242">
        <v>1</v>
      </c>
    </row>
    <row r="1597" spans="2:5" x14ac:dyDescent="0.25">
      <c r="B1597" s="279">
        <v>44227</v>
      </c>
      <c r="C1597" s="267" t="s">
        <v>3732</v>
      </c>
      <c r="D1597" s="266">
        <v>68.78</v>
      </c>
      <c r="E1597" s="242">
        <v>1</v>
      </c>
    </row>
    <row r="1598" spans="2:5" x14ac:dyDescent="0.25">
      <c r="B1598" s="279">
        <v>44041</v>
      </c>
      <c r="C1598" s="267" t="s">
        <v>1973</v>
      </c>
      <c r="D1598" s="266">
        <v>68.66</v>
      </c>
      <c r="E1598" s="242">
        <v>1</v>
      </c>
    </row>
    <row r="1599" spans="2:5" x14ac:dyDescent="0.25">
      <c r="B1599" s="279">
        <v>44146</v>
      </c>
      <c r="C1599" s="267" t="s">
        <v>4424</v>
      </c>
      <c r="D1599" s="266">
        <v>67.989999999999995</v>
      </c>
      <c r="E1599" s="242">
        <v>1</v>
      </c>
    </row>
    <row r="1600" spans="2:5" x14ac:dyDescent="0.25">
      <c r="B1600" s="279">
        <v>44191</v>
      </c>
      <c r="C1600" s="267" t="s">
        <v>3014</v>
      </c>
      <c r="D1600" s="266">
        <v>67.84</v>
      </c>
      <c r="E1600" s="242">
        <v>1</v>
      </c>
    </row>
    <row r="1601" spans="2:5" x14ac:dyDescent="0.25">
      <c r="B1601" s="279">
        <v>44135</v>
      </c>
      <c r="C1601" s="267" t="s">
        <v>4383</v>
      </c>
      <c r="D1601" s="266">
        <v>67.72</v>
      </c>
      <c r="E1601" s="242">
        <v>1</v>
      </c>
    </row>
    <row r="1602" spans="2:5" x14ac:dyDescent="0.25">
      <c r="B1602" s="279">
        <v>44262</v>
      </c>
      <c r="C1602" s="267" t="s">
        <v>4123</v>
      </c>
      <c r="D1602" s="266">
        <v>67.5</v>
      </c>
      <c r="E1602" s="242">
        <v>1</v>
      </c>
    </row>
    <row r="1603" spans="2:5" x14ac:dyDescent="0.25">
      <c r="B1603" s="279">
        <v>44187</v>
      </c>
      <c r="C1603" s="267" t="s">
        <v>3097</v>
      </c>
      <c r="D1603" s="266">
        <v>67.180000000000007</v>
      </c>
      <c r="E1603" s="242">
        <v>1</v>
      </c>
    </row>
    <row r="1604" spans="2:5" x14ac:dyDescent="0.25">
      <c r="B1604" s="279">
        <v>44146</v>
      </c>
      <c r="C1604" s="267" t="s">
        <v>4418</v>
      </c>
      <c r="D1604" s="266">
        <v>67.09</v>
      </c>
      <c r="E1604" s="242">
        <v>1</v>
      </c>
    </row>
    <row r="1605" spans="2:5" x14ac:dyDescent="0.25">
      <c r="B1605" s="279">
        <v>44074</v>
      </c>
      <c r="C1605" s="267" t="s">
        <v>2163</v>
      </c>
      <c r="D1605" s="266">
        <v>67.040000000000006</v>
      </c>
      <c r="E1605" s="242">
        <v>1</v>
      </c>
    </row>
    <row r="1606" spans="2:5" x14ac:dyDescent="0.25">
      <c r="B1606" s="279">
        <v>44135</v>
      </c>
      <c r="C1606" s="267" t="s">
        <v>4370</v>
      </c>
      <c r="D1606" s="266">
        <v>67.040000000000006</v>
      </c>
      <c r="E1606" s="242">
        <v>1</v>
      </c>
    </row>
    <row r="1607" spans="2:5" x14ac:dyDescent="0.25">
      <c r="B1607" s="279">
        <v>44255</v>
      </c>
      <c r="C1607" s="267" t="s">
        <v>1056</v>
      </c>
      <c r="D1607" s="266">
        <v>66.52</v>
      </c>
      <c r="E1607" s="242">
        <v>1</v>
      </c>
    </row>
    <row r="1608" spans="2:5" x14ac:dyDescent="0.25">
      <c r="B1608" s="279">
        <v>44310</v>
      </c>
      <c r="C1608" s="267" t="s">
        <v>4607</v>
      </c>
      <c r="D1608" s="266">
        <v>66.2</v>
      </c>
      <c r="E1608" s="242">
        <v>1</v>
      </c>
    </row>
    <row r="1609" spans="2:5" x14ac:dyDescent="0.25">
      <c r="B1609" s="279">
        <v>44070</v>
      </c>
      <c r="C1609" s="267" t="s">
        <v>2146</v>
      </c>
      <c r="D1609" s="266">
        <v>66.099999999999994</v>
      </c>
      <c r="E1609" s="242">
        <v>1</v>
      </c>
    </row>
    <row r="1610" spans="2:5" x14ac:dyDescent="0.25">
      <c r="B1610" s="279">
        <v>44277</v>
      </c>
      <c r="C1610" s="267" t="s">
        <v>4138</v>
      </c>
      <c r="D1610" s="266">
        <v>65.83</v>
      </c>
      <c r="E1610" s="242">
        <v>1</v>
      </c>
    </row>
    <row r="1611" spans="2:5" x14ac:dyDescent="0.25">
      <c r="B1611" s="279">
        <v>44121</v>
      </c>
      <c r="C1611" s="267" t="s">
        <v>2508</v>
      </c>
      <c r="D1611" s="266">
        <v>65.69</v>
      </c>
      <c r="E1611" s="242">
        <v>1</v>
      </c>
    </row>
    <row r="1612" spans="2:5" x14ac:dyDescent="0.25">
      <c r="B1612" s="279">
        <v>44322</v>
      </c>
      <c r="C1612" s="267" t="s">
        <v>4845</v>
      </c>
      <c r="D1612" s="266">
        <v>65.510000000000005</v>
      </c>
      <c r="E1612" s="242">
        <v>1</v>
      </c>
    </row>
    <row r="1613" spans="2:5" x14ac:dyDescent="0.25">
      <c r="B1613" s="279">
        <v>44171</v>
      </c>
      <c r="C1613" s="267" t="s">
        <v>4041</v>
      </c>
      <c r="D1613" s="266">
        <v>65.45</v>
      </c>
      <c r="E1613" s="242">
        <v>1</v>
      </c>
    </row>
    <row r="1614" spans="2:5" x14ac:dyDescent="0.25">
      <c r="B1614" s="279">
        <v>44017</v>
      </c>
      <c r="C1614" s="267" t="s">
        <v>4188</v>
      </c>
      <c r="D1614" s="266">
        <v>65.31</v>
      </c>
      <c r="E1614" s="242">
        <v>1</v>
      </c>
    </row>
    <row r="1615" spans="2:5" x14ac:dyDescent="0.25">
      <c r="B1615" s="279">
        <v>44283</v>
      </c>
      <c r="C1615" s="267" t="s">
        <v>1305</v>
      </c>
      <c r="D1615" s="266">
        <v>65.209999999999994</v>
      </c>
      <c r="E1615" s="242">
        <v>1</v>
      </c>
    </row>
    <row r="1616" spans="2:5" x14ac:dyDescent="0.25">
      <c r="B1616" s="279">
        <v>44182</v>
      </c>
      <c r="C1616" s="267" t="s">
        <v>4514</v>
      </c>
      <c r="D1616" s="266">
        <v>65.010000000000005</v>
      </c>
      <c r="E1616" s="242">
        <v>1</v>
      </c>
    </row>
    <row r="1617" spans="2:5" x14ac:dyDescent="0.25">
      <c r="B1617" s="279">
        <v>44121</v>
      </c>
      <c r="C1617" s="267" t="s">
        <v>2403</v>
      </c>
      <c r="D1617" s="266">
        <v>64.92</v>
      </c>
      <c r="E1617" s="242">
        <v>1</v>
      </c>
    </row>
    <row r="1618" spans="2:5" x14ac:dyDescent="0.25">
      <c r="B1618" s="279">
        <v>44020</v>
      </c>
      <c r="C1618" s="267" t="s">
        <v>3845</v>
      </c>
      <c r="D1618" s="266">
        <v>64.69</v>
      </c>
      <c r="E1618" s="242">
        <v>1</v>
      </c>
    </row>
    <row r="1619" spans="2:5" x14ac:dyDescent="0.25">
      <c r="B1619" s="279">
        <v>44090</v>
      </c>
      <c r="C1619" s="267" t="s">
        <v>3933</v>
      </c>
      <c r="D1619" s="266">
        <v>64.69</v>
      </c>
      <c r="E1619" s="242">
        <v>1</v>
      </c>
    </row>
    <row r="1620" spans="2:5" x14ac:dyDescent="0.25">
      <c r="B1620" s="279">
        <v>44196</v>
      </c>
      <c r="C1620" s="267" t="s">
        <v>3260</v>
      </c>
      <c r="D1620" s="266">
        <v>64.47</v>
      </c>
      <c r="E1620" s="242">
        <v>1</v>
      </c>
    </row>
    <row r="1621" spans="2:5" x14ac:dyDescent="0.25">
      <c r="B1621" s="279">
        <v>44350</v>
      </c>
      <c r="C1621" s="267" t="s">
        <v>5024</v>
      </c>
      <c r="D1621" s="266">
        <v>64.39</v>
      </c>
      <c r="E1621" s="242">
        <v>1</v>
      </c>
    </row>
    <row r="1622" spans="2:5" x14ac:dyDescent="0.25">
      <c r="B1622" s="279">
        <v>44227</v>
      </c>
      <c r="C1622" s="267" t="s">
        <v>3461</v>
      </c>
      <c r="D1622" s="266">
        <v>64.239999999999995</v>
      </c>
      <c r="E1622" s="242">
        <v>1</v>
      </c>
    </row>
    <row r="1623" spans="2:5" x14ac:dyDescent="0.25">
      <c r="B1623" s="279">
        <v>44377</v>
      </c>
      <c r="C1623" s="267" t="s">
        <v>5076</v>
      </c>
      <c r="D1623" s="266">
        <v>64.16</v>
      </c>
      <c r="E1623" s="242">
        <v>1</v>
      </c>
    </row>
    <row r="1624" spans="2:5" x14ac:dyDescent="0.25">
      <c r="B1624" s="279">
        <v>44070</v>
      </c>
      <c r="C1624" s="267" t="s">
        <v>1999</v>
      </c>
      <c r="D1624" s="266">
        <v>63.46</v>
      </c>
      <c r="E1624" s="242">
        <v>1</v>
      </c>
    </row>
    <row r="1625" spans="2:5" x14ac:dyDescent="0.25">
      <c r="B1625" s="279">
        <v>44083</v>
      </c>
      <c r="C1625" s="267" t="s">
        <v>3926</v>
      </c>
      <c r="D1625" s="266">
        <v>63.37</v>
      </c>
      <c r="E1625" s="242">
        <v>1</v>
      </c>
    </row>
    <row r="1626" spans="2:5" x14ac:dyDescent="0.25">
      <c r="B1626" s="279">
        <v>44318</v>
      </c>
      <c r="C1626" s="267" t="s">
        <v>4781</v>
      </c>
      <c r="D1626" s="266">
        <v>63.01</v>
      </c>
      <c r="E1626" s="242">
        <v>1</v>
      </c>
    </row>
    <row r="1627" spans="2:5" x14ac:dyDescent="0.25">
      <c r="B1627" s="279">
        <v>44283</v>
      </c>
      <c r="C1627" s="267" t="s">
        <v>1369</v>
      </c>
      <c r="D1627" s="266">
        <v>62.98</v>
      </c>
      <c r="E1627" s="242">
        <v>1</v>
      </c>
    </row>
    <row r="1628" spans="2:5" x14ac:dyDescent="0.25">
      <c r="B1628" s="279">
        <v>44343</v>
      </c>
      <c r="C1628" s="267" t="s">
        <v>4936</v>
      </c>
      <c r="D1628" s="266">
        <v>62.97</v>
      </c>
      <c r="E1628" s="242">
        <v>1</v>
      </c>
    </row>
    <row r="1629" spans="2:5" x14ac:dyDescent="0.25">
      <c r="B1629" s="279">
        <v>44121</v>
      </c>
      <c r="C1629" s="267" t="s">
        <v>2381</v>
      </c>
      <c r="D1629" s="266">
        <v>62.91</v>
      </c>
      <c r="E1629" s="242">
        <v>1</v>
      </c>
    </row>
    <row r="1630" spans="2:5" x14ac:dyDescent="0.25">
      <c r="B1630" s="279">
        <v>44136</v>
      </c>
      <c r="C1630" s="267" t="s">
        <v>3992</v>
      </c>
      <c r="D1630" s="266">
        <v>62.85</v>
      </c>
      <c r="E1630" s="242">
        <v>1</v>
      </c>
    </row>
    <row r="1631" spans="2:5" x14ac:dyDescent="0.25">
      <c r="B1631" s="279">
        <v>44147</v>
      </c>
      <c r="C1631" s="267" t="s">
        <v>4003</v>
      </c>
      <c r="D1631" s="266">
        <v>62.75</v>
      </c>
      <c r="E1631" s="242">
        <v>1</v>
      </c>
    </row>
    <row r="1632" spans="2:5" x14ac:dyDescent="0.25">
      <c r="B1632" s="279">
        <v>44213</v>
      </c>
      <c r="C1632" s="267" t="s">
        <v>4090</v>
      </c>
      <c r="D1632" s="266">
        <v>62.71</v>
      </c>
      <c r="E1632" s="242">
        <v>1</v>
      </c>
    </row>
    <row r="1633" spans="2:5" x14ac:dyDescent="0.25">
      <c r="B1633" s="279">
        <v>44283</v>
      </c>
      <c r="C1633" s="267" t="s">
        <v>1518</v>
      </c>
      <c r="D1633" s="266">
        <v>62.55</v>
      </c>
      <c r="E1633" s="242">
        <v>1</v>
      </c>
    </row>
    <row r="1634" spans="2:5" x14ac:dyDescent="0.25">
      <c r="B1634" s="279">
        <v>44160</v>
      </c>
      <c r="C1634" s="267" t="s">
        <v>2864</v>
      </c>
      <c r="D1634" s="266">
        <v>62.5</v>
      </c>
      <c r="E1634" s="242">
        <v>1</v>
      </c>
    </row>
    <row r="1635" spans="2:5" x14ac:dyDescent="0.25">
      <c r="B1635" s="279">
        <v>44074</v>
      </c>
      <c r="C1635" s="267" t="s">
        <v>2003</v>
      </c>
      <c r="D1635" s="266">
        <v>62.34</v>
      </c>
      <c r="E1635" s="242">
        <v>1</v>
      </c>
    </row>
    <row r="1636" spans="2:5" x14ac:dyDescent="0.25">
      <c r="B1636" s="279">
        <v>44227</v>
      </c>
      <c r="C1636" s="267" t="s">
        <v>3406</v>
      </c>
      <c r="D1636" s="266">
        <v>61.85</v>
      </c>
      <c r="E1636" s="242">
        <v>1</v>
      </c>
    </row>
    <row r="1637" spans="2:5" x14ac:dyDescent="0.25">
      <c r="B1637" s="279">
        <v>44283</v>
      </c>
      <c r="C1637" s="267" t="s">
        <v>1561</v>
      </c>
      <c r="D1637" s="266">
        <v>61.84</v>
      </c>
      <c r="E1637" s="242">
        <v>1</v>
      </c>
    </row>
    <row r="1638" spans="2:5" x14ac:dyDescent="0.25">
      <c r="B1638" s="279">
        <v>44117</v>
      </c>
      <c r="C1638" s="267" t="s">
        <v>4318</v>
      </c>
      <c r="D1638" s="266">
        <v>61.67</v>
      </c>
      <c r="E1638" s="242">
        <v>1</v>
      </c>
    </row>
    <row r="1639" spans="2:5" x14ac:dyDescent="0.25">
      <c r="B1639" s="279">
        <v>44160</v>
      </c>
      <c r="C1639" s="267" t="s">
        <v>2860</v>
      </c>
      <c r="D1639" s="266">
        <v>60.84</v>
      </c>
      <c r="E1639" s="242">
        <v>1</v>
      </c>
    </row>
    <row r="1640" spans="2:5" x14ac:dyDescent="0.25">
      <c r="B1640" s="279">
        <v>44187</v>
      </c>
      <c r="C1640" s="267" t="s">
        <v>3070</v>
      </c>
      <c r="D1640" s="266">
        <v>60.58</v>
      </c>
      <c r="E1640" s="242">
        <v>1</v>
      </c>
    </row>
    <row r="1641" spans="2:5" x14ac:dyDescent="0.25">
      <c r="B1641" s="279">
        <v>44283</v>
      </c>
      <c r="C1641" s="267" t="s">
        <v>1498</v>
      </c>
      <c r="D1641" s="266">
        <v>60.42</v>
      </c>
      <c r="E1641" s="242">
        <v>1</v>
      </c>
    </row>
    <row r="1642" spans="2:5" x14ac:dyDescent="0.25">
      <c r="B1642" s="279">
        <v>44074</v>
      </c>
      <c r="C1642" s="267" t="s">
        <v>2166</v>
      </c>
      <c r="D1642" s="266">
        <v>60.04</v>
      </c>
      <c r="E1642" s="242">
        <v>1</v>
      </c>
    </row>
    <row r="1643" spans="2:5" x14ac:dyDescent="0.25">
      <c r="B1643" s="279">
        <v>44135</v>
      </c>
      <c r="C1643" s="267" t="s">
        <v>2938</v>
      </c>
      <c r="D1643" s="266">
        <v>60</v>
      </c>
      <c r="E1643" s="242">
        <v>1</v>
      </c>
    </row>
    <row r="1644" spans="2:5" x14ac:dyDescent="0.25">
      <c r="B1644" s="279">
        <v>44135</v>
      </c>
      <c r="C1644" s="267" t="s">
        <v>2938</v>
      </c>
      <c r="D1644" s="266">
        <v>60</v>
      </c>
      <c r="E1644" s="242">
        <v>1</v>
      </c>
    </row>
    <row r="1645" spans="2:5" x14ac:dyDescent="0.25">
      <c r="B1645" s="279">
        <v>44135</v>
      </c>
      <c r="C1645" s="267" t="s">
        <v>2938</v>
      </c>
      <c r="D1645" s="266">
        <v>60</v>
      </c>
      <c r="E1645" s="242">
        <v>1</v>
      </c>
    </row>
    <row r="1646" spans="2:5" x14ac:dyDescent="0.25">
      <c r="B1646" s="279">
        <v>44196</v>
      </c>
      <c r="C1646" s="267" t="s">
        <v>3709</v>
      </c>
      <c r="D1646" s="266">
        <v>60</v>
      </c>
      <c r="E1646" s="242">
        <v>1</v>
      </c>
    </row>
    <row r="1647" spans="2:5" x14ac:dyDescent="0.25">
      <c r="B1647" s="279">
        <v>44196</v>
      </c>
      <c r="C1647" s="267" t="s">
        <v>3709</v>
      </c>
      <c r="D1647" s="266">
        <v>60</v>
      </c>
      <c r="E1647" s="242">
        <v>1</v>
      </c>
    </row>
    <row r="1648" spans="2:5" x14ac:dyDescent="0.25">
      <c r="B1648" s="279">
        <v>44227</v>
      </c>
      <c r="C1648" s="267" t="s">
        <v>3760</v>
      </c>
      <c r="D1648" s="266">
        <v>60</v>
      </c>
      <c r="E1648" s="242">
        <v>1</v>
      </c>
    </row>
    <row r="1649" spans="2:5" x14ac:dyDescent="0.25">
      <c r="B1649" s="279">
        <v>44255</v>
      </c>
      <c r="C1649" s="267" t="s">
        <v>3765</v>
      </c>
      <c r="D1649" s="266">
        <v>60</v>
      </c>
      <c r="E1649" s="242">
        <v>1</v>
      </c>
    </row>
    <row r="1650" spans="2:5" x14ac:dyDescent="0.25">
      <c r="B1650" s="279">
        <v>44286</v>
      </c>
      <c r="C1650" s="267" t="s">
        <v>3781</v>
      </c>
      <c r="D1650" s="266">
        <v>60</v>
      </c>
      <c r="E1650" s="242">
        <v>1</v>
      </c>
    </row>
    <row r="1651" spans="2:5" x14ac:dyDescent="0.25">
      <c r="B1651" s="279">
        <v>44347</v>
      </c>
      <c r="C1651" s="267" t="s">
        <v>5004</v>
      </c>
      <c r="D1651" s="266">
        <v>60</v>
      </c>
      <c r="E1651" s="242">
        <v>1</v>
      </c>
    </row>
    <row r="1652" spans="2:5" x14ac:dyDescent="0.25">
      <c r="B1652" s="279">
        <v>44377</v>
      </c>
      <c r="C1652" s="267" t="s">
        <v>5072</v>
      </c>
      <c r="D1652" s="266">
        <v>60</v>
      </c>
      <c r="E1652" s="242">
        <v>1</v>
      </c>
    </row>
    <row r="1653" spans="2:5" x14ac:dyDescent="0.25">
      <c r="B1653" s="279">
        <v>44023</v>
      </c>
      <c r="C1653" s="267" t="s">
        <v>4202</v>
      </c>
      <c r="D1653" s="266">
        <v>59.92</v>
      </c>
      <c r="E1653" s="242">
        <v>1</v>
      </c>
    </row>
    <row r="1654" spans="2:5" x14ac:dyDescent="0.25">
      <c r="B1654" s="279">
        <v>44117</v>
      </c>
      <c r="C1654" s="267" t="s">
        <v>4325</v>
      </c>
      <c r="D1654" s="266">
        <v>59.78</v>
      </c>
      <c r="E1654" s="242">
        <v>1</v>
      </c>
    </row>
    <row r="1655" spans="2:5" x14ac:dyDescent="0.25">
      <c r="B1655" s="279">
        <v>44164</v>
      </c>
      <c r="C1655" s="267" t="s">
        <v>4034</v>
      </c>
      <c r="D1655" s="266">
        <v>59.77</v>
      </c>
      <c r="E1655" s="242">
        <v>1</v>
      </c>
    </row>
    <row r="1656" spans="2:5" x14ac:dyDescent="0.25">
      <c r="B1656" s="279">
        <v>44032</v>
      </c>
      <c r="C1656" s="267" t="s">
        <v>3854</v>
      </c>
      <c r="D1656" s="266">
        <v>59.64</v>
      </c>
      <c r="E1656" s="242">
        <v>1</v>
      </c>
    </row>
    <row r="1657" spans="2:5" x14ac:dyDescent="0.25">
      <c r="B1657" s="279">
        <v>44165</v>
      </c>
      <c r="C1657" s="267" t="s">
        <v>3334</v>
      </c>
      <c r="D1657" s="266">
        <v>59.52</v>
      </c>
      <c r="E1657" s="242">
        <v>1</v>
      </c>
    </row>
    <row r="1658" spans="2:5" x14ac:dyDescent="0.25">
      <c r="B1658" s="279">
        <v>44165</v>
      </c>
      <c r="C1658" s="267" t="s">
        <v>3334</v>
      </c>
      <c r="D1658" s="266">
        <v>59.52</v>
      </c>
      <c r="E1658" s="242">
        <v>1</v>
      </c>
    </row>
    <row r="1659" spans="2:5" x14ac:dyDescent="0.25">
      <c r="B1659" s="279">
        <v>44187</v>
      </c>
      <c r="C1659" s="267" t="s">
        <v>3132</v>
      </c>
      <c r="D1659" s="266">
        <v>59.13</v>
      </c>
      <c r="E1659" s="242">
        <v>1</v>
      </c>
    </row>
    <row r="1660" spans="2:5" x14ac:dyDescent="0.25">
      <c r="B1660" s="279">
        <v>44073</v>
      </c>
      <c r="C1660" s="267" t="s">
        <v>4260</v>
      </c>
      <c r="D1660" s="266">
        <v>58.9</v>
      </c>
      <c r="E1660" s="242">
        <v>1</v>
      </c>
    </row>
    <row r="1661" spans="2:5" x14ac:dyDescent="0.25">
      <c r="B1661" s="279">
        <v>44080</v>
      </c>
      <c r="C1661" s="267" t="s">
        <v>4272</v>
      </c>
      <c r="D1661" s="266">
        <v>58.86</v>
      </c>
      <c r="E1661" s="242">
        <v>1</v>
      </c>
    </row>
    <row r="1662" spans="2:5" x14ac:dyDescent="0.25">
      <c r="B1662" s="279">
        <v>44101</v>
      </c>
      <c r="C1662" s="267" t="s">
        <v>4298</v>
      </c>
      <c r="D1662" s="266">
        <v>58.86</v>
      </c>
      <c r="E1662" s="242">
        <v>1</v>
      </c>
    </row>
    <row r="1663" spans="2:5" x14ac:dyDescent="0.25">
      <c r="B1663" s="279">
        <v>44102</v>
      </c>
      <c r="C1663" s="267" t="s">
        <v>4304</v>
      </c>
      <c r="D1663" s="266">
        <v>58.86</v>
      </c>
      <c r="E1663" s="242">
        <v>1</v>
      </c>
    </row>
    <row r="1664" spans="2:5" x14ac:dyDescent="0.25">
      <c r="B1664" s="279">
        <v>44117</v>
      </c>
      <c r="C1664" s="267" t="s">
        <v>4323</v>
      </c>
      <c r="D1664" s="266">
        <v>58.86</v>
      </c>
      <c r="E1664" s="242">
        <v>1</v>
      </c>
    </row>
    <row r="1665" spans="2:5" x14ac:dyDescent="0.25">
      <c r="B1665" s="279">
        <v>44118</v>
      </c>
      <c r="C1665" s="267" t="s">
        <v>4331</v>
      </c>
      <c r="D1665" s="266">
        <v>58.86</v>
      </c>
      <c r="E1665" s="242">
        <v>1</v>
      </c>
    </row>
    <row r="1666" spans="2:5" x14ac:dyDescent="0.25">
      <c r="B1666" s="279">
        <v>44129</v>
      </c>
      <c r="C1666" s="267" t="s">
        <v>4352</v>
      </c>
      <c r="D1666" s="266">
        <v>58.86</v>
      </c>
      <c r="E1666" s="242">
        <v>1</v>
      </c>
    </row>
    <row r="1667" spans="2:5" x14ac:dyDescent="0.25">
      <c r="B1667" s="279">
        <v>44132</v>
      </c>
      <c r="C1667" s="267" t="s">
        <v>4373</v>
      </c>
      <c r="D1667" s="266">
        <v>58.86</v>
      </c>
      <c r="E1667" s="242">
        <v>1</v>
      </c>
    </row>
    <row r="1668" spans="2:5" x14ac:dyDescent="0.25">
      <c r="B1668" s="279">
        <v>44135</v>
      </c>
      <c r="C1668" s="267" t="s">
        <v>4381</v>
      </c>
      <c r="D1668" s="266">
        <v>58.86</v>
      </c>
      <c r="E1668" s="242">
        <v>1</v>
      </c>
    </row>
    <row r="1669" spans="2:5" x14ac:dyDescent="0.25">
      <c r="B1669" s="279">
        <v>44135</v>
      </c>
      <c r="C1669" s="267" t="s">
        <v>4382</v>
      </c>
      <c r="D1669" s="266">
        <v>58.86</v>
      </c>
      <c r="E1669" s="242">
        <v>1</v>
      </c>
    </row>
    <row r="1670" spans="2:5" x14ac:dyDescent="0.25">
      <c r="B1670" s="279">
        <v>44140</v>
      </c>
      <c r="C1670" s="267" t="s">
        <v>4397</v>
      </c>
      <c r="D1670" s="266">
        <v>58.86</v>
      </c>
      <c r="E1670" s="242">
        <v>1</v>
      </c>
    </row>
    <row r="1671" spans="2:5" x14ac:dyDescent="0.25">
      <c r="B1671" s="279">
        <v>44140</v>
      </c>
      <c r="C1671" s="267" t="s">
        <v>4397</v>
      </c>
      <c r="D1671" s="266">
        <v>58.86</v>
      </c>
      <c r="E1671" s="242">
        <v>1</v>
      </c>
    </row>
    <row r="1672" spans="2:5" x14ac:dyDescent="0.25">
      <c r="B1672" s="279">
        <v>44195</v>
      </c>
      <c r="C1672" s="267" t="s">
        <v>4536</v>
      </c>
      <c r="D1672" s="266">
        <v>58.86</v>
      </c>
      <c r="E1672" s="242">
        <v>1</v>
      </c>
    </row>
    <row r="1673" spans="2:5" x14ac:dyDescent="0.25">
      <c r="B1673" s="279">
        <v>44182</v>
      </c>
      <c r="C1673" s="267" t="s">
        <v>4059</v>
      </c>
      <c r="D1673" s="266">
        <v>58.5</v>
      </c>
      <c r="E1673" s="242">
        <v>1</v>
      </c>
    </row>
    <row r="1674" spans="2:5" x14ac:dyDescent="0.25">
      <c r="B1674" s="279">
        <v>44088</v>
      </c>
      <c r="C1674" s="267" t="s">
        <v>2333</v>
      </c>
      <c r="D1674" s="266">
        <v>58.23</v>
      </c>
      <c r="E1674" s="242">
        <v>1</v>
      </c>
    </row>
    <row r="1675" spans="2:5" x14ac:dyDescent="0.25">
      <c r="B1675" s="279">
        <v>44152</v>
      </c>
      <c r="C1675" s="267" t="s">
        <v>4013</v>
      </c>
      <c r="D1675" s="266">
        <v>58.22</v>
      </c>
      <c r="E1675" s="242">
        <v>1</v>
      </c>
    </row>
    <row r="1676" spans="2:5" x14ac:dyDescent="0.25">
      <c r="B1676" s="279">
        <v>44230</v>
      </c>
      <c r="C1676" s="267" t="s">
        <v>4107</v>
      </c>
      <c r="D1676" s="266">
        <v>58.14</v>
      </c>
      <c r="E1676" s="242">
        <v>1</v>
      </c>
    </row>
    <row r="1677" spans="2:5" x14ac:dyDescent="0.25">
      <c r="B1677" s="279">
        <v>44038</v>
      </c>
      <c r="C1677" s="267" t="s">
        <v>3870</v>
      </c>
      <c r="D1677" s="266">
        <v>57.8</v>
      </c>
      <c r="E1677" s="242">
        <v>1</v>
      </c>
    </row>
    <row r="1678" spans="2:5" x14ac:dyDescent="0.25">
      <c r="B1678" s="279">
        <v>44042</v>
      </c>
      <c r="C1678" s="267" t="s">
        <v>3883</v>
      </c>
      <c r="D1678" s="266">
        <v>57.6</v>
      </c>
      <c r="E1678" s="242">
        <v>1</v>
      </c>
    </row>
    <row r="1679" spans="2:5" x14ac:dyDescent="0.25">
      <c r="B1679" s="279">
        <v>44346</v>
      </c>
      <c r="C1679" s="267" t="s">
        <v>4747</v>
      </c>
      <c r="D1679" s="266">
        <v>57.34</v>
      </c>
      <c r="E1679" s="242">
        <v>1</v>
      </c>
    </row>
    <row r="1680" spans="2:5" x14ac:dyDescent="0.25">
      <c r="B1680" s="279">
        <v>44250</v>
      </c>
      <c r="C1680" s="267" t="s">
        <v>999</v>
      </c>
      <c r="D1680" s="266">
        <v>56.82</v>
      </c>
      <c r="E1680" s="242">
        <v>1</v>
      </c>
    </row>
    <row r="1681" spans="2:5" x14ac:dyDescent="0.25">
      <c r="B1681" s="279">
        <v>44273</v>
      </c>
      <c r="C1681" s="267" t="s">
        <v>4135</v>
      </c>
      <c r="D1681" s="266">
        <v>56.81</v>
      </c>
      <c r="E1681" s="242">
        <v>1</v>
      </c>
    </row>
    <row r="1682" spans="2:5" x14ac:dyDescent="0.25">
      <c r="B1682" s="279">
        <v>44151</v>
      </c>
      <c r="C1682" s="267" t="s">
        <v>4010</v>
      </c>
      <c r="D1682" s="266">
        <v>56.74</v>
      </c>
      <c r="E1682" s="242">
        <v>1</v>
      </c>
    </row>
    <row r="1683" spans="2:5" x14ac:dyDescent="0.25">
      <c r="B1683" s="279">
        <v>44255</v>
      </c>
      <c r="C1683" s="267" t="s">
        <v>1269</v>
      </c>
      <c r="D1683" s="266">
        <v>56.62</v>
      </c>
      <c r="E1683" s="242">
        <v>1</v>
      </c>
    </row>
    <row r="1684" spans="2:5" x14ac:dyDescent="0.25">
      <c r="B1684" s="279">
        <v>44315</v>
      </c>
      <c r="C1684" s="267" t="s">
        <v>4186</v>
      </c>
      <c r="D1684" s="266">
        <v>56.59</v>
      </c>
      <c r="E1684" s="242">
        <v>1</v>
      </c>
    </row>
    <row r="1685" spans="2:5" x14ac:dyDescent="0.25">
      <c r="B1685" s="279">
        <v>44130</v>
      </c>
      <c r="C1685" s="267" t="s">
        <v>4357</v>
      </c>
      <c r="D1685" s="266">
        <v>56.5</v>
      </c>
      <c r="E1685" s="242">
        <v>1</v>
      </c>
    </row>
    <row r="1686" spans="2:5" x14ac:dyDescent="0.25">
      <c r="B1686" s="279">
        <v>44283</v>
      </c>
      <c r="C1686" s="267" t="s">
        <v>1420</v>
      </c>
      <c r="D1686" s="266">
        <v>56.27</v>
      </c>
      <c r="E1686" s="242">
        <v>1</v>
      </c>
    </row>
    <row r="1687" spans="2:5" x14ac:dyDescent="0.25">
      <c r="B1687" s="279">
        <v>44283</v>
      </c>
      <c r="C1687" s="267" t="s">
        <v>1506</v>
      </c>
      <c r="D1687" s="266">
        <v>56.09</v>
      </c>
      <c r="E1687" s="242">
        <v>1</v>
      </c>
    </row>
    <row r="1688" spans="2:5" x14ac:dyDescent="0.25">
      <c r="B1688" s="279">
        <v>44187</v>
      </c>
      <c r="C1688" s="267" t="s">
        <v>2998</v>
      </c>
      <c r="D1688" s="266">
        <v>56.04</v>
      </c>
      <c r="E1688" s="242">
        <v>1</v>
      </c>
    </row>
    <row r="1689" spans="2:5" x14ac:dyDescent="0.25">
      <c r="B1689" s="279">
        <v>44129</v>
      </c>
      <c r="C1689" s="267" t="s">
        <v>2545</v>
      </c>
      <c r="D1689" s="266">
        <v>55.36</v>
      </c>
      <c r="E1689" s="242">
        <v>1</v>
      </c>
    </row>
    <row r="1690" spans="2:5" x14ac:dyDescent="0.25">
      <c r="B1690" s="279">
        <v>44255</v>
      </c>
      <c r="C1690" s="267" t="s">
        <v>1185</v>
      </c>
      <c r="D1690" s="266">
        <v>55.3</v>
      </c>
      <c r="E1690" s="242">
        <v>1</v>
      </c>
    </row>
    <row r="1691" spans="2:5" x14ac:dyDescent="0.25">
      <c r="B1691" s="279">
        <v>44283</v>
      </c>
      <c r="C1691" s="267" t="s">
        <v>1508</v>
      </c>
      <c r="D1691" s="266">
        <v>54.9</v>
      </c>
      <c r="E1691" s="242">
        <v>1</v>
      </c>
    </row>
    <row r="1692" spans="2:5" x14ac:dyDescent="0.25">
      <c r="B1692" s="279">
        <v>44160</v>
      </c>
      <c r="C1692" s="267" t="s">
        <v>2645</v>
      </c>
      <c r="D1692" s="266">
        <v>54.86</v>
      </c>
      <c r="E1692" s="242">
        <v>1</v>
      </c>
    </row>
    <row r="1693" spans="2:5" x14ac:dyDescent="0.25">
      <c r="B1693" s="279">
        <v>44227</v>
      </c>
      <c r="C1693" s="267" t="s">
        <v>3343</v>
      </c>
      <c r="D1693" s="266">
        <v>54.86</v>
      </c>
      <c r="E1693" s="242">
        <v>1</v>
      </c>
    </row>
    <row r="1694" spans="2:5" x14ac:dyDescent="0.25">
      <c r="B1694" s="279">
        <v>44283</v>
      </c>
      <c r="C1694" s="267" t="s">
        <v>1360</v>
      </c>
      <c r="D1694" s="266">
        <v>54.79</v>
      </c>
      <c r="E1694" s="242">
        <v>1</v>
      </c>
    </row>
    <row r="1695" spans="2:5" x14ac:dyDescent="0.25">
      <c r="B1695" s="279">
        <v>44135</v>
      </c>
      <c r="C1695" s="267" t="s">
        <v>4363</v>
      </c>
      <c r="D1695" s="266">
        <v>54.74</v>
      </c>
      <c r="E1695" s="242">
        <v>1</v>
      </c>
    </row>
    <row r="1696" spans="2:5" x14ac:dyDescent="0.25">
      <c r="B1696" s="279">
        <v>44135</v>
      </c>
      <c r="C1696" s="267" t="s">
        <v>4367</v>
      </c>
      <c r="D1696" s="266">
        <v>54.74</v>
      </c>
      <c r="E1696" s="242">
        <v>1</v>
      </c>
    </row>
    <row r="1697" spans="2:5" x14ac:dyDescent="0.25">
      <c r="B1697" s="279">
        <v>44135</v>
      </c>
      <c r="C1697" s="267" t="s">
        <v>4368</v>
      </c>
      <c r="D1697" s="266">
        <v>54.74</v>
      </c>
      <c r="E1697" s="242">
        <v>1</v>
      </c>
    </row>
    <row r="1698" spans="2:5" x14ac:dyDescent="0.25">
      <c r="B1698" s="279">
        <v>44159</v>
      </c>
      <c r="C1698" s="267" t="s">
        <v>4474</v>
      </c>
      <c r="D1698" s="266">
        <v>54.74</v>
      </c>
      <c r="E1698" s="242">
        <v>1</v>
      </c>
    </row>
    <row r="1699" spans="2:5" x14ac:dyDescent="0.25">
      <c r="B1699" s="279">
        <v>44164</v>
      </c>
      <c r="C1699" s="267" t="s">
        <v>4487</v>
      </c>
      <c r="D1699" s="266">
        <v>54.74</v>
      </c>
      <c r="E1699" s="242">
        <v>1</v>
      </c>
    </row>
    <row r="1700" spans="2:5" x14ac:dyDescent="0.25">
      <c r="B1700" s="279">
        <v>44164</v>
      </c>
      <c r="C1700" s="267" t="s">
        <v>4488</v>
      </c>
      <c r="D1700" s="266">
        <v>54.74</v>
      </c>
      <c r="E1700" s="242">
        <v>1</v>
      </c>
    </row>
    <row r="1701" spans="2:5" x14ac:dyDescent="0.25">
      <c r="B1701" s="279">
        <v>44164</v>
      </c>
      <c r="C1701" s="267" t="s">
        <v>4490</v>
      </c>
      <c r="D1701" s="266">
        <v>54.74</v>
      </c>
      <c r="E1701" s="242">
        <v>1</v>
      </c>
    </row>
    <row r="1702" spans="2:5" x14ac:dyDescent="0.25">
      <c r="B1702" s="279">
        <v>44164</v>
      </c>
      <c r="C1702" s="267" t="s">
        <v>4502</v>
      </c>
      <c r="D1702" s="266">
        <v>54.74</v>
      </c>
      <c r="E1702" s="242">
        <v>1</v>
      </c>
    </row>
    <row r="1703" spans="2:5" x14ac:dyDescent="0.25">
      <c r="B1703" s="279">
        <v>44187</v>
      </c>
      <c r="C1703" s="267" t="s">
        <v>3228</v>
      </c>
      <c r="D1703" s="266">
        <v>54.66</v>
      </c>
      <c r="E1703" s="242">
        <v>1</v>
      </c>
    </row>
    <row r="1704" spans="2:5" x14ac:dyDescent="0.25">
      <c r="B1704" s="279">
        <v>44316</v>
      </c>
      <c r="C1704" s="267" t="s">
        <v>1742</v>
      </c>
      <c r="D1704" s="266">
        <v>54.3</v>
      </c>
      <c r="E1704" s="242">
        <v>1</v>
      </c>
    </row>
    <row r="1705" spans="2:5" x14ac:dyDescent="0.25">
      <c r="B1705" s="279">
        <v>44070</v>
      </c>
      <c r="C1705" s="267" t="s">
        <v>1987</v>
      </c>
      <c r="D1705" s="266">
        <v>54.3</v>
      </c>
      <c r="E1705" s="242">
        <v>1</v>
      </c>
    </row>
    <row r="1706" spans="2:5" x14ac:dyDescent="0.25">
      <c r="B1706" s="279">
        <v>44087</v>
      </c>
      <c r="C1706" s="267" t="s">
        <v>3929</v>
      </c>
      <c r="D1706" s="266">
        <v>54.2</v>
      </c>
      <c r="E1706" s="242">
        <v>1</v>
      </c>
    </row>
    <row r="1707" spans="2:5" x14ac:dyDescent="0.25">
      <c r="B1707" s="279">
        <v>44155</v>
      </c>
      <c r="C1707" s="267" t="s">
        <v>2675</v>
      </c>
      <c r="D1707" s="266">
        <v>54.18</v>
      </c>
      <c r="E1707" s="242">
        <v>1</v>
      </c>
    </row>
    <row r="1708" spans="2:5" x14ac:dyDescent="0.25">
      <c r="B1708" s="279">
        <v>44255</v>
      </c>
      <c r="C1708" s="267" t="s">
        <v>1271</v>
      </c>
      <c r="D1708" s="266">
        <v>54.1</v>
      </c>
      <c r="E1708" s="242">
        <v>1</v>
      </c>
    </row>
    <row r="1709" spans="2:5" x14ac:dyDescent="0.25">
      <c r="B1709" s="279">
        <v>44376</v>
      </c>
      <c r="C1709" s="267" t="s">
        <v>5071</v>
      </c>
      <c r="D1709" s="266">
        <v>54.08</v>
      </c>
      <c r="E1709" s="242">
        <v>1</v>
      </c>
    </row>
    <row r="1710" spans="2:5" x14ac:dyDescent="0.25">
      <c r="B1710" s="279">
        <v>44316</v>
      </c>
      <c r="C1710" s="267" t="s">
        <v>1782</v>
      </c>
      <c r="D1710" s="266">
        <v>54.01</v>
      </c>
      <c r="E1710" s="242">
        <v>1</v>
      </c>
    </row>
    <row r="1711" spans="2:5" x14ac:dyDescent="0.25">
      <c r="B1711" s="279">
        <v>44346</v>
      </c>
      <c r="C1711" s="267" t="s">
        <v>4659</v>
      </c>
      <c r="D1711" s="266">
        <v>53.98</v>
      </c>
      <c r="E1711" s="242">
        <v>1</v>
      </c>
    </row>
    <row r="1712" spans="2:5" x14ac:dyDescent="0.25">
      <c r="B1712" s="279">
        <v>44088</v>
      </c>
      <c r="C1712" s="267" t="s">
        <v>2299</v>
      </c>
      <c r="D1712" s="266">
        <v>53.89</v>
      </c>
      <c r="E1712" s="242">
        <v>1</v>
      </c>
    </row>
    <row r="1713" spans="2:5" x14ac:dyDescent="0.25">
      <c r="B1713" s="279">
        <v>44346</v>
      </c>
      <c r="C1713" s="267" t="s">
        <v>4714</v>
      </c>
      <c r="D1713" s="266">
        <v>53.71</v>
      </c>
      <c r="E1713" s="242">
        <v>1</v>
      </c>
    </row>
    <row r="1714" spans="2:5" x14ac:dyDescent="0.25">
      <c r="B1714" s="279">
        <v>44065</v>
      </c>
      <c r="C1714" s="267" t="s">
        <v>2120</v>
      </c>
      <c r="D1714" s="266">
        <v>53.61</v>
      </c>
      <c r="E1714" s="242">
        <v>1</v>
      </c>
    </row>
    <row r="1715" spans="2:5" x14ac:dyDescent="0.25">
      <c r="B1715" s="279">
        <v>44196</v>
      </c>
      <c r="C1715" s="267" t="s">
        <v>3261</v>
      </c>
      <c r="D1715" s="266">
        <v>53.42</v>
      </c>
      <c r="E1715" s="242">
        <v>1</v>
      </c>
    </row>
    <row r="1716" spans="2:5" x14ac:dyDescent="0.25">
      <c r="B1716" s="279">
        <v>44334</v>
      </c>
      <c r="C1716" s="267" t="s">
        <v>4889</v>
      </c>
      <c r="D1716" s="266">
        <v>53.42</v>
      </c>
      <c r="E1716" s="242">
        <v>1</v>
      </c>
    </row>
    <row r="1717" spans="2:5" x14ac:dyDescent="0.25">
      <c r="B1717" s="279">
        <v>44187</v>
      </c>
      <c r="C1717" s="267" t="s">
        <v>3080</v>
      </c>
      <c r="D1717" s="266">
        <v>53.3</v>
      </c>
      <c r="E1717" s="242">
        <v>1</v>
      </c>
    </row>
    <row r="1718" spans="2:5" x14ac:dyDescent="0.25">
      <c r="B1718" s="279">
        <v>44377</v>
      </c>
      <c r="C1718" s="267" t="s">
        <v>5088</v>
      </c>
      <c r="D1718" s="266">
        <v>53.02</v>
      </c>
      <c r="E1718" s="242">
        <v>1</v>
      </c>
    </row>
    <row r="1719" spans="2:5" x14ac:dyDescent="0.25">
      <c r="B1719" s="279">
        <v>44227</v>
      </c>
      <c r="C1719" s="267" t="s">
        <v>3760</v>
      </c>
      <c r="D1719" s="266">
        <v>53</v>
      </c>
      <c r="E1719" s="242">
        <v>1</v>
      </c>
    </row>
    <row r="1720" spans="2:5" x14ac:dyDescent="0.25">
      <c r="B1720" s="279">
        <v>44255</v>
      </c>
      <c r="C1720" s="267" t="s">
        <v>3765</v>
      </c>
      <c r="D1720" s="266">
        <v>53</v>
      </c>
      <c r="E1720" s="242">
        <v>1</v>
      </c>
    </row>
    <row r="1721" spans="2:5" x14ac:dyDescent="0.25">
      <c r="B1721" s="279">
        <v>44286</v>
      </c>
      <c r="C1721" s="267" t="s">
        <v>3781</v>
      </c>
      <c r="D1721" s="266">
        <v>53</v>
      </c>
      <c r="E1721" s="242">
        <v>1</v>
      </c>
    </row>
    <row r="1722" spans="2:5" x14ac:dyDescent="0.25">
      <c r="B1722" s="279">
        <v>44347</v>
      </c>
      <c r="C1722" s="267" t="s">
        <v>5004</v>
      </c>
      <c r="D1722" s="266">
        <v>53</v>
      </c>
      <c r="E1722" s="242">
        <v>1</v>
      </c>
    </row>
    <row r="1723" spans="2:5" x14ac:dyDescent="0.25">
      <c r="B1723" s="279">
        <v>44075</v>
      </c>
      <c r="C1723" s="267" t="s">
        <v>4265</v>
      </c>
      <c r="D1723" s="266">
        <v>52.97</v>
      </c>
      <c r="E1723" s="242">
        <v>1</v>
      </c>
    </row>
    <row r="1724" spans="2:5" x14ac:dyDescent="0.25">
      <c r="B1724" s="279">
        <v>44157</v>
      </c>
      <c r="C1724" s="267" t="s">
        <v>4447</v>
      </c>
      <c r="D1724" s="266">
        <v>52.91</v>
      </c>
      <c r="E1724" s="242">
        <v>1</v>
      </c>
    </row>
    <row r="1725" spans="2:5" x14ac:dyDescent="0.25">
      <c r="B1725" s="279">
        <v>44316</v>
      </c>
      <c r="C1725" s="267" t="s">
        <v>1621</v>
      </c>
      <c r="D1725" s="266">
        <v>52.87</v>
      </c>
      <c r="E1725" s="242">
        <v>1</v>
      </c>
    </row>
    <row r="1726" spans="2:5" x14ac:dyDescent="0.25">
      <c r="B1726" s="279">
        <v>44152</v>
      </c>
      <c r="C1726" s="267" t="s">
        <v>4014</v>
      </c>
      <c r="D1726" s="266">
        <v>52.75</v>
      </c>
      <c r="E1726" s="242">
        <v>1</v>
      </c>
    </row>
    <row r="1727" spans="2:5" x14ac:dyDescent="0.25">
      <c r="B1727" s="279">
        <v>44346</v>
      </c>
      <c r="C1727" s="267" t="s">
        <v>4677</v>
      </c>
      <c r="D1727" s="266">
        <v>52.74</v>
      </c>
      <c r="E1727" s="242">
        <v>1</v>
      </c>
    </row>
    <row r="1728" spans="2:5" x14ac:dyDescent="0.25">
      <c r="B1728" s="279">
        <v>44088</v>
      </c>
      <c r="C1728" s="267" t="s">
        <v>2273</v>
      </c>
      <c r="D1728" s="266">
        <v>52.7</v>
      </c>
      <c r="E1728" s="242">
        <v>1</v>
      </c>
    </row>
    <row r="1729" spans="2:5" x14ac:dyDescent="0.25">
      <c r="B1729" s="279">
        <v>44187</v>
      </c>
      <c r="C1729" s="267" t="s">
        <v>3126</v>
      </c>
      <c r="D1729" s="266">
        <v>52.5</v>
      </c>
      <c r="E1729" s="242">
        <v>1</v>
      </c>
    </row>
    <row r="1730" spans="2:5" x14ac:dyDescent="0.25">
      <c r="B1730" s="279">
        <v>44119</v>
      </c>
      <c r="C1730" s="267" t="s">
        <v>3966</v>
      </c>
      <c r="D1730" s="266">
        <v>52.34</v>
      </c>
      <c r="E1730" s="242">
        <v>1</v>
      </c>
    </row>
    <row r="1731" spans="2:5" x14ac:dyDescent="0.25">
      <c r="B1731" s="279">
        <v>44165</v>
      </c>
      <c r="C1731" s="267" t="s">
        <v>2895</v>
      </c>
      <c r="D1731" s="266">
        <v>51.92</v>
      </c>
      <c r="E1731" s="242">
        <v>1</v>
      </c>
    </row>
    <row r="1732" spans="2:5" x14ac:dyDescent="0.25">
      <c r="B1732" s="279">
        <v>44217</v>
      </c>
      <c r="C1732" s="267" t="s">
        <v>4095</v>
      </c>
      <c r="D1732" s="266">
        <v>51.65</v>
      </c>
      <c r="E1732" s="242">
        <v>1</v>
      </c>
    </row>
    <row r="1733" spans="2:5" x14ac:dyDescent="0.25">
      <c r="B1733" s="279">
        <v>44129</v>
      </c>
      <c r="C1733" s="267" t="s">
        <v>3984</v>
      </c>
      <c r="D1733" s="266">
        <v>51.63</v>
      </c>
      <c r="E1733" s="242">
        <v>1</v>
      </c>
    </row>
    <row r="1734" spans="2:5" x14ac:dyDescent="0.25">
      <c r="B1734" s="279">
        <v>44250</v>
      </c>
      <c r="C1734" s="267" t="s">
        <v>1202</v>
      </c>
      <c r="D1734" s="266">
        <v>51.6</v>
      </c>
      <c r="E1734" s="242">
        <v>1</v>
      </c>
    </row>
    <row r="1735" spans="2:5" x14ac:dyDescent="0.25">
      <c r="B1735" s="279">
        <v>44074</v>
      </c>
      <c r="C1735" s="267" t="s">
        <v>2167</v>
      </c>
      <c r="D1735" s="266">
        <v>51.56</v>
      </c>
      <c r="E1735" s="242">
        <v>1</v>
      </c>
    </row>
    <row r="1736" spans="2:5" x14ac:dyDescent="0.25">
      <c r="B1736" s="279">
        <v>44255</v>
      </c>
      <c r="C1736" s="267" t="s">
        <v>4119</v>
      </c>
      <c r="D1736" s="266">
        <v>51.54</v>
      </c>
      <c r="E1736" s="242">
        <v>1</v>
      </c>
    </row>
    <row r="1737" spans="2:5" x14ac:dyDescent="0.25">
      <c r="B1737" s="279">
        <v>44377</v>
      </c>
      <c r="C1737" s="267" t="s">
        <v>4779</v>
      </c>
      <c r="D1737" s="266">
        <v>51.49</v>
      </c>
      <c r="E1737" s="242">
        <v>1</v>
      </c>
    </row>
    <row r="1738" spans="2:5" x14ac:dyDescent="0.25">
      <c r="B1738" s="279">
        <v>44104</v>
      </c>
      <c r="C1738" s="267" t="s">
        <v>2253</v>
      </c>
      <c r="D1738" s="266">
        <v>50.94</v>
      </c>
      <c r="E1738" s="242">
        <v>1</v>
      </c>
    </row>
    <row r="1739" spans="2:5" x14ac:dyDescent="0.25">
      <c r="B1739" s="279">
        <v>44136</v>
      </c>
      <c r="C1739" s="267" t="s">
        <v>3989</v>
      </c>
      <c r="D1739" s="266">
        <v>50.81</v>
      </c>
      <c r="E1739" s="242">
        <v>1</v>
      </c>
    </row>
    <row r="1740" spans="2:5" x14ac:dyDescent="0.25">
      <c r="B1740" s="279">
        <v>44020</v>
      </c>
      <c r="C1740" s="267" t="s">
        <v>3845</v>
      </c>
      <c r="D1740" s="266">
        <v>50.8</v>
      </c>
      <c r="E1740" s="242">
        <v>1</v>
      </c>
    </row>
    <row r="1741" spans="2:5" x14ac:dyDescent="0.25">
      <c r="B1741" s="279">
        <v>44038</v>
      </c>
      <c r="C1741" s="267" t="s">
        <v>3875</v>
      </c>
      <c r="D1741" s="266">
        <v>50.8</v>
      </c>
      <c r="E1741" s="242">
        <v>1</v>
      </c>
    </row>
    <row r="1742" spans="2:5" x14ac:dyDescent="0.25">
      <c r="B1742" s="279">
        <v>44042</v>
      </c>
      <c r="C1742" s="267" t="s">
        <v>3882</v>
      </c>
      <c r="D1742" s="266">
        <v>50.8</v>
      </c>
      <c r="E1742" s="242">
        <v>1</v>
      </c>
    </row>
    <row r="1743" spans="2:5" x14ac:dyDescent="0.25">
      <c r="B1743" s="279">
        <v>44042</v>
      </c>
      <c r="C1743" s="267" t="s">
        <v>3883</v>
      </c>
      <c r="D1743" s="266">
        <v>50.8</v>
      </c>
      <c r="E1743" s="242">
        <v>1</v>
      </c>
    </row>
    <row r="1744" spans="2:5" x14ac:dyDescent="0.25">
      <c r="B1744" s="279">
        <v>44114</v>
      </c>
      <c r="C1744" s="267" t="s">
        <v>3959</v>
      </c>
      <c r="D1744" s="266">
        <v>50.8</v>
      </c>
      <c r="E1744" s="242">
        <v>1</v>
      </c>
    </row>
    <row r="1745" spans="2:5" x14ac:dyDescent="0.25">
      <c r="B1745" s="279">
        <v>44154</v>
      </c>
      <c r="C1745" s="267" t="s">
        <v>4020</v>
      </c>
      <c r="D1745" s="266">
        <v>50.8</v>
      </c>
      <c r="E1745" s="242">
        <v>1</v>
      </c>
    </row>
    <row r="1746" spans="2:5" x14ac:dyDescent="0.25">
      <c r="B1746" s="279">
        <v>44136</v>
      </c>
      <c r="C1746" s="267" t="s">
        <v>3992</v>
      </c>
      <c r="D1746" s="266">
        <v>50.79</v>
      </c>
      <c r="E1746" s="242">
        <v>1</v>
      </c>
    </row>
    <row r="1747" spans="2:5" x14ac:dyDescent="0.25">
      <c r="B1747" s="279">
        <v>44125</v>
      </c>
      <c r="C1747" s="267" t="s">
        <v>3979</v>
      </c>
      <c r="D1747" s="266">
        <v>50.77</v>
      </c>
      <c r="E1747" s="242">
        <v>1</v>
      </c>
    </row>
    <row r="1748" spans="2:5" x14ac:dyDescent="0.25">
      <c r="B1748" s="279">
        <v>44312</v>
      </c>
      <c r="C1748" s="267" t="s">
        <v>4180</v>
      </c>
      <c r="D1748" s="266">
        <v>50.77</v>
      </c>
      <c r="E1748" s="242">
        <v>1</v>
      </c>
    </row>
    <row r="1749" spans="2:5" x14ac:dyDescent="0.25">
      <c r="B1749" s="279">
        <v>44053</v>
      </c>
      <c r="C1749" s="267" t="s">
        <v>3884</v>
      </c>
      <c r="D1749" s="266">
        <v>50.76</v>
      </c>
      <c r="E1749" s="242">
        <v>1</v>
      </c>
    </row>
    <row r="1750" spans="2:5" x14ac:dyDescent="0.25">
      <c r="B1750" s="279">
        <v>44014</v>
      </c>
      <c r="C1750" s="267" t="s">
        <v>3844</v>
      </c>
      <c r="D1750" s="266">
        <v>50.75</v>
      </c>
      <c r="E1750" s="242">
        <v>1</v>
      </c>
    </row>
    <row r="1751" spans="2:5" x14ac:dyDescent="0.25">
      <c r="B1751" s="279">
        <v>44021</v>
      </c>
      <c r="C1751" s="267" t="s">
        <v>3848</v>
      </c>
      <c r="D1751" s="266">
        <v>50.75</v>
      </c>
      <c r="E1751" s="242">
        <v>1</v>
      </c>
    </row>
    <row r="1752" spans="2:5" x14ac:dyDescent="0.25">
      <c r="B1752" s="279">
        <v>44021</v>
      </c>
      <c r="C1752" s="267" t="s">
        <v>3849</v>
      </c>
      <c r="D1752" s="266">
        <v>50.75</v>
      </c>
      <c r="E1752" s="242">
        <v>1</v>
      </c>
    </row>
    <row r="1753" spans="2:5" x14ac:dyDescent="0.25">
      <c r="B1753" s="279">
        <v>44024</v>
      </c>
      <c r="C1753" s="267" t="s">
        <v>3850</v>
      </c>
      <c r="D1753" s="266">
        <v>50.75</v>
      </c>
      <c r="E1753" s="242">
        <v>1</v>
      </c>
    </row>
    <row r="1754" spans="2:5" x14ac:dyDescent="0.25">
      <c r="B1754" s="279">
        <v>44026</v>
      </c>
      <c r="C1754" s="267" t="s">
        <v>3851</v>
      </c>
      <c r="D1754" s="266">
        <v>50.75</v>
      </c>
      <c r="E1754" s="242">
        <v>1</v>
      </c>
    </row>
    <row r="1755" spans="2:5" x14ac:dyDescent="0.25">
      <c r="B1755" s="279">
        <v>44032</v>
      </c>
      <c r="C1755" s="267" t="s">
        <v>3854</v>
      </c>
      <c r="D1755" s="266">
        <v>50.75</v>
      </c>
      <c r="E1755" s="242">
        <v>1</v>
      </c>
    </row>
    <row r="1756" spans="2:5" x14ac:dyDescent="0.25">
      <c r="B1756" s="279">
        <v>44035</v>
      </c>
      <c r="C1756" s="267" t="s">
        <v>3865</v>
      </c>
      <c r="D1756" s="266">
        <v>50.75</v>
      </c>
      <c r="E1756" s="242">
        <v>1</v>
      </c>
    </row>
    <row r="1757" spans="2:5" x14ac:dyDescent="0.25">
      <c r="B1757" s="279">
        <v>44041</v>
      </c>
      <c r="C1757" s="267" t="s">
        <v>3880</v>
      </c>
      <c r="D1757" s="266">
        <v>50.75</v>
      </c>
      <c r="E1757" s="242">
        <v>1</v>
      </c>
    </row>
    <row r="1758" spans="2:5" x14ac:dyDescent="0.25">
      <c r="B1758" s="279">
        <v>44041</v>
      </c>
      <c r="C1758" s="267" t="s">
        <v>3881</v>
      </c>
      <c r="D1758" s="266">
        <v>50.75</v>
      </c>
      <c r="E1758" s="242">
        <v>1</v>
      </c>
    </row>
    <row r="1759" spans="2:5" x14ac:dyDescent="0.25">
      <c r="B1759" s="279">
        <v>44033</v>
      </c>
      <c r="C1759" s="267" t="s">
        <v>3855</v>
      </c>
      <c r="D1759" s="266">
        <v>50.74</v>
      </c>
      <c r="E1759" s="242">
        <v>1</v>
      </c>
    </row>
    <row r="1760" spans="2:5" x14ac:dyDescent="0.25">
      <c r="B1760" s="279">
        <v>44147</v>
      </c>
      <c r="C1760" s="267" t="s">
        <v>4003</v>
      </c>
      <c r="D1760" s="266">
        <v>50.74</v>
      </c>
      <c r="E1760" s="242">
        <v>1</v>
      </c>
    </row>
    <row r="1761" spans="2:5" x14ac:dyDescent="0.25">
      <c r="B1761" s="279">
        <v>44152</v>
      </c>
      <c r="C1761" s="267" t="s">
        <v>4016</v>
      </c>
      <c r="D1761" s="266">
        <v>50.74</v>
      </c>
      <c r="E1761" s="242">
        <v>1</v>
      </c>
    </row>
    <row r="1762" spans="2:5" x14ac:dyDescent="0.25">
      <c r="B1762" s="279">
        <v>44266</v>
      </c>
      <c r="C1762" s="267" t="s">
        <v>4129</v>
      </c>
      <c r="D1762" s="266">
        <v>50.72</v>
      </c>
      <c r="E1762" s="242">
        <v>1</v>
      </c>
    </row>
    <row r="1763" spans="2:5" x14ac:dyDescent="0.25">
      <c r="B1763" s="279">
        <v>44126</v>
      </c>
      <c r="C1763" s="267" t="s">
        <v>3981</v>
      </c>
      <c r="D1763" s="266">
        <v>50.67</v>
      </c>
      <c r="E1763" s="242">
        <v>1</v>
      </c>
    </row>
    <row r="1764" spans="2:5" x14ac:dyDescent="0.25">
      <c r="B1764" s="279">
        <v>44298</v>
      </c>
      <c r="C1764" s="267" t="s">
        <v>4163</v>
      </c>
      <c r="D1764" s="266">
        <v>50.67</v>
      </c>
      <c r="E1764" s="242">
        <v>1</v>
      </c>
    </row>
    <row r="1765" spans="2:5" x14ac:dyDescent="0.25">
      <c r="B1765" s="279">
        <v>44298</v>
      </c>
      <c r="C1765" s="267" t="s">
        <v>4160</v>
      </c>
      <c r="D1765" s="266">
        <v>50.66</v>
      </c>
      <c r="E1765" s="242">
        <v>1</v>
      </c>
    </row>
    <row r="1766" spans="2:5" x14ac:dyDescent="0.25">
      <c r="B1766" s="279">
        <v>44227</v>
      </c>
      <c r="C1766" s="267" t="s">
        <v>3497</v>
      </c>
      <c r="D1766" s="266">
        <v>50.37</v>
      </c>
      <c r="E1766" s="242">
        <v>1</v>
      </c>
    </row>
    <row r="1767" spans="2:5" x14ac:dyDescent="0.25">
      <c r="B1767" s="279">
        <v>44155</v>
      </c>
      <c r="C1767" s="267" t="s">
        <v>2687</v>
      </c>
      <c r="D1767" s="266">
        <v>50.26</v>
      </c>
      <c r="E1767" s="242">
        <v>1</v>
      </c>
    </row>
    <row r="1768" spans="2:5" x14ac:dyDescent="0.25">
      <c r="B1768" s="279">
        <v>44255</v>
      </c>
      <c r="C1768" s="267" t="s">
        <v>1273</v>
      </c>
      <c r="D1768" s="266">
        <v>50.24</v>
      </c>
      <c r="E1768" s="242">
        <v>1</v>
      </c>
    </row>
    <row r="1769" spans="2:5" x14ac:dyDescent="0.25">
      <c r="B1769" s="279">
        <v>44187</v>
      </c>
      <c r="C1769" s="267" t="s">
        <v>3205</v>
      </c>
      <c r="D1769" s="266">
        <v>50.09</v>
      </c>
      <c r="E1769" s="242">
        <v>1</v>
      </c>
    </row>
    <row r="1770" spans="2:5" x14ac:dyDescent="0.25">
      <c r="B1770" s="279">
        <v>44279</v>
      </c>
      <c r="C1770" s="267" t="s">
        <v>4139</v>
      </c>
      <c r="D1770" s="266">
        <v>50.02</v>
      </c>
      <c r="E1770" s="242">
        <v>1</v>
      </c>
    </row>
    <row r="1771" spans="2:5" x14ac:dyDescent="0.25">
      <c r="B1771" s="279">
        <v>44074</v>
      </c>
      <c r="C1771" s="267" t="s">
        <v>2073</v>
      </c>
      <c r="D1771" s="266">
        <v>49.91</v>
      </c>
      <c r="E1771" s="242">
        <v>1</v>
      </c>
    </row>
    <row r="1772" spans="2:5" x14ac:dyDescent="0.25">
      <c r="B1772" s="279">
        <v>44158</v>
      </c>
      <c r="C1772" s="267" t="s">
        <v>4410</v>
      </c>
      <c r="D1772" s="266">
        <v>49.84</v>
      </c>
      <c r="E1772" s="242">
        <v>1</v>
      </c>
    </row>
    <row r="1773" spans="2:5" x14ac:dyDescent="0.25">
      <c r="B1773" s="279">
        <v>44129</v>
      </c>
      <c r="C1773" s="267" t="s">
        <v>2535</v>
      </c>
      <c r="D1773" s="266">
        <v>49.76</v>
      </c>
      <c r="E1773" s="242">
        <v>1</v>
      </c>
    </row>
    <row r="1774" spans="2:5" x14ac:dyDescent="0.25">
      <c r="B1774" s="279">
        <v>44377</v>
      </c>
      <c r="C1774" s="267" t="s">
        <v>4863</v>
      </c>
      <c r="D1774" s="266">
        <v>49.75</v>
      </c>
      <c r="E1774" s="242">
        <v>1</v>
      </c>
    </row>
    <row r="1775" spans="2:5" x14ac:dyDescent="0.25">
      <c r="B1775" s="279">
        <v>44129</v>
      </c>
      <c r="C1775" s="267" t="s">
        <v>2424</v>
      </c>
      <c r="D1775" s="266">
        <v>49.49</v>
      </c>
      <c r="E1775" s="242">
        <v>1</v>
      </c>
    </row>
    <row r="1776" spans="2:5" x14ac:dyDescent="0.25">
      <c r="B1776" s="279">
        <v>44377</v>
      </c>
      <c r="C1776" s="267" t="s">
        <v>4996</v>
      </c>
      <c r="D1776" s="266">
        <v>49.48</v>
      </c>
      <c r="E1776" s="242">
        <v>1</v>
      </c>
    </row>
    <row r="1777" spans="2:5" x14ac:dyDescent="0.25">
      <c r="B1777" s="279">
        <v>44217</v>
      </c>
      <c r="C1777" s="267" t="s">
        <v>4096</v>
      </c>
      <c r="D1777" s="266">
        <v>49.43</v>
      </c>
      <c r="E1777" s="242">
        <v>1</v>
      </c>
    </row>
    <row r="1778" spans="2:5" x14ac:dyDescent="0.25">
      <c r="B1778" s="279">
        <v>44250</v>
      </c>
      <c r="C1778" s="267" t="s">
        <v>1071</v>
      </c>
      <c r="D1778" s="266">
        <v>49.28</v>
      </c>
      <c r="E1778" s="242">
        <v>1</v>
      </c>
    </row>
    <row r="1779" spans="2:5" x14ac:dyDescent="0.25">
      <c r="B1779" s="279">
        <v>44341</v>
      </c>
      <c r="C1779" s="267" t="s">
        <v>4874</v>
      </c>
      <c r="D1779" s="266">
        <v>49.19</v>
      </c>
      <c r="E1779" s="242">
        <v>1</v>
      </c>
    </row>
    <row r="1780" spans="2:5" x14ac:dyDescent="0.25">
      <c r="B1780" s="279">
        <v>44224</v>
      </c>
      <c r="C1780" s="267" t="s">
        <v>4547</v>
      </c>
      <c r="D1780" s="266">
        <v>49.09</v>
      </c>
      <c r="E1780" s="242">
        <v>1</v>
      </c>
    </row>
    <row r="1781" spans="2:5" x14ac:dyDescent="0.25">
      <c r="B1781" s="279">
        <v>44316</v>
      </c>
      <c r="C1781" s="267" t="s">
        <v>1655</v>
      </c>
      <c r="D1781" s="266">
        <v>49.06</v>
      </c>
      <c r="E1781" s="242">
        <v>1</v>
      </c>
    </row>
    <row r="1782" spans="2:5" x14ac:dyDescent="0.25">
      <c r="B1782" s="279">
        <v>44255</v>
      </c>
      <c r="C1782" s="267" t="s">
        <v>1102</v>
      </c>
      <c r="D1782" s="266">
        <v>48.96</v>
      </c>
      <c r="E1782" s="242">
        <v>1</v>
      </c>
    </row>
    <row r="1783" spans="2:5" x14ac:dyDescent="0.25">
      <c r="B1783" s="279">
        <v>44164</v>
      </c>
      <c r="C1783" s="267" t="s">
        <v>4506</v>
      </c>
      <c r="D1783" s="266">
        <v>48.93</v>
      </c>
      <c r="E1783" s="242">
        <v>1</v>
      </c>
    </row>
    <row r="1784" spans="2:5" x14ac:dyDescent="0.25">
      <c r="B1784" s="279">
        <v>44074</v>
      </c>
      <c r="C1784" s="267" t="s">
        <v>2188</v>
      </c>
      <c r="D1784" s="266">
        <v>48.91</v>
      </c>
      <c r="E1784" s="242">
        <v>1</v>
      </c>
    </row>
    <row r="1785" spans="2:5" x14ac:dyDescent="0.25">
      <c r="B1785" s="279">
        <v>44063</v>
      </c>
      <c r="C1785" s="267" t="s">
        <v>3891</v>
      </c>
      <c r="D1785" s="266">
        <v>48.83</v>
      </c>
      <c r="E1785" s="242">
        <v>1</v>
      </c>
    </row>
    <row r="1786" spans="2:5" x14ac:dyDescent="0.25">
      <c r="B1786" s="279">
        <v>44322</v>
      </c>
      <c r="C1786" s="267" t="s">
        <v>4809</v>
      </c>
      <c r="D1786" s="266">
        <v>48.83</v>
      </c>
      <c r="E1786" s="242">
        <v>1</v>
      </c>
    </row>
    <row r="1787" spans="2:5" x14ac:dyDescent="0.25">
      <c r="B1787" s="279">
        <v>44346</v>
      </c>
      <c r="C1787" s="267" t="s">
        <v>4673</v>
      </c>
      <c r="D1787" s="266">
        <v>48.75</v>
      </c>
      <c r="E1787" s="242">
        <v>1</v>
      </c>
    </row>
    <row r="1788" spans="2:5" x14ac:dyDescent="0.25">
      <c r="B1788" s="279">
        <v>44187</v>
      </c>
      <c r="C1788" s="267" t="s">
        <v>3052</v>
      </c>
      <c r="D1788" s="266">
        <v>48.68</v>
      </c>
      <c r="E1788" s="242">
        <v>1</v>
      </c>
    </row>
    <row r="1789" spans="2:5" x14ac:dyDescent="0.25">
      <c r="B1789" s="279">
        <v>44257</v>
      </c>
      <c r="C1789" s="267" t="s">
        <v>4120</v>
      </c>
      <c r="D1789" s="266">
        <v>48.68</v>
      </c>
      <c r="E1789" s="242">
        <v>1</v>
      </c>
    </row>
    <row r="1790" spans="2:5" x14ac:dyDescent="0.25">
      <c r="B1790" s="279">
        <v>44135</v>
      </c>
      <c r="C1790" s="267" t="s">
        <v>4361</v>
      </c>
      <c r="D1790" s="266">
        <v>48.65</v>
      </c>
      <c r="E1790" s="242">
        <v>1</v>
      </c>
    </row>
    <row r="1791" spans="2:5" x14ac:dyDescent="0.25">
      <c r="B1791" s="279">
        <v>44283</v>
      </c>
      <c r="C1791" s="267" t="s">
        <v>1454</v>
      </c>
      <c r="D1791" s="266">
        <v>48.51</v>
      </c>
      <c r="E1791" s="242">
        <v>1</v>
      </c>
    </row>
    <row r="1792" spans="2:5" x14ac:dyDescent="0.25">
      <c r="B1792" s="279">
        <v>44377</v>
      </c>
      <c r="C1792" s="267" t="s">
        <v>4830</v>
      </c>
      <c r="D1792" s="266">
        <v>48.48</v>
      </c>
      <c r="E1792" s="242">
        <v>1</v>
      </c>
    </row>
    <row r="1793" spans="2:5" x14ac:dyDescent="0.25">
      <c r="B1793" s="279">
        <v>44135</v>
      </c>
      <c r="C1793" s="267" t="s">
        <v>4359</v>
      </c>
      <c r="D1793" s="266">
        <v>48.44</v>
      </c>
      <c r="E1793" s="242">
        <v>1</v>
      </c>
    </row>
    <row r="1794" spans="2:5" x14ac:dyDescent="0.25">
      <c r="B1794" s="279">
        <v>44135</v>
      </c>
      <c r="C1794" s="267" t="s">
        <v>4360</v>
      </c>
      <c r="D1794" s="266">
        <v>48.37</v>
      </c>
      <c r="E1794" s="242">
        <v>1</v>
      </c>
    </row>
    <row r="1795" spans="2:5" x14ac:dyDescent="0.25">
      <c r="B1795" s="279">
        <v>44227</v>
      </c>
      <c r="C1795" s="267" t="s">
        <v>3521</v>
      </c>
      <c r="D1795" s="266">
        <v>48.35</v>
      </c>
      <c r="E1795" s="242">
        <v>1</v>
      </c>
    </row>
    <row r="1796" spans="2:5" x14ac:dyDescent="0.25">
      <c r="B1796" s="279">
        <v>44377</v>
      </c>
      <c r="C1796" s="267" t="s">
        <v>4802</v>
      </c>
      <c r="D1796" s="266">
        <v>48.35</v>
      </c>
      <c r="E1796" s="242">
        <v>1</v>
      </c>
    </row>
    <row r="1797" spans="2:5" x14ac:dyDescent="0.25">
      <c r="B1797" s="279">
        <v>44283</v>
      </c>
      <c r="C1797" s="267" t="s">
        <v>1345</v>
      </c>
      <c r="D1797" s="266">
        <v>48.23</v>
      </c>
      <c r="E1797" s="242">
        <v>1</v>
      </c>
    </row>
    <row r="1798" spans="2:5" x14ac:dyDescent="0.25">
      <c r="B1798" s="279">
        <v>44157</v>
      </c>
      <c r="C1798" s="267" t="s">
        <v>4456</v>
      </c>
      <c r="D1798" s="266">
        <v>48.02</v>
      </c>
      <c r="E1798" s="242">
        <v>1</v>
      </c>
    </row>
    <row r="1799" spans="2:5" x14ac:dyDescent="0.25">
      <c r="B1799" s="279">
        <v>44067</v>
      </c>
      <c r="C1799" s="267" t="s">
        <v>4254</v>
      </c>
      <c r="D1799" s="266">
        <v>47.96</v>
      </c>
      <c r="E1799" s="242">
        <v>1</v>
      </c>
    </row>
    <row r="1800" spans="2:5" x14ac:dyDescent="0.25">
      <c r="B1800" s="279">
        <v>44060</v>
      </c>
      <c r="C1800" s="267" t="s">
        <v>3889</v>
      </c>
      <c r="D1800" s="266">
        <v>47.8</v>
      </c>
      <c r="E1800" s="242">
        <v>1</v>
      </c>
    </row>
    <row r="1801" spans="2:5" x14ac:dyDescent="0.25">
      <c r="B1801" s="279">
        <v>44346</v>
      </c>
      <c r="C1801" s="267" t="s">
        <v>4674</v>
      </c>
      <c r="D1801" s="266">
        <v>47.73</v>
      </c>
      <c r="E1801" s="242">
        <v>1</v>
      </c>
    </row>
    <row r="1802" spans="2:5" x14ac:dyDescent="0.25">
      <c r="B1802" s="279">
        <v>44103</v>
      </c>
      <c r="C1802" s="267" t="s">
        <v>3948</v>
      </c>
      <c r="D1802" s="266">
        <v>47.72</v>
      </c>
      <c r="E1802" s="242">
        <v>1</v>
      </c>
    </row>
    <row r="1803" spans="2:5" x14ac:dyDescent="0.25">
      <c r="B1803" s="279">
        <v>44157</v>
      </c>
      <c r="C1803" s="267" t="s">
        <v>4405</v>
      </c>
      <c r="D1803" s="266">
        <v>47.68</v>
      </c>
      <c r="E1803" s="242">
        <v>1</v>
      </c>
    </row>
    <row r="1804" spans="2:5" x14ac:dyDescent="0.25">
      <c r="B1804" s="279">
        <v>44283</v>
      </c>
      <c r="C1804" s="267" t="s">
        <v>1405</v>
      </c>
      <c r="D1804" s="266">
        <v>47.46</v>
      </c>
      <c r="E1804" s="242">
        <v>1</v>
      </c>
    </row>
    <row r="1805" spans="2:5" x14ac:dyDescent="0.25">
      <c r="B1805" s="279">
        <v>44304</v>
      </c>
      <c r="C1805" s="267" t="s">
        <v>4165</v>
      </c>
      <c r="D1805" s="266">
        <v>47.19</v>
      </c>
      <c r="E1805" s="242">
        <v>1</v>
      </c>
    </row>
    <row r="1806" spans="2:5" x14ac:dyDescent="0.25">
      <c r="B1806" s="279">
        <v>44070</v>
      </c>
      <c r="C1806" s="267" t="s">
        <v>2069</v>
      </c>
      <c r="D1806" s="266">
        <v>47.17</v>
      </c>
      <c r="E1806" s="242">
        <v>1</v>
      </c>
    </row>
    <row r="1807" spans="2:5" x14ac:dyDescent="0.25">
      <c r="B1807" s="279">
        <v>44118</v>
      </c>
      <c r="C1807" s="267" t="s">
        <v>4332</v>
      </c>
      <c r="D1807" s="266">
        <v>47.09</v>
      </c>
      <c r="E1807" s="242">
        <v>1</v>
      </c>
    </row>
    <row r="1808" spans="2:5" x14ac:dyDescent="0.25">
      <c r="B1808" s="279">
        <v>44122</v>
      </c>
      <c r="C1808" s="267" t="s">
        <v>4345</v>
      </c>
      <c r="D1808" s="266">
        <v>47.09</v>
      </c>
      <c r="E1808" s="242">
        <v>1</v>
      </c>
    </row>
    <row r="1809" spans="2:5" x14ac:dyDescent="0.25">
      <c r="B1809" s="279">
        <v>44122</v>
      </c>
      <c r="C1809" s="267" t="s">
        <v>4347</v>
      </c>
      <c r="D1809" s="266">
        <v>47.09</v>
      </c>
      <c r="E1809" s="242">
        <v>1</v>
      </c>
    </row>
    <row r="1810" spans="2:5" x14ac:dyDescent="0.25">
      <c r="B1810" s="279">
        <v>44140</v>
      </c>
      <c r="C1810" s="267" t="s">
        <v>4397</v>
      </c>
      <c r="D1810" s="266">
        <v>47.09</v>
      </c>
      <c r="E1810" s="242">
        <v>1</v>
      </c>
    </row>
    <row r="1811" spans="2:5" x14ac:dyDescent="0.25">
      <c r="B1811" s="279">
        <v>44283</v>
      </c>
      <c r="C1811" s="267" t="s">
        <v>1427</v>
      </c>
      <c r="D1811" s="266">
        <v>46.77</v>
      </c>
      <c r="E1811" s="242">
        <v>1</v>
      </c>
    </row>
    <row r="1812" spans="2:5" x14ac:dyDescent="0.25">
      <c r="B1812" s="279">
        <v>44283</v>
      </c>
      <c r="C1812" s="267" t="s">
        <v>1564</v>
      </c>
      <c r="D1812" s="266">
        <v>46.59</v>
      </c>
      <c r="E1812" s="242">
        <v>1</v>
      </c>
    </row>
    <row r="1813" spans="2:5" x14ac:dyDescent="0.25">
      <c r="B1813" s="279">
        <v>44160</v>
      </c>
      <c r="C1813" s="267" t="s">
        <v>2882</v>
      </c>
      <c r="D1813" s="266">
        <v>46.56</v>
      </c>
      <c r="E1813" s="242">
        <v>1</v>
      </c>
    </row>
    <row r="1814" spans="2:5" x14ac:dyDescent="0.25">
      <c r="B1814" s="279">
        <v>44150</v>
      </c>
      <c r="C1814" s="267" t="s">
        <v>4007</v>
      </c>
      <c r="D1814" s="266">
        <v>46.3</v>
      </c>
      <c r="E1814" s="242">
        <v>1</v>
      </c>
    </row>
    <row r="1815" spans="2:5" x14ac:dyDescent="0.25">
      <c r="B1815" s="279">
        <v>44165</v>
      </c>
      <c r="C1815" s="267" t="s">
        <v>3334</v>
      </c>
      <c r="D1815" s="266">
        <v>46.11</v>
      </c>
      <c r="E1815" s="242">
        <v>1</v>
      </c>
    </row>
    <row r="1816" spans="2:5" x14ac:dyDescent="0.25">
      <c r="B1816" s="279">
        <v>44104</v>
      </c>
      <c r="C1816" s="267" t="s">
        <v>2611</v>
      </c>
      <c r="D1816" s="266">
        <v>46.1</v>
      </c>
      <c r="E1816" s="242">
        <v>1</v>
      </c>
    </row>
    <row r="1817" spans="2:5" x14ac:dyDescent="0.25">
      <c r="B1817" s="279">
        <v>44135</v>
      </c>
      <c r="C1817" s="267" t="s">
        <v>2938</v>
      </c>
      <c r="D1817" s="266">
        <v>46</v>
      </c>
      <c r="E1817" s="242">
        <v>1</v>
      </c>
    </row>
    <row r="1818" spans="2:5" x14ac:dyDescent="0.25">
      <c r="B1818" s="279">
        <v>44196</v>
      </c>
      <c r="C1818" s="267" t="s">
        <v>3709</v>
      </c>
      <c r="D1818" s="266">
        <v>46</v>
      </c>
      <c r="E1818" s="242">
        <v>1</v>
      </c>
    </row>
    <row r="1819" spans="2:5" x14ac:dyDescent="0.25">
      <c r="B1819" s="279">
        <v>44227</v>
      </c>
      <c r="C1819" s="267" t="s">
        <v>3760</v>
      </c>
      <c r="D1819" s="266">
        <v>46</v>
      </c>
      <c r="E1819" s="242">
        <v>1</v>
      </c>
    </row>
    <row r="1820" spans="2:5" x14ac:dyDescent="0.25">
      <c r="B1820" s="279">
        <v>44255</v>
      </c>
      <c r="C1820" s="267" t="s">
        <v>3765</v>
      </c>
      <c r="D1820" s="266">
        <v>46</v>
      </c>
      <c r="E1820" s="242">
        <v>1</v>
      </c>
    </row>
    <row r="1821" spans="2:5" x14ac:dyDescent="0.25">
      <c r="B1821" s="279">
        <v>44286</v>
      </c>
      <c r="C1821" s="267" t="s">
        <v>3781</v>
      </c>
      <c r="D1821" s="266">
        <v>46</v>
      </c>
      <c r="E1821" s="242">
        <v>1</v>
      </c>
    </row>
    <row r="1822" spans="2:5" x14ac:dyDescent="0.25">
      <c r="B1822" s="279">
        <v>44377</v>
      </c>
      <c r="C1822" s="267" t="s">
        <v>4828</v>
      </c>
      <c r="D1822" s="266">
        <v>45.96</v>
      </c>
      <c r="E1822" s="242">
        <v>1</v>
      </c>
    </row>
    <row r="1823" spans="2:5" x14ac:dyDescent="0.25">
      <c r="B1823" s="279">
        <v>44121</v>
      </c>
      <c r="C1823" s="267" t="s">
        <v>2489</v>
      </c>
      <c r="D1823" s="266">
        <v>45.92</v>
      </c>
      <c r="E1823" s="242">
        <v>1</v>
      </c>
    </row>
    <row r="1824" spans="2:5" x14ac:dyDescent="0.25">
      <c r="B1824" s="279">
        <v>44129</v>
      </c>
      <c r="C1824" s="267" t="s">
        <v>4353</v>
      </c>
      <c r="D1824" s="266">
        <v>45.91</v>
      </c>
      <c r="E1824" s="242">
        <v>1</v>
      </c>
    </row>
    <row r="1825" spans="2:5" x14ac:dyDescent="0.25">
      <c r="B1825" s="279">
        <v>44227</v>
      </c>
      <c r="C1825" s="267" t="s">
        <v>3402</v>
      </c>
      <c r="D1825" s="266">
        <v>45.73</v>
      </c>
      <c r="E1825" s="242">
        <v>1</v>
      </c>
    </row>
    <row r="1826" spans="2:5" x14ac:dyDescent="0.25">
      <c r="B1826" s="279">
        <v>44043</v>
      </c>
      <c r="C1826" s="267" t="s">
        <v>2219</v>
      </c>
      <c r="D1826" s="266">
        <v>45.6</v>
      </c>
      <c r="E1826" s="242">
        <v>1</v>
      </c>
    </row>
    <row r="1827" spans="2:5" x14ac:dyDescent="0.25">
      <c r="B1827" s="279">
        <v>44074</v>
      </c>
      <c r="C1827" s="267" t="s">
        <v>2361</v>
      </c>
      <c r="D1827" s="266">
        <v>45.6</v>
      </c>
      <c r="E1827" s="242">
        <v>1</v>
      </c>
    </row>
    <row r="1828" spans="2:5" x14ac:dyDescent="0.25">
      <c r="B1828" s="279">
        <v>44227</v>
      </c>
      <c r="C1828" s="267" t="s">
        <v>3607</v>
      </c>
      <c r="D1828" s="266">
        <v>45.57</v>
      </c>
      <c r="E1828" s="242">
        <v>1</v>
      </c>
    </row>
    <row r="1829" spans="2:5" x14ac:dyDescent="0.25">
      <c r="B1829" s="279">
        <v>44321</v>
      </c>
      <c r="C1829" s="267" t="s">
        <v>4825</v>
      </c>
      <c r="D1829" s="266">
        <v>45.42</v>
      </c>
      <c r="E1829" s="242">
        <v>1</v>
      </c>
    </row>
    <row r="1830" spans="2:5" x14ac:dyDescent="0.25">
      <c r="B1830" s="279">
        <v>44377</v>
      </c>
      <c r="C1830" s="267" t="s">
        <v>5080</v>
      </c>
      <c r="D1830" s="266">
        <v>45.33</v>
      </c>
      <c r="E1830" s="242">
        <v>1</v>
      </c>
    </row>
    <row r="1831" spans="2:5" x14ac:dyDescent="0.25">
      <c r="B1831" s="279">
        <v>44137</v>
      </c>
      <c r="C1831" s="267" t="s">
        <v>4391</v>
      </c>
      <c r="D1831" s="266">
        <v>45.32</v>
      </c>
      <c r="E1831" s="242">
        <v>1</v>
      </c>
    </row>
    <row r="1832" spans="2:5" x14ac:dyDescent="0.25">
      <c r="B1832" s="279">
        <v>44160</v>
      </c>
      <c r="C1832" s="267" t="s">
        <v>2880</v>
      </c>
      <c r="D1832" s="266">
        <v>45.17</v>
      </c>
      <c r="E1832" s="242">
        <v>1</v>
      </c>
    </row>
    <row r="1833" spans="2:5" x14ac:dyDescent="0.25">
      <c r="B1833" s="279">
        <v>44065</v>
      </c>
      <c r="C1833" s="267" t="s">
        <v>2129</v>
      </c>
      <c r="D1833" s="266">
        <v>44.79</v>
      </c>
      <c r="E1833" s="242">
        <v>1</v>
      </c>
    </row>
    <row r="1834" spans="2:5" x14ac:dyDescent="0.25">
      <c r="B1834" s="279">
        <v>44346</v>
      </c>
      <c r="C1834" s="267" t="s">
        <v>4640</v>
      </c>
      <c r="D1834" s="266">
        <v>44.79</v>
      </c>
      <c r="E1834" s="242">
        <v>1</v>
      </c>
    </row>
    <row r="1835" spans="2:5" x14ac:dyDescent="0.25">
      <c r="B1835" s="279">
        <v>44109</v>
      </c>
      <c r="C1835" s="267" t="s">
        <v>4310</v>
      </c>
      <c r="D1835" s="266">
        <v>44.73</v>
      </c>
      <c r="E1835" s="242">
        <v>1</v>
      </c>
    </row>
    <row r="1836" spans="2:5" x14ac:dyDescent="0.25">
      <c r="B1836" s="279">
        <v>44139</v>
      </c>
      <c r="C1836" s="267" t="s">
        <v>4393</v>
      </c>
      <c r="D1836" s="266">
        <v>44.73</v>
      </c>
      <c r="E1836" s="242">
        <v>1</v>
      </c>
    </row>
    <row r="1837" spans="2:5" x14ac:dyDescent="0.25">
      <c r="B1837" s="279">
        <v>44156</v>
      </c>
      <c r="C1837" s="267" t="s">
        <v>4460</v>
      </c>
      <c r="D1837" s="266">
        <v>44.73</v>
      </c>
      <c r="E1837" s="242">
        <v>1</v>
      </c>
    </row>
    <row r="1838" spans="2:5" x14ac:dyDescent="0.25">
      <c r="B1838" s="279">
        <v>44283</v>
      </c>
      <c r="C1838" s="267" t="s">
        <v>1526</v>
      </c>
      <c r="D1838" s="266">
        <v>44.58</v>
      </c>
      <c r="E1838" s="242">
        <v>1</v>
      </c>
    </row>
    <row r="1839" spans="2:5" x14ac:dyDescent="0.25">
      <c r="B1839" s="279">
        <v>44283</v>
      </c>
      <c r="C1839" s="267" t="s">
        <v>1317</v>
      </c>
      <c r="D1839" s="266">
        <v>44.52</v>
      </c>
      <c r="E1839" s="242">
        <v>1</v>
      </c>
    </row>
    <row r="1840" spans="2:5" x14ac:dyDescent="0.25">
      <c r="B1840" s="279">
        <v>44346</v>
      </c>
      <c r="C1840" s="267" t="s">
        <v>4619</v>
      </c>
      <c r="D1840" s="266">
        <v>44.45</v>
      </c>
      <c r="E1840" s="242">
        <v>1</v>
      </c>
    </row>
    <row r="1841" spans="2:5" x14ac:dyDescent="0.25">
      <c r="B1841" s="279">
        <v>44377</v>
      </c>
      <c r="C1841" s="267" t="s">
        <v>4997</v>
      </c>
      <c r="D1841" s="266">
        <v>44.45</v>
      </c>
      <c r="E1841" s="242">
        <v>1</v>
      </c>
    </row>
    <row r="1842" spans="2:5" x14ac:dyDescent="0.25">
      <c r="B1842" s="279">
        <v>44319</v>
      </c>
      <c r="C1842" s="267" t="s">
        <v>4787</v>
      </c>
      <c r="D1842" s="266">
        <v>44.37</v>
      </c>
      <c r="E1842" s="242">
        <v>1</v>
      </c>
    </row>
    <row r="1843" spans="2:5" x14ac:dyDescent="0.25">
      <c r="B1843" s="279">
        <v>44135</v>
      </c>
      <c r="C1843" s="267" t="s">
        <v>4364</v>
      </c>
      <c r="D1843" s="266">
        <v>44.33</v>
      </c>
      <c r="E1843" s="242">
        <v>1</v>
      </c>
    </row>
    <row r="1844" spans="2:5" x14ac:dyDescent="0.25">
      <c r="B1844" s="279">
        <v>44026</v>
      </c>
      <c r="C1844" s="267" t="s">
        <v>3851</v>
      </c>
      <c r="D1844" s="266">
        <v>44.32</v>
      </c>
      <c r="E1844" s="242">
        <v>1</v>
      </c>
    </row>
    <row r="1845" spans="2:5" x14ac:dyDescent="0.25">
      <c r="B1845" s="279">
        <v>44076</v>
      </c>
      <c r="C1845" s="267" t="s">
        <v>3911</v>
      </c>
      <c r="D1845" s="266">
        <v>44.25</v>
      </c>
      <c r="E1845" s="242">
        <v>1</v>
      </c>
    </row>
    <row r="1846" spans="2:5" x14ac:dyDescent="0.25">
      <c r="B1846" s="279">
        <v>44346</v>
      </c>
      <c r="C1846" s="267" t="s">
        <v>4718</v>
      </c>
      <c r="D1846" s="266">
        <v>44.24</v>
      </c>
      <c r="E1846" s="242">
        <v>1</v>
      </c>
    </row>
    <row r="1847" spans="2:5" x14ac:dyDescent="0.25">
      <c r="B1847" s="279">
        <v>44159</v>
      </c>
      <c r="C1847" s="267" t="s">
        <v>4461</v>
      </c>
      <c r="D1847" s="266">
        <v>44.23</v>
      </c>
      <c r="E1847" s="242">
        <v>1</v>
      </c>
    </row>
    <row r="1848" spans="2:5" x14ac:dyDescent="0.25">
      <c r="B1848" s="279">
        <v>44118</v>
      </c>
      <c r="C1848" s="267" t="s">
        <v>4330</v>
      </c>
      <c r="D1848" s="266">
        <v>44.14</v>
      </c>
      <c r="E1848" s="242">
        <v>1</v>
      </c>
    </row>
    <row r="1849" spans="2:5" x14ac:dyDescent="0.25">
      <c r="B1849" s="279">
        <v>44164</v>
      </c>
      <c r="C1849" s="267" t="s">
        <v>4468</v>
      </c>
      <c r="D1849" s="266">
        <v>44.14</v>
      </c>
      <c r="E1849" s="242">
        <v>1</v>
      </c>
    </row>
    <row r="1850" spans="2:5" x14ac:dyDescent="0.25">
      <c r="B1850" s="279">
        <v>44283</v>
      </c>
      <c r="C1850" s="267" t="s">
        <v>1468</v>
      </c>
      <c r="D1850" s="266">
        <v>44.08</v>
      </c>
      <c r="E1850" s="242">
        <v>1</v>
      </c>
    </row>
    <row r="1851" spans="2:5" x14ac:dyDescent="0.25">
      <c r="B1851" s="279">
        <v>44065</v>
      </c>
      <c r="C1851" s="267" t="s">
        <v>2131</v>
      </c>
      <c r="D1851" s="266">
        <v>44.01</v>
      </c>
      <c r="E1851" s="242">
        <v>1</v>
      </c>
    </row>
    <row r="1852" spans="2:5" x14ac:dyDescent="0.25">
      <c r="B1852" s="279">
        <v>44157</v>
      </c>
      <c r="C1852" s="267" t="s">
        <v>4403</v>
      </c>
      <c r="D1852" s="266">
        <v>44</v>
      </c>
      <c r="E1852" s="242">
        <v>1</v>
      </c>
    </row>
    <row r="1853" spans="2:5" x14ac:dyDescent="0.25">
      <c r="B1853" s="279">
        <v>44158</v>
      </c>
      <c r="C1853" s="267" t="s">
        <v>4430</v>
      </c>
      <c r="D1853" s="266">
        <v>43.99</v>
      </c>
      <c r="E1853" s="242">
        <v>1</v>
      </c>
    </row>
    <row r="1854" spans="2:5" x14ac:dyDescent="0.25">
      <c r="B1854" s="279">
        <v>44159</v>
      </c>
      <c r="C1854" s="267" t="s">
        <v>4471</v>
      </c>
      <c r="D1854" s="266">
        <v>43.97</v>
      </c>
      <c r="E1854" s="242">
        <v>1</v>
      </c>
    </row>
    <row r="1855" spans="2:5" x14ac:dyDescent="0.25">
      <c r="B1855" s="279">
        <v>44187</v>
      </c>
      <c r="C1855" s="267" t="s">
        <v>2996</v>
      </c>
      <c r="D1855" s="266">
        <v>43.94</v>
      </c>
      <c r="E1855" s="242">
        <v>1</v>
      </c>
    </row>
    <row r="1856" spans="2:5" x14ac:dyDescent="0.25">
      <c r="B1856" s="279">
        <v>44125</v>
      </c>
      <c r="C1856" s="267" t="s">
        <v>3979</v>
      </c>
      <c r="D1856" s="266">
        <v>43.85</v>
      </c>
      <c r="E1856" s="242">
        <v>1</v>
      </c>
    </row>
    <row r="1857" spans="2:5" x14ac:dyDescent="0.25">
      <c r="B1857" s="279">
        <v>44305</v>
      </c>
      <c r="C1857" s="267" t="s">
        <v>4168</v>
      </c>
      <c r="D1857" s="266">
        <v>43.78</v>
      </c>
      <c r="E1857" s="242">
        <v>1</v>
      </c>
    </row>
    <row r="1858" spans="2:5" x14ac:dyDescent="0.25">
      <c r="B1858" s="279">
        <v>44227</v>
      </c>
      <c r="C1858" s="267" t="s">
        <v>3379</v>
      </c>
      <c r="D1858" s="266">
        <v>43.77</v>
      </c>
      <c r="E1858" s="242">
        <v>1</v>
      </c>
    </row>
    <row r="1859" spans="2:5" x14ac:dyDescent="0.25">
      <c r="B1859" s="279">
        <v>44160</v>
      </c>
      <c r="C1859" s="267" t="s">
        <v>2866</v>
      </c>
      <c r="D1859" s="266">
        <v>43.74</v>
      </c>
      <c r="E1859" s="242">
        <v>1</v>
      </c>
    </row>
    <row r="1860" spans="2:5" x14ac:dyDescent="0.25">
      <c r="B1860" s="279">
        <v>44280</v>
      </c>
      <c r="C1860" s="267" t="s">
        <v>4140</v>
      </c>
      <c r="D1860" s="266">
        <v>43.7</v>
      </c>
      <c r="E1860" s="242">
        <v>1</v>
      </c>
    </row>
    <row r="1861" spans="2:5" x14ac:dyDescent="0.25">
      <c r="B1861" s="279">
        <v>44159</v>
      </c>
      <c r="C1861" s="267" t="s">
        <v>4462</v>
      </c>
      <c r="D1861" s="266">
        <v>43.7</v>
      </c>
      <c r="E1861" s="242">
        <v>1</v>
      </c>
    </row>
    <row r="1862" spans="2:5" x14ac:dyDescent="0.25">
      <c r="B1862" s="279">
        <v>44158</v>
      </c>
      <c r="C1862" s="267" t="s">
        <v>4436</v>
      </c>
      <c r="D1862" s="266">
        <v>43.67</v>
      </c>
      <c r="E1862" s="242">
        <v>1</v>
      </c>
    </row>
    <row r="1863" spans="2:5" x14ac:dyDescent="0.25">
      <c r="B1863" s="279">
        <v>44159</v>
      </c>
      <c r="C1863" s="267" t="s">
        <v>4463</v>
      </c>
      <c r="D1863" s="266">
        <v>43.52</v>
      </c>
      <c r="E1863" s="242">
        <v>1</v>
      </c>
    </row>
    <row r="1864" spans="2:5" x14ac:dyDescent="0.25">
      <c r="B1864" s="279">
        <v>44283</v>
      </c>
      <c r="C1864" s="267" t="s">
        <v>1388</v>
      </c>
      <c r="D1864" s="266">
        <v>43.48</v>
      </c>
      <c r="E1864" s="242">
        <v>1</v>
      </c>
    </row>
    <row r="1865" spans="2:5" x14ac:dyDescent="0.25">
      <c r="B1865" s="279">
        <v>44227</v>
      </c>
      <c r="C1865" s="267" t="s">
        <v>3610</v>
      </c>
      <c r="D1865" s="266">
        <v>43.46</v>
      </c>
      <c r="E1865" s="242">
        <v>1</v>
      </c>
    </row>
    <row r="1866" spans="2:5" x14ac:dyDescent="0.25">
      <c r="B1866" s="279">
        <v>44135</v>
      </c>
      <c r="C1866" s="267" t="s">
        <v>4362</v>
      </c>
      <c r="D1866" s="266">
        <v>43.46</v>
      </c>
      <c r="E1866" s="242">
        <v>1</v>
      </c>
    </row>
    <row r="1867" spans="2:5" x14ac:dyDescent="0.25">
      <c r="B1867" s="279">
        <v>44160</v>
      </c>
      <c r="C1867" s="267" t="s">
        <v>2665</v>
      </c>
      <c r="D1867" s="266">
        <v>43.45</v>
      </c>
      <c r="E1867" s="242">
        <v>1</v>
      </c>
    </row>
    <row r="1868" spans="2:5" x14ac:dyDescent="0.25">
      <c r="B1868" s="279">
        <v>44160</v>
      </c>
      <c r="C1868" s="267" t="s">
        <v>2872</v>
      </c>
      <c r="D1868" s="266">
        <v>43.44</v>
      </c>
      <c r="E1868" s="242">
        <v>1</v>
      </c>
    </row>
    <row r="1869" spans="2:5" x14ac:dyDescent="0.25">
      <c r="B1869" s="279">
        <v>44152</v>
      </c>
      <c r="C1869" s="267" t="s">
        <v>4016</v>
      </c>
      <c r="D1869" s="266">
        <v>43.4</v>
      </c>
      <c r="E1869" s="242">
        <v>1</v>
      </c>
    </row>
    <row r="1870" spans="2:5" x14ac:dyDescent="0.25">
      <c r="B1870" s="279">
        <v>44286</v>
      </c>
      <c r="C1870" s="267" t="s">
        <v>4149</v>
      </c>
      <c r="D1870" s="266">
        <v>43.38</v>
      </c>
      <c r="E1870" s="242">
        <v>1</v>
      </c>
    </row>
    <row r="1871" spans="2:5" x14ac:dyDescent="0.25">
      <c r="B1871" s="279">
        <v>44283</v>
      </c>
      <c r="C1871" s="267" t="s">
        <v>1566</v>
      </c>
      <c r="D1871" s="266">
        <v>43.31</v>
      </c>
      <c r="E1871" s="242">
        <v>1</v>
      </c>
    </row>
    <row r="1872" spans="2:5" x14ac:dyDescent="0.25">
      <c r="B1872" s="279">
        <v>44157</v>
      </c>
      <c r="C1872" s="267" t="s">
        <v>4404</v>
      </c>
      <c r="D1872" s="266">
        <v>43.21</v>
      </c>
      <c r="E1872" s="242">
        <v>1</v>
      </c>
    </row>
    <row r="1873" spans="2:5" x14ac:dyDescent="0.25">
      <c r="B1873" s="279">
        <v>44116</v>
      </c>
      <c r="C1873" s="267" t="s">
        <v>3961</v>
      </c>
      <c r="D1873" s="266">
        <v>43.12</v>
      </c>
      <c r="E1873" s="242">
        <v>1</v>
      </c>
    </row>
    <row r="1874" spans="2:5" x14ac:dyDescent="0.25">
      <c r="B1874" s="279">
        <v>44255</v>
      </c>
      <c r="C1874" s="267" t="s">
        <v>1266</v>
      </c>
      <c r="D1874" s="266">
        <v>43.03</v>
      </c>
      <c r="E1874" s="242">
        <v>1</v>
      </c>
    </row>
    <row r="1875" spans="2:5" x14ac:dyDescent="0.25">
      <c r="B1875" s="279">
        <v>44158</v>
      </c>
      <c r="C1875" s="267" t="s">
        <v>4432</v>
      </c>
      <c r="D1875" s="266">
        <v>43</v>
      </c>
      <c r="E1875" s="242">
        <v>1</v>
      </c>
    </row>
    <row r="1876" spans="2:5" x14ac:dyDescent="0.25">
      <c r="B1876" s="279">
        <v>44346</v>
      </c>
      <c r="C1876" s="267" t="s">
        <v>4726</v>
      </c>
      <c r="D1876" s="266">
        <v>42.92</v>
      </c>
      <c r="E1876" s="242">
        <v>1</v>
      </c>
    </row>
    <row r="1877" spans="2:5" x14ac:dyDescent="0.25">
      <c r="B1877" s="279">
        <v>44346</v>
      </c>
      <c r="C1877" s="267" t="s">
        <v>4625</v>
      </c>
      <c r="D1877" s="266">
        <v>42.88</v>
      </c>
      <c r="E1877" s="242">
        <v>1</v>
      </c>
    </row>
    <row r="1878" spans="2:5" x14ac:dyDescent="0.25">
      <c r="B1878" s="279">
        <v>44135</v>
      </c>
      <c r="C1878" s="267" t="s">
        <v>4358</v>
      </c>
      <c r="D1878" s="266">
        <v>42.7</v>
      </c>
      <c r="E1878" s="242">
        <v>1</v>
      </c>
    </row>
    <row r="1879" spans="2:5" x14ac:dyDescent="0.25">
      <c r="B1879" s="279">
        <v>44157</v>
      </c>
      <c r="C1879" s="267" t="s">
        <v>4406</v>
      </c>
      <c r="D1879" s="266">
        <v>42.68</v>
      </c>
      <c r="E1879" s="242">
        <v>1</v>
      </c>
    </row>
    <row r="1880" spans="2:5" x14ac:dyDescent="0.25">
      <c r="B1880" s="279">
        <v>44250</v>
      </c>
      <c r="C1880" s="267" t="s">
        <v>1206</v>
      </c>
      <c r="D1880" s="266">
        <v>42.58</v>
      </c>
      <c r="E1880" s="242">
        <v>1</v>
      </c>
    </row>
    <row r="1881" spans="2:5" x14ac:dyDescent="0.25">
      <c r="B1881" s="279">
        <v>44377</v>
      </c>
      <c r="C1881" s="267" t="s">
        <v>4878</v>
      </c>
      <c r="D1881" s="266">
        <v>42.57</v>
      </c>
      <c r="E1881" s="242">
        <v>1</v>
      </c>
    </row>
    <row r="1882" spans="2:5" x14ac:dyDescent="0.25">
      <c r="B1882" s="279">
        <v>44103</v>
      </c>
      <c r="C1882" s="267" t="s">
        <v>3947</v>
      </c>
      <c r="D1882" s="266">
        <v>42.43</v>
      </c>
      <c r="E1882" s="242">
        <v>1</v>
      </c>
    </row>
    <row r="1883" spans="2:5" x14ac:dyDescent="0.25">
      <c r="B1883" s="279">
        <v>44310</v>
      </c>
      <c r="C1883" s="267" t="s">
        <v>4609</v>
      </c>
      <c r="D1883" s="266">
        <v>42.4</v>
      </c>
      <c r="E1883" s="242">
        <v>1</v>
      </c>
    </row>
    <row r="1884" spans="2:5" x14ac:dyDescent="0.25">
      <c r="B1884" s="279">
        <v>44117</v>
      </c>
      <c r="C1884" s="267" t="s">
        <v>4321</v>
      </c>
      <c r="D1884" s="266">
        <v>42.37</v>
      </c>
      <c r="E1884" s="242">
        <v>1</v>
      </c>
    </row>
    <row r="1885" spans="2:5" x14ac:dyDescent="0.25">
      <c r="B1885" s="279">
        <v>44292</v>
      </c>
      <c r="C1885" s="267" t="s">
        <v>4154</v>
      </c>
      <c r="D1885" s="266">
        <v>42.36</v>
      </c>
      <c r="E1885" s="242">
        <v>1</v>
      </c>
    </row>
    <row r="1886" spans="2:5" x14ac:dyDescent="0.25">
      <c r="B1886" s="279">
        <v>44171</v>
      </c>
      <c r="C1886" s="267" t="s">
        <v>4042</v>
      </c>
      <c r="D1886" s="266">
        <v>42.2</v>
      </c>
      <c r="E1886" s="242">
        <v>1</v>
      </c>
    </row>
    <row r="1887" spans="2:5" x14ac:dyDescent="0.25">
      <c r="B1887" s="279">
        <v>44133</v>
      </c>
      <c r="C1887" s="267" t="s">
        <v>4374</v>
      </c>
      <c r="D1887" s="266">
        <v>42.14</v>
      </c>
      <c r="E1887" s="242">
        <v>1</v>
      </c>
    </row>
    <row r="1888" spans="2:5" x14ac:dyDescent="0.25">
      <c r="B1888" s="279">
        <v>44227</v>
      </c>
      <c r="C1888" s="267" t="s">
        <v>3368</v>
      </c>
      <c r="D1888" s="266">
        <v>42.06</v>
      </c>
      <c r="E1888" s="242">
        <v>1</v>
      </c>
    </row>
    <row r="1889" spans="2:5" x14ac:dyDescent="0.25">
      <c r="B1889" s="279">
        <v>44135</v>
      </c>
      <c r="C1889" s="267" t="s">
        <v>2938</v>
      </c>
      <c r="D1889" s="266">
        <v>42</v>
      </c>
      <c r="E1889" s="242">
        <v>1</v>
      </c>
    </row>
    <row r="1890" spans="2:5" x14ac:dyDescent="0.25">
      <c r="B1890" s="279">
        <v>44196</v>
      </c>
      <c r="C1890" s="267" t="s">
        <v>3709</v>
      </c>
      <c r="D1890" s="266">
        <v>42</v>
      </c>
      <c r="E1890" s="242">
        <v>1</v>
      </c>
    </row>
    <row r="1891" spans="2:5" x14ac:dyDescent="0.25">
      <c r="B1891" s="279">
        <v>44348</v>
      </c>
      <c r="C1891" s="267" t="s">
        <v>5011</v>
      </c>
      <c r="D1891" s="266">
        <v>41.86</v>
      </c>
      <c r="E1891" s="242">
        <v>1</v>
      </c>
    </row>
    <row r="1892" spans="2:5" x14ac:dyDescent="0.25">
      <c r="B1892" s="279">
        <v>44250</v>
      </c>
      <c r="C1892" s="267" t="s">
        <v>1085</v>
      </c>
      <c r="D1892" s="266">
        <v>41.78</v>
      </c>
      <c r="E1892" s="242">
        <v>1</v>
      </c>
    </row>
    <row r="1893" spans="2:5" x14ac:dyDescent="0.25">
      <c r="B1893" s="279">
        <v>44187</v>
      </c>
      <c r="C1893" s="267" t="s">
        <v>3036</v>
      </c>
      <c r="D1893" s="266">
        <v>41.72</v>
      </c>
      <c r="E1893" s="242">
        <v>1</v>
      </c>
    </row>
    <row r="1894" spans="2:5" x14ac:dyDescent="0.25">
      <c r="B1894" s="279">
        <v>44165</v>
      </c>
      <c r="C1894" s="267" t="s">
        <v>3334</v>
      </c>
      <c r="D1894" s="266">
        <v>41.67</v>
      </c>
      <c r="E1894" s="242">
        <v>1</v>
      </c>
    </row>
    <row r="1895" spans="2:5" x14ac:dyDescent="0.25">
      <c r="B1895" s="279">
        <v>44316</v>
      </c>
      <c r="C1895" s="267" t="s">
        <v>1643</v>
      </c>
      <c r="D1895" s="266">
        <v>41.64</v>
      </c>
      <c r="E1895" s="242">
        <v>1</v>
      </c>
    </row>
    <row r="1896" spans="2:5" x14ac:dyDescent="0.25">
      <c r="B1896" s="279">
        <v>44094</v>
      </c>
      <c r="C1896" s="267" t="s">
        <v>4289</v>
      </c>
      <c r="D1896" s="266">
        <v>41.58</v>
      </c>
      <c r="E1896" s="242">
        <v>1</v>
      </c>
    </row>
    <row r="1897" spans="2:5" x14ac:dyDescent="0.25">
      <c r="B1897" s="279">
        <v>44041</v>
      </c>
      <c r="C1897" s="267" t="s">
        <v>1966</v>
      </c>
      <c r="D1897" s="266">
        <v>41.52</v>
      </c>
      <c r="E1897" s="242">
        <v>1</v>
      </c>
    </row>
    <row r="1898" spans="2:5" x14ac:dyDescent="0.25">
      <c r="B1898" s="279">
        <v>44158</v>
      </c>
      <c r="C1898" s="267" t="s">
        <v>4413</v>
      </c>
      <c r="D1898" s="266">
        <v>41.46</v>
      </c>
      <c r="E1898" s="242">
        <v>1</v>
      </c>
    </row>
    <row r="1899" spans="2:5" x14ac:dyDescent="0.25">
      <c r="B1899" s="279">
        <v>44155</v>
      </c>
      <c r="C1899" s="267" t="s">
        <v>2633</v>
      </c>
      <c r="D1899" s="266">
        <v>41.33</v>
      </c>
      <c r="E1899" s="242">
        <v>1</v>
      </c>
    </row>
    <row r="1900" spans="2:5" x14ac:dyDescent="0.25">
      <c r="B1900" s="279">
        <v>44160</v>
      </c>
      <c r="C1900" s="267" t="s">
        <v>2718</v>
      </c>
      <c r="D1900" s="266">
        <v>41.26</v>
      </c>
      <c r="E1900" s="242">
        <v>1</v>
      </c>
    </row>
    <row r="1901" spans="2:5" x14ac:dyDescent="0.25">
      <c r="B1901" s="279">
        <v>44316</v>
      </c>
      <c r="C1901" s="267" t="s">
        <v>1667</v>
      </c>
      <c r="D1901" s="266">
        <v>41.25</v>
      </c>
      <c r="E1901" s="242">
        <v>1</v>
      </c>
    </row>
    <row r="1902" spans="2:5" x14ac:dyDescent="0.25">
      <c r="B1902" s="279">
        <v>44118</v>
      </c>
      <c r="C1902" s="267" t="s">
        <v>4334</v>
      </c>
      <c r="D1902" s="266">
        <v>41.2</v>
      </c>
      <c r="E1902" s="242">
        <v>1</v>
      </c>
    </row>
    <row r="1903" spans="2:5" x14ac:dyDescent="0.25">
      <c r="B1903" s="279">
        <v>44140</v>
      </c>
      <c r="C1903" s="267" t="s">
        <v>4397</v>
      </c>
      <c r="D1903" s="266">
        <v>41.2</v>
      </c>
      <c r="E1903" s="242">
        <v>1</v>
      </c>
    </row>
    <row r="1904" spans="2:5" x14ac:dyDescent="0.25">
      <c r="B1904" s="279">
        <v>44140</v>
      </c>
      <c r="C1904" s="267" t="s">
        <v>4397</v>
      </c>
      <c r="D1904" s="266">
        <v>41.2</v>
      </c>
      <c r="E1904" s="242">
        <v>1</v>
      </c>
    </row>
    <row r="1905" spans="2:5" x14ac:dyDescent="0.25">
      <c r="B1905" s="279">
        <v>44140</v>
      </c>
      <c r="C1905" s="267" t="s">
        <v>4397</v>
      </c>
      <c r="D1905" s="266">
        <v>41.2</v>
      </c>
      <c r="E1905" s="242">
        <v>1</v>
      </c>
    </row>
    <row r="1906" spans="2:5" x14ac:dyDescent="0.25">
      <c r="B1906" s="279">
        <v>44164</v>
      </c>
      <c r="C1906" s="267" t="s">
        <v>4489</v>
      </c>
      <c r="D1906" s="266">
        <v>41.2</v>
      </c>
      <c r="E1906" s="242">
        <v>1</v>
      </c>
    </row>
    <row r="1907" spans="2:5" x14ac:dyDescent="0.25">
      <c r="B1907" s="279">
        <v>44164</v>
      </c>
      <c r="C1907" s="267" t="s">
        <v>4491</v>
      </c>
      <c r="D1907" s="266">
        <v>41.2</v>
      </c>
      <c r="E1907" s="242">
        <v>1</v>
      </c>
    </row>
    <row r="1908" spans="2:5" x14ac:dyDescent="0.25">
      <c r="B1908" s="279">
        <v>44164</v>
      </c>
      <c r="C1908" s="267" t="s">
        <v>4492</v>
      </c>
      <c r="D1908" s="266">
        <v>41.2</v>
      </c>
      <c r="E1908" s="242">
        <v>1</v>
      </c>
    </row>
    <row r="1909" spans="2:5" x14ac:dyDescent="0.25">
      <c r="B1909" s="279">
        <v>44187</v>
      </c>
      <c r="C1909" s="267" t="s">
        <v>4062</v>
      </c>
      <c r="D1909" s="266">
        <v>41.19</v>
      </c>
      <c r="E1909" s="242">
        <v>1</v>
      </c>
    </row>
    <row r="1910" spans="2:5" x14ac:dyDescent="0.25">
      <c r="B1910" s="279">
        <v>44200</v>
      </c>
      <c r="C1910" s="267" t="s">
        <v>4076</v>
      </c>
      <c r="D1910" s="266">
        <v>40.869999999999997</v>
      </c>
      <c r="E1910" s="242">
        <v>1</v>
      </c>
    </row>
    <row r="1911" spans="2:5" x14ac:dyDescent="0.25">
      <c r="B1911" s="279">
        <v>44376</v>
      </c>
      <c r="C1911" s="267" t="s">
        <v>5070</v>
      </c>
      <c r="D1911" s="266">
        <v>40.869999999999997</v>
      </c>
      <c r="E1911" s="242">
        <v>1</v>
      </c>
    </row>
    <row r="1912" spans="2:5" x14ac:dyDescent="0.25">
      <c r="B1912" s="279">
        <v>44041</v>
      </c>
      <c r="C1912" s="267" t="s">
        <v>1965</v>
      </c>
      <c r="D1912" s="266">
        <v>40.86</v>
      </c>
      <c r="E1912" s="242">
        <v>1</v>
      </c>
    </row>
    <row r="1913" spans="2:5" x14ac:dyDescent="0.25">
      <c r="B1913" s="279">
        <v>44187</v>
      </c>
      <c r="C1913" s="267" t="s">
        <v>4062</v>
      </c>
      <c r="D1913" s="266">
        <v>40.86</v>
      </c>
      <c r="E1913" s="242">
        <v>1</v>
      </c>
    </row>
    <row r="1914" spans="2:5" x14ac:dyDescent="0.25">
      <c r="B1914" s="279">
        <v>44327</v>
      </c>
      <c r="C1914" s="267" t="s">
        <v>4872</v>
      </c>
      <c r="D1914" s="266">
        <v>40.840000000000003</v>
      </c>
      <c r="E1914" s="242">
        <v>1</v>
      </c>
    </row>
    <row r="1915" spans="2:5" x14ac:dyDescent="0.25">
      <c r="B1915" s="279">
        <v>44151</v>
      </c>
      <c r="C1915" s="267" t="s">
        <v>4011</v>
      </c>
      <c r="D1915" s="266">
        <v>40.83</v>
      </c>
      <c r="E1915" s="242">
        <v>1</v>
      </c>
    </row>
    <row r="1916" spans="2:5" x14ac:dyDescent="0.25">
      <c r="B1916" s="279">
        <v>44104</v>
      </c>
      <c r="C1916" s="267" t="s">
        <v>3950</v>
      </c>
      <c r="D1916" s="266">
        <v>40.82</v>
      </c>
      <c r="E1916" s="242">
        <v>1</v>
      </c>
    </row>
    <row r="1917" spans="2:5" x14ac:dyDescent="0.25">
      <c r="B1917" s="279">
        <v>44367</v>
      </c>
      <c r="C1917" s="267" t="s">
        <v>5053</v>
      </c>
      <c r="D1917" s="266">
        <v>40.67</v>
      </c>
      <c r="E1917" s="242">
        <v>1</v>
      </c>
    </row>
    <row r="1918" spans="2:5" x14ac:dyDescent="0.25">
      <c r="B1918" s="279">
        <v>44111</v>
      </c>
      <c r="C1918" s="267" t="s">
        <v>3957</v>
      </c>
      <c r="D1918" s="266">
        <v>40.65</v>
      </c>
      <c r="E1918" s="242">
        <v>1</v>
      </c>
    </row>
    <row r="1919" spans="2:5" x14ac:dyDescent="0.25">
      <c r="B1919" s="279">
        <v>44133</v>
      </c>
      <c r="C1919" s="267" t="s">
        <v>3988</v>
      </c>
      <c r="D1919" s="266">
        <v>40.65</v>
      </c>
      <c r="E1919" s="242">
        <v>1</v>
      </c>
    </row>
    <row r="1920" spans="2:5" x14ac:dyDescent="0.25">
      <c r="B1920" s="279">
        <v>44136</v>
      </c>
      <c r="C1920" s="267" t="s">
        <v>3990</v>
      </c>
      <c r="D1920" s="266">
        <v>40.64</v>
      </c>
      <c r="E1920" s="242">
        <v>1</v>
      </c>
    </row>
    <row r="1921" spans="2:5" x14ac:dyDescent="0.25">
      <c r="B1921" s="279">
        <v>44145</v>
      </c>
      <c r="C1921" s="267" t="s">
        <v>4000</v>
      </c>
      <c r="D1921" s="266">
        <v>40.64</v>
      </c>
      <c r="E1921" s="242">
        <v>1</v>
      </c>
    </row>
    <row r="1922" spans="2:5" x14ac:dyDescent="0.25">
      <c r="B1922" s="279">
        <v>44292</v>
      </c>
      <c r="C1922" s="267" t="s">
        <v>4154</v>
      </c>
      <c r="D1922" s="266">
        <v>40.64</v>
      </c>
      <c r="E1922" s="242">
        <v>1</v>
      </c>
    </row>
    <row r="1923" spans="2:5" x14ac:dyDescent="0.25">
      <c r="B1923" s="279">
        <v>44305</v>
      </c>
      <c r="C1923" s="267" t="s">
        <v>4168</v>
      </c>
      <c r="D1923" s="266">
        <v>40.64</v>
      </c>
      <c r="E1923" s="242">
        <v>1</v>
      </c>
    </row>
    <row r="1924" spans="2:5" x14ac:dyDescent="0.25">
      <c r="B1924" s="279">
        <v>44377</v>
      </c>
      <c r="C1924" s="267" t="s">
        <v>4995</v>
      </c>
      <c r="D1924" s="266">
        <v>40.64</v>
      </c>
      <c r="E1924" s="242">
        <v>1</v>
      </c>
    </row>
    <row r="1925" spans="2:5" x14ac:dyDescent="0.25">
      <c r="B1925" s="279">
        <v>44346</v>
      </c>
      <c r="C1925" s="267" t="s">
        <v>5001</v>
      </c>
      <c r="D1925" s="266">
        <v>40.64</v>
      </c>
      <c r="E1925" s="242">
        <v>1</v>
      </c>
    </row>
    <row r="1926" spans="2:5" x14ac:dyDescent="0.25">
      <c r="B1926" s="279">
        <v>44350</v>
      </c>
      <c r="C1926" s="267" t="s">
        <v>5024</v>
      </c>
      <c r="D1926" s="266">
        <v>40.64</v>
      </c>
      <c r="E1926" s="242">
        <v>1</v>
      </c>
    </row>
    <row r="1927" spans="2:5" x14ac:dyDescent="0.25">
      <c r="B1927" s="279">
        <v>44087</v>
      </c>
      <c r="C1927" s="267" t="s">
        <v>3928</v>
      </c>
      <c r="D1927" s="266">
        <v>40.630000000000003</v>
      </c>
      <c r="E1927" s="242">
        <v>1</v>
      </c>
    </row>
    <row r="1928" spans="2:5" x14ac:dyDescent="0.25">
      <c r="B1928" s="279">
        <v>44090</v>
      </c>
      <c r="C1928" s="267" t="s">
        <v>3936</v>
      </c>
      <c r="D1928" s="266">
        <v>40.630000000000003</v>
      </c>
      <c r="E1928" s="242">
        <v>1</v>
      </c>
    </row>
    <row r="1929" spans="2:5" x14ac:dyDescent="0.25">
      <c r="B1929" s="279">
        <v>44105</v>
      </c>
      <c r="C1929" s="267" t="s">
        <v>3952</v>
      </c>
      <c r="D1929" s="266">
        <v>40.630000000000003</v>
      </c>
      <c r="E1929" s="242">
        <v>1</v>
      </c>
    </row>
    <row r="1930" spans="2:5" x14ac:dyDescent="0.25">
      <c r="B1930" s="279">
        <v>44118</v>
      </c>
      <c r="C1930" s="267" t="s">
        <v>3964</v>
      </c>
      <c r="D1930" s="266">
        <v>40.630000000000003</v>
      </c>
      <c r="E1930" s="242">
        <v>1</v>
      </c>
    </row>
    <row r="1931" spans="2:5" x14ac:dyDescent="0.25">
      <c r="B1931" s="279">
        <v>44123</v>
      </c>
      <c r="C1931" s="267" t="s">
        <v>3976</v>
      </c>
      <c r="D1931" s="266">
        <v>40.630000000000003</v>
      </c>
      <c r="E1931" s="242">
        <v>1</v>
      </c>
    </row>
    <row r="1932" spans="2:5" x14ac:dyDescent="0.25">
      <c r="B1932" s="279">
        <v>44157</v>
      </c>
      <c r="C1932" s="267" t="s">
        <v>4024</v>
      </c>
      <c r="D1932" s="266">
        <v>40.630000000000003</v>
      </c>
      <c r="E1932" s="242">
        <v>1</v>
      </c>
    </row>
    <row r="1933" spans="2:5" x14ac:dyDescent="0.25">
      <c r="B1933" s="279">
        <v>44158</v>
      </c>
      <c r="C1933" s="267" t="s">
        <v>4029</v>
      </c>
      <c r="D1933" s="266">
        <v>40.630000000000003</v>
      </c>
      <c r="E1933" s="242">
        <v>1</v>
      </c>
    </row>
    <row r="1934" spans="2:5" x14ac:dyDescent="0.25">
      <c r="B1934" s="279">
        <v>44173</v>
      </c>
      <c r="C1934" s="267" t="s">
        <v>4046</v>
      </c>
      <c r="D1934" s="266">
        <v>40.630000000000003</v>
      </c>
      <c r="E1934" s="242">
        <v>1</v>
      </c>
    </row>
    <row r="1935" spans="2:5" x14ac:dyDescent="0.25">
      <c r="B1935" s="279">
        <v>44175</v>
      </c>
      <c r="C1935" s="267" t="s">
        <v>4051</v>
      </c>
      <c r="D1935" s="266">
        <v>40.630000000000003</v>
      </c>
      <c r="E1935" s="242">
        <v>1</v>
      </c>
    </row>
    <row r="1936" spans="2:5" x14ac:dyDescent="0.25">
      <c r="B1936" s="279">
        <v>44187</v>
      </c>
      <c r="C1936" s="267" t="s">
        <v>4061</v>
      </c>
      <c r="D1936" s="266">
        <v>40.630000000000003</v>
      </c>
      <c r="E1936" s="242">
        <v>1</v>
      </c>
    </row>
    <row r="1937" spans="2:5" x14ac:dyDescent="0.25">
      <c r="B1937" s="279">
        <v>44199</v>
      </c>
      <c r="C1937" s="267" t="s">
        <v>4075</v>
      </c>
      <c r="D1937" s="266">
        <v>40.630000000000003</v>
      </c>
      <c r="E1937" s="242">
        <v>1</v>
      </c>
    </row>
    <row r="1938" spans="2:5" x14ac:dyDescent="0.25">
      <c r="B1938" s="279">
        <v>44210</v>
      </c>
      <c r="C1938" s="267" t="s">
        <v>4088</v>
      </c>
      <c r="D1938" s="266">
        <v>40.630000000000003</v>
      </c>
      <c r="E1938" s="242">
        <v>1</v>
      </c>
    </row>
    <row r="1939" spans="2:5" x14ac:dyDescent="0.25">
      <c r="B1939" s="279">
        <v>44322</v>
      </c>
      <c r="C1939" s="267" t="s">
        <v>4845</v>
      </c>
      <c r="D1939" s="266">
        <v>40.630000000000003</v>
      </c>
      <c r="E1939" s="242">
        <v>1</v>
      </c>
    </row>
    <row r="1940" spans="2:5" x14ac:dyDescent="0.25">
      <c r="B1940" s="279">
        <v>44328</v>
      </c>
      <c r="C1940" s="267" t="s">
        <v>4873</v>
      </c>
      <c r="D1940" s="266">
        <v>40.630000000000003</v>
      </c>
      <c r="E1940" s="242">
        <v>1</v>
      </c>
    </row>
    <row r="1941" spans="2:5" x14ac:dyDescent="0.25">
      <c r="B1941" s="279">
        <v>44348</v>
      </c>
      <c r="C1941" s="267" t="s">
        <v>5011</v>
      </c>
      <c r="D1941" s="266">
        <v>40.630000000000003</v>
      </c>
      <c r="E1941" s="242">
        <v>1</v>
      </c>
    </row>
    <row r="1942" spans="2:5" x14ac:dyDescent="0.25">
      <c r="B1942" s="279">
        <v>44368</v>
      </c>
      <c r="C1942" s="267" t="s">
        <v>5060</v>
      </c>
      <c r="D1942" s="266">
        <v>40.630000000000003</v>
      </c>
      <c r="E1942" s="242">
        <v>1</v>
      </c>
    </row>
    <row r="1943" spans="2:5" x14ac:dyDescent="0.25">
      <c r="B1943" s="279">
        <v>44283</v>
      </c>
      <c r="C1943" s="267" t="s">
        <v>1435</v>
      </c>
      <c r="D1943" s="266">
        <v>40.619999999999997</v>
      </c>
      <c r="E1943" s="242">
        <v>1</v>
      </c>
    </row>
    <row r="1944" spans="2:5" x14ac:dyDescent="0.25">
      <c r="B1944" s="279">
        <v>44101</v>
      </c>
      <c r="C1944" s="267" t="s">
        <v>3944</v>
      </c>
      <c r="D1944" s="266">
        <v>40.619999999999997</v>
      </c>
      <c r="E1944" s="242">
        <v>1</v>
      </c>
    </row>
    <row r="1945" spans="2:5" x14ac:dyDescent="0.25">
      <c r="B1945" s="279">
        <v>44112</v>
      </c>
      <c r="C1945" s="267" t="s">
        <v>3958</v>
      </c>
      <c r="D1945" s="266">
        <v>40.619999999999997</v>
      </c>
      <c r="E1945" s="242">
        <v>1</v>
      </c>
    </row>
    <row r="1946" spans="2:5" x14ac:dyDescent="0.25">
      <c r="B1946" s="279">
        <v>44153</v>
      </c>
      <c r="C1946" s="267" t="s">
        <v>4017</v>
      </c>
      <c r="D1946" s="266">
        <v>40.619999999999997</v>
      </c>
      <c r="E1946" s="242">
        <v>1</v>
      </c>
    </row>
    <row r="1947" spans="2:5" x14ac:dyDescent="0.25">
      <c r="B1947" s="279">
        <v>44286</v>
      </c>
      <c r="C1947" s="267" t="s">
        <v>4149</v>
      </c>
      <c r="D1947" s="266">
        <v>40.619999999999997</v>
      </c>
      <c r="E1947" s="242">
        <v>1</v>
      </c>
    </row>
    <row r="1948" spans="2:5" x14ac:dyDescent="0.25">
      <c r="B1948" s="279">
        <v>44103</v>
      </c>
      <c r="C1948" s="267" t="s">
        <v>3948</v>
      </c>
      <c r="D1948" s="266">
        <v>40.61</v>
      </c>
      <c r="E1948" s="242">
        <v>1</v>
      </c>
    </row>
    <row r="1949" spans="2:5" x14ac:dyDescent="0.25">
      <c r="B1949" s="279">
        <v>44294</v>
      </c>
      <c r="C1949" s="267" t="s">
        <v>4158</v>
      </c>
      <c r="D1949" s="266">
        <v>40.61</v>
      </c>
      <c r="E1949" s="242">
        <v>1</v>
      </c>
    </row>
    <row r="1950" spans="2:5" x14ac:dyDescent="0.25">
      <c r="B1950" s="279">
        <v>44203</v>
      </c>
      <c r="C1950" s="267" t="s">
        <v>4081</v>
      </c>
      <c r="D1950" s="266">
        <v>40.6</v>
      </c>
      <c r="E1950" s="242">
        <v>1</v>
      </c>
    </row>
    <row r="1951" spans="2:5" x14ac:dyDescent="0.25">
      <c r="B1951" s="279">
        <v>44340</v>
      </c>
      <c r="C1951" s="267" t="s">
        <v>4917</v>
      </c>
      <c r="D1951" s="266">
        <v>40.6</v>
      </c>
      <c r="E1951" s="242">
        <v>1</v>
      </c>
    </row>
    <row r="1952" spans="2:5" x14ac:dyDescent="0.25">
      <c r="B1952" s="279">
        <v>44187</v>
      </c>
      <c r="C1952" s="267" t="s">
        <v>3018</v>
      </c>
      <c r="D1952" s="266">
        <v>40.409999999999997</v>
      </c>
      <c r="E1952" s="242">
        <v>1</v>
      </c>
    </row>
    <row r="1953" spans="2:5" x14ac:dyDescent="0.25">
      <c r="B1953" s="279">
        <v>44196</v>
      </c>
      <c r="C1953" s="267" t="s">
        <v>3209</v>
      </c>
      <c r="D1953" s="266">
        <v>40.4</v>
      </c>
      <c r="E1953" s="242">
        <v>1</v>
      </c>
    </row>
    <row r="1954" spans="2:5" x14ac:dyDescent="0.25">
      <c r="B1954" s="279">
        <v>44334</v>
      </c>
      <c r="C1954" s="267" t="s">
        <v>4890</v>
      </c>
      <c r="D1954" s="266">
        <v>40.26</v>
      </c>
      <c r="E1954" s="242">
        <v>1</v>
      </c>
    </row>
    <row r="1955" spans="2:5" x14ac:dyDescent="0.25">
      <c r="B1955" s="279">
        <v>44063</v>
      </c>
      <c r="C1955" s="267" t="s">
        <v>4244</v>
      </c>
      <c r="D1955" s="266">
        <v>40.25</v>
      </c>
      <c r="E1955" s="242">
        <v>1</v>
      </c>
    </row>
    <row r="1956" spans="2:5" x14ac:dyDescent="0.25">
      <c r="B1956" s="279">
        <v>44316</v>
      </c>
      <c r="C1956" s="267" t="s">
        <v>1682</v>
      </c>
      <c r="D1956" s="266">
        <v>40.07</v>
      </c>
      <c r="E1956" s="242">
        <v>1</v>
      </c>
    </row>
    <row r="1957" spans="2:5" x14ac:dyDescent="0.25">
      <c r="B1957" s="279">
        <v>44220</v>
      </c>
      <c r="C1957" s="267" t="s">
        <v>4097</v>
      </c>
      <c r="D1957" s="266">
        <v>39.950000000000003</v>
      </c>
      <c r="E1957" s="242">
        <v>1</v>
      </c>
    </row>
    <row r="1958" spans="2:5" x14ac:dyDescent="0.25">
      <c r="B1958" s="279">
        <v>44041</v>
      </c>
      <c r="C1958" s="267" t="s">
        <v>1970</v>
      </c>
      <c r="D1958" s="266">
        <v>39.93</v>
      </c>
      <c r="E1958" s="242">
        <v>1</v>
      </c>
    </row>
    <row r="1959" spans="2:5" x14ac:dyDescent="0.25">
      <c r="B1959" s="279">
        <v>44220</v>
      </c>
      <c r="C1959" s="267" t="s">
        <v>4098</v>
      </c>
      <c r="D1959" s="266">
        <v>39.909999999999997</v>
      </c>
      <c r="E1959" s="242">
        <v>1</v>
      </c>
    </row>
    <row r="1960" spans="2:5" x14ac:dyDescent="0.25">
      <c r="B1960" s="279">
        <v>44234</v>
      </c>
      <c r="C1960" s="267" t="s">
        <v>4108</v>
      </c>
      <c r="D1960" s="266">
        <v>39.9</v>
      </c>
      <c r="E1960" s="242">
        <v>1</v>
      </c>
    </row>
    <row r="1961" spans="2:5" x14ac:dyDescent="0.25">
      <c r="B1961" s="279">
        <v>44237</v>
      </c>
      <c r="C1961" s="267" t="s">
        <v>4111</v>
      </c>
      <c r="D1961" s="266">
        <v>39.9</v>
      </c>
      <c r="E1961" s="242">
        <v>1</v>
      </c>
    </row>
    <row r="1962" spans="2:5" x14ac:dyDescent="0.25">
      <c r="B1962" s="279">
        <v>44355</v>
      </c>
      <c r="C1962" s="267" t="s">
        <v>5034</v>
      </c>
      <c r="D1962" s="266">
        <v>39.9</v>
      </c>
      <c r="E1962" s="242">
        <v>1</v>
      </c>
    </row>
    <row r="1963" spans="2:5" x14ac:dyDescent="0.25">
      <c r="B1963" s="279">
        <v>44175</v>
      </c>
      <c r="C1963" s="267" t="s">
        <v>4050</v>
      </c>
      <c r="D1963" s="266">
        <v>39.89</v>
      </c>
      <c r="E1963" s="242">
        <v>1</v>
      </c>
    </row>
    <row r="1964" spans="2:5" x14ac:dyDescent="0.25">
      <c r="B1964" s="279">
        <v>44200</v>
      </c>
      <c r="C1964" s="267" t="s">
        <v>4076</v>
      </c>
      <c r="D1964" s="266">
        <v>39.89</v>
      </c>
      <c r="E1964" s="242">
        <v>1</v>
      </c>
    </row>
    <row r="1965" spans="2:5" x14ac:dyDescent="0.25">
      <c r="B1965" s="279">
        <v>44035</v>
      </c>
      <c r="C1965" s="267" t="s">
        <v>3864</v>
      </c>
      <c r="D1965" s="266">
        <v>39.880000000000003</v>
      </c>
      <c r="E1965" s="242">
        <v>1</v>
      </c>
    </row>
    <row r="1966" spans="2:5" x14ac:dyDescent="0.25">
      <c r="B1966" s="279">
        <v>44055</v>
      </c>
      <c r="C1966" s="267" t="s">
        <v>3885</v>
      </c>
      <c r="D1966" s="266">
        <v>39.880000000000003</v>
      </c>
      <c r="E1966" s="242">
        <v>1</v>
      </c>
    </row>
    <row r="1967" spans="2:5" x14ac:dyDescent="0.25">
      <c r="B1967" s="279">
        <v>44056</v>
      </c>
      <c r="C1967" s="267" t="s">
        <v>3886</v>
      </c>
      <c r="D1967" s="266">
        <v>39.880000000000003</v>
      </c>
      <c r="E1967" s="242">
        <v>1</v>
      </c>
    </row>
    <row r="1968" spans="2:5" x14ac:dyDescent="0.25">
      <c r="B1968" s="279">
        <v>44059</v>
      </c>
      <c r="C1968" s="267" t="s">
        <v>3887</v>
      </c>
      <c r="D1968" s="266">
        <v>39.880000000000003</v>
      </c>
      <c r="E1968" s="242">
        <v>1</v>
      </c>
    </row>
    <row r="1969" spans="2:5" x14ac:dyDescent="0.25">
      <c r="B1969" s="279">
        <v>44075</v>
      </c>
      <c r="C1969" s="267" t="s">
        <v>3909</v>
      </c>
      <c r="D1969" s="266">
        <v>39.880000000000003</v>
      </c>
      <c r="E1969" s="242">
        <v>1</v>
      </c>
    </row>
    <row r="1970" spans="2:5" x14ac:dyDescent="0.25">
      <c r="B1970" s="279">
        <v>44090</v>
      </c>
      <c r="C1970" s="267" t="s">
        <v>3932</v>
      </c>
      <c r="D1970" s="266">
        <v>39.880000000000003</v>
      </c>
      <c r="E1970" s="242">
        <v>1</v>
      </c>
    </row>
    <row r="1971" spans="2:5" x14ac:dyDescent="0.25">
      <c r="B1971" s="279">
        <v>44095</v>
      </c>
      <c r="C1971" s="267" t="s">
        <v>3939</v>
      </c>
      <c r="D1971" s="266">
        <v>39.880000000000003</v>
      </c>
      <c r="E1971" s="242">
        <v>1</v>
      </c>
    </row>
    <row r="1972" spans="2:5" x14ac:dyDescent="0.25">
      <c r="B1972" s="279">
        <v>44103</v>
      </c>
      <c r="C1972" s="267" t="s">
        <v>3947</v>
      </c>
      <c r="D1972" s="266">
        <v>39.880000000000003</v>
      </c>
      <c r="E1972" s="242">
        <v>1</v>
      </c>
    </row>
    <row r="1973" spans="2:5" x14ac:dyDescent="0.25">
      <c r="B1973" s="279">
        <v>44125</v>
      </c>
      <c r="C1973" s="267" t="s">
        <v>3980</v>
      </c>
      <c r="D1973" s="266">
        <v>39.880000000000003</v>
      </c>
      <c r="E1973" s="242">
        <v>1</v>
      </c>
    </row>
    <row r="1974" spans="2:5" x14ac:dyDescent="0.25">
      <c r="B1974" s="279">
        <v>44166</v>
      </c>
      <c r="C1974" s="267" t="s">
        <v>4039</v>
      </c>
      <c r="D1974" s="266">
        <v>39.880000000000003</v>
      </c>
      <c r="E1974" s="242">
        <v>1</v>
      </c>
    </row>
    <row r="1975" spans="2:5" x14ac:dyDescent="0.25">
      <c r="B1975" s="279">
        <v>44173</v>
      </c>
      <c r="C1975" s="267" t="s">
        <v>4048</v>
      </c>
      <c r="D1975" s="266">
        <v>39.880000000000003</v>
      </c>
      <c r="E1975" s="242">
        <v>1</v>
      </c>
    </row>
    <row r="1976" spans="2:5" x14ac:dyDescent="0.25">
      <c r="B1976" s="279">
        <v>44179</v>
      </c>
      <c r="C1976" s="267" t="s">
        <v>4055</v>
      </c>
      <c r="D1976" s="266">
        <v>39.880000000000003</v>
      </c>
      <c r="E1976" s="242">
        <v>1</v>
      </c>
    </row>
    <row r="1977" spans="2:5" x14ac:dyDescent="0.25">
      <c r="B1977" s="279">
        <v>44234</v>
      </c>
      <c r="C1977" s="267" t="s">
        <v>4110</v>
      </c>
      <c r="D1977" s="266">
        <v>39.880000000000003</v>
      </c>
      <c r="E1977" s="242">
        <v>1</v>
      </c>
    </row>
    <row r="1978" spans="2:5" x14ac:dyDescent="0.25">
      <c r="B1978" s="279">
        <v>44262</v>
      </c>
      <c r="C1978" s="267" t="s">
        <v>4125</v>
      </c>
      <c r="D1978" s="266">
        <v>39.880000000000003</v>
      </c>
      <c r="E1978" s="242">
        <v>1</v>
      </c>
    </row>
    <row r="1979" spans="2:5" x14ac:dyDescent="0.25">
      <c r="B1979" s="279">
        <v>44031</v>
      </c>
      <c r="C1979" s="267" t="s">
        <v>3853</v>
      </c>
      <c r="D1979" s="266">
        <v>39.869999999999997</v>
      </c>
      <c r="E1979" s="242">
        <v>1</v>
      </c>
    </row>
    <row r="1980" spans="2:5" x14ac:dyDescent="0.25">
      <c r="B1980" s="279">
        <v>44038</v>
      </c>
      <c r="C1980" s="267" t="s">
        <v>3871</v>
      </c>
      <c r="D1980" s="266">
        <v>39.869999999999997</v>
      </c>
      <c r="E1980" s="242">
        <v>1</v>
      </c>
    </row>
    <row r="1981" spans="2:5" x14ac:dyDescent="0.25">
      <c r="B1981" s="279">
        <v>44040</v>
      </c>
      <c r="C1981" s="267" t="s">
        <v>3878</v>
      </c>
      <c r="D1981" s="266">
        <v>39.869999999999997</v>
      </c>
      <c r="E1981" s="242">
        <v>1</v>
      </c>
    </row>
    <row r="1982" spans="2:5" x14ac:dyDescent="0.25">
      <c r="B1982" s="279">
        <v>44040</v>
      </c>
      <c r="C1982" s="267" t="s">
        <v>3879</v>
      </c>
      <c r="D1982" s="266">
        <v>39.869999999999997</v>
      </c>
      <c r="E1982" s="242">
        <v>1</v>
      </c>
    </row>
    <row r="1983" spans="2:5" x14ac:dyDescent="0.25">
      <c r="B1983" s="279">
        <v>44060</v>
      </c>
      <c r="C1983" s="267" t="s">
        <v>3888</v>
      </c>
      <c r="D1983" s="266">
        <v>39.869999999999997</v>
      </c>
      <c r="E1983" s="242">
        <v>1</v>
      </c>
    </row>
    <row r="1984" spans="2:5" x14ac:dyDescent="0.25">
      <c r="B1984" s="279">
        <v>44061</v>
      </c>
      <c r="C1984" s="267" t="s">
        <v>3890</v>
      </c>
      <c r="D1984" s="266">
        <v>39.869999999999997</v>
      </c>
      <c r="E1984" s="242">
        <v>1</v>
      </c>
    </row>
    <row r="1985" spans="2:5" x14ac:dyDescent="0.25">
      <c r="B1985" s="279">
        <v>44063</v>
      </c>
      <c r="C1985" s="267" t="s">
        <v>3891</v>
      </c>
      <c r="D1985" s="266">
        <v>39.869999999999997</v>
      </c>
      <c r="E1985" s="242">
        <v>1</v>
      </c>
    </row>
    <row r="1986" spans="2:5" x14ac:dyDescent="0.25">
      <c r="B1986" s="279">
        <v>44066</v>
      </c>
      <c r="C1986" s="267" t="s">
        <v>3892</v>
      </c>
      <c r="D1986" s="266">
        <v>39.869999999999997</v>
      </c>
      <c r="E1986" s="242">
        <v>1</v>
      </c>
    </row>
    <row r="1987" spans="2:5" x14ac:dyDescent="0.25">
      <c r="B1987" s="279">
        <v>44067</v>
      </c>
      <c r="C1987" s="267" t="s">
        <v>3893</v>
      </c>
      <c r="D1987" s="266">
        <v>39.869999999999997</v>
      </c>
      <c r="E1987" s="242">
        <v>1</v>
      </c>
    </row>
    <row r="1988" spans="2:5" x14ac:dyDescent="0.25">
      <c r="B1988" s="279">
        <v>44075</v>
      </c>
      <c r="C1988" s="267" t="s">
        <v>3908</v>
      </c>
      <c r="D1988" s="266">
        <v>39.869999999999997</v>
      </c>
      <c r="E1988" s="242">
        <v>1</v>
      </c>
    </row>
    <row r="1989" spans="2:5" x14ac:dyDescent="0.25">
      <c r="B1989" s="279">
        <v>44075</v>
      </c>
      <c r="C1989" s="267" t="s">
        <v>3910</v>
      </c>
      <c r="D1989" s="266">
        <v>39.869999999999997</v>
      </c>
      <c r="E1989" s="242">
        <v>1</v>
      </c>
    </row>
    <row r="1990" spans="2:5" x14ac:dyDescent="0.25">
      <c r="B1990" s="279">
        <v>44076</v>
      </c>
      <c r="C1990" s="267" t="s">
        <v>3914</v>
      </c>
      <c r="D1990" s="266">
        <v>39.869999999999997</v>
      </c>
      <c r="E1990" s="242">
        <v>1</v>
      </c>
    </row>
    <row r="1991" spans="2:5" x14ac:dyDescent="0.25">
      <c r="B1991" s="279">
        <v>44080</v>
      </c>
      <c r="C1991" s="267" t="s">
        <v>3916</v>
      </c>
      <c r="D1991" s="266">
        <v>39.869999999999997</v>
      </c>
      <c r="E1991" s="242">
        <v>1</v>
      </c>
    </row>
    <row r="1992" spans="2:5" x14ac:dyDescent="0.25">
      <c r="B1992" s="279">
        <v>44080</v>
      </c>
      <c r="C1992" s="267" t="s">
        <v>3918</v>
      </c>
      <c r="D1992" s="266">
        <v>39.869999999999997</v>
      </c>
      <c r="E1992" s="242">
        <v>1</v>
      </c>
    </row>
    <row r="1993" spans="2:5" x14ac:dyDescent="0.25">
      <c r="B1993" s="279">
        <v>44083</v>
      </c>
      <c r="C1993" s="267" t="s">
        <v>3926</v>
      </c>
      <c r="D1993" s="266">
        <v>39.869999999999997</v>
      </c>
      <c r="E1993" s="242">
        <v>1</v>
      </c>
    </row>
    <row r="1994" spans="2:5" x14ac:dyDescent="0.25">
      <c r="B1994" s="279">
        <v>44087</v>
      </c>
      <c r="C1994" s="267" t="s">
        <v>3930</v>
      </c>
      <c r="D1994" s="266">
        <v>39.869999999999997</v>
      </c>
      <c r="E1994" s="242">
        <v>1</v>
      </c>
    </row>
    <row r="1995" spans="2:5" x14ac:dyDescent="0.25">
      <c r="B1995" s="279">
        <v>44094</v>
      </c>
      <c r="C1995" s="267" t="s">
        <v>3938</v>
      </c>
      <c r="D1995" s="266">
        <v>39.869999999999997</v>
      </c>
      <c r="E1995" s="242">
        <v>1</v>
      </c>
    </row>
    <row r="1996" spans="2:5" x14ac:dyDescent="0.25">
      <c r="B1996" s="279">
        <v>44101</v>
      </c>
      <c r="C1996" s="267" t="s">
        <v>3942</v>
      </c>
      <c r="D1996" s="266">
        <v>39.869999999999997</v>
      </c>
      <c r="E1996" s="242">
        <v>1</v>
      </c>
    </row>
    <row r="1997" spans="2:5" x14ac:dyDescent="0.25">
      <c r="B1997" s="279">
        <v>44101</v>
      </c>
      <c r="C1997" s="267" t="s">
        <v>3943</v>
      </c>
      <c r="D1997" s="266">
        <v>39.869999999999997</v>
      </c>
      <c r="E1997" s="242">
        <v>1</v>
      </c>
    </row>
    <row r="1998" spans="2:5" x14ac:dyDescent="0.25">
      <c r="B1998" s="279">
        <v>44103</v>
      </c>
      <c r="C1998" s="267" t="s">
        <v>3946</v>
      </c>
      <c r="D1998" s="266">
        <v>39.869999999999997</v>
      </c>
      <c r="E1998" s="242">
        <v>1</v>
      </c>
    </row>
    <row r="1999" spans="2:5" x14ac:dyDescent="0.25">
      <c r="B1999" s="279">
        <v>44116</v>
      </c>
      <c r="C1999" s="267" t="s">
        <v>3961</v>
      </c>
      <c r="D1999" s="266">
        <v>39.869999999999997</v>
      </c>
      <c r="E1999" s="242">
        <v>1</v>
      </c>
    </row>
    <row r="2000" spans="2:5" x14ac:dyDescent="0.25">
      <c r="B2000" s="279">
        <v>44117</v>
      </c>
      <c r="C2000" s="267" t="s">
        <v>3962</v>
      </c>
      <c r="D2000" s="266">
        <v>39.869999999999997</v>
      </c>
      <c r="E2000" s="242">
        <v>1</v>
      </c>
    </row>
    <row r="2001" spans="2:5" x14ac:dyDescent="0.25">
      <c r="B2001" s="279">
        <v>44119</v>
      </c>
      <c r="C2001" s="267" t="s">
        <v>3965</v>
      </c>
      <c r="D2001" s="266">
        <v>39.869999999999997</v>
      </c>
      <c r="E2001" s="242">
        <v>1</v>
      </c>
    </row>
    <row r="2002" spans="2:5" x14ac:dyDescent="0.25">
      <c r="B2002" s="279">
        <v>44122</v>
      </c>
      <c r="C2002" s="267" t="s">
        <v>3972</v>
      </c>
      <c r="D2002" s="266">
        <v>39.869999999999997</v>
      </c>
      <c r="E2002" s="242">
        <v>1</v>
      </c>
    </row>
    <row r="2003" spans="2:5" x14ac:dyDescent="0.25">
      <c r="B2003" s="279">
        <v>44122</v>
      </c>
      <c r="C2003" s="267" t="s">
        <v>3973</v>
      </c>
      <c r="D2003" s="266">
        <v>39.869999999999997</v>
      </c>
      <c r="E2003" s="242">
        <v>1</v>
      </c>
    </row>
    <row r="2004" spans="2:5" x14ac:dyDescent="0.25">
      <c r="B2004" s="279">
        <v>44123</v>
      </c>
      <c r="C2004" s="267" t="s">
        <v>3978</v>
      </c>
      <c r="D2004" s="266">
        <v>39.869999999999997</v>
      </c>
      <c r="E2004" s="242">
        <v>1</v>
      </c>
    </row>
    <row r="2005" spans="2:5" x14ac:dyDescent="0.25">
      <c r="B2005" s="279">
        <v>44129</v>
      </c>
      <c r="C2005" s="267" t="s">
        <v>3984</v>
      </c>
      <c r="D2005" s="266">
        <v>39.869999999999997</v>
      </c>
      <c r="E2005" s="242">
        <v>1</v>
      </c>
    </row>
    <row r="2006" spans="2:5" x14ac:dyDescent="0.25">
      <c r="B2006" s="279">
        <v>44129</v>
      </c>
      <c r="C2006" s="267" t="s">
        <v>3985</v>
      </c>
      <c r="D2006" s="266">
        <v>39.869999999999997</v>
      </c>
      <c r="E2006" s="242">
        <v>1</v>
      </c>
    </row>
    <row r="2007" spans="2:5" x14ac:dyDescent="0.25">
      <c r="B2007" s="279">
        <v>44129</v>
      </c>
      <c r="C2007" s="267" t="s">
        <v>3986</v>
      </c>
      <c r="D2007" s="266">
        <v>39.869999999999997</v>
      </c>
      <c r="E2007" s="242">
        <v>1</v>
      </c>
    </row>
    <row r="2008" spans="2:5" x14ac:dyDescent="0.25">
      <c r="B2008" s="279">
        <v>44133</v>
      </c>
      <c r="C2008" s="267" t="s">
        <v>3987</v>
      </c>
      <c r="D2008" s="266">
        <v>39.869999999999997</v>
      </c>
      <c r="E2008" s="242">
        <v>1</v>
      </c>
    </row>
    <row r="2009" spans="2:5" x14ac:dyDescent="0.25">
      <c r="B2009" s="279">
        <v>44136</v>
      </c>
      <c r="C2009" s="267" t="s">
        <v>3991</v>
      </c>
      <c r="D2009" s="266">
        <v>39.869999999999997</v>
      </c>
      <c r="E2009" s="242">
        <v>1</v>
      </c>
    </row>
    <row r="2010" spans="2:5" x14ac:dyDescent="0.25">
      <c r="B2010" s="279">
        <v>44139</v>
      </c>
      <c r="C2010" s="267" t="s">
        <v>3995</v>
      </c>
      <c r="D2010" s="266">
        <v>39.869999999999997</v>
      </c>
      <c r="E2010" s="242">
        <v>1</v>
      </c>
    </row>
    <row r="2011" spans="2:5" x14ac:dyDescent="0.25">
      <c r="B2011" s="279">
        <v>44139</v>
      </c>
      <c r="C2011" s="267" t="s">
        <v>3996</v>
      </c>
      <c r="D2011" s="266">
        <v>39.869999999999997</v>
      </c>
      <c r="E2011" s="242">
        <v>1</v>
      </c>
    </row>
    <row r="2012" spans="2:5" x14ac:dyDescent="0.25">
      <c r="B2012" s="279">
        <v>44140</v>
      </c>
      <c r="C2012" s="267" t="s">
        <v>3997</v>
      </c>
      <c r="D2012" s="266">
        <v>39.869999999999997</v>
      </c>
      <c r="E2012" s="242">
        <v>1</v>
      </c>
    </row>
    <row r="2013" spans="2:5" x14ac:dyDescent="0.25">
      <c r="B2013" s="279">
        <v>44157</v>
      </c>
      <c r="C2013" s="267" t="s">
        <v>4023</v>
      </c>
      <c r="D2013" s="266">
        <v>39.869999999999997</v>
      </c>
      <c r="E2013" s="242">
        <v>1</v>
      </c>
    </row>
    <row r="2014" spans="2:5" x14ac:dyDescent="0.25">
      <c r="B2014" s="279">
        <v>44159</v>
      </c>
      <c r="C2014" s="267" t="s">
        <v>4030</v>
      </c>
      <c r="D2014" s="266">
        <v>39.869999999999997</v>
      </c>
      <c r="E2014" s="242">
        <v>1</v>
      </c>
    </row>
    <row r="2015" spans="2:5" x14ac:dyDescent="0.25">
      <c r="B2015" s="279">
        <v>44161</v>
      </c>
      <c r="C2015" s="267" t="s">
        <v>4032</v>
      </c>
      <c r="D2015" s="266">
        <v>39.869999999999997</v>
      </c>
      <c r="E2015" s="242">
        <v>1</v>
      </c>
    </row>
    <row r="2016" spans="2:5" x14ac:dyDescent="0.25">
      <c r="B2016" s="279">
        <v>44161</v>
      </c>
      <c r="C2016" s="267" t="s">
        <v>4033</v>
      </c>
      <c r="D2016" s="266">
        <v>39.869999999999997</v>
      </c>
      <c r="E2016" s="242">
        <v>1</v>
      </c>
    </row>
    <row r="2017" spans="2:5" x14ac:dyDescent="0.25">
      <c r="B2017" s="279">
        <v>44164</v>
      </c>
      <c r="C2017" s="267" t="s">
        <v>4035</v>
      </c>
      <c r="D2017" s="266">
        <v>39.869999999999997</v>
      </c>
      <c r="E2017" s="242">
        <v>1</v>
      </c>
    </row>
    <row r="2018" spans="2:5" x14ac:dyDescent="0.25">
      <c r="B2018" s="279">
        <v>44165</v>
      </c>
      <c r="C2018" s="267" t="s">
        <v>4037</v>
      </c>
      <c r="D2018" s="266">
        <v>39.869999999999997</v>
      </c>
      <c r="E2018" s="242">
        <v>1</v>
      </c>
    </row>
    <row r="2019" spans="2:5" x14ac:dyDescent="0.25">
      <c r="B2019" s="279">
        <v>44171</v>
      </c>
      <c r="C2019" s="267" t="s">
        <v>4040</v>
      </c>
      <c r="D2019" s="266">
        <v>39.869999999999997</v>
      </c>
      <c r="E2019" s="242">
        <v>1</v>
      </c>
    </row>
    <row r="2020" spans="2:5" x14ac:dyDescent="0.25">
      <c r="B2020" s="279">
        <v>44171</v>
      </c>
      <c r="C2020" s="267" t="s">
        <v>4041</v>
      </c>
      <c r="D2020" s="266">
        <v>39.869999999999997</v>
      </c>
      <c r="E2020" s="242">
        <v>1</v>
      </c>
    </row>
    <row r="2021" spans="2:5" x14ac:dyDescent="0.25">
      <c r="B2021" s="279">
        <v>44174</v>
      </c>
      <c r="C2021" s="267" t="s">
        <v>4049</v>
      </c>
      <c r="D2021" s="266">
        <v>39.869999999999997</v>
      </c>
      <c r="E2021" s="242">
        <v>1</v>
      </c>
    </row>
    <row r="2022" spans="2:5" x14ac:dyDescent="0.25">
      <c r="B2022" s="279">
        <v>44175</v>
      </c>
      <c r="C2022" s="267" t="s">
        <v>4052</v>
      </c>
      <c r="D2022" s="266">
        <v>39.869999999999997</v>
      </c>
      <c r="E2022" s="242">
        <v>1</v>
      </c>
    </row>
    <row r="2023" spans="2:5" x14ac:dyDescent="0.25">
      <c r="B2023" s="279">
        <v>44178</v>
      </c>
      <c r="C2023" s="267" t="s">
        <v>4053</v>
      </c>
      <c r="D2023" s="266">
        <v>39.869999999999997</v>
      </c>
      <c r="E2023" s="242">
        <v>1</v>
      </c>
    </row>
    <row r="2024" spans="2:5" x14ac:dyDescent="0.25">
      <c r="B2024" s="279">
        <v>44180</v>
      </c>
      <c r="C2024" s="267" t="s">
        <v>4056</v>
      </c>
      <c r="D2024" s="266">
        <v>39.869999999999997</v>
      </c>
      <c r="E2024" s="242">
        <v>1</v>
      </c>
    </row>
    <row r="2025" spans="2:5" x14ac:dyDescent="0.25">
      <c r="B2025" s="279">
        <v>44182</v>
      </c>
      <c r="C2025" s="267" t="s">
        <v>4058</v>
      </c>
      <c r="D2025" s="266">
        <v>39.869999999999997</v>
      </c>
      <c r="E2025" s="242">
        <v>1</v>
      </c>
    </row>
    <row r="2026" spans="2:5" x14ac:dyDescent="0.25">
      <c r="B2026" s="279">
        <v>44186</v>
      </c>
      <c r="C2026" s="267" t="s">
        <v>4060</v>
      </c>
      <c r="D2026" s="266">
        <v>39.869999999999997</v>
      </c>
      <c r="E2026" s="242">
        <v>1</v>
      </c>
    </row>
    <row r="2027" spans="2:5" x14ac:dyDescent="0.25">
      <c r="B2027" s="279">
        <v>44189</v>
      </c>
      <c r="C2027" s="267" t="s">
        <v>4065</v>
      </c>
      <c r="D2027" s="266">
        <v>39.869999999999997</v>
      </c>
      <c r="E2027" s="242">
        <v>1</v>
      </c>
    </row>
    <row r="2028" spans="2:5" x14ac:dyDescent="0.25">
      <c r="B2028" s="279">
        <v>44200</v>
      </c>
      <c r="C2028" s="267" t="s">
        <v>4077</v>
      </c>
      <c r="D2028" s="266">
        <v>39.869999999999997</v>
      </c>
      <c r="E2028" s="242">
        <v>1</v>
      </c>
    </row>
    <row r="2029" spans="2:5" x14ac:dyDescent="0.25">
      <c r="B2029" s="279">
        <v>44201</v>
      </c>
      <c r="C2029" s="267" t="s">
        <v>4078</v>
      </c>
      <c r="D2029" s="266">
        <v>39.869999999999997</v>
      </c>
      <c r="E2029" s="242">
        <v>1</v>
      </c>
    </row>
    <row r="2030" spans="2:5" x14ac:dyDescent="0.25">
      <c r="B2030" s="279">
        <v>44217</v>
      </c>
      <c r="C2030" s="267" t="s">
        <v>4095</v>
      </c>
      <c r="D2030" s="266">
        <v>39.869999999999997</v>
      </c>
      <c r="E2030" s="242">
        <v>1</v>
      </c>
    </row>
    <row r="2031" spans="2:5" x14ac:dyDescent="0.25">
      <c r="B2031" s="279">
        <v>44217</v>
      </c>
      <c r="C2031" s="267" t="s">
        <v>4096</v>
      </c>
      <c r="D2031" s="266">
        <v>39.869999999999997</v>
      </c>
      <c r="E2031" s="242">
        <v>1</v>
      </c>
    </row>
    <row r="2032" spans="2:5" x14ac:dyDescent="0.25">
      <c r="B2032" s="279">
        <v>44223</v>
      </c>
      <c r="C2032" s="267" t="s">
        <v>4101</v>
      </c>
      <c r="D2032" s="266">
        <v>39.869999999999997</v>
      </c>
      <c r="E2032" s="242">
        <v>1</v>
      </c>
    </row>
    <row r="2033" spans="2:5" x14ac:dyDescent="0.25">
      <c r="B2033" s="279">
        <v>44227</v>
      </c>
      <c r="C2033" s="267" t="s">
        <v>4102</v>
      </c>
      <c r="D2033" s="266">
        <v>39.869999999999997</v>
      </c>
      <c r="E2033" s="242">
        <v>1</v>
      </c>
    </row>
    <row r="2034" spans="2:5" x14ac:dyDescent="0.25">
      <c r="B2034" s="279">
        <v>44230</v>
      </c>
      <c r="C2034" s="267" t="s">
        <v>4107</v>
      </c>
      <c r="D2034" s="266">
        <v>39.869999999999997</v>
      </c>
      <c r="E2034" s="242">
        <v>1</v>
      </c>
    </row>
    <row r="2035" spans="2:5" x14ac:dyDescent="0.25">
      <c r="B2035" s="279">
        <v>44245</v>
      </c>
      <c r="C2035" s="267" t="s">
        <v>4114</v>
      </c>
      <c r="D2035" s="266">
        <v>39.869999999999997</v>
      </c>
      <c r="E2035" s="242">
        <v>1</v>
      </c>
    </row>
    <row r="2036" spans="2:5" x14ac:dyDescent="0.25">
      <c r="B2036" s="279">
        <v>44250</v>
      </c>
      <c r="C2036" s="267" t="s">
        <v>4115</v>
      </c>
      <c r="D2036" s="266">
        <v>39.869999999999997</v>
      </c>
      <c r="E2036" s="242">
        <v>1</v>
      </c>
    </row>
    <row r="2037" spans="2:5" x14ac:dyDescent="0.25">
      <c r="B2037" s="279">
        <v>44361</v>
      </c>
      <c r="C2037" s="267" t="s">
        <v>5042</v>
      </c>
      <c r="D2037" s="266">
        <v>39.869999999999997</v>
      </c>
      <c r="E2037" s="242">
        <v>1</v>
      </c>
    </row>
    <row r="2038" spans="2:5" x14ac:dyDescent="0.25">
      <c r="B2038" s="279">
        <v>44038</v>
      </c>
      <c r="C2038" s="267" t="s">
        <v>3872</v>
      </c>
      <c r="D2038" s="266">
        <v>39.86</v>
      </c>
      <c r="E2038" s="242">
        <v>1</v>
      </c>
    </row>
    <row r="2039" spans="2:5" x14ac:dyDescent="0.25">
      <c r="B2039" s="279">
        <v>44076</v>
      </c>
      <c r="C2039" s="267" t="s">
        <v>3912</v>
      </c>
      <c r="D2039" s="266">
        <v>39.86</v>
      </c>
      <c r="E2039" s="242">
        <v>1</v>
      </c>
    </row>
    <row r="2040" spans="2:5" x14ac:dyDescent="0.25">
      <c r="B2040" s="279">
        <v>44077</v>
      </c>
      <c r="C2040" s="267" t="s">
        <v>3915</v>
      </c>
      <c r="D2040" s="266">
        <v>39.86</v>
      </c>
      <c r="E2040" s="242">
        <v>1</v>
      </c>
    </row>
    <row r="2041" spans="2:5" x14ac:dyDescent="0.25">
      <c r="B2041" s="279">
        <v>44080</v>
      </c>
      <c r="C2041" s="267" t="s">
        <v>3917</v>
      </c>
      <c r="D2041" s="266">
        <v>39.86</v>
      </c>
      <c r="E2041" s="242">
        <v>1</v>
      </c>
    </row>
    <row r="2042" spans="2:5" x14ac:dyDescent="0.25">
      <c r="B2042" s="279">
        <v>44087</v>
      </c>
      <c r="C2042" s="267" t="s">
        <v>3929</v>
      </c>
      <c r="D2042" s="266">
        <v>39.86</v>
      </c>
      <c r="E2042" s="242">
        <v>1</v>
      </c>
    </row>
    <row r="2043" spans="2:5" x14ac:dyDescent="0.25">
      <c r="B2043" s="279">
        <v>44094</v>
      </c>
      <c r="C2043" s="267" t="s">
        <v>3937</v>
      </c>
      <c r="D2043" s="266">
        <v>39.86</v>
      </c>
      <c r="E2043" s="242">
        <v>1</v>
      </c>
    </row>
    <row r="2044" spans="2:5" x14ac:dyDescent="0.25">
      <c r="B2044" s="279">
        <v>44111</v>
      </c>
      <c r="C2044" s="267" t="s">
        <v>3956</v>
      </c>
      <c r="D2044" s="266">
        <v>39.86</v>
      </c>
      <c r="E2044" s="242">
        <v>1</v>
      </c>
    </row>
    <row r="2045" spans="2:5" x14ac:dyDescent="0.25">
      <c r="B2045" s="279">
        <v>44127</v>
      </c>
      <c r="C2045" s="267" t="s">
        <v>3983</v>
      </c>
      <c r="D2045" s="266">
        <v>39.86</v>
      </c>
      <c r="E2045" s="242">
        <v>1</v>
      </c>
    </row>
    <row r="2046" spans="2:5" x14ac:dyDescent="0.25">
      <c r="B2046" s="279">
        <v>44143</v>
      </c>
      <c r="C2046" s="267" t="s">
        <v>3998</v>
      </c>
      <c r="D2046" s="266">
        <v>39.86</v>
      </c>
      <c r="E2046" s="242">
        <v>1</v>
      </c>
    </row>
    <row r="2047" spans="2:5" x14ac:dyDescent="0.25">
      <c r="B2047" s="279">
        <v>44144</v>
      </c>
      <c r="C2047" s="267" t="s">
        <v>3999</v>
      </c>
      <c r="D2047" s="266">
        <v>39.86</v>
      </c>
      <c r="E2047" s="242">
        <v>1</v>
      </c>
    </row>
    <row r="2048" spans="2:5" x14ac:dyDescent="0.25">
      <c r="B2048" s="279">
        <v>44147</v>
      </c>
      <c r="C2048" s="267" t="s">
        <v>4002</v>
      </c>
      <c r="D2048" s="266">
        <v>39.86</v>
      </c>
      <c r="E2048" s="242">
        <v>1</v>
      </c>
    </row>
    <row r="2049" spans="2:5" x14ac:dyDescent="0.25">
      <c r="B2049" s="279">
        <v>44147</v>
      </c>
      <c r="C2049" s="267" t="s">
        <v>4004</v>
      </c>
      <c r="D2049" s="266">
        <v>39.86</v>
      </c>
      <c r="E2049" s="242">
        <v>1</v>
      </c>
    </row>
    <row r="2050" spans="2:5" x14ac:dyDescent="0.25">
      <c r="B2050" s="279">
        <v>44147</v>
      </c>
      <c r="C2050" s="267" t="s">
        <v>4005</v>
      </c>
      <c r="D2050" s="266">
        <v>39.86</v>
      </c>
      <c r="E2050" s="242">
        <v>1</v>
      </c>
    </row>
    <row r="2051" spans="2:5" x14ac:dyDescent="0.25">
      <c r="B2051" s="279">
        <v>44150</v>
      </c>
      <c r="C2051" s="267" t="s">
        <v>4008</v>
      </c>
      <c r="D2051" s="266">
        <v>39.86</v>
      </c>
      <c r="E2051" s="242">
        <v>1</v>
      </c>
    </row>
    <row r="2052" spans="2:5" x14ac:dyDescent="0.25">
      <c r="B2052" s="279">
        <v>44150</v>
      </c>
      <c r="C2052" s="267" t="s">
        <v>4009</v>
      </c>
      <c r="D2052" s="266">
        <v>39.86</v>
      </c>
      <c r="E2052" s="242">
        <v>1</v>
      </c>
    </row>
    <row r="2053" spans="2:5" x14ac:dyDescent="0.25">
      <c r="B2053" s="279">
        <v>44152</v>
      </c>
      <c r="C2053" s="267" t="s">
        <v>4014</v>
      </c>
      <c r="D2053" s="266">
        <v>39.86</v>
      </c>
      <c r="E2053" s="242">
        <v>1</v>
      </c>
    </row>
    <row r="2054" spans="2:5" x14ac:dyDescent="0.25">
      <c r="B2054" s="279">
        <v>44152</v>
      </c>
      <c r="C2054" s="267" t="s">
        <v>4015</v>
      </c>
      <c r="D2054" s="266">
        <v>39.86</v>
      </c>
      <c r="E2054" s="242">
        <v>1</v>
      </c>
    </row>
    <row r="2055" spans="2:5" x14ac:dyDescent="0.25">
      <c r="B2055" s="279">
        <v>44154</v>
      </c>
      <c r="C2055" s="267" t="s">
        <v>4019</v>
      </c>
      <c r="D2055" s="266">
        <v>39.86</v>
      </c>
      <c r="E2055" s="242">
        <v>1</v>
      </c>
    </row>
    <row r="2056" spans="2:5" x14ac:dyDescent="0.25">
      <c r="B2056" s="279">
        <v>44157</v>
      </c>
      <c r="C2056" s="267" t="s">
        <v>4021</v>
      </c>
      <c r="D2056" s="266">
        <v>39.86</v>
      </c>
      <c r="E2056" s="242">
        <v>1</v>
      </c>
    </row>
    <row r="2057" spans="2:5" x14ac:dyDescent="0.25">
      <c r="B2057" s="279">
        <v>44157</v>
      </c>
      <c r="C2057" s="267" t="s">
        <v>4022</v>
      </c>
      <c r="D2057" s="266">
        <v>39.86</v>
      </c>
      <c r="E2057" s="242">
        <v>1</v>
      </c>
    </row>
    <row r="2058" spans="2:5" x14ac:dyDescent="0.25">
      <c r="B2058" s="279">
        <v>44182</v>
      </c>
      <c r="C2058" s="267" t="s">
        <v>4059</v>
      </c>
      <c r="D2058" s="266">
        <v>39.86</v>
      </c>
      <c r="E2058" s="242">
        <v>1</v>
      </c>
    </row>
    <row r="2059" spans="2:5" x14ac:dyDescent="0.25">
      <c r="B2059" s="279">
        <v>44189</v>
      </c>
      <c r="C2059" s="267" t="s">
        <v>4064</v>
      </c>
      <c r="D2059" s="266">
        <v>39.86</v>
      </c>
      <c r="E2059" s="242">
        <v>1</v>
      </c>
    </row>
    <row r="2060" spans="2:5" x14ac:dyDescent="0.25">
      <c r="B2060" s="279">
        <v>44192</v>
      </c>
      <c r="C2060" s="267" t="s">
        <v>4068</v>
      </c>
      <c r="D2060" s="266">
        <v>39.86</v>
      </c>
      <c r="E2060" s="242">
        <v>1</v>
      </c>
    </row>
    <row r="2061" spans="2:5" x14ac:dyDescent="0.25">
      <c r="B2061" s="279">
        <v>44195</v>
      </c>
      <c r="C2061" s="267" t="s">
        <v>4072</v>
      </c>
      <c r="D2061" s="266">
        <v>39.86</v>
      </c>
      <c r="E2061" s="242">
        <v>1</v>
      </c>
    </row>
    <row r="2062" spans="2:5" x14ac:dyDescent="0.25">
      <c r="B2062" s="279">
        <v>44201</v>
      </c>
      <c r="C2062" s="267" t="s">
        <v>4079</v>
      </c>
      <c r="D2062" s="266">
        <v>39.86</v>
      </c>
      <c r="E2062" s="242">
        <v>1</v>
      </c>
    </row>
    <row r="2063" spans="2:5" x14ac:dyDescent="0.25">
      <c r="B2063" s="279">
        <v>44207</v>
      </c>
      <c r="C2063" s="267" t="s">
        <v>4084</v>
      </c>
      <c r="D2063" s="266">
        <v>39.86</v>
      </c>
      <c r="E2063" s="242">
        <v>1</v>
      </c>
    </row>
    <row r="2064" spans="2:5" x14ac:dyDescent="0.25">
      <c r="B2064" s="279">
        <v>44215</v>
      </c>
      <c r="C2064" s="267" t="s">
        <v>4092</v>
      </c>
      <c r="D2064" s="266">
        <v>39.86</v>
      </c>
      <c r="E2064" s="242">
        <v>1</v>
      </c>
    </row>
    <row r="2065" spans="2:5" x14ac:dyDescent="0.25">
      <c r="B2065" s="279">
        <v>44220</v>
      </c>
      <c r="C2065" s="267" t="s">
        <v>4097</v>
      </c>
      <c r="D2065" s="266">
        <v>39.86</v>
      </c>
      <c r="E2065" s="242">
        <v>1</v>
      </c>
    </row>
    <row r="2066" spans="2:5" x14ac:dyDescent="0.25">
      <c r="B2066" s="279">
        <v>44234</v>
      </c>
      <c r="C2066" s="267" t="s">
        <v>4109</v>
      </c>
      <c r="D2066" s="266">
        <v>39.86</v>
      </c>
      <c r="E2066" s="242">
        <v>1</v>
      </c>
    </row>
    <row r="2067" spans="2:5" x14ac:dyDescent="0.25">
      <c r="B2067" s="279">
        <v>44238</v>
      </c>
      <c r="C2067" s="267" t="s">
        <v>4112</v>
      </c>
      <c r="D2067" s="266">
        <v>39.86</v>
      </c>
      <c r="E2067" s="242">
        <v>1</v>
      </c>
    </row>
    <row r="2068" spans="2:5" x14ac:dyDescent="0.25">
      <c r="B2068" s="279">
        <v>44250</v>
      </c>
      <c r="C2068" s="267" t="s">
        <v>4116</v>
      </c>
      <c r="D2068" s="266">
        <v>39.86</v>
      </c>
      <c r="E2068" s="242">
        <v>1</v>
      </c>
    </row>
    <row r="2069" spans="2:5" x14ac:dyDescent="0.25">
      <c r="B2069" s="279">
        <v>44262</v>
      </c>
      <c r="C2069" s="267" t="s">
        <v>4122</v>
      </c>
      <c r="D2069" s="266">
        <v>39.86</v>
      </c>
      <c r="E2069" s="242">
        <v>1</v>
      </c>
    </row>
    <row r="2070" spans="2:5" x14ac:dyDescent="0.25">
      <c r="B2070" s="279">
        <v>44269</v>
      </c>
      <c r="C2070" s="267" t="s">
        <v>4132</v>
      </c>
      <c r="D2070" s="266">
        <v>39.86</v>
      </c>
      <c r="E2070" s="242">
        <v>1</v>
      </c>
    </row>
    <row r="2071" spans="2:5" x14ac:dyDescent="0.25">
      <c r="B2071" s="279">
        <v>44276</v>
      </c>
      <c r="C2071" s="267" t="s">
        <v>4136</v>
      </c>
      <c r="D2071" s="266">
        <v>39.86</v>
      </c>
      <c r="E2071" s="242">
        <v>1</v>
      </c>
    </row>
    <row r="2072" spans="2:5" x14ac:dyDescent="0.25">
      <c r="B2072" s="279">
        <v>44319</v>
      </c>
      <c r="C2072" s="267" t="s">
        <v>4787</v>
      </c>
      <c r="D2072" s="266">
        <v>39.86</v>
      </c>
      <c r="E2072" s="242">
        <v>1</v>
      </c>
    </row>
    <row r="2073" spans="2:5" x14ac:dyDescent="0.25">
      <c r="B2073" s="279">
        <v>44321</v>
      </c>
      <c r="C2073" s="267" t="s">
        <v>4825</v>
      </c>
      <c r="D2073" s="266">
        <v>39.86</v>
      </c>
      <c r="E2073" s="242">
        <v>1</v>
      </c>
    </row>
    <row r="2074" spans="2:5" x14ac:dyDescent="0.25">
      <c r="B2074" s="279">
        <v>44361</v>
      </c>
      <c r="C2074" s="267" t="s">
        <v>5043</v>
      </c>
      <c r="D2074" s="266">
        <v>39.86</v>
      </c>
      <c r="E2074" s="242">
        <v>1</v>
      </c>
    </row>
    <row r="2075" spans="2:5" x14ac:dyDescent="0.25">
      <c r="B2075" s="279">
        <v>44096</v>
      </c>
      <c r="C2075" s="267" t="s">
        <v>3941</v>
      </c>
      <c r="D2075" s="266">
        <v>39.85</v>
      </c>
      <c r="E2075" s="242">
        <v>1</v>
      </c>
    </row>
    <row r="2076" spans="2:5" x14ac:dyDescent="0.25">
      <c r="B2076" s="279">
        <v>44213</v>
      </c>
      <c r="C2076" s="267" t="s">
        <v>4090</v>
      </c>
      <c r="D2076" s="266">
        <v>39.85</v>
      </c>
      <c r="E2076" s="242">
        <v>1</v>
      </c>
    </row>
    <row r="2077" spans="2:5" x14ac:dyDescent="0.25">
      <c r="B2077" s="279">
        <v>44250</v>
      </c>
      <c r="C2077" s="267" t="s">
        <v>4117</v>
      </c>
      <c r="D2077" s="266">
        <v>39.85</v>
      </c>
      <c r="E2077" s="242">
        <v>1</v>
      </c>
    </row>
    <row r="2078" spans="2:5" x14ac:dyDescent="0.25">
      <c r="B2078" s="279">
        <v>44262</v>
      </c>
      <c r="C2078" s="267" t="s">
        <v>4123</v>
      </c>
      <c r="D2078" s="266">
        <v>39.85</v>
      </c>
      <c r="E2078" s="242">
        <v>1</v>
      </c>
    </row>
    <row r="2079" spans="2:5" x14ac:dyDescent="0.25">
      <c r="B2079" s="279">
        <v>44262</v>
      </c>
      <c r="C2079" s="267" t="s">
        <v>4124</v>
      </c>
      <c r="D2079" s="266">
        <v>39.85</v>
      </c>
      <c r="E2079" s="242">
        <v>1</v>
      </c>
    </row>
    <row r="2080" spans="2:5" x14ac:dyDescent="0.25">
      <c r="B2080" s="279">
        <v>44269</v>
      </c>
      <c r="C2080" s="267" t="s">
        <v>4133</v>
      </c>
      <c r="D2080" s="266">
        <v>39.85</v>
      </c>
      <c r="E2080" s="242">
        <v>1</v>
      </c>
    </row>
    <row r="2081" spans="2:5" x14ac:dyDescent="0.25">
      <c r="B2081" s="279">
        <v>44277</v>
      </c>
      <c r="C2081" s="267" t="s">
        <v>4138</v>
      </c>
      <c r="D2081" s="266">
        <v>39.85</v>
      </c>
      <c r="E2081" s="242">
        <v>1</v>
      </c>
    </row>
    <row r="2082" spans="2:5" x14ac:dyDescent="0.25">
      <c r="B2082" s="279">
        <v>44279</v>
      </c>
      <c r="C2082" s="267" t="s">
        <v>4139</v>
      </c>
      <c r="D2082" s="266">
        <v>39.85</v>
      </c>
      <c r="E2082" s="242">
        <v>1</v>
      </c>
    </row>
    <row r="2083" spans="2:5" x14ac:dyDescent="0.25">
      <c r="B2083" s="279">
        <v>44312</v>
      </c>
      <c r="C2083" s="267" t="s">
        <v>4181</v>
      </c>
      <c r="D2083" s="266">
        <v>39.85</v>
      </c>
      <c r="E2083" s="242">
        <v>1</v>
      </c>
    </row>
    <row r="2084" spans="2:5" x14ac:dyDescent="0.25">
      <c r="B2084" s="279">
        <v>44313</v>
      </c>
      <c r="C2084" s="267" t="s">
        <v>4184</v>
      </c>
      <c r="D2084" s="266">
        <v>39.85</v>
      </c>
      <c r="E2084" s="242">
        <v>1</v>
      </c>
    </row>
    <row r="2085" spans="2:5" x14ac:dyDescent="0.25">
      <c r="B2085" s="279">
        <v>44315</v>
      </c>
      <c r="C2085" s="267" t="s">
        <v>4186</v>
      </c>
      <c r="D2085" s="266">
        <v>39.85</v>
      </c>
      <c r="E2085" s="242">
        <v>1</v>
      </c>
    </row>
    <row r="2086" spans="2:5" x14ac:dyDescent="0.25">
      <c r="B2086" s="279">
        <v>44319</v>
      </c>
      <c r="C2086" s="267" t="s">
        <v>4788</v>
      </c>
      <c r="D2086" s="266">
        <v>39.85</v>
      </c>
      <c r="E2086" s="242">
        <v>1</v>
      </c>
    </row>
    <row r="2087" spans="2:5" x14ac:dyDescent="0.25">
      <c r="B2087" s="279">
        <v>44327</v>
      </c>
      <c r="C2087" s="267" t="s">
        <v>4871</v>
      </c>
      <c r="D2087" s="266">
        <v>39.85</v>
      </c>
      <c r="E2087" s="242">
        <v>1</v>
      </c>
    </row>
    <row r="2088" spans="2:5" x14ac:dyDescent="0.25">
      <c r="B2088" s="279">
        <v>44347</v>
      </c>
      <c r="C2088" s="267" t="s">
        <v>5008</v>
      </c>
      <c r="D2088" s="266">
        <v>39.85</v>
      </c>
      <c r="E2088" s="242">
        <v>1</v>
      </c>
    </row>
    <row r="2089" spans="2:5" x14ac:dyDescent="0.25">
      <c r="B2089" s="279">
        <v>44357</v>
      </c>
      <c r="C2089" s="267" t="s">
        <v>5038</v>
      </c>
      <c r="D2089" s="266">
        <v>39.85</v>
      </c>
      <c r="E2089" s="242">
        <v>1</v>
      </c>
    </row>
    <row r="2090" spans="2:5" x14ac:dyDescent="0.25">
      <c r="B2090" s="279">
        <v>44357</v>
      </c>
      <c r="C2090" s="267" t="s">
        <v>5039</v>
      </c>
      <c r="D2090" s="266">
        <v>39.85</v>
      </c>
      <c r="E2090" s="242">
        <v>1</v>
      </c>
    </row>
    <row r="2091" spans="2:5" x14ac:dyDescent="0.25">
      <c r="B2091" s="279">
        <v>44363</v>
      </c>
      <c r="C2091" s="267" t="s">
        <v>5046</v>
      </c>
      <c r="D2091" s="266">
        <v>39.85</v>
      </c>
      <c r="E2091" s="242">
        <v>1</v>
      </c>
    </row>
    <row r="2092" spans="2:5" x14ac:dyDescent="0.25">
      <c r="B2092" s="279">
        <v>44367</v>
      </c>
      <c r="C2092" s="267" t="s">
        <v>5054</v>
      </c>
      <c r="D2092" s="266">
        <v>39.85</v>
      </c>
      <c r="E2092" s="242">
        <v>1</v>
      </c>
    </row>
    <row r="2093" spans="2:5" x14ac:dyDescent="0.25">
      <c r="B2093" s="279">
        <v>44377</v>
      </c>
      <c r="C2093" s="267" t="s">
        <v>5088</v>
      </c>
      <c r="D2093" s="266">
        <v>39.85</v>
      </c>
      <c r="E2093" s="242">
        <v>1</v>
      </c>
    </row>
    <row r="2094" spans="2:5" x14ac:dyDescent="0.25">
      <c r="B2094" s="279">
        <v>44206</v>
      </c>
      <c r="C2094" s="267" t="s">
        <v>4082</v>
      </c>
      <c r="D2094" s="266">
        <v>39.840000000000003</v>
      </c>
      <c r="E2094" s="242">
        <v>1</v>
      </c>
    </row>
    <row r="2095" spans="2:5" x14ac:dyDescent="0.25">
      <c r="B2095" s="279">
        <v>44215</v>
      </c>
      <c r="C2095" s="267" t="s">
        <v>4091</v>
      </c>
      <c r="D2095" s="266">
        <v>39.840000000000003</v>
      </c>
      <c r="E2095" s="242">
        <v>1</v>
      </c>
    </row>
    <row r="2096" spans="2:5" x14ac:dyDescent="0.25">
      <c r="B2096" s="279">
        <v>44252</v>
      </c>
      <c r="C2096" s="267" t="s">
        <v>4118</v>
      </c>
      <c r="D2096" s="266">
        <v>39.840000000000003</v>
      </c>
      <c r="E2096" s="242">
        <v>1</v>
      </c>
    </row>
    <row r="2097" spans="2:5" x14ac:dyDescent="0.25">
      <c r="B2097" s="279">
        <v>44266</v>
      </c>
      <c r="C2097" s="267" t="s">
        <v>4128</v>
      </c>
      <c r="D2097" s="266">
        <v>39.840000000000003</v>
      </c>
      <c r="E2097" s="242">
        <v>1</v>
      </c>
    </row>
    <row r="2098" spans="2:5" x14ac:dyDescent="0.25">
      <c r="B2098" s="279">
        <v>44280</v>
      </c>
      <c r="C2098" s="267" t="s">
        <v>4140</v>
      </c>
      <c r="D2098" s="266">
        <v>39.840000000000003</v>
      </c>
      <c r="E2098" s="242">
        <v>1</v>
      </c>
    </row>
    <row r="2099" spans="2:5" x14ac:dyDescent="0.25">
      <c r="B2099" s="279">
        <v>44307</v>
      </c>
      <c r="C2099" s="267" t="s">
        <v>4175</v>
      </c>
      <c r="D2099" s="266">
        <v>39.840000000000003</v>
      </c>
      <c r="E2099" s="242">
        <v>1</v>
      </c>
    </row>
    <row r="2100" spans="2:5" x14ac:dyDescent="0.25">
      <c r="B2100" s="279">
        <v>44327</v>
      </c>
      <c r="C2100" s="267" t="s">
        <v>4870</v>
      </c>
      <c r="D2100" s="266">
        <v>39.840000000000003</v>
      </c>
      <c r="E2100" s="242">
        <v>1</v>
      </c>
    </row>
    <row r="2101" spans="2:5" x14ac:dyDescent="0.25">
      <c r="B2101" s="279">
        <v>44334</v>
      </c>
      <c r="C2101" s="267" t="s">
        <v>4889</v>
      </c>
      <c r="D2101" s="266">
        <v>39.840000000000003</v>
      </c>
      <c r="E2101" s="242">
        <v>1</v>
      </c>
    </row>
    <row r="2102" spans="2:5" x14ac:dyDescent="0.25">
      <c r="B2102" s="279">
        <v>44334</v>
      </c>
      <c r="C2102" s="267" t="s">
        <v>4891</v>
      </c>
      <c r="D2102" s="266">
        <v>39.840000000000003</v>
      </c>
      <c r="E2102" s="242">
        <v>1</v>
      </c>
    </row>
    <row r="2103" spans="2:5" x14ac:dyDescent="0.25">
      <c r="B2103" s="279">
        <v>44340</v>
      </c>
      <c r="C2103" s="267" t="s">
        <v>4918</v>
      </c>
      <c r="D2103" s="266">
        <v>39.840000000000003</v>
      </c>
      <c r="E2103" s="242">
        <v>1</v>
      </c>
    </row>
    <row r="2104" spans="2:5" x14ac:dyDescent="0.25">
      <c r="B2104" s="279">
        <v>44355</v>
      </c>
      <c r="C2104" s="267" t="s">
        <v>5033</v>
      </c>
      <c r="D2104" s="266">
        <v>39.840000000000003</v>
      </c>
      <c r="E2104" s="242">
        <v>1</v>
      </c>
    </row>
    <row r="2105" spans="2:5" x14ac:dyDescent="0.25">
      <c r="B2105" s="279">
        <v>44367</v>
      </c>
      <c r="C2105" s="267" t="s">
        <v>5055</v>
      </c>
      <c r="D2105" s="266">
        <v>39.840000000000003</v>
      </c>
      <c r="E2105" s="242">
        <v>1</v>
      </c>
    </row>
    <row r="2106" spans="2:5" x14ac:dyDescent="0.25">
      <c r="B2106" s="279">
        <v>44368</v>
      </c>
      <c r="C2106" s="267" t="s">
        <v>5061</v>
      </c>
      <c r="D2106" s="266">
        <v>39.840000000000003</v>
      </c>
      <c r="E2106" s="242">
        <v>1</v>
      </c>
    </row>
    <row r="2107" spans="2:5" x14ac:dyDescent="0.25">
      <c r="B2107" s="279">
        <v>44108</v>
      </c>
      <c r="C2107" s="267" t="s">
        <v>3953</v>
      </c>
      <c r="D2107" s="266">
        <v>39.83</v>
      </c>
      <c r="E2107" s="242">
        <v>1</v>
      </c>
    </row>
    <row r="2108" spans="2:5" x14ac:dyDescent="0.25">
      <c r="B2108" s="279">
        <v>44192</v>
      </c>
      <c r="C2108" s="267" t="s">
        <v>4069</v>
      </c>
      <c r="D2108" s="266">
        <v>39.83</v>
      </c>
      <c r="E2108" s="242">
        <v>1</v>
      </c>
    </row>
    <row r="2109" spans="2:5" x14ac:dyDescent="0.25">
      <c r="B2109" s="279">
        <v>44257</v>
      </c>
      <c r="C2109" s="267" t="s">
        <v>4120</v>
      </c>
      <c r="D2109" s="266">
        <v>39.83</v>
      </c>
      <c r="E2109" s="242">
        <v>1</v>
      </c>
    </row>
    <row r="2110" spans="2:5" x14ac:dyDescent="0.25">
      <c r="B2110" s="279">
        <v>44277</v>
      </c>
      <c r="C2110" s="267" t="s">
        <v>4137</v>
      </c>
      <c r="D2110" s="266">
        <v>39.83</v>
      </c>
      <c r="E2110" s="242">
        <v>1</v>
      </c>
    </row>
    <row r="2111" spans="2:5" x14ac:dyDescent="0.25">
      <c r="B2111" s="279">
        <v>44284</v>
      </c>
      <c r="C2111" s="267" t="s">
        <v>4144</v>
      </c>
      <c r="D2111" s="266">
        <v>39.83</v>
      </c>
      <c r="E2111" s="242">
        <v>1</v>
      </c>
    </row>
    <row r="2112" spans="2:5" x14ac:dyDescent="0.25">
      <c r="B2112" s="279">
        <v>44286</v>
      </c>
      <c r="C2112" s="267" t="s">
        <v>4148</v>
      </c>
      <c r="D2112" s="266">
        <v>39.83</v>
      </c>
      <c r="E2112" s="242">
        <v>1</v>
      </c>
    </row>
    <row r="2113" spans="2:5" x14ac:dyDescent="0.25">
      <c r="B2113" s="279">
        <v>44305</v>
      </c>
      <c r="C2113" s="267" t="s">
        <v>4169</v>
      </c>
      <c r="D2113" s="266">
        <v>39.83</v>
      </c>
      <c r="E2113" s="242">
        <v>1</v>
      </c>
    </row>
    <row r="2114" spans="2:5" x14ac:dyDescent="0.25">
      <c r="B2114" s="279">
        <v>44313</v>
      </c>
      <c r="C2114" s="267" t="s">
        <v>4183</v>
      </c>
      <c r="D2114" s="266">
        <v>39.83</v>
      </c>
      <c r="E2114" s="242">
        <v>1</v>
      </c>
    </row>
    <row r="2115" spans="2:5" x14ac:dyDescent="0.25">
      <c r="B2115" s="279">
        <v>44322</v>
      </c>
      <c r="C2115" s="267" t="s">
        <v>4846</v>
      </c>
      <c r="D2115" s="266">
        <v>39.83</v>
      </c>
      <c r="E2115" s="242">
        <v>1</v>
      </c>
    </row>
    <row r="2116" spans="2:5" x14ac:dyDescent="0.25">
      <c r="B2116" s="279">
        <v>44334</v>
      </c>
      <c r="C2116" s="267" t="s">
        <v>4892</v>
      </c>
      <c r="D2116" s="266">
        <v>39.83</v>
      </c>
      <c r="E2116" s="242">
        <v>1</v>
      </c>
    </row>
    <row r="2117" spans="2:5" x14ac:dyDescent="0.25">
      <c r="B2117" s="279">
        <v>44336</v>
      </c>
      <c r="C2117" s="267" t="s">
        <v>4902</v>
      </c>
      <c r="D2117" s="266">
        <v>39.83</v>
      </c>
      <c r="E2117" s="242">
        <v>1</v>
      </c>
    </row>
    <row r="2118" spans="2:5" x14ac:dyDescent="0.25">
      <c r="B2118" s="279">
        <v>44346</v>
      </c>
      <c r="C2118" s="267" t="s">
        <v>5000</v>
      </c>
      <c r="D2118" s="266">
        <v>39.83</v>
      </c>
      <c r="E2118" s="242">
        <v>1</v>
      </c>
    </row>
    <row r="2119" spans="2:5" x14ac:dyDescent="0.25">
      <c r="B2119" s="279">
        <v>44264</v>
      </c>
      <c r="C2119" s="267" t="s">
        <v>4126</v>
      </c>
      <c r="D2119" s="266">
        <v>39.82</v>
      </c>
      <c r="E2119" s="242">
        <v>1</v>
      </c>
    </row>
    <row r="2120" spans="2:5" x14ac:dyDescent="0.25">
      <c r="B2120" s="279">
        <v>44284</v>
      </c>
      <c r="C2120" s="267" t="s">
        <v>4143</v>
      </c>
      <c r="D2120" s="266">
        <v>39.82</v>
      </c>
      <c r="E2120" s="242">
        <v>1</v>
      </c>
    </row>
    <row r="2121" spans="2:5" x14ac:dyDescent="0.25">
      <c r="B2121" s="279">
        <v>44286</v>
      </c>
      <c r="C2121" s="267" t="s">
        <v>4150</v>
      </c>
      <c r="D2121" s="266">
        <v>39.82</v>
      </c>
      <c r="E2121" s="242">
        <v>1</v>
      </c>
    </row>
    <row r="2122" spans="2:5" x14ac:dyDescent="0.25">
      <c r="B2122" s="279">
        <v>44290</v>
      </c>
      <c r="C2122" s="267" t="s">
        <v>4151</v>
      </c>
      <c r="D2122" s="266">
        <v>39.82</v>
      </c>
      <c r="E2122" s="242">
        <v>1</v>
      </c>
    </row>
    <row r="2123" spans="2:5" x14ac:dyDescent="0.25">
      <c r="B2123" s="279">
        <v>44290</v>
      </c>
      <c r="C2123" s="267" t="s">
        <v>4152</v>
      </c>
      <c r="D2123" s="266">
        <v>39.82</v>
      </c>
      <c r="E2123" s="242">
        <v>1</v>
      </c>
    </row>
    <row r="2124" spans="2:5" x14ac:dyDescent="0.25">
      <c r="B2124" s="279">
        <v>44293</v>
      </c>
      <c r="C2124" s="267" t="s">
        <v>4155</v>
      </c>
      <c r="D2124" s="266">
        <v>39.82</v>
      </c>
      <c r="E2124" s="242">
        <v>1</v>
      </c>
    </row>
    <row r="2125" spans="2:5" x14ac:dyDescent="0.25">
      <c r="B2125" s="279">
        <v>44298</v>
      </c>
      <c r="C2125" s="267" t="s">
        <v>4159</v>
      </c>
      <c r="D2125" s="266">
        <v>39.82</v>
      </c>
      <c r="E2125" s="242">
        <v>1</v>
      </c>
    </row>
    <row r="2126" spans="2:5" x14ac:dyDescent="0.25">
      <c r="B2126" s="279">
        <v>44298</v>
      </c>
      <c r="C2126" s="267" t="s">
        <v>4161</v>
      </c>
      <c r="D2126" s="266">
        <v>39.82</v>
      </c>
      <c r="E2126" s="242">
        <v>1</v>
      </c>
    </row>
    <row r="2127" spans="2:5" x14ac:dyDescent="0.25">
      <c r="B2127" s="279">
        <v>44299</v>
      </c>
      <c r="C2127" s="267" t="s">
        <v>4164</v>
      </c>
      <c r="D2127" s="266">
        <v>39.82</v>
      </c>
      <c r="E2127" s="242">
        <v>1</v>
      </c>
    </row>
    <row r="2128" spans="2:5" x14ac:dyDescent="0.25">
      <c r="B2128" s="279">
        <v>44371</v>
      </c>
      <c r="C2128" s="267" t="s">
        <v>5065</v>
      </c>
      <c r="D2128" s="266">
        <v>39.82</v>
      </c>
      <c r="E2128" s="242">
        <v>1</v>
      </c>
    </row>
    <row r="2129" spans="2:5" x14ac:dyDescent="0.25">
      <c r="B2129" s="279">
        <v>44304</v>
      </c>
      <c r="C2129" s="267" t="s">
        <v>4165</v>
      </c>
      <c r="D2129" s="266">
        <v>39.81</v>
      </c>
      <c r="E2129" s="242">
        <v>1</v>
      </c>
    </row>
    <row r="2130" spans="2:5" x14ac:dyDescent="0.25">
      <c r="B2130" s="279">
        <v>44343</v>
      </c>
      <c r="C2130" s="267" t="s">
        <v>4986</v>
      </c>
      <c r="D2130" s="266">
        <v>39.81</v>
      </c>
      <c r="E2130" s="242">
        <v>1</v>
      </c>
    </row>
    <row r="2131" spans="2:5" x14ac:dyDescent="0.25">
      <c r="B2131" s="279">
        <v>44298</v>
      </c>
      <c r="C2131" s="267" t="s">
        <v>4162</v>
      </c>
      <c r="D2131" s="266">
        <v>39.799999999999997</v>
      </c>
      <c r="E2131" s="242">
        <v>1</v>
      </c>
    </row>
    <row r="2132" spans="2:5" x14ac:dyDescent="0.25">
      <c r="B2132" s="279">
        <v>44346</v>
      </c>
      <c r="C2132" s="267" t="s">
        <v>4650</v>
      </c>
      <c r="D2132" s="266">
        <v>39.78</v>
      </c>
      <c r="E2132" s="242">
        <v>1</v>
      </c>
    </row>
    <row r="2133" spans="2:5" x14ac:dyDescent="0.25">
      <c r="B2133" s="279">
        <v>44227</v>
      </c>
      <c r="C2133" s="267" t="s">
        <v>3476</v>
      </c>
      <c r="D2133" s="266">
        <v>39.75</v>
      </c>
      <c r="E2133" s="242">
        <v>1</v>
      </c>
    </row>
    <row r="2134" spans="2:5" x14ac:dyDescent="0.25">
      <c r="B2134" s="279">
        <v>44316</v>
      </c>
      <c r="C2134" s="267" t="s">
        <v>1760</v>
      </c>
      <c r="D2134" s="266">
        <v>39.69</v>
      </c>
      <c r="E2134" s="242">
        <v>1</v>
      </c>
    </row>
    <row r="2135" spans="2:5" x14ac:dyDescent="0.25">
      <c r="B2135" s="279">
        <v>44346</v>
      </c>
      <c r="C2135" s="267" t="s">
        <v>4646</v>
      </c>
      <c r="D2135" s="266">
        <v>39.659999999999997</v>
      </c>
      <c r="E2135" s="242">
        <v>1</v>
      </c>
    </row>
    <row r="2136" spans="2:5" x14ac:dyDescent="0.25">
      <c r="B2136" s="279">
        <v>44155</v>
      </c>
      <c r="C2136" s="267" t="s">
        <v>2852</v>
      </c>
      <c r="D2136" s="266">
        <v>39.6</v>
      </c>
      <c r="E2136" s="242">
        <v>1</v>
      </c>
    </row>
    <row r="2137" spans="2:5" x14ac:dyDescent="0.25">
      <c r="B2137" s="279">
        <v>44377</v>
      </c>
      <c r="C2137" s="267" t="s">
        <v>4791</v>
      </c>
      <c r="D2137" s="266">
        <v>39.53</v>
      </c>
      <c r="E2137" s="242">
        <v>1</v>
      </c>
    </row>
    <row r="2138" spans="2:5" x14ac:dyDescent="0.25">
      <c r="B2138" s="279">
        <v>44187</v>
      </c>
      <c r="C2138" s="267" t="s">
        <v>3064</v>
      </c>
      <c r="D2138" s="266">
        <v>39.47</v>
      </c>
      <c r="E2138" s="242">
        <v>1</v>
      </c>
    </row>
    <row r="2139" spans="2:5" x14ac:dyDescent="0.25">
      <c r="B2139" s="279">
        <v>44227</v>
      </c>
      <c r="C2139" s="267" t="s">
        <v>3431</v>
      </c>
      <c r="D2139" s="266">
        <v>39.42</v>
      </c>
      <c r="E2139" s="242">
        <v>1</v>
      </c>
    </row>
    <row r="2140" spans="2:5" x14ac:dyDescent="0.25">
      <c r="B2140" s="279">
        <v>44088</v>
      </c>
      <c r="C2140" s="267" t="s">
        <v>2313</v>
      </c>
      <c r="D2140" s="266">
        <v>39.18</v>
      </c>
      <c r="E2140" s="242">
        <v>1</v>
      </c>
    </row>
    <row r="2141" spans="2:5" x14ac:dyDescent="0.25">
      <c r="B2141" s="279">
        <v>44227</v>
      </c>
      <c r="C2141" s="267" t="s">
        <v>3413</v>
      </c>
      <c r="D2141" s="266">
        <v>39.15</v>
      </c>
      <c r="E2141" s="242">
        <v>1</v>
      </c>
    </row>
    <row r="2142" spans="2:5" x14ac:dyDescent="0.25">
      <c r="B2142" s="279">
        <v>44316</v>
      </c>
      <c r="C2142" s="267" t="s">
        <v>1650</v>
      </c>
      <c r="D2142" s="266">
        <v>39.090000000000003</v>
      </c>
      <c r="E2142" s="242">
        <v>1</v>
      </c>
    </row>
    <row r="2143" spans="2:5" x14ac:dyDescent="0.25">
      <c r="B2143" s="279">
        <v>44283</v>
      </c>
      <c r="C2143" s="267" t="s">
        <v>1347</v>
      </c>
      <c r="D2143" s="266">
        <v>39.08</v>
      </c>
      <c r="E2143" s="242">
        <v>1</v>
      </c>
    </row>
    <row r="2144" spans="2:5" x14ac:dyDescent="0.25">
      <c r="B2144" s="279">
        <v>44377</v>
      </c>
      <c r="C2144" s="267" t="s">
        <v>5087</v>
      </c>
      <c r="D2144" s="266">
        <v>38.99</v>
      </c>
      <c r="E2144" s="242">
        <v>1</v>
      </c>
    </row>
    <row r="2145" spans="2:5" x14ac:dyDescent="0.25">
      <c r="B2145" s="279">
        <v>44189</v>
      </c>
      <c r="C2145" s="267" t="s">
        <v>4063</v>
      </c>
      <c r="D2145" s="266">
        <v>38.97</v>
      </c>
      <c r="E2145" s="242">
        <v>1</v>
      </c>
    </row>
    <row r="2146" spans="2:5" x14ac:dyDescent="0.25">
      <c r="B2146" s="279">
        <v>44155</v>
      </c>
      <c r="C2146" s="267" t="s">
        <v>2739</v>
      </c>
      <c r="D2146" s="266">
        <v>38.94</v>
      </c>
      <c r="E2146" s="242">
        <v>1</v>
      </c>
    </row>
    <row r="2147" spans="2:5" x14ac:dyDescent="0.25">
      <c r="B2147" s="279">
        <v>44095</v>
      </c>
      <c r="C2147" s="267" t="s">
        <v>3939</v>
      </c>
      <c r="D2147" s="266">
        <v>38.82</v>
      </c>
      <c r="E2147" s="242">
        <v>1</v>
      </c>
    </row>
    <row r="2148" spans="2:5" x14ac:dyDescent="0.25">
      <c r="B2148" s="279">
        <v>44346</v>
      </c>
      <c r="C2148" s="267" t="s">
        <v>4631</v>
      </c>
      <c r="D2148" s="266">
        <v>38.79</v>
      </c>
      <c r="E2148" s="242">
        <v>1</v>
      </c>
    </row>
    <row r="2149" spans="2:5" x14ac:dyDescent="0.25">
      <c r="B2149" s="279">
        <v>44187</v>
      </c>
      <c r="C2149" s="267" t="s">
        <v>3062</v>
      </c>
      <c r="D2149" s="266">
        <v>38.76</v>
      </c>
      <c r="E2149" s="242">
        <v>1</v>
      </c>
    </row>
    <row r="2150" spans="2:5" x14ac:dyDescent="0.25">
      <c r="B2150" s="279">
        <v>44283</v>
      </c>
      <c r="C2150" s="267" t="s">
        <v>1378</v>
      </c>
      <c r="D2150" s="266">
        <v>38.71</v>
      </c>
      <c r="E2150" s="242">
        <v>1</v>
      </c>
    </row>
    <row r="2151" spans="2:5" x14ac:dyDescent="0.25">
      <c r="B2151" s="279">
        <v>44126</v>
      </c>
      <c r="C2151" s="267" t="s">
        <v>3982</v>
      </c>
      <c r="D2151" s="266">
        <v>38.700000000000003</v>
      </c>
      <c r="E2151" s="242">
        <v>1</v>
      </c>
    </row>
    <row r="2152" spans="2:5" x14ac:dyDescent="0.25">
      <c r="B2152" s="279">
        <v>44227</v>
      </c>
      <c r="C2152" s="267" t="s">
        <v>3724</v>
      </c>
      <c r="D2152" s="266">
        <v>38.69</v>
      </c>
      <c r="E2152" s="242">
        <v>1</v>
      </c>
    </row>
    <row r="2153" spans="2:5" x14ac:dyDescent="0.25">
      <c r="B2153" s="279">
        <v>44080</v>
      </c>
      <c r="C2153" s="267" t="s">
        <v>3917</v>
      </c>
      <c r="D2153" s="266">
        <v>38.68</v>
      </c>
      <c r="E2153" s="242">
        <v>1</v>
      </c>
    </row>
    <row r="2154" spans="2:5" x14ac:dyDescent="0.25">
      <c r="B2154" s="279">
        <v>44377</v>
      </c>
      <c r="C2154" s="267" t="s">
        <v>5079</v>
      </c>
      <c r="D2154" s="266">
        <v>38.380000000000003</v>
      </c>
      <c r="E2154" s="242">
        <v>1</v>
      </c>
    </row>
    <row r="2155" spans="2:5" x14ac:dyDescent="0.25">
      <c r="B2155" s="279">
        <v>44114</v>
      </c>
      <c r="C2155" s="267" t="s">
        <v>3959</v>
      </c>
      <c r="D2155" s="266">
        <v>38.35</v>
      </c>
      <c r="E2155" s="242">
        <v>1</v>
      </c>
    </row>
    <row r="2156" spans="2:5" x14ac:dyDescent="0.25">
      <c r="B2156" s="279">
        <v>44377</v>
      </c>
      <c r="C2156" s="267" t="s">
        <v>4881</v>
      </c>
      <c r="D2156" s="266">
        <v>38.270000000000003</v>
      </c>
      <c r="E2156" s="242">
        <v>1</v>
      </c>
    </row>
    <row r="2157" spans="2:5" x14ac:dyDescent="0.25">
      <c r="B2157" s="279">
        <v>44160</v>
      </c>
      <c r="C2157" s="267" t="s">
        <v>2710</v>
      </c>
      <c r="D2157" s="266">
        <v>38.200000000000003</v>
      </c>
      <c r="E2157" s="242">
        <v>1</v>
      </c>
    </row>
    <row r="2158" spans="2:5" x14ac:dyDescent="0.25">
      <c r="B2158" s="279">
        <v>44250</v>
      </c>
      <c r="C2158" s="267" t="s">
        <v>1251</v>
      </c>
      <c r="D2158" s="266">
        <v>38.06</v>
      </c>
      <c r="E2158" s="242">
        <v>1</v>
      </c>
    </row>
    <row r="2159" spans="2:5" x14ac:dyDescent="0.25">
      <c r="B2159" s="279">
        <v>44227</v>
      </c>
      <c r="C2159" s="267" t="s">
        <v>3469</v>
      </c>
      <c r="D2159" s="266">
        <v>38.020000000000003</v>
      </c>
      <c r="E2159" s="242">
        <v>1</v>
      </c>
    </row>
    <row r="2160" spans="2:5" x14ac:dyDescent="0.25">
      <c r="B2160" s="279">
        <v>44227</v>
      </c>
      <c r="C2160" s="267" t="s">
        <v>3470</v>
      </c>
      <c r="D2160" s="266">
        <v>38.020000000000003</v>
      </c>
      <c r="E2160" s="242">
        <v>1</v>
      </c>
    </row>
    <row r="2161" spans="2:5" x14ac:dyDescent="0.25">
      <c r="B2161" s="279">
        <v>44377</v>
      </c>
      <c r="C2161" s="267" t="s">
        <v>4962</v>
      </c>
      <c r="D2161" s="266">
        <v>37.96</v>
      </c>
      <c r="E2161" s="242">
        <v>1</v>
      </c>
    </row>
    <row r="2162" spans="2:5" x14ac:dyDescent="0.25">
      <c r="B2162" s="279">
        <v>44346</v>
      </c>
      <c r="C2162" s="267" t="s">
        <v>4628</v>
      </c>
      <c r="D2162" s="266">
        <v>37.85</v>
      </c>
      <c r="E2162" s="242">
        <v>1</v>
      </c>
    </row>
    <row r="2163" spans="2:5" x14ac:dyDescent="0.25">
      <c r="B2163" s="279">
        <v>44121</v>
      </c>
      <c r="C2163" s="267" t="s">
        <v>2442</v>
      </c>
      <c r="D2163" s="266">
        <v>37.82</v>
      </c>
      <c r="E2163" s="242">
        <v>1</v>
      </c>
    </row>
    <row r="2164" spans="2:5" x14ac:dyDescent="0.25">
      <c r="B2164" s="279">
        <v>44187</v>
      </c>
      <c r="C2164" s="267" t="s">
        <v>3180</v>
      </c>
      <c r="D2164" s="266">
        <v>37.729999999999997</v>
      </c>
      <c r="E2164" s="242">
        <v>1</v>
      </c>
    </row>
    <row r="2165" spans="2:5" x14ac:dyDescent="0.25">
      <c r="B2165" s="279">
        <v>44145</v>
      </c>
      <c r="C2165" s="267" t="s">
        <v>4423</v>
      </c>
      <c r="D2165" s="266">
        <v>37.67</v>
      </c>
      <c r="E2165" s="242">
        <v>1</v>
      </c>
    </row>
    <row r="2166" spans="2:5" x14ac:dyDescent="0.25">
      <c r="B2166" s="279">
        <v>44104</v>
      </c>
      <c r="C2166" s="267" t="s">
        <v>2325</v>
      </c>
      <c r="D2166" s="266">
        <v>37.65</v>
      </c>
      <c r="E2166" s="242">
        <v>1</v>
      </c>
    </row>
    <row r="2167" spans="2:5" x14ac:dyDescent="0.25">
      <c r="B2167" s="279">
        <v>44155</v>
      </c>
      <c r="C2167" s="267" t="s">
        <v>2900</v>
      </c>
      <c r="D2167" s="266">
        <v>37.6</v>
      </c>
      <c r="E2167" s="242">
        <v>1</v>
      </c>
    </row>
    <row r="2168" spans="2:5" x14ac:dyDescent="0.25">
      <c r="B2168" s="279">
        <v>44262</v>
      </c>
      <c r="C2168" s="267" t="s">
        <v>4124</v>
      </c>
      <c r="D2168" s="266">
        <v>37.520000000000003</v>
      </c>
      <c r="E2168" s="242">
        <v>1</v>
      </c>
    </row>
    <row r="2169" spans="2:5" x14ac:dyDescent="0.25">
      <c r="B2169" s="279">
        <v>44294</v>
      </c>
      <c r="C2169" s="267" t="s">
        <v>4158</v>
      </c>
      <c r="D2169" s="266">
        <v>37.520000000000003</v>
      </c>
      <c r="E2169" s="242">
        <v>1</v>
      </c>
    </row>
    <row r="2170" spans="2:5" x14ac:dyDescent="0.25">
      <c r="B2170" s="279">
        <v>44121</v>
      </c>
      <c r="C2170" s="267" t="s">
        <v>2407</v>
      </c>
      <c r="D2170" s="266">
        <v>37.450000000000003</v>
      </c>
      <c r="E2170" s="242">
        <v>1</v>
      </c>
    </row>
    <row r="2171" spans="2:5" x14ac:dyDescent="0.25">
      <c r="B2171" s="279">
        <v>44160</v>
      </c>
      <c r="C2171" s="267" t="s">
        <v>2904</v>
      </c>
      <c r="D2171" s="266">
        <v>37.409999999999997</v>
      </c>
      <c r="E2171" s="242">
        <v>1</v>
      </c>
    </row>
    <row r="2172" spans="2:5" x14ac:dyDescent="0.25">
      <c r="B2172" s="279">
        <v>44187</v>
      </c>
      <c r="C2172" s="267" t="s">
        <v>3034</v>
      </c>
      <c r="D2172" s="266">
        <v>37.39</v>
      </c>
      <c r="E2172" s="242">
        <v>1</v>
      </c>
    </row>
    <row r="2173" spans="2:5" x14ac:dyDescent="0.25">
      <c r="B2173" s="279">
        <v>44191</v>
      </c>
      <c r="C2173" s="267" t="s">
        <v>3143</v>
      </c>
      <c r="D2173" s="266">
        <v>37.200000000000003</v>
      </c>
      <c r="E2173" s="242">
        <v>1</v>
      </c>
    </row>
    <row r="2174" spans="2:5" x14ac:dyDescent="0.25">
      <c r="B2174" s="279">
        <v>44164</v>
      </c>
      <c r="C2174" s="267" t="s">
        <v>4504</v>
      </c>
      <c r="D2174" s="266">
        <v>37.200000000000003</v>
      </c>
      <c r="E2174" s="242">
        <v>1</v>
      </c>
    </row>
    <row r="2175" spans="2:5" x14ac:dyDescent="0.25">
      <c r="B2175" s="279">
        <v>44074</v>
      </c>
      <c r="C2175" s="267" t="s">
        <v>2023</v>
      </c>
      <c r="D2175" s="266">
        <v>37.14</v>
      </c>
      <c r="E2175" s="242">
        <v>1</v>
      </c>
    </row>
    <row r="2176" spans="2:5" x14ac:dyDescent="0.25">
      <c r="B2176" s="279">
        <v>44250</v>
      </c>
      <c r="C2176" s="267" t="s">
        <v>1213</v>
      </c>
      <c r="D2176" s="266">
        <v>37.1</v>
      </c>
      <c r="E2176" s="242">
        <v>1</v>
      </c>
    </row>
    <row r="2177" spans="2:5" x14ac:dyDescent="0.25">
      <c r="B2177" s="279">
        <v>44316</v>
      </c>
      <c r="C2177" s="267" t="s">
        <v>1881</v>
      </c>
      <c r="D2177" s="266">
        <v>37.090000000000003</v>
      </c>
      <c r="E2177" s="242">
        <v>1</v>
      </c>
    </row>
    <row r="2178" spans="2:5" x14ac:dyDescent="0.25">
      <c r="B2178" s="279">
        <v>44283</v>
      </c>
      <c r="C2178" s="267" t="s">
        <v>1338</v>
      </c>
      <c r="D2178" s="266">
        <v>36.96</v>
      </c>
      <c r="E2178" s="242">
        <v>1</v>
      </c>
    </row>
    <row r="2179" spans="2:5" x14ac:dyDescent="0.25">
      <c r="B2179" s="279">
        <v>44250</v>
      </c>
      <c r="C2179" s="267" t="s">
        <v>4116</v>
      </c>
      <c r="D2179" s="266">
        <v>36.950000000000003</v>
      </c>
      <c r="E2179" s="242">
        <v>1</v>
      </c>
    </row>
    <row r="2180" spans="2:5" x14ac:dyDescent="0.25">
      <c r="B2180" s="279">
        <v>44160</v>
      </c>
      <c r="C2180" s="267" t="s">
        <v>2909</v>
      </c>
      <c r="D2180" s="266">
        <v>36.92</v>
      </c>
      <c r="E2180" s="242">
        <v>1</v>
      </c>
    </row>
    <row r="2181" spans="2:5" x14ac:dyDescent="0.25">
      <c r="B2181" s="279">
        <v>44227</v>
      </c>
      <c r="C2181" s="267" t="s">
        <v>3394</v>
      </c>
      <c r="D2181" s="266">
        <v>36.799999999999997</v>
      </c>
      <c r="E2181" s="242">
        <v>1</v>
      </c>
    </row>
    <row r="2182" spans="2:5" x14ac:dyDescent="0.25">
      <c r="B2182" s="279">
        <v>44250</v>
      </c>
      <c r="C2182" s="267" t="s">
        <v>3754</v>
      </c>
      <c r="D2182" s="266">
        <v>36.74</v>
      </c>
      <c r="E2182" s="242">
        <v>1</v>
      </c>
    </row>
    <row r="2183" spans="2:5" x14ac:dyDescent="0.25">
      <c r="B2183" s="279">
        <v>44250</v>
      </c>
      <c r="C2183" s="267" t="s">
        <v>3823</v>
      </c>
      <c r="D2183" s="266">
        <v>36.74</v>
      </c>
      <c r="E2183" s="242">
        <v>1</v>
      </c>
    </row>
    <row r="2184" spans="2:5" x14ac:dyDescent="0.25">
      <c r="B2184" s="279">
        <v>44334</v>
      </c>
      <c r="C2184" s="267" t="s">
        <v>4891</v>
      </c>
      <c r="D2184" s="266">
        <v>36.619999999999997</v>
      </c>
      <c r="E2184" s="242">
        <v>1</v>
      </c>
    </row>
    <row r="2185" spans="2:5" x14ac:dyDescent="0.25">
      <c r="B2185" s="279">
        <v>44283</v>
      </c>
      <c r="C2185" s="267" t="s">
        <v>1396</v>
      </c>
      <c r="D2185" s="266">
        <v>36.5</v>
      </c>
      <c r="E2185" s="242">
        <v>1</v>
      </c>
    </row>
    <row r="2186" spans="2:5" x14ac:dyDescent="0.25">
      <c r="B2186" s="279">
        <v>44073</v>
      </c>
      <c r="C2186" s="267" t="s">
        <v>4259</v>
      </c>
      <c r="D2186" s="266">
        <v>36.49</v>
      </c>
      <c r="E2186" s="242">
        <v>1</v>
      </c>
    </row>
    <row r="2187" spans="2:5" x14ac:dyDescent="0.25">
      <c r="B2187" s="279">
        <v>44283</v>
      </c>
      <c r="C2187" s="267" t="s">
        <v>1394</v>
      </c>
      <c r="D2187" s="266">
        <v>36.33</v>
      </c>
      <c r="E2187" s="242">
        <v>1</v>
      </c>
    </row>
    <row r="2188" spans="2:5" x14ac:dyDescent="0.25">
      <c r="B2188" s="279">
        <v>44250</v>
      </c>
      <c r="C2188" s="267" t="s">
        <v>983</v>
      </c>
      <c r="D2188" s="266">
        <v>36.299999999999997</v>
      </c>
      <c r="E2188" s="242">
        <v>1</v>
      </c>
    </row>
    <row r="2189" spans="2:5" x14ac:dyDescent="0.25">
      <c r="B2189" s="279">
        <v>44316</v>
      </c>
      <c r="C2189" s="267" t="s">
        <v>1831</v>
      </c>
      <c r="D2189" s="266">
        <v>35.89</v>
      </c>
      <c r="E2189" s="242">
        <v>1</v>
      </c>
    </row>
    <row r="2190" spans="2:5" x14ac:dyDescent="0.25">
      <c r="B2190" s="279">
        <v>44250</v>
      </c>
      <c r="C2190" s="267" t="s">
        <v>1012</v>
      </c>
      <c r="D2190" s="266">
        <v>35.81</v>
      </c>
      <c r="E2190" s="242">
        <v>1</v>
      </c>
    </row>
    <row r="2191" spans="2:5" x14ac:dyDescent="0.25">
      <c r="B2191" s="279">
        <v>44069</v>
      </c>
      <c r="C2191" s="267" t="s">
        <v>3894</v>
      </c>
      <c r="D2191" s="266">
        <v>35.81</v>
      </c>
      <c r="E2191" s="242">
        <v>1</v>
      </c>
    </row>
    <row r="2192" spans="2:5" x14ac:dyDescent="0.25">
      <c r="B2192" s="279">
        <v>44283</v>
      </c>
      <c r="C2192" s="267" t="s">
        <v>1291</v>
      </c>
      <c r="D2192" s="266">
        <v>35.729999999999997</v>
      </c>
      <c r="E2192" s="242">
        <v>1</v>
      </c>
    </row>
    <row r="2193" spans="2:5" x14ac:dyDescent="0.25">
      <c r="B2193" s="279">
        <v>44298</v>
      </c>
      <c r="C2193" s="267" t="s">
        <v>4159</v>
      </c>
      <c r="D2193" s="266">
        <v>35.72</v>
      </c>
      <c r="E2193" s="242">
        <v>1</v>
      </c>
    </row>
    <row r="2194" spans="2:5" x14ac:dyDescent="0.25">
      <c r="B2194" s="279">
        <v>44104</v>
      </c>
      <c r="C2194" s="267" t="s">
        <v>2349</v>
      </c>
      <c r="D2194" s="266">
        <v>35.659999999999997</v>
      </c>
      <c r="E2194" s="242">
        <v>1</v>
      </c>
    </row>
    <row r="2195" spans="2:5" x14ac:dyDescent="0.25">
      <c r="B2195" s="279">
        <v>44121</v>
      </c>
      <c r="C2195" s="267" t="s">
        <v>2461</v>
      </c>
      <c r="D2195" s="266">
        <v>35.61</v>
      </c>
      <c r="E2195" s="242">
        <v>1</v>
      </c>
    </row>
    <row r="2196" spans="2:5" x14ac:dyDescent="0.25">
      <c r="B2196" s="279">
        <v>44250</v>
      </c>
      <c r="C2196" s="267" t="s">
        <v>1155</v>
      </c>
      <c r="D2196" s="266">
        <v>35.549999999999997</v>
      </c>
      <c r="E2196" s="242">
        <v>1</v>
      </c>
    </row>
    <row r="2197" spans="2:5" x14ac:dyDescent="0.25">
      <c r="B2197" s="279">
        <v>44187</v>
      </c>
      <c r="C2197" s="267" t="s">
        <v>3021</v>
      </c>
      <c r="D2197" s="266">
        <v>35.44</v>
      </c>
      <c r="E2197" s="242">
        <v>1</v>
      </c>
    </row>
    <row r="2198" spans="2:5" x14ac:dyDescent="0.25">
      <c r="B2198" s="279">
        <v>44017</v>
      </c>
      <c r="C2198" s="267" t="s">
        <v>4193</v>
      </c>
      <c r="D2198" s="266">
        <v>35.31</v>
      </c>
      <c r="E2198" s="242">
        <v>1</v>
      </c>
    </row>
    <row r="2199" spans="2:5" x14ac:dyDescent="0.25">
      <c r="B2199" s="279">
        <v>44030</v>
      </c>
      <c r="C2199" s="267" t="s">
        <v>4211</v>
      </c>
      <c r="D2199" s="266">
        <v>35.31</v>
      </c>
      <c r="E2199" s="242">
        <v>1</v>
      </c>
    </row>
    <row r="2200" spans="2:5" x14ac:dyDescent="0.25">
      <c r="B2200" s="279">
        <v>44031</v>
      </c>
      <c r="C2200" s="267" t="s">
        <v>4213</v>
      </c>
      <c r="D2200" s="266">
        <v>35.31</v>
      </c>
      <c r="E2200" s="242">
        <v>1</v>
      </c>
    </row>
    <row r="2201" spans="2:5" x14ac:dyDescent="0.25">
      <c r="B2201" s="279">
        <v>44073</v>
      </c>
      <c r="C2201" s="267" t="s">
        <v>4262</v>
      </c>
      <c r="D2201" s="266">
        <v>35.31</v>
      </c>
      <c r="E2201" s="242">
        <v>1</v>
      </c>
    </row>
    <row r="2202" spans="2:5" x14ac:dyDescent="0.25">
      <c r="B2202" s="279">
        <v>44088</v>
      </c>
      <c r="C2202" s="267" t="s">
        <v>4279</v>
      </c>
      <c r="D2202" s="266">
        <v>35.31</v>
      </c>
      <c r="E2202" s="242">
        <v>1</v>
      </c>
    </row>
    <row r="2203" spans="2:5" x14ac:dyDescent="0.25">
      <c r="B2203" s="279">
        <v>44101</v>
      </c>
      <c r="C2203" s="267" t="s">
        <v>4300</v>
      </c>
      <c r="D2203" s="266">
        <v>35.31</v>
      </c>
      <c r="E2203" s="242">
        <v>1</v>
      </c>
    </row>
    <row r="2204" spans="2:5" x14ac:dyDescent="0.25">
      <c r="B2204" s="279">
        <v>44118</v>
      </c>
      <c r="C2204" s="267" t="s">
        <v>4329</v>
      </c>
      <c r="D2204" s="266">
        <v>35.31</v>
      </c>
      <c r="E2204" s="242">
        <v>1</v>
      </c>
    </row>
    <row r="2205" spans="2:5" x14ac:dyDescent="0.25">
      <c r="B2205" s="279">
        <v>44122</v>
      </c>
      <c r="C2205" s="267" t="s">
        <v>4346</v>
      </c>
      <c r="D2205" s="266">
        <v>35.31</v>
      </c>
      <c r="E2205" s="242">
        <v>1</v>
      </c>
    </row>
    <row r="2206" spans="2:5" x14ac:dyDescent="0.25">
      <c r="B2206" s="279">
        <v>44135</v>
      </c>
      <c r="C2206" s="267" t="s">
        <v>4375</v>
      </c>
      <c r="D2206" s="266">
        <v>35.31</v>
      </c>
      <c r="E2206" s="242">
        <v>1</v>
      </c>
    </row>
    <row r="2207" spans="2:5" x14ac:dyDescent="0.25">
      <c r="B2207" s="279">
        <v>44135</v>
      </c>
      <c r="C2207" s="267" t="s">
        <v>4376</v>
      </c>
      <c r="D2207" s="266">
        <v>35.31</v>
      </c>
      <c r="E2207" s="242">
        <v>1</v>
      </c>
    </row>
    <row r="2208" spans="2:5" x14ac:dyDescent="0.25">
      <c r="B2208" s="279">
        <v>44142</v>
      </c>
      <c r="C2208" s="267" t="s">
        <v>4395</v>
      </c>
      <c r="D2208" s="266">
        <v>35.31</v>
      </c>
      <c r="E2208" s="242">
        <v>1</v>
      </c>
    </row>
    <row r="2209" spans="2:5" x14ac:dyDescent="0.25">
      <c r="B2209" s="279">
        <v>44154</v>
      </c>
      <c r="C2209" s="267" t="s">
        <v>4459</v>
      </c>
      <c r="D2209" s="266">
        <v>35.31</v>
      </c>
      <c r="E2209" s="242">
        <v>1</v>
      </c>
    </row>
    <row r="2210" spans="2:5" x14ac:dyDescent="0.25">
      <c r="B2210" s="279">
        <v>44156</v>
      </c>
      <c r="C2210" s="267" t="s">
        <v>4465</v>
      </c>
      <c r="D2210" s="266">
        <v>35.31</v>
      </c>
      <c r="E2210" s="242">
        <v>1</v>
      </c>
    </row>
    <row r="2211" spans="2:5" x14ac:dyDescent="0.25">
      <c r="B2211" s="279">
        <v>44164</v>
      </c>
      <c r="C2211" s="267" t="s">
        <v>4478</v>
      </c>
      <c r="D2211" s="266">
        <v>35.31</v>
      </c>
      <c r="E2211" s="242">
        <v>1</v>
      </c>
    </row>
    <row r="2212" spans="2:5" x14ac:dyDescent="0.25">
      <c r="B2212" s="279">
        <v>44164</v>
      </c>
      <c r="C2212" s="267" t="s">
        <v>4482</v>
      </c>
      <c r="D2212" s="266">
        <v>35.31</v>
      </c>
      <c r="E2212" s="242">
        <v>1</v>
      </c>
    </row>
    <row r="2213" spans="2:5" x14ac:dyDescent="0.25">
      <c r="B2213" s="279">
        <v>44164</v>
      </c>
      <c r="C2213" s="267" t="s">
        <v>4483</v>
      </c>
      <c r="D2213" s="266">
        <v>35.31</v>
      </c>
      <c r="E2213" s="242">
        <v>1</v>
      </c>
    </row>
    <row r="2214" spans="2:5" x14ac:dyDescent="0.25">
      <c r="B2214" s="279">
        <v>44164</v>
      </c>
      <c r="C2214" s="267" t="s">
        <v>4485</v>
      </c>
      <c r="D2214" s="266">
        <v>35.31</v>
      </c>
      <c r="E2214" s="242">
        <v>1</v>
      </c>
    </row>
    <row r="2215" spans="2:5" x14ac:dyDescent="0.25">
      <c r="B2215" s="279">
        <v>44164</v>
      </c>
      <c r="C2215" s="267" t="s">
        <v>4486</v>
      </c>
      <c r="D2215" s="266">
        <v>35.31</v>
      </c>
      <c r="E2215" s="242">
        <v>1</v>
      </c>
    </row>
    <row r="2216" spans="2:5" x14ac:dyDescent="0.25">
      <c r="B2216" s="279">
        <v>44160</v>
      </c>
      <c r="C2216" s="267" t="s">
        <v>2884</v>
      </c>
      <c r="D2216" s="266">
        <v>35.299999999999997</v>
      </c>
      <c r="E2216" s="242">
        <v>1</v>
      </c>
    </row>
    <row r="2217" spans="2:5" x14ac:dyDescent="0.25">
      <c r="B2217" s="279">
        <v>44252</v>
      </c>
      <c r="C2217" s="267" t="s">
        <v>4575</v>
      </c>
      <c r="D2217" s="266">
        <v>35.24</v>
      </c>
      <c r="E2217" s="242">
        <v>1</v>
      </c>
    </row>
    <row r="2218" spans="2:5" x14ac:dyDescent="0.25">
      <c r="B2218" s="279">
        <v>44187</v>
      </c>
      <c r="C2218" s="267" t="s">
        <v>3002</v>
      </c>
      <c r="D2218" s="266">
        <v>35.21</v>
      </c>
      <c r="E2218" s="242">
        <v>1</v>
      </c>
    </row>
    <row r="2219" spans="2:5" x14ac:dyDescent="0.25">
      <c r="B2219" s="279">
        <v>44213</v>
      </c>
      <c r="C2219" s="267" t="s">
        <v>4089</v>
      </c>
      <c r="D2219" s="266">
        <v>35.14</v>
      </c>
      <c r="E2219" s="242">
        <v>1</v>
      </c>
    </row>
    <row r="2220" spans="2:5" x14ac:dyDescent="0.25">
      <c r="B2220" s="279">
        <v>44077</v>
      </c>
      <c r="C2220" s="267" t="s">
        <v>3915</v>
      </c>
      <c r="D2220" s="266">
        <v>35.08</v>
      </c>
      <c r="E2220" s="242">
        <v>1</v>
      </c>
    </row>
    <row r="2221" spans="2:5" x14ac:dyDescent="0.25">
      <c r="B2221" s="279">
        <v>44250</v>
      </c>
      <c r="C2221" s="267" t="s">
        <v>1106</v>
      </c>
      <c r="D2221" s="266">
        <v>34.97</v>
      </c>
      <c r="E2221" s="242">
        <v>1</v>
      </c>
    </row>
    <row r="2222" spans="2:5" x14ac:dyDescent="0.25">
      <c r="B2222" s="279">
        <v>44187</v>
      </c>
      <c r="C2222" s="267" t="s">
        <v>3087</v>
      </c>
      <c r="D2222" s="266">
        <v>34.97</v>
      </c>
      <c r="E2222" s="242">
        <v>1</v>
      </c>
    </row>
    <row r="2223" spans="2:5" x14ac:dyDescent="0.25">
      <c r="B2223" s="279">
        <v>44227</v>
      </c>
      <c r="C2223" s="267" t="s">
        <v>3501</v>
      </c>
      <c r="D2223" s="266">
        <v>34.83</v>
      </c>
      <c r="E2223" s="242">
        <v>1</v>
      </c>
    </row>
    <row r="2224" spans="2:5" x14ac:dyDescent="0.25">
      <c r="B2224" s="279">
        <v>44129</v>
      </c>
      <c r="C2224" s="267" t="s">
        <v>2452</v>
      </c>
      <c r="D2224" s="266">
        <v>34.81</v>
      </c>
      <c r="E2224" s="242">
        <v>1</v>
      </c>
    </row>
    <row r="2225" spans="2:5" x14ac:dyDescent="0.25">
      <c r="B2225" s="279">
        <v>44316</v>
      </c>
      <c r="C2225" s="267" t="s">
        <v>1858</v>
      </c>
      <c r="D2225" s="266">
        <v>34.700000000000003</v>
      </c>
      <c r="E2225" s="242">
        <v>1</v>
      </c>
    </row>
    <row r="2226" spans="2:5" x14ac:dyDescent="0.25">
      <c r="B2226" s="279">
        <v>44104</v>
      </c>
      <c r="C2226" s="267" t="s">
        <v>2262</v>
      </c>
      <c r="D2226" s="266">
        <v>34.619999999999997</v>
      </c>
      <c r="E2226" s="242">
        <v>1</v>
      </c>
    </row>
    <row r="2227" spans="2:5" x14ac:dyDescent="0.25">
      <c r="B2227" s="279">
        <v>44346</v>
      </c>
      <c r="C2227" s="267" t="s">
        <v>4771</v>
      </c>
      <c r="D2227" s="266">
        <v>34.54</v>
      </c>
      <c r="E2227" s="242">
        <v>1</v>
      </c>
    </row>
    <row r="2228" spans="2:5" x14ac:dyDescent="0.25">
      <c r="B2228" s="279">
        <v>44215</v>
      </c>
      <c r="C2228" s="267" t="s">
        <v>4092</v>
      </c>
      <c r="D2228" s="266">
        <v>34.47</v>
      </c>
      <c r="E2228" s="242">
        <v>1</v>
      </c>
    </row>
    <row r="2229" spans="2:5" x14ac:dyDescent="0.25">
      <c r="B2229" s="279">
        <v>44195</v>
      </c>
      <c r="C2229" s="267" t="s">
        <v>4074</v>
      </c>
      <c r="D2229" s="266">
        <v>34.43</v>
      </c>
      <c r="E2229" s="242">
        <v>1</v>
      </c>
    </row>
    <row r="2230" spans="2:5" x14ac:dyDescent="0.25">
      <c r="B2230" s="279">
        <v>44377</v>
      </c>
      <c r="C2230" s="267" t="s">
        <v>4981</v>
      </c>
      <c r="D2230" s="266">
        <v>34.42</v>
      </c>
      <c r="E2230" s="242">
        <v>1</v>
      </c>
    </row>
    <row r="2231" spans="2:5" x14ac:dyDescent="0.25">
      <c r="B2231" s="279">
        <v>44250</v>
      </c>
      <c r="C2231" s="267" t="s">
        <v>1103</v>
      </c>
      <c r="D2231" s="266">
        <v>34.24</v>
      </c>
      <c r="E2231" s="242">
        <v>1</v>
      </c>
    </row>
    <row r="2232" spans="2:5" x14ac:dyDescent="0.25">
      <c r="B2232" s="279">
        <v>44250</v>
      </c>
      <c r="C2232" s="267" t="s">
        <v>988</v>
      </c>
      <c r="D2232" s="266">
        <v>34.14</v>
      </c>
      <c r="E2232" s="242">
        <v>1</v>
      </c>
    </row>
    <row r="2233" spans="2:5" x14ac:dyDescent="0.25">
      <c r="B2233" s="279">
        <v>44283</v>
      </c>
      <c r="C2233" s="267" t="s">
        <v>1443</v>
      </c>
      <c r="D2233" s="266">
        <v>34.14</v>
      </c>
      <c r="E2233" s="242">
        <v>1</v>
      </c>
    </row>
    <row r="2234" spans="2:5" x14ac:dyDescent="0.25">
      <c r="B2234" s="279">
        <v>44316</v>
      </c>
      <c r="C2234" s="267" t="s">
        <v>1661</v>
      </c>
      <c r="D2234" s="266">
        <v>34.14</v>
      </c>
      <c r="E2234" s="242">
        <v>1</v>
      </c>
    </row>
    <row r="2235" spans="2:5" x14ac:dyDescent="0.25">
      <c r="B2235" s="279">
        <v>44155</v>
      </c>
      <c r="C2235" s="267" t="s">
        <v>2897</v>
      </c>
      <c r="D2235" s="266">
        <v>34.14</v>
      </c>
      <c r="E2235" s="242">
        <v>1</v>
      </c>
    </row>
    <row r="2236" spans="2:5" x14ac:dyDescent="0.25">
      <c r="B2236" s="279">
        <v>44227</v>
      </c>
      <c r="C2236" s="267" t="s">
        <v>3538</v>
      </c>
      <c r="D2236" s="266">
        <v>34</v>
      </c>
      <c r="E2236" s="242">
        <v>1</v>
      </c>
    </row>
    <row r="2237" spans="2:5" x14ac:dyDescent="0.25">
      <c r="B2237" s="279">
        <v>44377</v>
      </c>
      <c r="C2237" s="267" t="s">
        <v>4929</v>
      </c>
      <c r="D2237" s="266">
        <v>33.799999999999997</v>
      </c>
      <c r="E2237" s="242">
        <v>1</v>
      </c>
    </row>
    <row r="2238" spans="2:5" x14ac:dyDescent="0.25">
      <c r="B2238" s="279">
        <v>44283</v>
      </c>
      <c r="C2238" s="267" t="s">
        <v>1445</v>
      </c>
      <c r="D2238" s="266">
        <v>33.76</v>
      </c>
      <c r="E2238" s="242">
        <v>1</v>
      </c>
    </row>
    <row r="2239" spans="2:5" x14ac:dyDescent="0.25">
      <c r="B2239" s="279">
        <v>44227</v>
      </c>
      <c r="C2239" s="267" t="s">
        <v>3641</v>
      </c>
      <c r="D2239" s="266">
        <v>33.75</v>
      </c>
      <c r="E2239" s="242">
        <v>1</v>
      </c>
    </row>
    <row r="2240" spans="2:5" x14ac:dyDescent="0.25">
      <c r="B2240" s="279">
        <v>44250</v>
      </c>
      <c r="C2240" s="267" t="s">
        <v>4115</v>
      </c>
      <c r="D2240" s="266">
        <v>33.67</v>
      </c>
      <c r="E2240" s="242">
        <v>1</v>
      </c>
    </row>
    <row r="2241" spans="2:5" x14ac:dyDescent="0.25">
      <c r="B2241" s="279">
        <v>44039</v>
      </c>
      <c r="C2241" s="267" t="s">
        <v>1953</v>
      </c>
      <c r="D2241" s="266">
        <v>33.549999999999997</v>
      </c>
      <c r="E2241" s="242">
        <v>1</v>
      </c>
    </row>
    <row r="2242" spans="2:5" x14ac:dyDescent="0.25">
      <c r="B2242" s="279">
        <v>44039</v>
      </c>
      <c r="C2242" s="267" t="s">
        <v>1958</v>
      </c>
      <c r="D2242" s="266">
        <v>33.549999999999997</v>
      </c>
      <c r="E2242" s="242">
        <v>1</v>
      </c>
    </row>
    <row r="2243" spans="2:5" x14ac:dyDescent="0.25">
      <c r="B2243" s="279">
        <v>44039</v>
      </c>
      <c r="C2243" s="267" t="s">
        <v>1952</v>
      </c>
      <c r="D2243" s="266">
        <v>33.47</v>
      </c>
      <c r="E2243" s="242">
        <v>1</v>
      </c>
    </row>
    <row r="2244" spans="2:5" x14ac:dyDescent="0.25">
      <c r="B2244" s="279">
        <v>44065</v>
      </c>
      <c r="C2244" s="267" t="s">
        <v>2086</v>
      </c>
      <c r="D2244" s="266">
        <v>33.47</v>
      </c>
      <c r="E2244" s="242">
        <v>1</v>
      </c>
    </row>
    <row r="2245" spans="2:5" x14ac:dyDescent="0.25">
      <c r="B2245" s="279">
        <v>44250</v>
      </c>
      <c r="C2245" s="267" t="s">
        <v>1238</v>
      </c>
      <c r="D2245" s="266">
        <v>33.43</v>
      </c>
      <c r="E2245" s="242">
        <v>1</v>
      </c>
    </row>
    <row r="2246" spans="2:5" x14ac:dyDescent="0.25">
      <c r="B2246" s="279">
        <v>44039</v>
      </c>
      <c r="C2246" s="267" t="s">
        <v>3877</v>
      </c>
      <c r="D2246" s="266">
        <v>33.43</v>
      </c>
      <c r="E2246" s="242">
        <v>1</v>
      </c>
    </row>
    <row r="2247" spans="2:5" x14ac:dyDescent="0.25">
      <c r="B2247" s="279">
        <v>44039</v>
      </c>
      <c r="C2247" s="267" t="s">
        <v>3877</v>
      </c>
      <c r="D2247" s="266">
        <v>33.43</v>
      </c>
      <c r="E2247" s="242">
        <v>1</v>
      </c>
    </row>
    <row r="2248" spans="2:5" x14ac:dyDescent="0.25">
      <c r="B2248" s="279">
        <v>44039</v>
      </c>
      <c r="C2248" s="267" t="s">
        <v>3877</v>
      </c>
      <c r="D2248" s="266">
        <v>33.43</v>
      </c>
      <c r="E2248" s="242">
        <v>1</v>
      </c>
    </row>
    <row r="2249" spans="2:5" x14ac:dyDescent="0.25">
      <c r="B2249" s="279">
        <v>44039</v>
      </c>
      <c r="C2249" s="267" t="s">
        <v>3877</v>
      </c>
      <c r="D2249" s="266">
        <v>33.43</v>
      </c>
      <c r="E2249" s="242">
        <v>1</v>
      </c>
    </row>
    <row r="2250" spans="2:5" x14ac:dyDescent="0.25">
      <c r="B2250" s="279">
        <v>44117</v>
      </c>
      <c r="C2250" s="267" t="s">
        <v>3963</v>
      </c>
      <c r="D2250" s="266">
        <v>33.42</v>
      </c>
      <c r="E2250" s="242">
        <v>1</v>
      </c>
    </row>
    <row r="2251" spans="2:5" x14ac:dyDescent="0.25">
      <c r="B2251" s="279">
        <v>44316</v>
      </c>
      <c r="C2251" s="267" t="s">
        <v>1746</v>
      </c>
      <c r="D2251" s="266">
        <v>33.31</v>
      </c>
      <c r="E2251" s="242">
        <v>1</v>
      </c>
    </row>
    <row r="2252" spans="2:5" x14ac:dyDescent="0.25">
      <c r="B2252" s="279">
        <v>44250</v>
      </c>
      <c r="C2252" s="267" t="s">
        <v>3740</v>
      </c>
      <c r="D2252" s="266">
        <v>33.21</v>
      </c>
      <c r="E2252" s="242">
        <v>1</v>
      </c>
    </row>
    <row r="2253" spans="2:5" x14ac:dyDescent="0.25">
      <c r="B2253" s="279">
        <v>44250</v>
      </c>
      <c r="C2253" s="267" t="s">
        <v>3804</v>
      </c>
      <c r="D2253" s="266">
        <v>33.21</v>
      </c>
      <c r="E2253" s="242">
        <v>1</v>
      </c>
    </row>
    <row r="2254" spans="2:5" x14ac:dyDescent="0.25">
      <c r="B2254" s="279">
        <v>44155</v>
      </c>
      <c r="C2254" s="267" t="s">
        <v>2756</v>
      </c>
      <c r="D2254" s="266">
        <v>33.15</v>
      </c>
      <c r="E2254" s="242">
        <v>1</v>
      </c>
    </row>
    <row r="2255" spans="2:5" x14ac:dyDescent="0.25">
      <c r="B2255" s="279">
        <v>44227</v>
      </c>
      <c r="C2255" s="267" t="s">
        <v>3671</v>
      </c>
      <c r="D2255" s="266">
        <v>33.130000000000003</v>
      </c>
      <c r="E2255" s="242">
        <v>1</v>
      </c>
    </row>
    <row r="2256" spans="2:5" x14ac:dyDescent="0.25">
      <c r="B2256" s="279">
        <v>44187</v>
      </c>
      <c r="C2256" s="267" t="s">
        <v>3266</v>
      </c>
      <c r="D2256" s="266">
        <v>33.08</v>
      </c>
      <c r="E2256" s="242">
        <v>1</v>
      </c>
    </row>
    <row r="2257" spans="2:5" x14ac:dyDescent="0.25">
      <c r="B2257" s="279">
        <v>44283</v>
      </c>
      <c r="C2257" s="267" t="s">
        <v>1514</v>
      </c>
      <c r="D2257" s="266">
        <v>33.04</v>
      </c>
      <c r="E2257" s="242">
        <v>1</v>
      </c>
    </row>
    <row r="2258" spans="2:5" x14ac:dyDescent="0.25">
      <c r="B2258" s="279">
        <v>44123</v>
      </c>
      <c r="C2258" s="267" t="s">
        <v>3975</v>
      </c>
      <c r="D2258" s="266">
        <v>33.04</v>
      </c>
      <c r="E2258" s="242">
        <v>1</v>
      </c>
    </row>
    <row r="2259" spans="2:5" x14ac:dyDescent="0.25">
      <c r="B2259" s="279">
        <v>44193</v>
      </c>
      <c r="C2259" s="267" t="s">
        <v>4070</v>
      </c>
      <c r="D2259" s="266">
        <v>33.04</v>
      </c>
      <c r="E2259" s="242">
        <v>1</v>
      </c>
    </row>
    <row r="2260" spans="2:5" x14ac:dyDescent="0.25">
      <c r="B2260" s="279">
        <v>44207</v>
      </c>
      <c r="C2260" s="267" t="s">
        <v>4083</v>
      </c>
      <c r="D2260" s="266">
        <v>33.04</v>
      </c>
      <c r="E2260" s="242">
        <v>1</v>
      </c>
    </row>
    <row r="2261" spans="2:5" x14ac:dyDescent="0.25">
      <c r="B2261" s="279">
        <v>44216</v>
      </c>
      <c r="C2261" s="267" t="s">
        <v>4093</v>
      </c>
      <c r="D2261" s="266">
        <v>33.04</v>
      </c>
      <c r="E2261" s="242">
        <v>1</v>
      </c>
    </row>
    <row r="2262" spans="2:5" x14ac:dyDescent="0.25">
      <c r="B2262" s="279">
        <v>44223</v>
      </c>
      <c r="C2262" s="267" t="s">
        <v>4100</v>
      </c>
      <c r="D2262" s="266">
        <v>33.04</v>
      </c>
      <c r="E2262" s="242">
        <v>1</v>
      </c>
    </row>
    <row r="2263" spans="2:5" x14ac:dyDescent="0.25">
      <c r="B2263" s="279">
        <v>44350</v>
      </c>
      <c r="C2263" s="267" t="s">
        <v>5022</v>
      </c>
      <c r="D2263" s="266">
        <v>33.04</v>
      </c>
      <c r="E2263" s="242">
        <v>1</v>
      </c>
    </row>
    <row r="2264" spans="2:5" x14ac:dyDescent="0.25">
      <c r="B2264" s="279">
        <v>44350</v>
      </c>
      <c r="C2264" s="267" t="s">
        <v>5023</v>
      </c>
      <c r="D2264" s="266">
        <v>33.04</v>
      </c>
      <c r="E2264" s="242">
        <v>1</v>
      </c>
    </row>
    <row r="2265" spans="2:5" x14ac:dyDescent="0.25">
      <c r="B2265" s="279">
        <v>44316</v>
      </c>
      <c r="C2265" s="267" t="s">
        <v>1629</v>
      </c>
      <c r="D2265" s="266">
        <v>32.96</v>
      </c>
      <c r="E2265" s="242">
        <v>1</v>
      </c>
    </row>
    <row r="2266" spans="2:5" x14ac:dyDescent="0.25">
      <c r="B2266" s="279">
        <v>44368</v>
      </c>
      <c r="C2266" s="267" t="s">
        <v>5062</v>
      </c>
      <c r="D2266" s="266">
        <v>32.96</v>
      </c>
      <c r="E2266" s="242">
        <v>1</v>
      </c>
    </row>
    <row r="2267" spans="2:5" x14ac:dyDescent="0.25">
      <c r="B2267" s="279">
        <v>44316</v>
      </c>
      <c r="C2267" s="267" t="s">
        <v>1659</v>
      </c>
      <c r="D2267" s="266">
        <v>32.94</v>
      </c>
      <c r="E2267" s="242">
        <v>1</v>
      </c>
    </row>
    <row r="2268" spans="2:5" x14ac:dyDescent="0.25">
      <c r="B2268" s="279">
        <v>44104</v>
      </c>
      <c r="C2268" s="267" t="s">
        <v>2235</v>
      </c>
      <c r="D2268" s="266">
        <v>32.9</v>
      </c>
      <c r="E2268" s="242">
        <v>1</v>
      </c>
    </row>
    <row r="2269" spans="2:5" x14ac:dyDescent="0.25">
      <c r="B2269" s="279">
        <v>44070</v>
      </c>
      <c r="C2269" s="267" t="s">
        <v>2140</v>
      </c>
      <c r="D2269" s="266">
        <v>32.82</v>
      </c>
      <c r="E2269" s="242">
        <v>1</v>
      </c>
    </row>
    <row r="2270" spans="2:5" x14ac:dyDescent="0.25">
      <c r="B2270" s="279">
        <v>44227</v>
      </c>
      <c r="C2270" s="267" t="s">
        <v>3382</v>
      </c>
      <c r="D2270" s="266">
        <v>32.82</v>
      </c>
      <c r="E2270" s="242">
        <v>1</v>
      </c>
    </row>
    <row r="2271" spans="2:5" x14ac:dyDescent="0.25">
      <c r="B2271" s="279">
        <v>44180</v>
      </c>
      <c r="C2271" s="267" t="s">
        <v>4056</v>
      </c>
      <c r="D2271" s="266">
        <v>32.82</v>
      </c>
      <c r="E2271" s="242">
        <v>1</v>
      </c>
    </row>
    <row r="2272" spans="2:5" x14ac:dyDescent="0.25">
      <c r="B2272" s="279">
        <v>44346</v>
      </c>
      <c r="C2272" s="267" t="s">
        <v>4774</v>
      </c>
      <c r="D2272" s="266">
        <v>32.799999999999997</v>
      </c>
      <c r="E2272" s="242">
        <v>1</v>
      </c>
    </row>
    <row r="2273" spans="2:5" x14ac:dyDescent="0.25">
      <c r="B2273" s="279">
        <v>44065</v>
      </c>
      <c r="C2273" s="267" t="s">
        <v>2176</v>
      </c>
      <c r="D2273" s="266">
        <v>32.619999999999997</v>
      </c>
      <c r="E2273" s="242">
        <v>1</v>
      </c>
    </row>
    <row r="2274" spans="2:5" x14ac:dyDescent="0.25">
      <c r="B2274" s="279">
        <v>44316</v>
      </c>
      <c r="C2274" s="267" t="s">
        <v>1666</v>
      </c>
      <c r="D2274" s="266">
        <v>32.5</v>
      </c>
      <c r="E2274" s="242">
        <v>1</v>
      </c>
    </row>
    <row r="2275" spans="2:5" x14ac:dyDescent="0.25">
      <c r="B2275" s="279">
        <v>44335</v>
      </c>
      <c r="C2275" s="267" t="s">
        <v>4897</v>
      </c>
      <c r="D2275" s="266">
        <v>32.36</v>
      </c>
      <c r="E2275" s="242">
        <v>1</v>
      </c>
    </row>
    <row r="2276" spans="2:5" x14ac:dyDescent="0.25">
      <c r="B2276" s="279">
        <v>44316</v>
      </c>
      <c r="C2276" s="267" t="s">
        <v>1744</v>
      </c>
      <c r="D2276" s="266">
        <v>32.340000000000003</v>
      </c>
      <c r="E2276" s="242">
        <v>1</v>
      </c>
    </row>
    <row r="2277" spans="2:5" x14ac:dyDescent="0.25">
      <c r="B2277" s="279">
        <v>44316</v>
      </c>
      <c r="C2277" s="267" t="s">
        <v>1846</v>
      </c>
      <c r="D2277" s="266">
        <v>32.299999999999997</v>
      </c>
      <c r="E2277" s="242">
        <v>1</v>
      </c>
    </row>
    <row r="2278" spans="2:5" x14ac:dyDescent="0.25">
      <c r="B2278" s="279">
        <v>44283</v>
      </c>
      <c r="C2278" s="267" t="s">
        <v>1376</v>
      </c>
      <c r="D2278" s="266">
        <v>32.29</v>
      </c>
      <c r="E2278" s="242">
        <v>1</v>
      </c>
    </row>
    <row r="2279" spans="2:5" x14ac:dyDescent="0.25">
      <c r="B2279" s="279">
        <v>44227</v>
      </c>
      <c r="C2279" s="267" t="s">
        <v>3356</v>
      </c>
      <c r="D2279" s="266">
        <v>32.22</v>
      </c>
      <c r="E2279" s="242">
        <v>1</v>
      </c>
    </row>
    <row r="2280" spans="2:5" x14ac:dyDescent="0.25">
      <c r="B2280" s="279">
        <v>44164</v>
      </c>
      <c r="C2280" s="267" t="s">
        <v>4505</v>
      </c>
      <c r="D2280" s="266">
        <v>32.19</v>
      </c>
      <c r="E2280" s="242">
        <v>1</v>
      </c>
    </row>
    <row r="2281" spans="2:5" x14ac:dyDescent="0.25">
      <c r="B2281" s="279">
        <v>44220</v>
      </c>
      <c r="C2281" s="267" t="s">
        <v>4543</v>
      </c>
      <c r="D2281" s="266">
        <v>32.159999999999997</v>
      </c>
      <c r="E2281" s="242">
        <v>1</v>
      </c>
    </row>
    <row r="2282" spans="2:5" x14ac:dyDescent="0.25">
      <c r="B2282" s="279">
        <v>44227</v>
      </c>
      <c r="C2282" s="267" t="s">
        <v>3515</v>
      </c>
      <c r="D2282" s="266">
        <v>32.119999999999997</v>
      </c>
      <c r="E2282" s="242">
        <v>1</v>
      </c>
    </row>
    <row r="2283" spans="2:5" x14ac:dyDescent="0.25">
      <c r="B2283" s="279">
        <v>44227</v>
      </c>
      <c r="C2283" s="267" t="s">
        <v>3608</v>
      </c>
      <c r="D2283" s="266">
        <v>32.1</v>
      </c>
      <c r="E2283" s="242">
        <v>1</v>
      </c>
    </row>
    <row r="2284" spans="2:5" x14ac:dyDescent="0.25">
      <c r="B2284" s="279">
        <v>44227</v>
      </c>
      <c r="C2284" s="267" t="s">
        <v>3636</v>
      </c>
      <c r="D2284" s="266">
        <v>32.04</v>
      </c>
      <c r="E2284" s="242">
        <v>1</v>
      </c>
    </row>
    <row r="2285" spans="2:5" x14ac:dyDescent="0.25">
      <c r="B2285" s="279">
        <v>44316</v>
      </c>
      <c r="C2285" s="267" t="s">
        <v>1869</v>
      </c>
      <c r="D2285" s="266">
        <v>32.020000000000003</v>
      </c>
      <c r="E2285" s="242">
        <v>1</v>
      </c>
    </row>
    <row r="2286" spans="2:5" x14ac:dyDescent="0.25">
      <c r="B2286" s="279">
        <v>44316</v>
      </c>
      <c r="C2286" s="267" t="s">
        <v>1608</v>
      </c>
      <c r="D2286" s="266">
        <v>32.01</v>
      </c>
      <c r="E2286" s="242">
        <v>1</v>
      </c>
    </row>
    <row r="2287" spans="2:5" x14ac:dyDescent="0.25">
      <c r="B2287" s="279">
        <v>44187</v>
      </c>
      <c r="C2287" s="267" t="s">
        <v>3050</v>
      </c>
      <c r="D2287" s="266">
        <v>31.85</v>
      </c>
      <c r="E2287" s="242">
        <v>1</v>
      </c>
    </row>
    <row r="2288" spans="2:5" x14ac:dyDescent="0.25">
      <c r="B2288" s="279">
        <v>44316</v>
      </c>
      <c r="C2288" s="267" t="s">
        <v>1576</v>
      </c>
      <c r="D2288" s="266">
        <v>31.83</v>
      </c>
      <c r="E2288" s="242">
        <v>1</v>
      </c>
    </row>
    <row r="2289" spans="2:5" x14ac:dyDescent="0.25">
      <c r="B2289" s="279">
        <v>44129</v>
      </c>
      <c r="C2289" s="267" t="s">
        <v>3985</v>
      </c>
      <c r="D2289" s="266">
        <v>31.83</v>
      </c>
      <c r="E2289" s="242">
        <v>1</v>
      </c>
    </row>
    <row r="2290" spans="2:5" x14ac:dyDescent="0.25">
      <c r="B2290" s="279">
        <v>44316</v>
      </c>
      <c r="C2290" s="267" t="s">
        <v>1833</v>
      </c>
      <c r="D2290" s="266">
        <v>31.82</v>
      </c>
      <c r="E2290" s="242">
        <v>1</v>
      </c>
    </row>
    <row r="2291" spans="2:5" x14ac:dyDescent="0.25">
      <c r="B2291" s="279">
        <v>44121</v>
      </c>
      <c r="C2291" s="267" t="s">
        <v>2564</v>
      </c>
      <c r="D2291" s="266">
        <v>31.8</v>
      </c>
      <c r="E2291" s="242">
        <v>1</v>
      </c>
    </row>
    <row r="2292" spans="2:5" x14ac:dyDescent="0.25">
      <c r="B2292" s="279">
        <v>44160</v>
      </c>
      <c r="C2292" s="267" t="s">
        <v>2712</v>
      </c>
      <c r="D2292" s="266">
        <v>31.61</v>
      </c>
      <c r="E2292" s="242">
        <v>1</v>
      </c>
    </row>
    <row r="2293" spans="2:5" x14ac:dyDescent="0.25">
      <c r="B2293" s="279">
        <v>44346</v>
      </c>
      <c r="C2293" s="267" t="s">
        <v>4636</v>
      </c>
      <c r="D2293" s="266">
        <v>31.6</v>
      </c>
      <c r="E2293" s="242">
        <v>1</v>
      </c>
    </row>
    <row r="2294" spans="2:5" x14ac:dyDescent="0.25">
      <c r="B2294" s="279">
        <v>44155</v>
      </c>
      <c r="C2294" s="267" t="s">
        <v>2752</v>
      </c>
      <c r="D2294" s="266">
        <v>31.57</v>
      </c>
      <c r="E2294" s="242">
        <v>1</v>
      </c>
    </row>
    <row r="2295" spans="2:5" x14ac:dyDescent="0.25">
      <c r="B2295" s="279">
        <v>44191</v>
      </c>
      <c r="C2295" s="267" t="s">
        <v>3109</v>
      </c>
      <c r="D2295" s="266">
        <v>31.52</v>
      </c>
      <c r="E2295" s="242">
        <v>1</v>
      </c>
    </row>
    <row r="2296" spans="2:5" x14ac:dyDescent="0.25">
      <c r="B2296" s="279">
        <v>44283</v>
      </c>
      <c r="C2296" s="267" t="s">
        <v>1383</v>
      </c>
      <c r="D2296" s="266">
        <v>31.49</v>
      </c>
      <c r="E2296" s="242">
        <v>1</v>
      </c>
    </row>
    <row r="2297" spans="2:5" x14ac:dyDescent="0.25">
      <c r="B2297" s="279">
        <v>44074</v>
      </c>
      <c r="C2297" s="267" t="s">
        <v>2057</v>
      </c>
      <c r="D2297" s="266">
        <v>31.49</v>
      </c>
      <c r="E2297" s="242">
        <v>1</v>
      </c>
    </row>
    <row r="2298" spans="2:5" x14ac:dyDescent="0.25">
      <c r="B2298" s="279">
        <v>44316</v>
      </c>
      <c r="C2298" s="267" t="s">
        <v>1784</v>
      </c>
      <c r="D2298" s="266">
        <v>31.25</v>
      </c>
      <c r="E2298" s="242">
        <v>1</v>
      </c>
    </row>
    <row r="2299" spans="2:5" x14ac:dyDescent="0.25">
      <c r="B2299" s="279">
        <v>44250</v>
      </c>
      <c r="C2299" s="267" t="s">
        <v>1032</v>
      </c>
      <c r="D2299" s="266">
        <v>31.23</v>
      </c>
      <c r="E2299" s="242">
        <v>1</v>
      </c>
    </row>
    <row r="2300" spans="2:5" x14ac:dyDescent="0.25">
      <c r="B2300" s="279">
        <v>44074</v>
      </c>
      <c r="C2300" s="267" t="s">
        <v>2025</v>
      </c>
      <c r="D2300" s="266">
        <v>31.17</v>
      </c>
      <c r="E2300" s="242">
        <v>1</v>
      </c>
    </row>
    <row r="2301" spans="2:5" x14ac:dyDescent="0.25">
      <c r="B2301" s="279">
        <v>44154</v>
      </c>
      <c r="C2301" s="267" t="s">
        <v>4458</v>
      </c>
      <c r="D2301" s="266">
        <v>31.11</v>
      </c>
      <c r="E2301" s="242">
        <v>1</v>
      </c>
    </row>
    <row r="2302" spans="2:5" x14ac:dyDescent="0.25">
      <c r="B2302" s="279">
        <v>44346</v>
      </c>
      <c r="C2302" s="267" t="s">
        <v>4651</v>
      </c>
      <c r="D2302" s="266">
        <v>31.09</v>
      </c>
      <c r="E2302" s="242">
        <v>1</v>
      </c>
    </row>
    <row r="2303" spans="2:5" x14ac:dyDescent="0.25">
      <c r="B2303" s="279">
        <v>44283</v>
      </c>
      <c r="C2303" s="267" t="s">
        <v>1570</v>
      </c>
      <c r="D2303" s="266">
        <v>31.07</v>
      </c>
      <c r="E2303" s="242">
        <v>1</v>
      </c>
    </row>
    <row r="2304" spans="2:5" x14ac:dyDescent="0.25">
      <c r="B2304" s="279">
        <v>44227</v>
      </c>
      <c r="C2304" s="267" t="s">
        <v>3603</v>
      </c>
      <c r="D2304" s="266">
        <v>31.02</v>
      </c>
      <c r="E2304" s="242">
        <v>1</v>
      </c>
    </row>
    <row r="2305" spans="2:5" x14ac:dyDescent="0.25">
      <c r="B2305" s="279">
        <v>44158</v>
      </c>
      <c r="C2305" s="267" t="s">
        <v>4396</v>
      </c>
      <c r="D2305" s="266">
        <v>31.01</v>
      </c>
      <c r="E2305" s="242">
        <v>1</v>
      </c>
    </row>
    <row r="2306" spans="2:5" x14ac:dyDescent="0.25">
      <c r="B2306" s="279">
        <v>44155</v>
      </c>
      <c r="C2306" s="267" t="s">
        <v>2726</v>
      </c>
      <c r="D2306" s="266">
        <v>30.88</v>
      </c>
      <c r="E2306" s="242">
        <v>1</v>
      </c>
    </row>
    <row r="2307" spans="2:5" x14ac:dyDescent="0.25">
      <c r="B2307" s="279">
        <v>44316</v>
      </c>
      <c r="C2307" s="267" t="s">
        <v>1835</v>
      </c>
      <c r="D2307" s="266">
        <v>30.87</v>
      </c>
      <c r="E2307" s="242">
        <v>1</v>
      </c>
    </row>
    <row r="2308" spans="2:5" x14ac:dyDescent="0.25">
      <c r="B2308" s="279">
        <v>44250</v>
      </c>
      <c r="C2308" s="267" t="s">
        <v>1132</v>
      </c>
      <c r="D2308" s="266">
        <v>30.81</v>
      </c>
      <c r="E2308" s="242">
        <v>1</v>
      </c>
    </row>
    <row r="2309" spans="2:5" x14ac:dyDescent="0.25">
      <c r="B2309" s="279">
        <v>44039</v>
      </c>
      <c r="C2309" s="267" t="s">
        <v>1959</v>
      </c>
      <c r="D2309" s="266">
        <v>30.81</v>
      </c>
      <c r="E2309" s="242">
        <v>1</v>
      </c>
    </row>
    <row r="2310" spans="2:5" x14ac:dyDescent="0.25">
      <c r="B2310" s="279">
        <v>44316</v>
      </c>
      <c r="C2310" s="267" t="s">
        <v>1848</v>
      </c>
      <c r="D2310" s="266">
        <v>30.56</v>
      </c>
      <c r="E2310" s="242">
        <v>1</v>
      </c>
    </row>
    <row r="2311" spans="2:5" x14ac:dyDescent="0.25">
      <c r="B2311" s="279">
        <v>44346</v>
      </c>
      <c r="C2311" s="267" t="s">
        <v>4773</v>
      </c>
      <c r="D2311" s="266">
        <v>30.54</v>
      </c>
      <c r="E2311" s="242">
        <v>1</v>
      </c>
    </row>
    <row r="2312" spans="2:5" x14ac:dyDescent="0.25">
      <c r="B2312" s="279">
        <v>44227</v>
      </c>
      <c r="C2312" s="267" t="s">
        <v>3675</v>
      </c>
      <c r="D2312" s="266">
        <v>30.51</v>
      </c>
      <c r="E2312" s="242">
        <v>1</v>
      </c>
    </row>
    <row r="2313" spans="2:5" x14ac:dyDescent="0.25">
      <c r="B2313" s="279">
        <v>44255</v>
      </c>
      <c r="C2313" s="267" t="s">
        <v>1230</v>
      </c>
      <c r="D2313" s="266">
        <v>30.49</v>
      </c>
      <c r="E2313" s="242">
        <v>1</v>
      </c>
    </row>
    <row r="2314" spans="2:5" x14ac:dyDescent="0.25">
      <c r="B2314" s="279">
        <v>44250</v>
      </c>
      <c r="C2314" s="267" t="s">
        <v>3738</v>
      </c>
      <c r="D2314" s="266">
        <v>30.49</v>
      </c>
      <c r="E2314" s="242">
        <v>1</v>
      </c>
    </row>
    <row r="2315" spans="2:5" x14ac:dyDescent="0.25">
      <c r="B2315" s="279">
        <v>44250</v>
      </c>
      <c r="C2315" s="267" t="s">
        <v>3799</v>
      </c>
      <c r="D2315" s="266">
        <v>30.49</v>
      </c>
      <c r="E2315" s="242">
        <v>1</v>
      </c>
    </row>
    <row r="2316" spans="2:5" x14ac:dyDescent="0.25">
      <c r="B2316" s="279">
        <v>44377</v>
      </c>
      <c r="C2316" s="267" t="s">
        <v>4950</v>
      </c>
      <c r="D2316" s="266">
        <v>30.39</v>
      </c>
      <c r="E2316" s="242">
        <v>1</v>
      </c>
    </row>
    <row r="2317" spans="2:5" x14ac:dyDescent="0.25">
      <c r="B2317" s="279">
        <v>44286</v>
      </c>
      <c r="C2317" s="267" t="s">
        <v>4146</v>
      </c>
      <c r="D2317" s="266">
        <v>30.27</v>
      </c>
      <c r="E2317" s="242">
        <v>1</v>
      </c>
    </row>
    <row r="2318" spans="2:5" x14ac:dyDescent="0.25">
      <c r="B2318" s="279">
        <v>44121</v>
      </c>
      <c r="C2318" s="267" t="s">
        <v>2458</v>
      </c>
      <c r="D2318" s="266">
        <v>30.23</v>
      </c>
      <c r="E2318" s="242">
        <v>1</v>
      </c>
    </row>
    <row r="2319" spans="2:5" x14ac:dyDescent="0.25">
      <c r="B2319" s="279">
        <v>44377</v>
      </c>
      <c r="C2319" s="267" t="s">
        <v>4920</v>
      </c>
      <c r="D2319" s="266">
        <v>30.12</v>
      </c>
      <c r="E2319" s="242">
        <v>1</v>
      </c>
    </row>
    <row r="2320" spans="2:5" x14ac:dyDescent="0.25">
      <c r="B2320" s="279">
        <v>44104</v>
      </c>
      <c r="C2320" s="267" t="s">
        <v>2237</v>
      </c>
      <c r="D2320" s="266">
        <v>30.11</v>
      </c>
      <c r="E2320" s="242">
        <v>1</v>
      </c>
    </row>
    <row r="2321" spans="2:5" x14ac:dyDescent="0.25">
      <c r="B2321" s="279">
        <v>44136</v>
      </c>
      <c r="C2321" s="267" t="s">
        <v>4384</v>
      </c>
      <c r="D2321" s="266">
        <v>30.03</v>
      </c>
      <c r="E2321" s="242">
        <v>1</v>
      </c>
    </row>
    <row r="2322" spans="2:5" x14ac:dyDescent="0.25">
      <c r="B2322" s="279">
        <v>44158</v>
      </c>
      <c r="C2322" s="267" t="s">
        <v>4386</v>
      </c>
      <c r="D2322" s="266">
        <v>30.03</v>
      </c>
      <c r="E2322" s="242">
        <v>1</v>
      </c>
    </row>
    <row r="2323" spans="2:5" x14ac:dyDescent="0.25">
      <c r="B2323" s="279">
        <v>44157</v>
      </c>
      <c r="C2323" s="267" t="s">
        <v>4388</v>
      </c>
      <c r="D2323" s="266">
        <v>30.03</v>
      </c>
      <c r="E2323" s="242">
        <v>1</v>
      </c>
    </row>
    <row r="2324" spans="2:5" x14ac:dyDescent="0.25">
      <c r="B2324" s="279">
        <v>44157</v>
      </c>
      <c r="C2324" s="267" t="s">
        <v>4389</v>
      </c>
      <c r="D2324" s="266">
        <v>30.03</v>
      </c>
      <c r="E2324" s="242">
        <v>1</v>
      </c>
    </row>
    <row r="2325" spans="2:5" x14ac:dyDescent="0.25">
      <c r="B2325" s="279">
        <v>44157</v>
      </c>
      <c r="C2325" s="267" t="s">
        <v>4390</v>
      </c>
      <c r="D2325" s="266">
        <v>30.03</v>
      </c>
      <c r="E2325" s="242">
        <v>1</v>
      </c>
    </row>
    <row r="2326" spans="2:5" x14ac:dyDescent="0.25">
      <c r="B2326" s="279">
        <v>44157</v>
      </c>
      <c r="C2326" s="267" t="s">
        <v>4398</v>
      </c>
      <c r="D2326" s="266">
        <v>30.03</v>
      </c>
      <c r="E2326" s="242">
        <v>1</v>
      </c>
    </row>
    <row r="2327" spans="2:5" x14ac:dyDescent="0.25">
      <c r="B2327" s="279">
        <v>44157</v>
      </c>
      <c r="C2327" s="267" t="s">
        <v>4399</v>
      </c>
      <c r="D2327" s="266">
        <v>30.03</v>
      </c>
      <c r="E2327" s="242">
        <v>1</v>
      </c>
    </row>
    <row r="2328" spans="2:5" x14ac:dyDescent="0.25">
      <c r="B2328" s="279">
        <v>44157</v>
      </c>
      <c r="C2328" s="267" t="s">
        <v>4400</v>
      </c>
      <c r="D2328" s="266">
        <v>30.03</v>
      </c>
      <c r="E2328" s="242">
        <v>1</v>
      </c>
    </row>
    <row r="2329" spans="2:5" x14ac:dyDescent="0.25">
      <c r="B2329" s="279">
        <v>44157</v>
      </c>
      <c r="C2329" s="267" t="s">
        <v>4401</v>
      </c>
      <c r="D2329" s="266">
        <v>30.03</v>
      </c>
      <c r="E2329" s="242">
        <v>1</v>
      </c>
    </row>
    <row r="2330" spans="2:5" x14ac:dyDescent="0.25">
      <c r="B2330" s="279">
        <v>44157</v>
      </c>
      <c r="C2330" s="267" t="s">
        <v>4402</v>
      </c>
      <c r="D2330" s="266">
        <v>30.03</v>
      </c>
      <c r="E2330" s="242">
        <v>1</v>
      </c>
    </row>
    <row r="2331" spans="2:5" x14ac:dyDescent="0.25">
      <c r="B2331" s="279">
        <v>44157</v>
      </c>
      <c r="C2331" s="267" t="s">
        <v>4407</v>
      </c>
      <c r="D2331" s="266">
        <v>30.03</v>
      </c>
      <c r="E2331" s="242">
        <v>1</v>
      </c>
    </row>
    <row r="2332" spans="2:5" x14ac:dyDescent="0.25">
      <c r="B2332" s="279">
        <v>44158</v>
      </c>
      <c r="C2332" s="267" t="s">
        <v>4408</v>
      </c>
      <c r="D2332" s="266">
        <v>30.03</v>
      </c>
      <c r="E2332" s="242">
        <v>1</v>
      </c>
    </row>
    <row r="2333" spans="2:5" x14ac:dyDescent="0.25">
      <c r="B2333" s="279">
        <v>44158</v>
      </c>
      <c r="C2333" s="267" t="s">
        <v>4409</v>
      </c>
      <c r="D2333" s="266">
        <v>30.03</v>
      </c>
      <c r="E2333" s="242">
        <v>1</v>
      </c>
    </row>
    <row r="2334" spans="2:5" x14ac:dyDescent="0.25">
      <c r="B2334" s="279">
        <v>44158</v>
      </c>
      <c r="C2334" s="267" t="s">
        <v>4411</v>
      </c>
      <c r="D2334" s="266">
        <v>30.03</v>
      </c>
      <c r="E2334" s="242">
        <v>1</v>
      </c>
    </row>
    <row r="2335" spans="2:5" x14ac:dyDescent="0.25">
      <c r="B2335" s="279">
        <v>44158</v>
      </c>
      <c r="C2335" s="267" t="s">
        <v>4412</v>
      </c>
      <c r="D2335" s="266">
        <v>30.03</v>
      </c>
      <c r="E2335" s="242">
        <v>1</v>
      </c>
    </row>
    <row r="2336" spans="2:5" x14ac:dyDescent="0.25">
      <c r="B2336" s="279">
        <v>44158</v>
      </c>
      <c r="C2336" s="267" t="s">
        <v>4414</v>
      </c>
      <c r="D2336" s="266">
        <v>30.03</v>
      </c>
      <c r="E2336" s="242">
        <v>1</v>
      </c>
    </row>
    <row r="2337" spans="2:5" x14ac:dyDescent="0.25">
      <c r="B2337" s="279">
        <v>44158</v>
      </c>
      <c r="C2337" s="267" t="s">
        <v>4419</v>
      </c>
      <c r="D2337" s="266">
        <v>30.03</v>
      </c>
      <c r="E2337" s="242">
        <v>1</v>
      </c>
    </row>
    <row r="2338" spans="2:5" x14ac:dyDescent="0.25">
      <c r="B2338" s="279">
        <v>44158</v>
      </c>
      <c r="C2338" s="267" t="s">
        <v>4420</v>
      </c>
      <c r="D2338" s="266">
        <v>30.03</v>
      </c>
      <c r="E2338" s="242">
        <v>1</v>
      </c>
    </row>
    <row r="2339" spans="2:5" x14ac:dyDescent="0.25">
      <c r="B2339" s="279">
        <v>44158</v>
      </c>
      <c r="C2339" s="267" t="s">
        <v>4421</v>
      </c>
      <c r="D2339" s="266">
        <v>30.03</v>
      </c>
      <c r="E2339" s="242">
        <v>1</v>
      </c>
    </row>
    <row r="2340" spans="2:5" x14ac:dyDescent="0.25">
      <c r="B2340" s="279">
        <v>44158</v>
      </c>
      <c r="C2340" s="267" t="s">
        <v>4431</v>
      </c>
      <c r="D2340" s="266">
        <v>30.03</v>
      </c>
      <c r="E2340" s="242">
        <v>1</v>
      </c>
    </row>
    <row r="2341" spans="2:5" x14ac:dyDescent="0.25">
      <c r="B2341" s="279">
        <v>44157</v>
      </c>
      <c r="C2341" s="267" t="s">
        <v>4435</v>
      </c>
      <c r="D2341" s="266">
        <v>30.03</v>
      </c>
      <c r="E2341" s="242">
        <v>1</v>
      </c>
    </row>
    <row r="2342" spans="2:5" x14ac:dyDescent="0.25">
      <c r="B2342" s="279">
        <v>44157</v>
      </c>
      <c r="C2342" s="267" t="s">
        <v>4437</v>
      </c>
      <c r="D2342" s="266">
        <v>30.03</v>
      </c>
      <c r="E2342" s="242">
        <v>1</v>
      </c>
    </row>
    <row r="2343" spans="2:5" x14ac:dyDescent="0.25">
      <c r="B2343" s="279">
        <v>44157</v>
      </c>
      <c r="C2343" s="267" t="s">
        <v>4438</v>
      </c>
      <c r="D2343" s="266">
        <v>30.03</v>
      </c>
      <c r="E2343" s="242">
        <v>1</v>
      </c>
    </row>
    <row r="2344" spans="2:5" x14ac:dyDescent="0.25">
      <c r="B2344" s="279">
        <v>44157</v>
      </c>
      <c r="C2344" s="267" t="s">
        <v>4441</v>
      </c>
      <c r="D2344" s="266">
        <v>30.03</v>
      </c>
      <c r="E2344" s="242">
        <v>1</v>
      </c>
    </row>
    <row r="2345" spans="2:5" x14ac:dyDescent="0.25">
      <c r="B2345" s="279">
        <v>44157</v>
      </c>
      <c r="C2345" s="267" t="s">
        <v>4442</v>
      </c>
      <c r="D2345" s="266">
        <v>30.03</v>
      </c>
      <c r="E2345" s="242">
        <v>1</v>
      </c>
    </row>
    <row r="2346" spans="2:5" x14ac:dyDescent="0.25">
      <c r="B2346" s="279">
        <v>44157</v>
      </c>
      <c r="C2346" s="267" t="s">
        <v>4443</v>
      </c>
      <c r="D2346" s="266">
        <v>30.03</v>
      </c>
      <c r="E2346" s="242">
        <v>1</v>
      </c>
    </row>
    <row r="2347" spans="2:5" x14ac:dyDescent="0.25">
      <c r="B2347" s="279">
        <v>44157</v>
      </c>
      <c r="C2347" s="267" t="s">
        <v>4444</v>
      </c>
      <c r="D2347" s="266">
        <v>30.03</v>
      </c>
      <c r="E2347" s="242">
        <v>1</v>
      </c>
    </row>
    <row r="2348" spans="2:5" x14ac:dyDescent="0.25">
      <c r="B2348" s="279">
        <v>44157</v>
      </c>
      <c r="C2348" s="267" t="s">
        <v>4446</v>
      </c>
      <c r="D2348" s="266">
        <v>30.03</v>
      </c>
      <c r="E2348" s="242">
        <v>1</v>
      </c>
    </row>
    <row r="2349" spans="2:5" x14ac:dyDescent="0.25">
      <c r="B2349" s="279">
        <v>44157</v>
      </c>
      <c r="C2349" s="267" t="s">
        <v>4448</v>
      </c>
      <c r="D2349" s="266">
        <v>30.03</v>
      </c>
      <c r="E2349" s="242">
        <v>1</v>
      </c>
    </row>
    <row r="2350" spans="2:5" x14ac:dyDescent="0.25">
      <c r="B2350" s="279">
        <v>44157</v>
      </c>
      <c r="C2350" s="267" t="s">
        <v>4449</v>
      </c>
      <c r="D2350" s="266">
        <v>30.03</v>
      </c>
      <c r="E2350" s="242">
        <v>1</v>
      </c>
    </row>
    <row r="2351" spans="2:5" x14ac:dyDescent="0.25">
      <c r="B2351" s="279">
        <v>44157</v>
      </c>
      <c r="C2351" s="267" t="s">
        <v>4450</v>
      </c>
      <c r="D2351" s="266">
        <v>30.03</v>
      </c>
      <c r="E2351" s="242">
        <v>1</v>
      </c>
    </row>
    <row r="2352" spans="2:5" x14ac:dyDescent="0.25">
      <c r="B2352" s="279">
        <v>44159</v>
      </c>
      <c r="C2352" s="267" t="s">
        <v>4464</v>
      </c>
      <c r="D2352" s="266">
        <v>30.03</v>
      </c>
      <c r="E2352" s="242">
        <v>1</v>
      </c>
    </row>
    <row r="2353" spans="2:5" x14ac:dyDescent="0.25">
      <c r="B2353" s="279">
        <v>44159</v>
      </c>
      <c r="C2353" s="267" t="s">
        <v>4466</v>
      </c>
      <c r="D2353" s="266">
        <v>30.03</v>
      </c>
      <c r="E2353" s="242">
        <v>1</v>
      </c>
    </row>
    <row r="2354" spans="2:5" x14ac:dyDescent="0.25">
      <c r="B2354" s="279">
        <v>44159</v>
      </c>
      <c r="C2354" s="267" t="s">
        <v>4467</v>
      </c>
      <c r="D2354" s="266">
        <v>30.03</v>
      </c>
      <c r="E2354" s="242">
        <v>1</v>
      </c>
    </row>
    <row r="2355" spans="2:5" x14ac:dyDescent="0.25">
      <c r="B2355" s="279">
        <v>44159</v>
      </c>
      <c r="C2355" s="267" t="s">
        <v>4472</v>
      </c>
      <c r="D2355" s="266">
        <v>30.03</v>
      </c>
      <c r="E2355" s="242">
        <v>1</v>
      </c>
    </row>
    <row r="2356" spans="2:5" x14ac:dyDescent="0.25">
      <c r="B2356" s="279">
        <v>44159</v>
      </c>
      <c r="C2356" s="267" t="s">
        <v>4473</v>
      </c>
      <c r="D2356" s="266">
        <v>30.03</v>
      </c>
      <c r="E2356" s="242">
        <v>1</v>
      </c>
    </row>
    <row r="2357" spans="2:5" x14ac:dyDescent="0.25">
      <c r="B2357" s="279">
        <v>44164</v>
      </c>
      <c r="C2357" s="267" t="s">
        <v>4479</v>
      </c>
      <c r="D2357" s="266">
        <v>30.03</v>
      </c>
      <c r="E2357" s="242">
        <v>1</v>
      </c>
    </row>
    <row r="2358" spans="2:5" x14ac:dyDescent="0.25">
      <c r="B2358" s="279">
        <v>44164</v>
      </c>
      <c r="C2358" s="267" t="s">
        <v>4494</v>
      </c>
      <c r="D2358" s="266">
        <v>30.03</v>
      </c>
      <c r="E2358" s="242">
        <v>1</v>
      </c>
    </row>
    <row r="2359" spans="2:5" x14ac:dyDescent="0.25">
      <c r="B2359" s="279">
        <v>44164</v>
      </c>
      <c r="C2359" s="267" t="s">
        <v>4495</v>
      </c>
      <c r="D2359" s="266">
        <v>30.03</v>
      </c>
      <c r="E2359" s="242">
        <v>1</v>
      </c>
    </row>
    <row r="2360" spans="2:5" x14ac:dyDescent="0.25">
      <c r="B2360" s="279">
        <v>44164</v>
      </c>
      <c r="C2360" s="267" t="s">
        <v>4496</v>
      </c>
      <c r="D2360" s="266">
        <v>30.03</v>
      </c>
      <c r="E2360" s="242">
        <v>1</v>
      </c>
    </row>
    <row r="2361" spans="2:5" x14ac:dyDescent="0.25">
      <c r="B2361" s="279">
        <v>44164</v>
      </c>
      <c r="C2361" s="267" t="s">
        <v>4497</v>
      </c>
      <c r="D2361" s="266">
        <v>30.03</v>
      </c>
      <c r="E2361" s="242">
        <v>1</v>
      </c>
    </row>
    <row r="2362" spans="2:5" x14ac:dyDescent="0.25">
      <c r="B2362" s="279">
        <v>44164</v>
      </c>
      <c r="C2362" s="267" t="s">
        <v>4498</v>
      </c>
      <c r="D2362" s="266">
        <v>30.03</v>
      </c>
      <c r="E2362" s="242">
        <v>1</v>
      </c>
    </row>
    <row r="2363" spans="2:5" x14ac:dyDescent="0.25">
      <c r="B2363" s="279">
        <v>44164</v>
      </c>
      <c r="C2363" s="267" t="s">
        <v>4499</v>
      </c>
      <c r="D2363" s="266">
        <v>30.03</v>
      </c>
      <c r="E2363" s="242">
        <v>1</v>
      </c>
    </row>
    <row r="2364" spans="2:5" x14ac:dyDescent="0.25">
      <c r="B2364" s="279">
        <v>44164</v>
      </c>
      <c r="C2364" s="267" t="s">
        <v>4500</v>
      </c>
      <c r="D2364" s="266">
        <v>30.03</v>
      </c>
      <c r="E2364" s="242">
        <v>1</v>
      </c>
    </row>
    <row r="2365" spans="2:5" x14ac:dyDescent="0.25">
      <c r="B2365" s="279">
        <v>44164</v>
      </c>
      <c r="C2365" s="267" t="s">
        <v>4501</v>
      </c>
      <c r="D2365" s="266">
        <v>30.03</v>
      </c>
      <c r="E2365" s="242">
        <v>1</v>
      </c>
    </row>
    <row r="2366" spans="2:5" x14ac:dyDescent="0.25">
      <c r="B2366" s="279">
        <v>44164</v>
      </c>
      <c r="C2366" s="267" t="s">
        <v>4503</v>
      </c>
      <c r="D2366" s="266">
        <v>30.03</v>
      </c>
      <c r="E2366" s="242">
        <v>1</v>
      </c>
    </row>
    <row r="2367" spans="2:5" x14ac:dyDescent="0.25">
      <c r="B2367" s="279">
        <v>44377</v>
      </c>
      <c r="C2367" s="267" t="s">
        <v>4829</v>
      </c>
      <c r="D2367" s="266">
        <v>29.98</v>
      </c>
      <c r="E2367" s="242">
        <v>1</v>
      </c>
    </row>
    <row r="2368" spans="2:5" x14ac:dyDescent="0.25">
      <c r="B2368" s="279">
        <v>44377</v>
      </c>
      <c r="C2368" s="267" t="s">
        <v>4919</v>
      </c>
      <c r="D2368" s="266">
        <v>29.96</v>
      </c>
      <c r="E2368" s="242">
        <v>1</v>
      </c>
    </row>
    <row r="2369" spans="2:5" x14ac:dyDescent="0.25">
      <c r="B2369" s="279">
        <v>44187</v>
      </c>
      <c r="C2369" s="267" t="s">
        <v>3273</v>
      </c>
      <c r="D2369" s="266">
        <v>29.95</v>
      </c>
      <c r="E2369" s="242">
        <v>1</v>
      </c>
    </row>
    <row r="2370" spans="2:5" x14ac:dyDescent="0.25">
      <c r="B2370" s="279">
        <v>44187</v>
      </c>
      <c r="C2370" s="267" t="s">
        <v>3278</v>
      </c>
      <c r="D2370" s="266">
        <v>29.9</v>
      </c>
      <c r="E2370" s="242">
        <v>1</v>
      </c>
    </row>
    <row r="2371" spans="2:5" x14ac:dyDescent="0.25">
      <c r="B2371" s="279">
        <v>44121</v>
      </c>
      <c r="C2371" s="267" t="s">
        <v>4343</v>
      </c>
      <c r="D2371" s="266">
        <v>29.89</v>
      </c>
      <c r="E2371" s="242">
        <v>1</v>
      </c>
    </row>
    <row r="2372" spans="2:5" x14ac:dyDescent="0.25">
      <c r="B2372" s="279">
        <v>44135</v>
      </c>
      <c r="C2372" s="267" t="s">
        <v>4365</v>
      </c>
      <c r="D2372" s="266">
        <v>29.89</v>
      </c>
      <c r="E2372" s="242">
        <v>1</v>
      </c>
    </row>
    <row r="2373" spans="2:5" x14ac:dyDescent="0.25">
      <c r="B2373" s="279">
        <v>44135</v>
      </c>
      <c r="C2373" s="267" t="s">
        <v>4366</v>
      </c>
      <c r="D2373" s="266">
        <v>29.89</v>
      </c>
      <c r="E2373" s="242">
        <v>1</v>
      </c>
    </row>
    <row r="2374" spans="2:5" x14ac:dyDescent="0.25">
      <c r="B2374" s="279">
        <v>44316</v>
      </c>
      <c r="C2374" s="267" t="s">
        <v>1697</v>
      </c>
      <c r="D2374" s="266">
        <v>29.88</v>
      </c>
      <c r="E2374" s="242">
        <v>1</v>
      </c>
    </row>
    <row r="2375" spans="2:5" x14ac:dyDescent="0.25">
      <c r="B2375" s="279">
        <v>44187</v>
      </c>
      <c r="C2375" s="267" t="s">
        <v>3251</v>
      </c>
      <c r="D2375" s="266">
        <v>29.79</v>
      </c>
      <c r="E2375" s="242">
        <v>1</v>
      </c>
    </row>
    <row r="2376" spans="2:5" x14ac:dyDescent="0.25">
      <c r="B2376" s="279">
        <v>44031</v>
      </c>
      <c r="C2376" s="267" t="s">
        <v>3853</v>
      </c>
      <c r="D2376" s="266">
        <v>29.79</v>
      </c>
      <c r="E2376" s="242">
        <v>1</v>
      </c>
    </row>
    <row r="2377" spans="2:5" x14ac:dyDescent="0.25">
      <c r="B2377" s="279">
        <v>44096</v>
      </c>
      <c r="C2377" s="267" t="s">
        <v>3941</v>
      </c>
      <c r="D2377" s="266">
        <v>29.78</v>
      </c>
      <c r="E2377" s="242">
        <v>1</v>
      </c>
    </row>
    <row r="2378" spans="2:5" x14ac:dyDescent="0.25">
      <c r="B2378" s="279">
        <v>44346</v>
      </c>
      <c r="C2378" s="267" t="s">
        <v>4643</v>
      </c>
      <c r="D2378" s="266">
        <v>29.76</v>
      </c>
      <c r="E2378" s="242">
        <v>1</v>
      </c>
    </row>
    <row r="2379" spans="2:5" x14ac:dyDescent="0.25">
      <c r="B2379" s="279">
        <v>44316</v>
      </c>
      <c r="C2379" s="267" t="s">
        <v>1923</v>
      </c>
      <c r="D2379" s="266">
        <v>29.75</v>
      </c>
      <c r="E2379" s="242">
        <v>1</v>
      </c>
    </row>
    <row r="2380" spans="2:5" x14ac:dyDescent="0.25">
      <c r="B2380" s="279">
        <v>44377</v>
      </c>
      <c r="C2380" s="267" t="s">
        <v>4848</v>
      </c>
      <c r="D2380" s="266">
        <v>29.75</v>
      </c>
      <c r="E2380" s="242">
        <v>1</v>
      </c>
    </row>
    <row r="2381" spans="2:5" x14ac:dyDescent="0.25">
      <c r="B2381" s="279">
        <v>44160</v>
      </c>
      <c r="C2381" s="267" t="s">
        <v>2809</v>
      </c>
      <c r="D2381" s="266">
        <v>29.69</v>
      </c>
      <c r="E2381" s="242">
        <v>1</v>
      </c>
    </row>
    <row r="2382" spans="2:5" x14ac:dyDescent="0.25">
      <c r="B2382" s="279">
        <v>44346</v>
      </c>
      <c r="C2382" s="267" t="s">
        <v>4623</v>
      </c>
      <c r="D2382" s="266">
        <v>29.65</v>
      </c>
      <c r="E2382" s="242">
        <v>1</v>
      </c>
    </row>
    <row r="2383" spans="2:5" x14ac:dyDescent="0.25">
      <c r="B2383" s="279">
        <v>44160</v>
      </c>
      <c r="C2383" s="267" t="s">
        <v>2830</v>
      </c>
      <c r="D2383" s="266">
        <v>29.64</v>
      </c>
      <c r="E2383" s="242">
        <v>1</v>
      </c>
    </row>
    <row r="2384" spans="2:5" x14ac:dyDescent="0.25">
      <c r="B2384" s="279">
        <v>44187</v>
      </c>
      <c r="C2384" s="267" t="s">
        <v>3092</v>
      </c>
      <c r="D2384" s="266">
        <v>29.64</v>
      </c>
      <c r="E2384" s="242">
        <v>1</v>
      </c>
    </row>
    <row r="2385" spans="2:5" x14ac:dyDescent="0.25">
      <c r="B2385" s="279">
        <v>44227</v>
      </c>
      <c r="C2385" s="267" t="s">
        <v>3386</v>
      </c>
      <c r="D2385" s="266">
        <v>29.64</v>
      </c>
      <c r="E2385" s="242">
        <v>1</v>
      </c>
    </row>
    <row r="2386" spans="2:5" x14ac:dyDescent="0.25">
      <c r="B2386" s="279">
        <v>44377</v>
      </c>
      <c r="C2386" s="267" t="s">
        <v>4946</v>
      </c>
      <c r="D2386" s="266">
        <v>29.55</v>
      </c>
      <c r="E2386" s="242">
        <v>1</v>
      </c>
    </row>
    <row r="2387" spans="2:5" x14ac:dyDescent="0.25">
      <c r="B2387" s="279">
        <v>44227</v>
      </c>
      <c r="C2387" s="267" t="s">
        <v>3411</v>
      </c>
      <c r="D2387" s="266">
        <v>29.51</v>
      </c>
      <c r="E2387" s="242">
        <v>1</v>
      </c>
    </row>
    <row r="2388" spans="2:5" x14ac:dyDescent="0.25">
      <c r="B2388" s="279">
        <v>44227</v>
      </c>
      <c r="C2388" s="267" t="s">
        <v>3473</v>
      </c>
      <c r="D2388" s="266">
        <v>29.43</v>
      </c>
      <c r="E2388" s="242">
        <v>1</v>
      </c>
    </row>
    <row r="2389" spans="2:5" x14ac:dyDescent="0.25">
      <c r="B2389" s="279">
        <v>44088</v>
      </c>
      <c r="C2389" s="267" t="s">
        <v>4281</v>
      </c>
      <c r="D2389" s="266">
        <v>29.43</v>
      </c>
      <c r="E2389" s="242">
        <v>1</v>
      </c>
    </row>
    <row r="2390" spans="2:5" x14ac:dyDescent="0.25">
      <c r="B2390" s="279">
        <v>44092</v>
      </c>
      <c r="C2390" s="267" t="s">
        <v>4285</v>
      </c>
      <c r="D2390" s="266">
        <v>29.43</v>
      </c>
      <c r="E2390" s="242">
        <v>1</v>
      </c>
    </row>
    <row r="2391" spans="2:5" x14ac:dyDescent="0.25">
      <c r="B2391" s="279">
        <v>44095</v>
      </c>
      <c r="C2391" s="267" t="s">
        <v>4296</v>
      </c>
      <c r="D2391" s="266">
        <v>29.43</v>
      </c>
      <c r="E2391" s="242">
        <v>1</v>
      </c>
    </row>
    <row r="2392" spans="2:5" x14ac:dyDescent="0.25">
      <c r="B2392" s="279">
        <v>44119</v>
      </c>
      <c r="C2392" s="267" t="s">
        <v>4338</v>
      </c>
      <c r="D2392" s="266">
        <v>29.43</v>
      </c>
      <c r="E2392" s="242">
        <v>1</v>
      </c>
    </row>
    <row r="2393" spans="2:5" x14ac:dyDescent="0.25">
      <c r="B2393" s="279">
        <v>44121</v>
      </c>
      <c r="C2393" s="267" t="s">
        <v>4342</v>
      </c>
      <c r="D2393" s="266">
        <v>29.43</v>
      </c>
      <c r="E2393" s="242">
        <v>1</v>
      </c>
    </row>
    <row r="2394" spans="2:5" x14ac:dyDescent="0.25">
      <c r="B2394" s="279">
        <v>44129</v>
      </c>
      <c r="C2394" s="267" t="s">
        <v>4355</v>
      </c>
      <c r="D2394" s="266">
        <v>29.43</v>
      </c>
      <c r="E2394" s="242">
        <v>1</v>
      </c>
    </row>
    <row r="2395" spans="2:5" x14ac:dyDescent="0.25">
      <c r="B2395" s="279">
        <v>44305</v>
      </c>
      <c r="C2395" s="267" t="s">
        <v>4603</v>
      </c>
      <c r="D2395" s="266">
        <v>29.43</v>
      </c>
      <c r="E2395" s="242">
        <v>1</v>
      </c>
    </row>
    <row r="2396" spans="2:5" x14ac:dyDescent="0.25">
      <c r="B2396" s="279">
        <v>44076</v>
      </c>
      <c r="C2396" s="267" t="s">
        <v>3912</v>
      </c>
      <c r="D2396" s="266">
        <v>29.42</v>
      </c>
      <c r="E2396" s="242">
        <v>1</v>
      </c>
    </row>
    <row r="2397" spans="2:5" x14ac:dyDescent="0.25">
      <c r="B2397" s="279">
        <v>44227</v>
      </c>
      <c r="C2397" s="267" t="s">
        <v>3366</v>
      </c>
      <c r="D2397" s="266">
        <v>29.17</v>
      </c>
      <c r="E2397" s="242">
        <v>1</v>
      </c>
    </row>
    <row r="2398" spans="2:5" x14ac:dyDescent="0.25">
      <c r="B2398" s="279">
        <v>44191</v>
      </c>
      <c r="C2398" s="267" t="s">
        <v>3139</v>
      </c>
      <c r="D2398" s="266">
        <v>29.13</v>
      </c>
      <c r="E2398" s="242">
        <v>1</v>
      </c>
    </row>
    <row r="2399" spans="2:5" x14ac:dyDescent="0.25">
      <c r="B2399" s="279">
        <v>44318</v>
      </c>
      <c r="C2399" s="267" t="s">
        <v>4782</v>
      </c>
      <c r="D2399" s="266">
        <v>29.13</v>
      </c>
      <c r="E2399" s="242">
        <v>1</v>
      </c>
    </row>
    <row r="2400" spans="2:5" x14ac:dyDescent="0.25">
      <c r="B2400" s="279">
        <v>44283</v>
      </c>
      <c r="C2400" s="267" t="s">
        <v>1465</v>
      </c>
      <c r="D2400" s="266">
        <v>29.09</v>
      </c>
      <c r="E2400" s="242">
        <v>1</v>
      </c>
    </row>
    <row r="2401" spans="2:5" x14ac:dyDescent="0.25">
      <c r="B2401" s="279">
        <v>44227</v>
      </c>
      <c r="C2401" s="267" t="s">
        <v>3517</v>
      </c>
      <c r="D2401" s="266">
        <v>29.06</v>
      </c>
      <c r="E2401" s="242">
        <v>1</v>
      </c>
    </row>
    <row r="2402" spans="2:5" x14ac:dyDescent="0.25">
      <c r="B2402" s="279">
        <v>44160</v>
      </c>
      <c r="C2402" s="267" t="s">
        <v>2801</v>
      </c>
      <c r="D2402" s="266">
        <v>29.03</v>
      </c>
      <c r="E2402" s="242">
        <v>1</v>
      </c>
    </row>
    <row r="2403" spans="2:5" x14ac:dyDescent="0.25">
      <c r="B2403" s="279">
        <v>44283</v>
      </c>
      <c r="C2403" s="267" t="s">
        <v>1284</v>
      </c>
      <c r="D2403" s="266">
        <v>29.02</v>
      </c>
      <c r="E2403" s="242">
        <v>1</v>
      </c>
    </row>
    <row r="2404" spans="2:5" x14ac:dyDescent="0.25">
      <c r="B2404" s="279">
        <v>44227</v>
      </c>
      <c r="C2404" s="267" t="s">
        <v>3632</v>
      </c>
      <c r="D2404" s="266">
        <v>28.96</v>
      </c>
      <c r="E2404" s="242">
        <v>1</v>
      </c>
    </row>
    <row r="2405" spans="2:5" x14ac:dyDescent="0.25">
      <c r="B2405" s="279">
        <v>44316</v>
      </c>
      <c r="C2405" s="267" t="s">
        <v>1583</v>
      </c>
      <c r="D2405" s="266">
        <v>28.92</v>
      </c>
      <c r="E2405" s="242">
        <v>1</v>
      </c>
    </row>
    <row r="2406" spans="2:5" x14ac:dyDescent="0.25">
      <c r="B2406" s="279">
        <v>44250</v>
      </c>
      <c r="C2406" s="267" t="s">
        <v>974</v>
      </c>
      <c r="D2406" s="266">
        <v>28.91</v>
      </c>
      <c r="E2406" s="242">
        <v>1</v>
      </c>
    </row>
    <row r="2407" spans="2:5" x14ac:dyDescent="0.25">
      <c r="B2407" s="279">
        <v>44250</v>
      </c>
      <c r="C2407" s="267" t="s">
        <v>1138</v>
      </c>
      <c r="D2407" s="266">
        <v>28.86</v>
      </c>
      <c r="E2407" s="242">
        <v>1</v>
      </c>
    </row>
    <row r="2408" spans="2:5" x14ac:dyDescent="0.25">
      <c r="B2408" s="279">
        <v>44316</v>
      </c>
      <c r="C2408" s="267" t="s">
        <v>1614</v>
      </c>
      <c r="D2408" s="266">
        <v>28.86</v>
      </c>
      <c r="E2408" s="242">
        <v>1</v>
      </c>
    </row>
    <row r="2409" spans="2:5" x14ac:dyDescent="0.25">
      <c r="B2409" s="279">
        <v>44129</v>
      </c>
      <c r="C2409" s="267" t="s">
        <v>2422</v>
      </c>
      <c r="D2409" s="266">
        <v>28.86</v>
      </c>
      <c r="E2409" s="242">
        <v>1</v>
      </c>
    </row>
    <row r="2410" spans="2:5" x14ac:dyDescent="0.25">
      <c r="B2410" s="279">
        <v>44316</v>
      </c>
      <c r="C2410" s="267" t="s">
        <v>1601</v>
      </c>
      <c r="D2410" s="266">
        <v>28.83</v>
      </c>
      <c r="E2410" s="242">
        <v>1</v>
      </c>
    </row>
    <row r="2411" spans="2:5" x14ac:dyDescent="0.25">
      <c r="B2411" s="279">
        <v>44187</v>
      </c>
      <c r="C2411" s="267" t="s">
        <v>3038</v>
      </c>
      <c r="D2411" s="266">
        <v>28.77</v>
      </c>
      <c r="E2411" s="242">
        <v>1</v>
      </c>
    </row>
    <row r="2412" spans="2:5" x14ac:dyDescent="0.25">
      <c r="B2412" s="279">
        <v>44191</v>
      </c>
      <c r="C2412" s="267" t="s">
        <v>3141</v>
      </c>
      <c r="D2412" s="266">
        <v>28.71</v>
      </c>
      <c r="E2412" s="242">
        <v>1</v>
      </c>
    </row>
    <row r="2413" spans="2:5" x14ac:dyDescent="0.25">
      <c r="B2413" s="279">
        <v>44316</v>
      </c>
      <c r="C2413" s="267" t="s">
        <v>1812</v>
      </c>
      <c r="D2413" s="266">
        <v>28.65</v>
      </c>
      <c r="E2413" s="242">
        <v>1</v>
      </c>
    </row>
    <row r="2414" spans="2:5" x14ac:dyDescent="0.25">
      <c r="B2414" s="279">
        <v>44137</v>
      </c>
      <c r="C2414" s="267" t="s">
        <v>3993</v>
      </c>
      <c r="D2414" s="266">
        <v>28.65</v>
      </c>
      <c r="E2414" s="242">
        <v>1</v>
      </c>
    </row>
    <row r="2415" spans="2:5" x14ac:dyDescent="0.25">
      <c r="B2415" s="279">
        <v>44316</v>
      </c>
      <c r="C2415" s="267" t="s">
        <v>1774</v>
      </c>
      <c r="D2415" s="266">
        <v>28.64</v>
      </c>
      <c r="E2415" s="242">
        <v>1</v>
      </c>
    </row>
    <row r="2416" spans="2:5" x14ac:dyDescent="0.25">
      <c r="B2416" s="279">
        <v>44187</v>
      </c>
      <c r="C2416" s="267" t="s">
        <v>3008</v>
      </c>
      <c r="D2416" s="266">
        <v>28.62</v>
      </c>
      <c r="E2416" s="242">
        <v>1</v>
      </c>
    </row>
    <row r="2417" spans="2:5" x14ac:dyDescent="0.25">
      <c r="B2417" s="279">
        <v>44316</v>
      </c>
      <c r="C2417" s="267" t="s">
        <v>1778</v>
      </c>
      <c r="D2417" s="266">
        <v>28.58</v>
      </c>
      <c r="E2417" s="242">
        <v>1</v>
      </c>
    </row>
    <row r="2418" spans="2:5" x14ac:dyDescent="0.25">
      <c r="B2418" s="279">
        <v>44316</v>
      </c>
      <c r="C2418" s="267" t="s">
        <v>1776</v>
      </c>
      <c r="D2418" s="266">
        <v>28.56</v>
      </c>
      <c r="E2418" s="242">
        <v>1</v>
      </c>
    </row>
    <row r="2419" spans="2:5" x14ac:dyDescent="0.25">
      <c r="B2419" s="279">
        <v>44316</v>
      </c>
      <c r="C2419" s="267" t="s">
        <v>1780</v>
      </c>
      <c r="D2419" s="266">
        <v>28.5</v>
      </c>
      <c r="E2419" s="242">
        <v>1</v>
      </c>
    </row>
    <row r="2420" spans="2:5" x14ac:dyDescent="0.25">
      <c r="B2420" s="279">
        <v>44227</v>
      </c>
      <c r="C2420" s="267" t="s">
        <v>3616</v>
      </c>
      <c r="D2420" s="266">
        <v>28.49</v>
      </c>
      <c r="E2420" s="242">
        <v>1</v>
      </c>
    </row>
    <row r="2421" spans="2:5" x14ac:dyDescent="0.25">
      <c r="B2421" s="279">
        <v>44316</v>
      </c>
      <c r="C2421" s="267" t="s">
        <v>1606</v>
      </c>
      <c r="D2421" s="266">
        <v>28.48</v>
      </c>
      <c r="E2421" s="242">
        <v>1</v>
      </c>
    </row>
    <row r="2422" spans="2:5" x14ac:dyDescent="0.25">
      <c r="B2422" s="279">
        <v>44227</v>
      </c>
      <c r="C2422" s="267" t="s">
        <v>3360</v>
      </c>
      <c r="D2422" s="266">
        <v>28.48</v>
      </c>
      <c r="E2422" s="242">
        <v>1</v>
      </c>
    </row>
    <row r="2423" spans="2:5" x14ac:dyDescent="0.25">
      <c r="B2423" s="279">
        <v>44316</v>
      </c>
      <c r="C2423" s="267" t="s">
        <v>1852</v>
      </c>
      <c r="D2423" s="266">
        <v>28.44</v>
      </c>
      <c r="E2423" s="242">
        <v>1</v>
      </c>
    </row>
    <row r="2424" spans="2:5" x14ac:dyDescent="0.25">
      <c r="B2424" s="279">
        <v>44227</v>
      </c>
      <c r="C2424" s="267" t="s">
        <v>3634</v>
      </c>
      <c r="D2424" s="266">
        <v>28.39</v>
      </c>
      <c r="E2424" s="242">
        <v>1</v>
      </c>
    </row>
    <row r="2425" spans="2:5" x14ac:dyDescent="0.25">
      <c r="B2425" s="279">
        <v>44129</v>
      </c>
      <c r="C2425" s="267" t="s">
        <v>2450</v>
      </c>
      <c r="D2425" s="266">
        <v>28.38</v>
      </c>
      <c r="E2425" s="242">
        <v>1</v>
      </c>
    </row>
    <row r="2426" spans="2:5" x14ac:dyDescent="0.25">
      <c r="B2426" s="279">
        <v>44227</v>
      </c>
      <c r="C2426" s="267" t="s">
        <v>3577</v>
      </c>
      <c r="D2426" s="266">
        <v>28.3</v>
      </c>
      <c r="E2426" s="242">
        <v>1</v>
      </c>
    </row>
    <row r="2427" spans="2:5" x14ac:dyDescent="0.25">
      <c r="B2427" s="279">
        <v>44283</v>
      </c>
      <c r="C2427" s="267" t="s">
        <v>1281</v>
      </c>
      <c r="D2427" s="266">
        <v>28.29</v>
      </c>
      <c r="E2427" s="242">
        <v>1</v>
      </c>
    </row>
    <row r="2428" spans="2:5" x14ac:dyDescent="0.25">
      <c r="B2428" s="279">
        <v>44346</v>
      </c>
      <c r="C2428" s="267" t="s">
        <v>4641</v>
      </c>
      <c r="D2428" s="266">
        <v>28.29</v>
      </c>
      <c r="E2428" s="242">
        <v>1</v>
      </c>
    </row>
    <row r="2429" spans="2:5" x14ac:dyDescent="0.25">
      <c r="B2429" s="279">
        <v>44227</v>
      </c>
      <c r="C2429" s="267" t="s">
        <v>3364</v>
      </c>
      <c r="D2429" s="266">
        <v>28.28</v>
      </c>
      <c r="E2429" s="242">
        <v>1</v>
      </c>
    </row>
    <row r="2430" spans="2:5" x14ac:dyDescent="0.25">
      <c r="B2430" s="279">
        <v>44155</v>
      </c>
      <c r="C2430" s="267" t="s">
        <v>2747</v>
      </c>
      <c r="D2430" s="266">
        <v>28.26</v>
      </c>
      <c r="E2430" s="242">
        <v>1</v>
      </c>
    </row>
    <row r="2431" spans="2:5" x14ac:dyDescent="0.25">
      <c r="B2431" s="279">
        <v>44104</v>
      </c>
      <c r="C2431" s="267" t="s">
        <v>2279</v>
      </c>
      <c r="D2431" s="266">
        <v>28.24</v>
      </c>
      <c r="E2431" s="242">
        <v>1</v>
      </c>
    </row>
    <row r="2432" spans="2:5" x14ac:dyDescent="0.25">
      <c r="B2432" s="279">
        <v>44104</v>
      </c>
      <c r="C2432" s="267" t="s">
        <v>2285</v>
      </c>
      <c r="D2432" s="266">
        <v>28.24</v>
      </c>
      <c r="E2432" s="242">
        <v>1</v>
      </c>
    </row>
    <row r="2433" spans="2:5" x14ac:dyDescent="0.25">
      <c r="B2433" s="279">
        <v>44104</v>
      </c>
      <c r="C2433" s="267" t="s">
        <v>2287</v>
      </c>
      <c r="D2433" s="266">
        <v>28.24</v>
      </c>
      <c r="E2433" s="242">
        <v>1</v>
      </c>
    </row>
    <row r="2434" spans="2:5" x14ac:dyDescent="0.25">
      <c r="B2434" s="279">
        <v>44155</v>
      </c>
      <c r="C2434" s="267" t="s">
        <v>2706</v>
      </c>
      <c r="D2434" s="266">
        <v>28.22</v>
      </c>
      <c r="E2434" s="242">
        <v>1</v>
      </c>
    </row>
    <row r="2435" spans="2:5" x14ac:dyDescent="0.25">
      <c r="B2435" s="279">
        <v>44065</v>
      </c>
      <c r="C2435" s="267" t="s">
        <v>2065</v>
      </c>
      <c r="D2435" s="266">
        <v>28.19</v>
      </c>
      <c r="E2435" s="242">
        <v>1</v>
      </c>
    </row>
    <row r="2436" spans="2:5" x14ac:dyDescent="0.25">
      <c r="B2436" s="279">
        <v>44187</v>
      </c>
      <c r="C2436" s="267" t="s">
        <v>2989</v>
      </c>
      <c r="D2436" s="266">
        <v>28.17</v>
      </c>
      <c r="E2436" s="242">
        <v>1</v>
      </c>
    </row>
    <row r="2437" spans="2:5" x14ac:dyDescent="0.25">
      <c r="B2437" s="279">
        <v>44377</v>
      </c>
      <c r="C2437" s="267" t="s">
        <v>4909</v>
      </c>
      <c r="D2437" s="266">
        <v>28.13</v>
      </c>
      <c r="E2437" s="242">
        <v>1</v>
      </c>
    </row>
    <row r="2438" spans="2:5" x14ac:dyDescent="0.25">
      <c r="B2438" s="279">
        <v>44346</v>
      </c>
      <c r="C2438" s="267" t="s">
        <v>4629</v>
      </c>
      <c r="D2438" s="266">
        <v>28.11</v>
      </c>
      <c r="E2438" s="242">
        <v>1</v>
      </c>
    </row>
    <row r="2439" spans="2:5" x14ac:dyDescent="0.25">
      <c r="B2439" s="279">
        <v>44283</v>
      </c>
      <c r="C2439" s="267" t="s">
        <v>1555</v>
      </c>
      <c r="D2439" s="266">
        <v>28.1</v>
      </c>
      <c r="E2439" s="242">
        <v>1</v>
      </c>
    </row>
    <row r="2440" spans="2:5" x14ac:dyDescent="0.25">
      <c r="B2440" s="279">
        <v>44377</v>
      </c>
      <c r="C2440" s="267" t="s">
        <v>4832</v>
      </c>
      <c r="D2440" s="266">
        <v>28.08</v>
      </c>
      <c r="E2440" s="242">
        <v>1</v>
      </c>
    </row>
    <row r="2441" spans="2:5" x14ac:dyDescent="0.25">
      <c r="B2441" s="279">
        <v>44316</v>
      </c>
      <c r="C2441" s="267" t="s">
        <v>1850</v>
      </c>
      <c r="D2441" s="266">
        <v>28.06</v>
      </c>
      <c r="E2441" s="242">
        <v>1</v>
      </c>
    </row>
    <row r="2442" spans="2:5" x14ac:dyDescent="0.25">
      <c r="B2442" s="279">
        <v>44283</v>
      </c>
      <c r="C2442" s="267" t="s">
        <v>1293</v>
      </c>
      <c r="D2442" s="266">
        <v>28.02</v>
      </c>
      <c r="E2442" s="242">
        <v>1</v>
      </c>
    </row>
    <row r="2443" spans="2:5" x14ac:dyDescent="0.25">
      <c r="B2443" s="279">
        <v>44316</v>
      </c>
      <c r="C2443" s="267" t="s">
        <v>1914</v>
      </c>
      <c r="D2443" s="266">
        <v>28.02</v>
      </c>
      <c r="E2443" s="242">
        <v>1</v>
      </c>
    </row>
    <row r="2444" spans="2:5" x14ac:dyDescent="0.25">
      <c r="B2444" s="279">
        <v>44346</v>
      </c>
      <c r="C2444" s="267" t="s">
        <v>4655</v>
      </c>
      <c r="D2444" s="266">
        <v>27.88</v>
      </c>
      <c r="E2444" s="242">
        <v>1</v>
      </c>
    </row>
    <row r="2445" spans="2:5" x14ac:dyDescent="0.25">
      <c r="B2445" s="279">
        <v>44283</v>
      </c>
      <c r="C2445" s="267" t="s">
        <v>1423</v>
      </c>
      <c r="D2445" s="266">
        <v>27.85</v>
      </c>
      <c r="E2445" s="242">
        <v>1</v>
      </c>
    </row>
    <row r="2446" spans="2:5" x14ac:dyDescent="0.25">
      <c r="B2446" s="279">
        <v>44316</v>
      </c>
      <c r="C2446" s="267" t="s">
        <v>1920</v>
      </c>
      <c r="D2446" s="266">
        <v>27.78</v>
      </c>
      <c r="E2446" s="242">
        <v>1</v>
      </c>
    </row>
    <row r="2447" spans="2:5" x14ac:dyDescent="0.25">
      <c r="B2447" s="279">
        <v>44070</v>
      </c>
      <c r="C2447" s="267" t="s">
        <v>2138</v>
      </c>
      <c r="D2447" s="266">
        <v>27.77</v>
      </c>
      <c r="E2447" s="242">
        <v>1</v>
      </c>
    </row>
    <row r="2448" spans="2:5" x14ac:dyDescent="0.25">
      <c r="B2448" s="279">
        <v>44074</v>
      </c>
      <c r="C2448" s="267" t="s">
        <v>2075</v>
      </c>
      <c r="D2448" s="266">
        <v>27.73</v>
      </c>
      <c r="E2448" s="242">
        <v>1</v>
      </c>
    </row>
    <row r="2449" spans="2:5" x14ac:dyDescent="0.25">
      <c r="B2449" s="279">
        <v>44377</v>
      </c>
      <c r="C2449" s="267" t="s">
        <v>4816</v>
      </c>
      <c r="D2449" s="266">
        <v>27.69</v>
      </c>
      <c r="E2449" s="242">
        <v>1</v>
      </c>
    </row>
    <row r="2450" spans="2:5" x14ac:dyDescent="0.25">
      <c r="B2450" s="279">
        <v>44227</v>
      </c>
      <c r="C2450" s="267" t="s">
        <v>3718</v>
      </c>
      <c r="D2450" s="266">
        <v>27.65</v>
      </c>
      <c r="E2450" s="242">
        <v>1</v>
      </c>
    </row>
    <row r="2451" spans="2:5" x14ac:dyDescent="0.25">
      <c r="B2451" s="279">
        <v>44227</v>
      </c>
      <c r="C2451" s="267" t="s">
        <v>3503</v>
      </c>
      <c r="D2451" s="266">
        <v>27.6</v>
      </c>
      <c r="E2451" s="242">
        <v>1</v>
      </c>
    </row>
    <row r="2452" spans="2:5" x14ac:dyDescent="0.25">
      <c r="B2452" s="279">
        <v>44283</v>
      </c>
      <c r="C2452" s="267" t="s">
        <v>1425</v>
      </c>
      <c r="D2452" s="266">
        <v>27.58</v>
      </c>
      <c r="E2452" s="242">
        <v>1</v>
      </c>
    </row>
    <row r="2453" spans="2:5" x14ac:dyDescent="0.25">
      <c r="B2453" s="279">
        <v>44250</v>
      </c>
      <c r="C2453" s="267" t="s">
        <v>1224</v>
      </c>
      <c r="D2453" s="266">
        <v>27.46</v>
      </c>
      <c r="E2453" s="242">
        <v>1</v>
      </c>
    </row>
    <row r="2454" spans="2:5" x14ac:dyDescent="0.25">
      <c r="B2454" s="279">
        <v>44283</v>
      </c>
      <c r="C2454" s="267" t="s">
        <v>1385</v>
      </c>
      <c r="D2454" s="266">
        <v>27.46</v>
      </c>
      <c r="E2454" s="242">
        <v>1</v>
      </c>
    </row>
    <row r="2455" spans="2:5" x14ac:dyDescent="0.25">
      <c r="B2455" s="279">
        <v>44191</v>
      </c>
      <c r="C2455" s="267" t="s">
        <v>3175</v>
      </c>
      <c r="D2455" s="266">
        <v>27.45</v>
      </c>
      <c r="E2455" s="242">
        <v>1</v>
      </c>
    </row>
    <row r="2456" spans="2:5" x14ac:dyDescent="0.25">
      <c r="B2456" s="279">
        <v>44227</v>
      </c>
      <c r="C2456" s="267" t="s">
        <v>3614</v>
      </c>
      <c r="D2456" s="266">
        <v>27.39</v>
      </c>
      <c r="E2456" s="242">
        <v>1</v>
      </c>
    </row>
    <row r="2457" spans="2:5" x14ac:dyDescent="0.25">
      <c r="B2457" s="279">
        <v>44104</v>
      </c>
      <c r="C2457" s="267" t="s">
        <v>2239</v>
      </c>
      <c r="D2457" s="266">
        <v>27.37</v>
      </c>
      <c r="E2457" s="242">
        <v>1</v>
      </c>
    </row>
    <row r="2458" spans="2:5" x14ac:dyDescent="0.25">
      <c r="B2458" s="279">
        <v>44187</v>
      </c>
      <c r="C2458" s="267" t="s">
        <v>3048</v>
      </c>
      <c r="D2458" s="266">
        <v>27.36</v>
      </c>
      <c r="E2458" s="242">
        <v>1</v>
      </c>
    </row>
    <row r="2459" spans="2:5" x14ac:dyDescent="0.25">
      <c r="B2459" s="279">
        <v>44304</v>
      </c>
      <c r="C2459" s="267" t="s">
        <v>4166</v>
      </c>
      <c r="D2459" s="266">
        <v>27.34</v>
      </c>
      <c r="E2459" s="242">
        <v>1</v>
      </c>
    </row>
    <row r="2460" spans="2:5" x14ac:dyDescent="0.25">
      <c r="B2460" s="279">
        <v>44080</v>
      </c>
      <c r="C2460" s="267" t="s">
        <v>3916</v>
      </c>
      <c r="D2460" s="266">
        <v>27.32</v>
      </c>
      <c r="E2460" s="242">
        <v>1</v>
      </c>
    </row>
    <row r="2461" spans="2:5" x14ac:dyDescent="0.25">
      <c r="B2461" s="279">
        <v>44145</v>
      </c>
      <c r="C2461" s="267" t="s">
        <v>4000</v>
      </c>
      <c r="D2461" s="266">
        <v>27.31</v>
      </c>
      <c r="E2461" s="242">
        <v>1</v>
      </c>
    </row>
    <row r="2462" spans="2:5" x14ac:dyDescent="0.25">
      <c r="B2462" s="279">
        <v>44377</v>
      </c>
      <c r="C2462" s="267" t="s">
        <v>4796</v>
      </c>
      <c r="D2462" s="266">
        <v>27.23</v>
      </c>
      <c r="E2462" s="242">
        <v>1</v>
      </c>
    </row>
    <row r="2463" spans="2:5" x14ac:dyDescent="0.25">
      <c r="B2463" s="279">
        <v>44155</v>
      </c>
      <c r="C2463" s="267" t="s">
        <v>2702</v>
      </c>
      <c r="D2463" s="266">
        <v>27.2</v>
      </c>
      <c r="E2463" s="242">
        <v>1</v>
      </c>
    </row>
    <row r="2464" spans="2:5" x14ac:dyDescent="0.25">
      <c r="B2464" s="279">
        <v>44346</v>
      </c>
      <c r="C2464" s="267" t="s">
        <v>4638</v>
      </c>
      <c r="D2464" s="266">
        <v>27.07</v>
      </c>
      <c r="E2464" s="242">
        <v>1</v>
      </c>
    </row>
    <row r="2465" spans="2:5" x14ac:dyDescent="0.25">
      <c r="B2465" s="279">
        <v>44377</v>
      </c>
      <c r="C2465" s="267" t="s">
        <v>4797</v>
      </c>
      <c r="D2465" s="266">
        <v>27.04</v>
      </c>
      <c r="E2465" s="242">
        <v>1</v>
      </c>
    </row>
    <row r="2466" spans="2:5" x14ac:dyDescent="0.25">
      <c r="B2466" s="279">
        <v>44065</v>
      </c>
      <c r="C2466" s="267" t="s">
        <v>2105</v>
      </c>
      <c r="D2466" s="266">
        <v>26.98</v>
      </c>
      <c r="E2466" s="242">
        <v>1</v>
      </c>
    </row>
    <row r="2467" spans="2:5" x14ac:dyDescent="0.25">
      <c r="B2467" s="279">
        <v>44250</v>
      </c>
      <c r="C2467" s="267" t="s">
        <v>1111</v>
      </c>
      <c r="D2467" s="266">
        <v>26.9</v>
      </c>
      <c r="E2467" s="242">
        <v>1</v>
      </c>
    </row>
    <row r="2468" spans="2:5" x14ac:dyDescent="0.25">
      <c r="B2468" s="279">
        <v>44377</v>
      </c>
      <c r="C2468" s="267" t="s">
        <v>4793</v>
      </c>
      <c r="D2468" s="266">
        <v>26.9</v>
      </c>
      <c r="E2468" s="242">
        <v>1</v>
      </c>
    </row>
    <row r="2469" spans="2:5" x14ac:dyDescent="0.25">
      <c r="B2469" s="279">
        <v>44227</v>
      </c>
      <c r="C2469" s="267" t="s">
        <v>3535</v>
      </c>
      <c r="D2469" s="266">
        <v>26.89</v>
      </c>
      <c r="E2469" s="242">
        <v>1</v>
      </c>
    </row>
    <row r="2470" spans="2:5" x14ac:dyDescent="0.25">
      <c r="B2470" s="279">
        <v>44283</v>
      </c>
      <c r="C2470" s="267" t="s">
        <v>1371</v>
      </c>
      <c r="D2470" s="266">
        <v>26.85</v>
      </c>
      <c r="E2470" s="242">
        <v>1</v>
      </c>
    </row>
    <row r="2471" spans="2:5" x14ac:dyDescent="0.25">
      <c r="B2471" s="279">
        <v>44250</v>
      </c>
      <c r="C2471" s="267" t="s">
        <v>1061</v>
      </c>
      <c r="D2471" s="266">
        <v>26.82</v>
      </c>
      <c r="E2471" s="242">
        <v>1</v>
      </c>
    </row>
    <row r="2472" spans="2:5" x14ac:dyDescent="0.25">
      <c r="B2472" s="279">
        <v>44250</v>
      </c>
      <c r="C2472" s="267" t="s">
        <v>1264</v>
      </c>
      <c r="D2472" s="266">
        <v>26.82</v>
      </c>
      <c r="E2472" s="242">
        <v>1</v>
      </c>
    </row>
    <row r="2473" spans="2:5" x14ac:dyDescent="0.25">
      <c r="B2473" s="279">
        <v>44377</v>
      </c>
      <c r="C2473" s="267" t="s">
        <v>4893</v>
      </c>
      <c r="D2473" s="266">
        <v>26.8</v>
      </c>
      <c r="E2473" s="242">
        <v>1</v>
      </c>
    </row>
    <row r="2474" spans="2:5" x14ac:dyDescent="0.25">
      <c r="B2474" s="279">
        <v>44377</v>
      </c>
      <c r="C2474" s="267" t="s">
        <v>5007</v>
      </c>
      <c r="D2474" s="266">
        <v>26.78</v>
      </c>
      <c r="E2474" s="242">
        <v>1</v>
      </c>
    </row>
    <row r="2475" spans="2:5" x14ac:dyDescent="0.25">
      <c r="B2475" s="279">
        <v>44088</v>
      </c>
      <c r="C2475" s="267" t="s">
        <v>2321</v>
      </c>
      <c r="D2475" s="266">
        <v>26.76</v>
      </c>
      <c r="E2475" s="242">
        <v>1</v>
      </c>
    </row>
    <row r="2476" spans="2:5" x14ac:dyDescent="0.25">
      <c r="B2476" s="279">
        <v>44377</v>
      </c>
      <c r="C2476" s="267" t="s">
        <v>4876</v>
      </c>
      <c r="D2476" s="266">
        <v>26.76</v>
      </c>
      <c r="E2476" s="242">
        <v>1</v>
      </c>
    </row>
    <row r="2477" spans="2:5" x14ac:dyDescent="0.25">
      <c r="B2477" s="279">
        <v>44377</v>
      </c>
      <c r="C2477" s="267" t="s">
        <v>5006</v>
      </c>
      <c r="D2477" s="266">
        <v>26.75</v>
      </c>
      <c r="E2477" s="242">
        <v>1</v>
      </c>
    </row>
    <row r="2478" spans="2:5" x14ac:dyDescent="0.25">
      <c r="B2478" s="279">
        <v>44250</v>
      </c>
      <c r="C2478" s="267" t="s">
        <v>1115</v>
      </c>
      <c r="D2478" s="266">
        <v>26.66</v>
      </c>
      <c r="E2478" s="242">
        <v>1</v>
      </c>
    </row>
    <row r="2479" spans="2:5" x14ac:dyDescent="0.25">
      <c r="B2479" s="279">
        <v>44227</v>
      </c>
      <c r="C2479" s="267" t="s">
        <v>3667</v>
      </c>
      <c r="D2479" s="266">
        <v>26.6</v>
      </c>
      <c r="E2479" s="242">
        <v>1</v>
      </c>
    </row>
    <row r="2480" spans="2:5" x14ac:dyDescent="0.25">
      <c r="B2480" s="279">
        <v>44377</v>
      </c>
      <c r="C2480" s="267" t="s">
        <v>4785</v>
      </c>
      <c r="D2480" s="266">
        <v>26.57</v>
      </c>
      <c r="E2480" s="242">
        <v>1</v>
      </c>
    </row>
    <row r="2481" spans="2:5" x14ac:dyDescent="0.25">
      <c r="B2481" s="279">
        <v>44377</v>
      </c>
      <c r="C2481" s="267" t="s">
        <v>4814</v>
      </c>
      <c r="D2481" s="266">
        <v>26.57</v>
      </c>
      <c r="E2481" s="242">
        <v>1</v>
      </c>
    </row>
    <row r="2482" spans="2:5" x14ac:dyDescent="0.25">
      <c r="B2482" s="279">
        <v>44377</v>
      </c>
      <c r="C2482" s="267" t="s">
        <v>4944</v>
      </c>
      <c r="D2482" s="266">
        <v>26.57</v>
      </c>
      <c r="E2482" s="242">
        <v>1</v>
      </c>
    </row>
    <row r="2483" spans="2:5" x14ac:dyDescent="0.25">
      <c r="B2483" s="279">
        <v>44316</v>
      </c>
      <c r="C2483" s="267" t="s">
        <v>1728</v>
      </c>
      <c r="D2483" s="266">
        <v>26.52</v>
      </c>
      <c r="E2483" s="242">
        <v>1</v>
      </c>
    </row>
    <row r="2484" spans="2:5" x14ac:dyDescent="0.25">
      <c r="B2484" s="279">
        <v>44227</v>
      </c>
      <c r="C2484" s="267" t="s">
        <v>3618</v>
      </c>
      <c r="D2484" s="266">
        <v>26.44</v>
      </c>
      <c r="E2484" s="242">
        <v>1</v>
      </c>
    </row>
    <row r="2485" spans="2:5" x14ac:dyDescent="0.25">
      <c r="B2485" s="279">
        <v>44074</v>
      </c>
      <c r="C2485" s="267" t="s">
        <v>2215</v>
      </c>
      <c r="D2485" s="266">
        <v>26.43</v>
      </c>
      <c r="E2485" s="242">
        <v>1</v>
      </c>
    </row>
    <row r="2486" spans="2:5" x14ac:dyDescent="0.25">
      <c r="B2486" s="279">
        <v>44346</v>
      </c>
      <c r="C2486" s="267" t="s">
        <v>4652</v>
      </c>
      <c r="D2486" s="266">
        <v>26.43</v>
      </c>
      <c r="E2486" s="242">
        <v>1</v>
      </c>
    </row>
    <row r="2487" spans="2:5" x14ac:dyDescent="0.25">
      <c r="B2487" s="279">
        <v>44346</v>
      </c>
      <c r="C2487" s="267" t="s">
        <v>4723</v>
      </c>
      <c r="D2487" s="266">
        <v>26.43</v>
      </c>
      <c r="E2487" s="242">
        <v>1</v>
      </c>
    </row>
    <row r="2488" spans="2:5" x14ac:dyDescent="0.25">
      <c r="B2488" s="279">
        <v>44155</v>
      </c>
      <c r="C2488" s="267" t="s">
        <v>2856</v>
      </c>
      <c r="D2488" s="266">
        <v>26.42</v>
      </c>
      <c r="E2488" s="242">
        <v>1</v>
      </c>
    </row>
    <row r="2489" spans="2:5" x14ac:dyDescent="0.25">
      <c r="B2489" s="279">
        <v>44187</v>
      </c>
      <c r="C2489" s="267" t="s">
        <v>3284</v>
      </c>
      <c r="D2489" s="266">
        <v>26.39</v>
      </c>
      <c r="E2489" s="242">
        <v>1</v>
      </c>
    </row>
    <row r="2490" spans="2:5" x14ac:dyDescent="0.25">
      <c r="B2490" s="279">
        <v>44377</v>
      </c>
      <c r="C2490" s="267" t="s">
        <v>4948</v>
      </c>
      <c r="D2490" s="266">
        <v>26.29</v>
      </c>
      <c r="E2490" s="242">
        <v>1</v>
      </c>
    </row>
    <row r="2491" spans="2:5" x14ac:dyDescent="0.25">
      <c r="B2491" s="279">
        <v>44041</v>
      </c>
      <c r="C2491" s="267" t="s">
        <v>2011</v>
      </c>
      <c r="D2491" s="266">
        <v>26.23</v>
      </c>
      <c r="E2491" s="242">
        <v>1</v>
      </c>
    </row>
    <row r="2492" spans="2:5" x14ac:dyDescent="0.25">
      <c r="B2492" s="279">
        <v>44041</v>
      </c>
      <c r="C2492" s="267" t="s">
        <v>1962</v>
      </c>
      <c r="D2492" s="266">
        <v>26.19</v>
      </c>
      <c r="E2492" s="242">
        <v>1</v>
      </c>
    </row>
    <row r="2493" spans="2:5" x14ac:dyDescent="0.25">
      <c r="B2493" s="279">
        <v>44283</v>
      </c>
      <c r="C2493" s="267" t="s">
        <v>1431</v>
      </c>
      <c r="D2493" s="266">
        <v>26.16</v>
      </c>
      <c r="E2493" s="242">
        <v>1</v>
      </c>
    </row>
    <row r="2494" spans="2:5" x14ac:dyDescent="0.25">
      <c r="B2494" s="279">
        <v>44227</v>
      </c>
      <c r="C2494" s="267" t="s">
        <v>3519</v>
      </c>
      <c r="D2494" s="266">
        <v>26.16</v>
      </c>
      <c r="E2494" s="242">
        <v>1</v>
      </c>
    </row>
    <row r="2495" spans="2:5" x14ac:dyDescent="0.25">
      <c r="B2495" s="279">
        <v>44250</v>
      </c>
      <c r="C2495" s="267" t="s">
        <v>1220</v>
      </c>
      <c r="D2495" s="266">
        <v>26.11</v>
      </c>
      <c r="E2495" s="242">
        <v>1</v>
      </c>
    </row>
    <row r="2496" spans="2:5" x14ac:dyDescent="0.25">
      <c r="B2496" s="279">
        <v>44316</v>
      </c>
      <c r="C2496" s="267" t="s">
        <v>1740</v>
      </c>
      <c r="D2496" s="266">
        <v>26.09</v>
      </c>
      <c r="E2496" s="242">
        <v>1</v>
      </c>
    </row>
    <row r="2497" spans="2:5" x14ac:dyDescent="0.25">
      <c r="B2497" s="279">
        <v>44316</v>
      </c>
      <c r="C2497" s="267" t="s">
        <v>1690</v>
      </c>
      <c r="D2497" s="266">
        <v>26.06</v>
      </c>
      <c r="E2497" s="242">
        <v>1</v>
      </c>
    </row>
    <row r="2498" spans="2:5" x14ac:dyDescent="0.25">
      <c r="B2498" s="279">
        <v>44250</v>
      </c>
      <c r="C2498" s="267" t="s">
        <v>1083</v>
      </c>
      <c r="D2498" s="266">
        <v>26.02</v>
      </c>
      <c r="E2498" s="242">
        <v>1</v>
      </c>
    </row>
    <row r="2499" spans="2:5" x14ac:dyDescent="0.25">
      <c r="B2499" s="279">
        <v>44377</v>
      </c>
      <c r="C2499" s="267" t="s">
        <v>4784</v>
      </c>
      <c r="D2499" s="266">
        <v>26.02</v>
      </c>
      <c r="E2499" s="242">
        <v>1</v>
      </c>
    </row>
    <row r="2500" spans="2:5" x14ac:dyDescent="0.25">
      <c r="B2500" s="279">
        <v>44060</v>
      </c>
      <c r="C2500" s="267" t="s">
        <v>3888</v>
      </c>
      <c r="D2500" s="266">
        <v>26</v>
      </c>
      <c r="E2500" s="242">
        <v>1</v>
      </c>
    </row>
    <row r="2501" spans="2:5" x14ac:dyDescent="0.25">
      <c r="B2501" s="279">
        <v>44157</v>
      </c>
      <c r="C2501" s="267" t="s">
        <v>4023</v>
      </c>
      <c r="D2501" s="266">
        <v>26</v>
      </c>
      <c r="E2501" s="242">
        <v>1</v>
      </c>
    </row>
    <row r="2502" spans="2:5" x14ac:dyDescent="0.25">
      <c r="B2502" s="279">
        <v>44187</v>
      </c>
      <c r="C2502" s="267" t="s">
        <v>3040</v>
      </c>
      <c r="D2502" s="266">
        <v>25.98</v>
      </c>
      <c r="E2502" s="242">
        <v>1</v>
      </c>
    </row>
    <row r="2503" spans="2:5" x14ac:dyDescent="0.25">
      <c r="B2503" s="279">
        <v>44316</v>
      </c>
      <c r="C2503" s="267" t="s">
        <v>1730</v>
      </c>
      <c r="D2503" s="266">
        <v>25.92</v>
      </c>
      <c r="E2503" s="242">
        <v>1</v>
      </c>
    </row>
    <row r="2504" spans="2:5" x14ac:dyDescent="0.25">
      <c r="B2504" s="279">
        <v>44250</v>
      </c>
      <c r="C2504" s="267" t="s">
        <v>1049</v>
      </c>
      <c r="D2504" s="266">
        <v>25.91</v>
      </c>
      <c r="E2504" s="242">
        <v>1</v>
      </c>
    </row>
    <row r="2505" spans="2:5" x14ac:dyDescent="0.25">
      <c r="B2505" s="279">
        <v>44187</v>
      </c>
      <c r="C2505" s="267" t="s">
        <v>3230</v>
      </c>
      <c r="D2505" s="266">
        <v>25.91</v>
      </c>
      <c r="E2505" s="242">
        <v>1</v>
      </c>
    </row>
    <row r="2506" spans="2:5" x14ac:dyDescent="0.25">
      <c r="B2506" s="279">
        <v>44160</v>
      </c>
      <c r="C2506" s="267" t="s">
        <v>2828</v>
      </c>
      <c r="D2506" s="266">
        <v>25.9</v>
      </c>
      <c r="E2506" s="242">
        <v>1</v>
      </c>
    </row>
    <row r="2507" spans="2:5" x14ac:dyDescent="0.25">
      <c r="B2507" s="279">
        <v>44065</v>
      </c>
      <c r="C2507" s="267" t="s">
        <v>2172</v>
      </c>
      <c r="D2507" s="266">
        <v>25.84</v>
      </c>
      <c r="E2507" s="242">
        <v>1</v>
      </c>
    </row>
    <row r="2508" spans="2:5" x14ac:dyDescent="0.25">
      <c r="B2508" s="279">
        <v>44316</v>
      </c>
      <c r="C2508" s="267" t="s">
        <v>1726</v>
      </c>
      <c r="D2508" s="266">
        <v>25.79</v>
      </c>
      <c r="E2508" s="242">
        <v>1</v>
      </c>
    </row>
    <row r="2509" spans="2:5" x14ac:dyDescent="0.25">
      <c r="B2509" s="279">
        <v>44316</v>
      </c>
      <c r="C2509" s="267" t="s">
        <v>1732</v>
      </c>
      <c r="D2509" s="266">
        <v>25.79</v>
      </c>
      <c r="E2509" s="242">
        <v>1</v>
      </c>
    </row>
    <row r="2510" spans="2:5" x14ac:dyDescent="0.25">
      <c r="B2510" s="279">
        <v>44155</v>
      </c>
      <c r="C2510" s="267" t="s">
        <v>2637</v>
      </c>
      <c r="D2510" s="266">
        <v>25.71</v>
      </c>
      <c r="E2510" s="242">
        <v>1</v>
      </c>
    </row>
    <row r="2511" spans="2:5" x14ac:dyDescent="0.25">
      <c r="B2511" s="279">
        <v>44316</v>
      </c>
      <c r="C2511" s="267" t="s">
        <v>1902</v>
      </c>
      <c r="D2511" s="266">
        <v>25.67</v>
      </c>
      <c r="E2511" s="242">
        <v>1</v>
      </c>
    </row>
    <row r="2512" spans="2:5" x14ac:dyDescent="0.25">
      <c r="B2512" s="279">
        <v>44283</v>
      </c>
      <c r="C2512" s="267" t="s">
        <v>1446</v>
      </c>
      <c r="D2512" s="266">
        <v>25.65</v>
      </c>
      <c r="E2512" s="242">
        <v>1</v>
      </c>
    </row>
    <row r="2513" spans="2:5" x14ac:dyDescent="0.25">
      <c r="B2513" s="279">
        <v>44346</v>
      </c>
      <c r="C2513" s="267" t="s">
        <v>4634</v>
      </c>
      <c r="D2513" s="266">
        <v>25.64</v>
      </c>
      <c r="E2513" s="242">
        <v>1</v>
      </c>
    </row>
    <row r="2514" spans="2:5" x14ac:dyDescent="0.25">
      <c r="B2514" s="279">
        <v>44041</v>
      </c>
      <c r="C2514" s="267" t="s">
        <v>2016</v>
      </c>
      <c r="D2514" s="266">
        <v>25.6</v>
      </c>
      <c r="E2514" s="242">
        <v>1</v>
      </c>
    </row>
    <row r="2515" spans="2:5" x14ac:dyDescent="0.25">
      <c r="B2515" s="279">
        <v>44121</v>
      </c>
      <c r="C2515" s="267" t="s">
        <v>2566</v>
      </c>
      <c r="D2515" s="266">
        <v>25.6</v>
      </c>
      <c r="E2515" s="242">
        <v>1</v>
      </c>
    </row>
    <row r="2516" spans="2:5" x14ac:dyDescent="0.25">
      <c r="B2516" s="279">
        <v>44250</v>
      </c>
      <c r="C2516" s="267" t="s">
        <v>1036</v>
      </c>
      <c r="D2516" s="266">
        <v>25.56</v>
      </c>
      <c r="E2516" s="242">
        <v>1</v>
      </c>
    </row>
    <row r="2517" spans="2:5" x14ac:dyDescent="0.25">
      <c r="B2517" s="279">
        <v>44191</v>
      </c>
      <c r="C2517" s="267" t="s">
        <v>3156</v>
      </c>
      <c r="D2517" s="266">
        <v>25.56</v>
      </c>
      <c r="E2517" s="242">
        <v>1</v>
      </c>
    </row>
    <row r="2518" spans="2:5" x14ac:dyDescent="0.25">
      <c r="B2518" s="279">
        <v>44346</v>
      </c>
      <c r="C2518" s="267" t="s">
        <v>4630</v>
      </c>
      <c r="D2518" s="266">
        <v>25.5</v>
      </c>
      <c r="E2518" s="242">
        <v>1</v>
      </c>
    </row>
    <row r="2519" spans="2:5" x14ac:dyDescent="0.25">
      <c r="B2519" s="279">
        <v>44227</v>
      </c>
      <c r="C2519" s="267" t="s">
        <v>3513</v>
      </c>
      <c r="D2519" s="266">
        <v>25.49</v>
      </c>
      <c r="E2519" s="242">
        <v>1</v>
      </c>
    </row>
    <row r="2520" spans="2:5" x14ac:dyDescent="0.25">
      <c r="B2520" s="279">
        <v>44377</v>
      </c>
      <c r="C2520" s="267" t="s">
        <v>4908</v>
      </c>
      <c r="D2520" s="266">
        <v>25.43</v>
      </c>
      <c r="E2520" s="242">
        <v>1</v>
      </c>
    </row>
    <row r="2521" spans="2:5" x14ac:dyDescent="0.25">
      <c r="B2521" s="279">
        <v>44074</v>
      </c>
      <c r="C2521" s="267" t="s">
        <v>2148</v>
      </c>
      <c r="D2521" s="266">
        <v>25.39</v>
      </c>
      <c r="E2521" s="242">
        <v>1</v>
      </c>
    </row>
    <row r="2522" spans="2:5" x14ac:dyDescent="0.25">
      <c r="B2522" s="279">
        <v>44227</v>
      </c>
      <c r="C2522" s="267" t="s">
        <v>3592</v>
      </c>
      <c r="D2522" s="266">
        <v>25.37</v>
      </c>
      <c r="E2522" s="242">
        <v>1</v>
      </c>
    </row>
    <row r="2523" spans="2:5" x14ac:dyDescent="0.25">
      <c r="B2523" s="279">
        <v>44283</v>
      </c>
      <c r="C2523" s="267" t="s">
        <v>1295</v>
      </c>
      <c r="D2523" s="266">
        <v>25.3</v>
      </c>
      <c r="E2523" s="242">
        <v>1</v>
      </c>
    </row>
    <row r="2524" spans="2:5" x14ac:dyDescent="0.25">
      <c r="B2524" s="279">
        <v>44121</v>
      </c>
      <c r="C2524" s="267" t="s">
        <v>2467</v>
      </c>
      <c r="D2524" s="266">
        <v>25.29</v>
      </c>
      <c r="E2524" s="242">
        <v>1</v>
      </c>
    </row>
    <row r="2525" spans="2:5" x14ac:dyDescent="0.25">
      <c r="B2525" s="279">
        <v>44187</v>
      </c>
      <c r="C2525" s="267" t="s">
        <v>2960</v>
      </c>
      <c r="D2525" s="266">
        <v>25.27</v>
      </c>
      <c r="E2525" s="242">
        <v>1</v>
      </c>
    </row>
    <row r="2526" spans="2:5" x14ac:dyDescent="0.25">
      <c r="B2526" s="279">
        <v>44227</v>
      </c>
      <c r="C2526" s="267" t="s">
        <v>3533</v>
      </c>
      <c r="D2526" s="266">
        <v>25.27</v>
      </c>
      <c r="E2526" s="242">
        <v>1</v>
      </c>
    </row>
    <row r="2527" spans="2:5" x14ac:dyDescent="0.25">
      <c r="B2527" s="279">
        <v>44346</v>
      </c>
      <c r="C2527" s="267" t="s">
        <v>4633</v>
      </c>
      <c r="D2527" s="266">
        <v>25.25</v>
      </c>
      <c r="E2527" s="242">
        <v>1</v>
      </c>
    </row>
    <row r="2528" spans="2:5" x14ac:dyDescent="0.25">
      <c r="B2528" s="279">
        <v>44346</v>
      </c>
      <c r="C2528" s="267" t="s">
        <v>4767</v>
      </c>
      <c r="D2528" s="266">
        <v>25.19</v>
      </c>
      <c r="E2528" s="242">
        <v>1</v>
      </c>
    </row>
    <row r="2529" spans="2:5" x14ac:dyDescent="0.25">
      <c r="B2529" s="279">
        <v>44074</v>
      </c>
      <c r="C2529" s="267" t="s">
        <v>2197</v>
      </c>
      <c r="D2529" s="266">
        <v>25.18</v>
      </c>
      <c r="E2529" s="242">
        <v>1</v>
      </c>
    </row>
    <row r="2530" spans="2:5" x14ac:dyDescent="0.25">
      <c r="B2530" s="279">
        <v>44377</v>
      </c>
      <c r="C2530" s="267" t="s">
        <v>4991</v>
      </c>
      <c r="D2530" s="266">
        <v>25.16</v>
      </c>
      <c r="E2530" s="242">
        <v>1</v>
      </c>
    </row>
    <row r="2531" spans="2:5" x14ac:dyDescent="0.25">
      <c r="B2531" s="279">
        <v>44346</v>
      </c>
      <c r="C2531" s="267" t="s">
        <v>4721</v>
      </c>
      <c r="D2531" s="266">
        <v>25.12</v>
      </c>
      <c r="E2531" s="242">
        <v>1</v>
      </c>
    </row>
    <row r="2532" spans="2:5" x14ac:dyDescent="0.25">
      <c r="B2532" s="279">
        <v>44346</v>
      </c>
      <c r="C2532" s="267" t="s">
        <v>4722</v>
      </c>
      <c r="D2532" s="266">
        <v>25.12</v>
      </c>
      <c r="E2532" s="242">
        <v>1</v>
      </c>
    </row>
    <row r="2533" spans="2:5" x14ac:dyDescent="0.25">
      <c r="B2533" s="279">
        <v>44187</v>
      </c>
      <c r="C2533" s="267" t="s">
        <v>3096</v>
      </c>
      <c r="D2533" s="266">
        <v>25.06</v>
      </c>
      <c r="E2533" s="242">
        <v>1</v>
      </c>
    </row>
    <row r="2534" spans="2:5" x14ac:dyDescent="0.25">
      <c r="B2534" s="279">
        <v>44283</v>
      </c>
      <c r="C2534" s="267" t="s">
        <v>1319</v>
      </c>
      <c r="D2534" s="266">
        <v>25.05</v>
      </c>
      <c r="E2534" s="242">
        <v>1</v>
      </c>
    </row>
    <row r="2535" spans="2:5" x14ac:dyDescent="0.25">
      <c r="B2535" s="279">
        <v>44283</v>
      </c>
      <c r="C2535" s="267" t="s">
        <v>1328</v>
      </c>
      <c r="D2535" s="266">
        <v>25.05</v>
      </c>
      <c r="E2535" s="242">
        <v>1</v>
      </c>
    </row>
    <row r="2536" spans="2:5" x14ac:dyDescent="0.25">
      <c r="B2536" s="279">
        <v>44155</v>
      </c>
      <c r="C2536" s="267" t="s">
        <v>2626</v>
      </c>
      <c r="D2536" s="266">
        <v>25.05</v>
      </c>
      <c r="E2536" s="242">
        <v>1</v>
      </c>
    </row>
    <row r="2537" spans="2:5" x14ac:dyDescent="0.25">
      <c r="B2537" s="279">
        <v>44069</v>
      </c>
      <c r="C2537" s="267" t="s">
        <v>3894</v>
      </c>
      <c r="D2537" s="266">
        <v>25</v>
      </c>
      <c r="E2537" s="242">
        <v>1</v>
      </c>
    </row>
    <row r="2538" spans="2:5" x14ac:dyDescent="0.25">
      <c r="B2538" s="279">
        <v>44054</v>
      </c>
      <c r="C2538" s="267" t="s">
        <v>4233</v>
      </c>
      <c r="D2538" s="266">
        <v>25</v>
      </c>
      <c r="E2538" s="242">
        <v>1</v>
      </c>
    </row>
    <row r="2539" spans="2:5" x14ac:dyDescent="0.25">
      <c r="B2539" s="279">
        <v>44080</v>
      </c>
      <c r="C2539" s="267" t="s">
        <v>4268</v>
      </c>
      <c r="D2539" s="266">
        <v>25</v>
      </c>
      <c r="E2539" s="242">
        <v>1</v>
      </c>
    </row>
    <row r="2540" spans="2:5" x14ac:dyDescent="0.25">
      <c r="B2540" s="279">
        <v>44101</v>
      </c>
      <c r="C2540" s="267" t="s">
        <v>4302</v>
      </c>
      <c r="D2540" s="266">
        <v>25</v>
      </c>
      <c r="E2540" s="242">
        <v>1</v>
      </c>
    </row>
    <row r="2541" spans="2:5" x14ac:dyDescent="0.25">
      <c r="B2541" s="279">
        <v>44126</v>
      </c>
      <c r="C2541" s="267" t="s">
        <v>4349</v>
      </c>
      <c r="D2541" s="266">
        <v>25</v>
      </c>
      <c r="E2541" s="242">
        <v>1</v>
      </c>
    </row>
    <row r="2542" spans="2:5" x14ac:dyDescent="0.25">
      <c r="B2542" s="279">
        <v>44316</v>
      </c>
      <c r="C2542" s="267" t="s">
        <v>1692</v>
      </c>
      <c r="D2542" s="266">
        <v>24.96</v>
      </c>
      <c r="E2542" s="242">
        <v>1</v>
      </c>
    </row>
    <row r="2543" spans="2:5" x14ac:dyDescent="0.25">
      <c r="B2543" s="279">
        <v>44155</v>
      </c>
      <c r="C2543" s="267" t="s">
        <v>2693</v>
      </c>
      <c r="D2543" s="266">
        <v>24.96</v>
      </c>
      <c r="E2543" s="242">
        <v>1</v>
      </c>
    </row>
    <row r="2544" spans="2:5" x14ac:dyDescent="0.25">
      <c r="B2544" s="279">
        <v>44377</v>
      </c>
      <c r="C2544" s="267" t="s">
        <v>4831</v>
      </c>
      <c r="D2544" s="266">
        <v>24.94</v>
      </c>
      <c r="E2544" s="242">
        <v>1</v>
      </c>
    </row>
    <row r="2545" spans="2:5" x14ac:dyDescent="0.25">
      <c r="B2545" s="279">
        <v>44377</v>
      </c>
      <c r="C2545" s="267" t="s">
        <v>4880</v>
      </c>
      <c r="D2545" s="266">
        <v>24.92</v>
      </c>
      <c r="E2545" s="242">
        <v>1</v>
      </c>
    </row>
    <row r="2546" spans="2:5" x14ac:dyDescent="0.25">
      <c r="B2546" s="279">
        <v>44121</v>
      </c>
      <c r="C2546" s="267" t="s">
        <v>2504</v>
      </c>
      <c r="D2546" s="266">
        <v>24.89</v>
      </c>
      <c r="E2546" s="242">
        <v>1</v>
      </c>
    </row>
    <row r="2547" spans="2:5" x14ac:dyDescent="0.25">
      <c r="B2547" s="279">
        <v>44250</v>
      </c>
      <c r="C2547" s="267" t="s">
        <v>1017</v>
      </c>
      <c r="D2547" s="266">
        <v>24.87</v>
      </c>
      <c r="E2547" s="242">
        <v>1</v>
      </c>
    </row>
    <row r="2548" spans="2:5" x14ac:dyDescent="0.25">
      <c r="B2548" s="279">
        <v>44171</v>
      </c>
      <c r="C2548" s="267" t="s">
        <v>4044</v>
      </c>
      <c r="D2548" s="266">
        <v>24.87</v>
      </c>
      <c r="E2548" s="242">
        <v>1</v>
      </c>
    </row>
    <row r="2549" spans="2:5" x14ac:dyDescent="0.25">
      <c r="B2549" s="279">
        <v>44250</v>
      </c>
      <c r="C2549" s="267" t="s">
        <v>1258</v>
      </c>
      <c r="D2549" s="266">
        <v>24.83</v>
      </c>
      <c r="E2549" s="242">
        <v>1</v>
      </c>
    </row>
    <row r="2550" spans="2:5" x14ac:dyDescent="0.25">
      <c r="B2550" s="279">
        <v>44283</v>
      </c>
      <c r="C2550" s="267" t="s">
        <v>1429</v>
      </c>
      <c r="D2550" s="266">
        <v>24.81</v>
      </c>
      <c r="E2550" s="242">
        <v>1</v>
      </c>
    </row>
    <row r="2551" spans="2:5" x14ac:dyDescent="0.25">
      <c r="B2551" s="279">
        <v>44377</v>
      </c>
      <c r="C2551" s="267" t="s">
        <v>4879</v>
      </c>
      <c r="D2551" s="266">
        <v>24.79</v>
      </c>
      <c r="E2551" s="242">
        <v>1</v>
      </c>
    </row>
    <row r="2552" spans="2:5" x14ac:dyDescent="0.25">
      <c r="B2552" s="279">
        <v>44129</v>
      </c>
      <c r="C2552" s="267" t="s">
        <v>2594</v>
      </c>
      <c r="D2552" s="266">
        <v>24.78</v>
      </c>
      <c r="E2552" s="242">
        <v>1</v>
      </c>
    </row>
    <row r="2553" spans="2:5" x14ac:dyDescent="0.25">
      <c r="B2553" s="279">
        <v>44171</v>
      </c>
      <c r="C2553" s="267" t="s">
        <v>4428</v>
      </c>
      <c r="D2553" s="266">
        <v>24.78</v>
      </c>
      <c r="E2553" s="242">
        <v>1</v>
      </c>
    </row>
    <row r="2554" spans="2:5" x14ac:dyDescent="0.25">
      <c r="B2554" s="279">
        <v>44322</v>
      </c>
      <c r="C2554" s="267" t="s">
        <v>4821</v>
      </c>
      <c r="D2554" s="266">
        <v>24.78</v>
      </c>
      <c r="E2554" s="242">
        <v>1</v>
      </c>
    </row>
    <row r="2555" spans="2:5" x14ac:dyDescent="0.25">
      <c r="B2555" s="279">
        <v>44322</v>
      </c>
      <c r="C2555" s="267" t="s">
        <v>4822</v>
      </c>
      <c r="D2555" s="266">
        <v>24.78</v>
      </c>
      <c r="E2555" s="242">
        <v>1</v>
      </c>
    </row>
    <row r="2556" spans="2:5" x14ac:dyDescent="0.25">
      <c r="B2556" s="279">
        <v>44322</v>
      </c>
      <c r="C2556" s="267" t="s">
        <v>4823</v>
      </c>
      <c r="D2556" s="266">
        <v>24.78</v>
      </c>
      <c r="E2556" s="242">
        <v>1</v>
      </c>
    </row>
    <row r="2557" spans="2:5" x14ac:dyDescent="0.25">
      <c r="B2557" s="279">
        <v>44322</v>
      </c>
      <c r="C2557" s="267" t="s">
        <v>4824</v>
      </c>
      <c r="D2557" s="266">
        <v>24.78</v>
      </c>
      <c r="E2557" s="242">
        <v>1</v>
      </c>
    </row>
    <row r="2558" spans="2:5" x14ac:dyDescent="0.25">
      <c r="B2558" s="279">
        <v>44187</v>
      </c>
      <c r="C2558" s="267" t="s">
        <v>3085</v>
      </c>
      <c r="D2558" s="266">
        <v>24.77</v>
      </c>
      <c r="E2558" s="242">
        <v>1</v>
      </c>
    </row>
    <row r="2559" spans="2:5" x14ac:dyDescent="0.25">
      <c r="B2559" s="279">
        <v>44283</v>
      </c>
      <c r="C2559" s="267" t="s">
        <v>1286</v>
      </c>
      <c r="D2559" s="266">
        <v>24.73</v>
      </c>
      <c r="E2559" s="242">
        <v>1</v>
      </c>
    </row>
    <row r="2560" spans="2:5" x14ac:dyDescent="0.25">
      <c r="B2560" s="279">
        <v>44104</v>
      </c>
      <c r="C2560" s="267" t="s">
        <v>2241</v>
      </c>
      <c r="D2560" s="266">
        <v>24.73</v>
      </c>
      <c r="E2560" s="242">
        <v>1</v>
      </c>
    </row>
    <row r="2561" spans="2:5" x14ac:dyDescent="0.25">
      <c r="B2561" s="279">
        <v>44088</v>
      </c>
      <c r="C2561" s="267" t="s">
        <v>2319</v>
      </c>
      <c r="D2561" s="266">
        <v>24.69</v>
      </c>
      <c r="E2561" s="242">
        <v>1</v>
      </c>
    </row>
    <row r="2562" spans="2:5" x14ac:dyDescent="0.25">
      <c r="B2562" s="279">
        <v>44094</v>
      </c>
      <c r="C2562" s="267" t="s">
        <v>4293</v>
      </c>
      <c r="D2562" s="266">
        <v>24.62</v>
      </c>
      <c r="E2562" s="242">
        <v>1</v>
      </c>
    </row>
    <row r="2563" spans="2:5" x14ac:dyDescent="0.25">
      <c r="B2563" s="279">
        <v>44250</v>
      </c>
      <c r="C2563" s="267" t="s">
        <v>1226</v>
      </c>
      <c r="D2563" s="266">
        <v>24.59</v>
      </c>
      <c r="E2563" s="242">
        <v>1</v>
      </c>
    </row>
    <row r="2564" spans="2:5" x14ac:dyDescent="0.25">
      <c r="B2564" s="279">
        <v>44080</v>
      </c>
      <c r="C2564" s="267" t="s">
        <v>3918</v>
      </c>
      <c r="D2564" s="266">
        <v>24.54</v>
      </c>
      <c r="E2564" s="242">
        <v>1</v>
      </c>
    </row>
    <row r="2565" spans="2:5" x14ac:dyDescent="0.25">
      <c r="B2565" s="279">
        <v>44227</v>
      </c>
      <c r="C2565" s="267" t="s">
        <v>3457</v>
      </c>
      <c r="D2565" s="266">
        <v>24.53</v>
      </c>
      <c r="E2565" s="242">
        <v>1</v>
      </c>
    </row>
    <row r="2566" spans="2:5" x14ac:dyDescent="0.25">
      <c r="B2566" s="279">
        <v>44187</v>
      </c>
      <c r="C2566" s="267" t="s">
        <v>3042</v>
      </c>
      <c r="D2566" s="266">
        <v>24.5</v>
      </c>
      <c r="E2566" s="242">
        <v>1</v>
      </c>
    </row>
    <row r="2567" spans="2:5" x14ac:dyDescent="0.25">
      <c r="B2567" s="279">
        <v>44227</v>
      </c>
      <c r="C2567" s="267" t="s">
        <v>3505</v>
      </c>
      <c r="D2567" s="266">
        <v>24.47</v>
      </c>
      <c r="E2567" s="242">
        <v>1</v>
      </c>
    </row>
    <row r="2568" spans="2:5" x14ac:dyDescent="0.25">
      <c r="B2568" s="279">
        <v>44250</v>
      </c>
      <c r="C2568" s="267" t="s">
        <v>1047</v>
      </c>
      <c r="D2568" s="266">
        <v>24.45</v>
      </c>
      <c r="E2568" s="242">
        <v>1</v>
      </c>
    </row>
    <row r="2569" spans="2:5" x14ac:dyDescent="0.25">
      <c r="B2569" s="279">
        <v>44377</v>
      </c>
      <c r="C2569" s="267" t="s">
        <v>4882</v>
      </c>
      <c r="D2569" s="266">
        <v>24.43</v>
      </c>
      <c r="E2569" s="242">
        <v>1</v>
      </c>
    </row>
    <row r="2570" spans="2:5" x14ac:dyDescent="0.25">
      <c r="B2570" s="279">
        <v>44250</v>
      </c>
      <c r="C2570" s="267" t="s">
        <v>1045</v>
      </c>
      <c r="D2570" s="266">
        <v>24.4</v>
      </c>
      <c r="E2570" s="242">
        <v>1</v>
      </c>
    </row>
    <row r="2571" spans="2:5" x14ac:dyDescent="0.25">
      <c r="B2571" s="279">
        <v>44377</v>
      </c>
      <c r="C2571" s="267" t="s">
        <v>4775</v>
      </c>
      <c r="D2571" s="266">
        <v>24.39</v>
      </c>
      <c r="E2571" s="242">
        <v>1</v>
      </c>
    </row>
    <row r="2572" spans="2:5" x14ac:dyDescent="0.25">
      <c r="B2572" s="279">
        <v>44227</v>
      </c>
      <c r="C2572" s="267" t="s">
        <v>3673</v>
      </c>
      <c r="D2572" s="266">
        <v>24.38</v>
      </c>
      <c r="E2572" s="242">
        <v>1</v>
      </c>
    </row>
    <row r="2573" spans="2:5" x14ac:dyDescent="0.25">
      <c r="B2573" s="279">
        <v>44227</v>
      </c>
      <c r="C2573" s="267" t="s">
        <v>3354</v>
      </c>
      <c r="D2573" s="266">
        <v>24.36</v>
      </c>
      <c r="E2573" s="242">
        <v>1</v>
      </c>
    </row>
    <row r="2574" spans="2:5" x14ac:dyDescent="0.25">
      <c r="B2574" s="279">
        <v>44227</v>
      </c>
      <c r="C2574" s="267" t="s">
        <v>3465</v>
      </c>
      <c r="D2574" s="266">
        <v>24.36</v>
      </c>
      <c r="E2574" s="242">
        <v>1</v>
      </c>
    </row>
    <row r="2575" spans="2:5" x14ac:dyDescent="0.25">
      <c r="B2575" s="279">
        <v>44155</v>
      </c>
      <c r="C2575" s="267" t="s">
        <v>2689</v>
      </c>
      <c r="D2575" s="266">
        <v>24.34</v>
      </c>
      <c r="E2575" s="242">
        <v>1</v>
      </c>
    </row>
    <row r="2576" spans="2:5" x14ac:dyDescent="0.25">
      <c r="B2576" s="279">
        <v>44191</v>
      </c>
      <c r="C2576" s="267" t="s">
        <v>3105</v>
      </c>
      <c r="D2576" s="266">
        <v>24.33</v>
      </c>
      <c r="E2576" s="242">
        <v>1</v>
      </c>
    </row>
    <row r="2577" spans="2:5" x14ac:dyDescent="0.25">
      <c r="B2577" s="279">
        <v>44346</v>
      </c>
      <c r="C2577" s="267" t="s">
        <v>4622</v>
      </c>
      <c r="D2577" s="266">
        <v>24.33</v>
      </c>
      <c r="E2577" s="242">
        <v>1</v>
      </c>
    </row>
    <row r="2578" spans="2:5" x14ac:dyDescent="0.25">
      <c r="B2578" s="279">
        <v>44377</v>
      </c>
      <c r="C2578" s="267" t="s">
        <v>4794</v>
      </c>
      <c r="D2578" s="266">
        <v>24.28</v>
      </c>
      <c r="E2578" s="242">
        <v>1</v>
      </c>
    </row>
    <row r="2579" spans="2:5" x14ac:dyDescent="0.25">
      <c r="B2579" s="279">
        <v>44377</v>
      </c>
      <c r="C2579" s="267" t="s">
        <v>5005</v>
      </c>
      <c r="D2579" s="266">
        <v>24.28</v>
      </c>
      <c r="E2579" s="242">
        <v>1</v>
      </c>
    </row>
    <row r="2580" spans="2:5" x14ac:dyDescent="0.25">
      <c r="B2580" s="279">
        <v>44227</v>
      </c>
      <c r="C2580" s="267" t="s">
        <v>3459</v>
      </c>
      <c r="D2580" s="266">
        <v>24.26</v>
      </c>
      <c r="E2580" s="242">
        <v>1</v>
      </c>
    </row>
    <row r="2581" spans="2:5" x14ac:dyDescent="0.25">
      <c r="B2581" s="279">
        <v>44227</v>
      </c>
      <c r="C2581" s="267" t="s">
        <v>3507</v>
      </c>
      <c r="D2581" s="266">
        <v>24.26</v>
      </c>
      <c r="E2581" s="242">
        <v>1</v>
      </c>
    </row>
    <row r="2582" spans="2:5" x14ac:dyDescent="0.25">
      <c r="B2582" s="279">
        <v>44155</v>
      </c>
      <c r="C2582" s="267" t="s">
        <v>2754</v>
      </c>
      <c r="D2582" s="266">
        <v>24.25</v>
      </c>
      <c r="E2582" s="242">
        <v>1</v>
      </c>
    </row>
    <row r="2583" spans="2:5" x14ac:dyDescent="0.25">
      <c r="B2583" s="279">
        <v>44346</v>
      </c>
      <c r="C2583" s="267" t="s">
        <v>4645</v>
      </c>
      <c r="D2583" s="266">
        <v>24.21</v>
      </c>
      <c r="E2583" s="242">
        <v>1</v>
      </c>
    </row>
    <row r="2584" spans="2:5" x14ac:dyDescent="0.25">
      <c r="B2584" s="279">
        <v>44346</v>
      </c>
      <c r="C2584" s="267" t="s">
        <v>4657</v>
      </c>
      <c r="D2584" s="266">
        <v>24.21</v>
      </c>
      <c r="E2584" s="242">
        <v>1</v>
      </c>
    </row>
    <row r="2585" spans="2:5" x14ac:dyDescent="0.25">
      <c r="B2585" s="279">
        <v>44346</v>
      </c>
      <c r="C2585" s="267" t="s">
        <v>4658</v>
      </c>
      <c r="D2585" s="266">
        <v>24.21</v>
      </c>
      <c r="E2585" s="242">
        <v>1</v>
      </c>
    </row>
    <row r="2586" spans="2:5" x14ac:dyDescent="0.25">
      <c r="B2586" s="279">
        <v>44316</v>
      </c>
      <c r="C2586" s="267" t="s">
        <v>1734</v>
      </c>
      <c r="D2586" s="266">
        <v>24.2</v>
      </c>
      <c r="E2586" s="242">
        <v>1</v>
      </c>
    </row>
    <row r="2587" spans="2:5" x14ac:dyDescent="0.25">
      <c r="B2587" s="279">
        <v>44316</v>
      </c>
      <c r="C2587" s="267" t="s">
        <v>1803</v>
      </c>
      <c r="D2587" s="266">
        <v>24.2</v>
      </c>
      <c r="E2587" s="242">
        <v>1</v>
      </c>
    </row>
    <row r="2588" spans="2:5" x14ac:dyDescent="0.25">
      <c r="B2588" s="279">
        <v>44187</v>
      </c>
      <c r="C2588" s="267" t="s">
        <v>3199</v>
      </c>
      <c r="D2588" s="266">
        <v>24.2</v>
      </c>
      <c r="E2588" s="242">
        <v>1</v>
      </c>
    </row>
    <row r="2589" spans="2:5" x14ac:dyDescent="0.25">
      <c r="B2589" s="279">
        <v>44346</v>
      </c>
      <c r="C2589" s="267" t="s">
        <v>4743</v>
      </c>
      <c r="D2589" s="266">
        <v>24.19</v>
      </c>
      <c r="E2589" s="242">
        <v>1</v>
      </c>
    </row>
    <row r="2590" spans="2:5" x14ac:dyDescent="0.25">
      <c r="B2590" s="279">
        <v>44074</v>
      </c>
      <c r="C2590" s="267" t="s">
        <v>2184</v>
      </c>
      <c r="D2590" s="266">
        <v>24.17</v>
      </c>
      <c r="E2590" s="242">
        <v>1</v>
      </c>
    </row>
    <row r="2591" spans="2:5" x14ac:dyDescent="0.25">
      <c r="B2591" s="279">
        <v>44155</v>
      </c>
      <c r="C2591" s="267" t="s">
        <v>2628</v>
      </c>
      <c r="D2591" s="266">
        <v>24.16</v>
      </c>
      <c r="E2591" s="242">
        <v>1</v>
      </c>
    </row>
    <row r="2592" spans="2:5" x14ac:dyDescent="0.25">
      <c r="B2592" s="279">
        <v>44065</v>
      </c>
      <c r="C2592" s="267" t="s">
        <v>2088</v>
      </c>
      <c r="D2592" s="266">
        <v>24.14</v>
      </c>
      <c r="E2592" s="242">
        <v>1</v>
      </c>
    </row>
    <row r="2593" spans="2:5" x14ac:dyDescent="0.25">
      <c r="B2593" s="279">
        <v>44187</v>
      </c>
      <c r="C2593" s="267" t="s">
        <v>2962</v>
      </c>
      <c r="D2593" s="266">
        <v>24.14</v>
      </c>
      <c r="E2593" s="242">
        <v>1</v>
      </c>
    </row>
    <row r="2594" spans="2:5" x14ac:dyDescent="0.25">
      <c r="B2594" s="279">
        <v>44377</v>
      </c>
      <c r="C2594" s="267" t="s">
        <v>4847</v>
      </c>
      <c r="D2594" s="266">
        <v>24.14</v>
      </c>
      <c r="E2594" s="242">
        <v>1</v>
      </c>
    </row>
    <row r="2595" spans="2:5" x14ac:dyDescent="0.25">
      <c r="B2595" s="279">
        <v>44316</v>
      </c>
      <c r="C2595" s="267" t="s">
        <v>1702</v>
      </c>
      <c r="D2595" s="266">
        <v>24.13</v>
      </c>
      <c r="E2595" s="242">
        <v>1</v>
      </c>
    </row>
    <row r="2596" spans="2:5" x14ac:dyDescent="0.25">
      <c r="B2596" s="279">
        <v>44316</v>
      </c>
      <c r="C2596" s="267" t="s">
        <v>1706</v>
      </c>
      <c r="D2596" s="266">
        <v>24.13</v>
      </c>
      <c r="E2596" s="242">
        <v>1</v>
      </c>
    </row>
    <row r="2597" spans="2:5" x14ac:dyDescent="0.25">
      <c r="B2597" s="279">
        <v>44316</v>
      </c>
      <c r="C2597" s="267" t="s">
        <v>1710</v>
      </c>
      <c r="D2597" s="266">
        <v>24.13</v>
      </c>
      <c r="E2597" s="242">
        <v>1</v>
      </c>
    </row>
    <row r="2598" spans="2:5" x14ac:dyDescent="0.25">
      <c r="B2598" s="279">
        <v>44316</v>
      </c>
      <c r="C2598" s="267" t="s">
        <v>1714</v>
      </c>
      <c r="D2598" s="266">
        <v>24.13</v>
      </c>
      <c r="E2598" s="242">
        <v>1</v>
      </c>
    </row>
    <row r="2599" spans="2:5" x14ac:dyDescent="0.25">
      <c r="B2599" s="279">
        <v>44316</v>
      </c>
      <c r="C2599" s="267" t="s">
        <v>1718</v>
      </c>
      <c r="D2599" s="266">
        <v>24.13</v>
      </c>
      <c r="E2599" s="242">
        <v>1</v>
      </c>
    </row>
    <row r="2600" spans="2:5" x14ac:dyDescent="0.25">
      <c r="B2600" s="279">
        <v>44316</v>
      </c>
      <c r="C2600" s="267" t="s">
        <v>1722</v>
      </c>
      <c r="D2600" s="266">
        <v>24.13</v>
      </c>
      <c r="E2600" s="242">
        <v>1</v>
      </c>
    </row>
    <row r="2601" spans="2:5" x14ac:dyDescent="0.25">
      <c r="B2601" s="279">
        <v>44250</v>
      </c>
      <c r="C2601" s="267" t="s">
        <v>1052</v>
      </c>
      <c r="D2601" s="266">
        <v>24.11</v>
      </c>
      <c r="E2601" s="242">
        <v>1</v>
      </c>
    </row>
    <row r="2602" spans="2:5" x14ac:dyDescent="0.25">
      <c r="B2602" s="279">
        <v>44377</v>
      </c>
      <c r="C2602" s="267" t="s">
        <v>4827</v>
      </c>
      <c r="D2602" s="266">
        <v>24.1</v>
      </c>
      <c r="E2602" s="242">
        <v>1</v>
      </c>
    </row>
    <row r="2603" spans="2:5" x14ac:dyDescent="0.25">
      <c r="B2603" s="279">
        <v>44316</v>
      </c>
      <c r="C2603" s="267" t="s">
        <v>1617</v>
      </c>
      <c r="D2603" s="266">
        <v>24.08</v>
      </c>
      <c r="E2603" s="242">
        <v>1</v>
      </c>
    </row>
    <row r="2604" spans="2:5" x14ac:dyDescent="0.25">
      <c r="B2604" s="279">
        <v>44104</v>
      </c>
      <c r="C2604" s="267" t="s">
        <v>2233</v>
      </c>
      <c r="D2604" s="266">
        <v>24.08</v>
      </c>
      <c r="E2604" s="242">
        <v>1</v>
      </c>
    </row>
    <row r="2605" spans="2:5" x14ac:dyDescent="0.25">
      <c r="B2605" s="279">
        <v>44227</v>
      </c>
      <c r="C2605" s="267" t="s">
        <v>3352</v>
      </c>
      <c r="D2605" s="266">
        <v>24.08</v>
      </c>
      <c r="E2605" s="242">
        <v>1</v>
      </c>
    </row>
    <row r="2606" spans="2:5" x14ac:dyDescent="0.25">
      <c r="B2606" s="279">
        <v>44377</v>
      </c>
      <c r="C2606" s="267" t="s">
        <v>4994</v>
      </c>
      <c r="D2606" s="266">
        <v>24.08</v>
      </c>
      <c r="E2606" s="242">
        <v>1</v>
      </c>
    </row>
    <row r="2607" spans="2:5" x14ac:dyDescent="0.25">
      <c r="B2607" s="279">
        <v>44316</v>
      </c>
      <c r="C2607" s="267" t="s">
        <v>1854</v>
      </c>
      <c r="D2607" s="266">
        <v>24.07</v>
      </c>
      <c r="E2607" s="242">
        <v>1</v>
      </c>
    </row>
    <row r="2608" spans="2:5" x14ac:dyDescent="0.25">
      <c r="B2608" s="279">
        <v>44187</v>
      </c>
      <c r="C2608" s="267" t="s">
        <v>3060</v>
      </c>
      <c r="D2608" s="266">
        <v>24.05</v>
      </c>
      <c r="E2608" s="242">
        <v>1</v>
      </c>
    </row>
    <row r="2609" spans="2:5" x14ac:dyDescent="0.25">
      <c r="B2609" s="279">
        <v>44377</v>
      </c>
      <c r="C2609" s="267" t="s">
        <v>4799</v>
      </c>
      <c r="D2609" s="266">
        <v>24.05</v>
      </c>
      <c r="E2609" s="242">
        <v>1</v>
      </c>
    </row>
    <row r="2610" spans="2:5" x14ac:dyDescent="0.25">
      <c r="B2610" s="279">
        <v>44250</v>
      </c>
      <c r="C2610" s="267" t="s">
        <v>1149</v>
      </c>
      <c r="D2610" s="266">
        <v>24.01</v>
      </c>
      <c r="E2610" s="242">
        <v>1</v>
      </c>
    </row>
    <row r="2611" spans="2:5" x14ac:dyDescent="0.25">
      <c r="B2611" s="279">
        <v>44187</v>
      </c>
      <c r="C2611" s="267" t="s">
        <v>3004</v>
      </c>
      <c r="D2611" s="266">
        <v>24</v>
      </c>
      <c r="E2611" s="242">
        <v>1</v>
      </c>
    </row>
    <row r="2612" spans="2:5" x14ac:dyDescent="0.25">
      <c r="B2612" s="279">
        <v>44316</v>
      </c>
      <c r="C2612" s="267" t="s">
        <v>1602</v>
      </c>
      <c r="D2612" s="266">
        <v>23.98</v>
      </c>
      <c r="E2612" s="242">
        <v>1</v>
      </c>
    </row>
    <row r="2613" spans="2:5" x14ac:dyDescent="0.25">
      <c r="B2613" s="279">
        <v>44160</v>
      </c>
      <c r="C2613" s="267" t="s">
        <v>2681</v>
      </c>
      <c r="D2613" s="266">
        <v>23.94</v>
      </c>
      <c r="E2613" s="242">
        <v>1</v>
      </c>
    </row>
    <row r="2614" spans="2:5" x14ac:dyDescent="0.25">
      <c r="B2614" s="279">
        <v>44346</v>
      </c>
      <c r="C2614" s="267" t="s">
        <v>4744</v>
      </c>
      <c r="D2614" s="266">
        <v>23.88</v>
      </c>
      <c r="E2614" s="242">
        <v>1</v>
      </c>
    </row>
    <row r="2615" spans="2:5" x14ac:dyDescent="0.25">
      <c r="B2615" s="279">
        <v>44191</v>
      </c>
      <c r="C2615" s="267" t="s">
        <v>3173</v>
      </c>
      <c r="D2615" s="266">
        <v>23.84</v>
      </c>
      <c r="E2615" s="242">
        <v>1</v>
      </c>
    </row>
    <row r="2616" spans="2:5" x14ac:dyDescent="0.25">
      <c r="B2616" s="279">
        <v>44187</v>
      </c>
      <c r="C2616" s="267" t="s">
        <v>2994</v>
      </c>
      <c r="D2616" s="266">
        <v>23.8</v>
      </c>
      <c r="E2616" s="242">
        <v>1</v>
      </c>
    </row>
    <row r="2617" spans="2:5" x14ac:dyDescent="0.25">
      <c r="B2617" s="279">
        <v>44346</v>
      </c>
      <c r="C2617" s="267" t="s">
        <v>4624</v>
      </c>
      <c r="D2617" s="266">
        <v>23.8</v>
      </c>
      <c r="E2617" s="242">
        <v>1</v>
      </c>
    </row>
    <row r="2618" spans="2:5" x14ac:dyDescent="0.25">
      <c r="B2618" s="279">
        <v>44377</v>
      </c>
      <c r="C2618" s="267" t="s">
        <v>4942</v>
      </c>
      <c r="D2618" s="266">
        <v>23.78</v>
      </c>
      <c r="E2618" s="242">
        <v>1</v>
      </c>
    </row>
    <row r="2619" spans="2:5" x14ac:dyDescent="0.25">
      <c r="B2619" s="279">
        <v>44377</v>
      </c>
      <c r="C2619" s="267" t="s">
        <v>4943</v>
      </c>
      <c r="D2619" s="266">
        <v>23.78</v>
      </c>
      <c r="E2619" s="242">
        <v>1</v>
      </c>
    </row>
    <row r="2620" spans="2:5" x14ac:dyDescent="0.25">
      <c r="B2620" s="279">
        <v>44187</v>
      </c>
      <c r="C2620" s="267" t="s">
        <v>2956</v>
      </c>
      <c r="D2620" s="266">
        <v>23.76</v>
      </c>
      <c r="E2620" s="242">
        <v>1</v>
      </c>
    </row>
    <row r="2621" spans="2:5" x14ac:dyDescent="0.25">
      <c r="B2621" s="279">
        <v>44250</v>
      </c>
      <c r="C2621" s="267" t="s">
        <v>1208</v>
      </c>
      <c r="D2621" s="266">
        <v>23.73</v>
      </c>
      <c r="E2621" s="242">
        <v>1</v>
      </c>
    </row>
    <row r="2622" spans="2:5" x14ac:dyDescent="0.25">
      <c r="B2622" s="279">
        <v>44187</v>
      </c>
      <c r="C2622" s="267" t="s">
        <v>3118</v>
      </c>
      <c r="D2622" s="266">
        <v>23.7</v>
      </c>
      <c r="E2622" s="242">
        <v>1</v>
      </c>
    </row>
    <row r="2623" spans="2:5" x14ac:dyDescent="0.25">
      <c r="B2623" s="279">
        <v>44250</v>
      </c>
      <c r="C2623" s="267" t="s">
        <v>1134</v>
      </c>
      <c r="D2623" s="266">
        <v>23.66</v>
      </c>
      <c r="E2623" s="242">
        <v>1</v>
      </c>
    </row>
    <row r="2624" spans="2:5" x14ac:dyDescent="0.25">
      <c r="B2624" s="279">
        <v>44160</v>
      </c>
      <c r="C2624" s="267" t="s">
        <v>2805</v>
      </c>
      <c r="D2624" s="266">
        <v>23.66</v>
      </c>
      <c r="E2624" s="242">
        <v>1</v>
      </c>
    </row>
    <row r="2625" spans="2:5" x14ac:dyDescent="0.25">
      <c r="B2625" s="279">
        <v>44250</v>
      </c>
      <c r="C2625" s="267" t="s">
        <v>1245</v>
      </c>
      <c r="D2625" s="266">
        <v>23.63</v>
      </c>
      <c r="E2625" s="242">
        <v>1</v>
      </c>
    </row>
    <row r="2626" spans="2:5" x14ac:dyDescent="0.25">
      <c r="B2626" s="279">
        <v>44283</v>
      </c>
      <c r="C2626" s="267" t="s">
        <v>1311</v>
      </c>
      <c r="D2626" s="266">
        <v>23.63</v>
      </c>
      <c r="E2626" s="242">
        <v>1</v>
      </c>
    </row>
    <row r="2627" spans="2:5" x14ac:dyDescent="0.25">
      <c r="B2627" s="279">
        <v>44283</v>
      </c>
      <c r="C2627" s="267" t="s">
        <v>1415</v>
      </c>
      <c r="D2627" s="266">
        <v>23.63</v>
      </c>
      <c r="E2627" s="242">
        <v>1</v>
      </c>
    </row>
    <row r="2628" spans="2:5" x14ac:dyDescent="0.25">
      <c r="B2628" s="279">
        <v>44316</v>
      </c>
      <c r="C2628" s="267" t="s">
        <v>1816</v>
      </c>
      <c r="D2628" s="266">
        <v>23.63</v>
      </c>
      <c r="E2628" s="242">
        <v>1</v>
      </c>
    </row>
    <row r="2629" spans="2:5" x14ac:dyDescent="0.25">
      <c r="B2629" s="279">
        <v>44127</v>
      </c>
      <c r="C2629" s="267" t="s">
        <v>3983</v>
      </c>
      <c r="D2629" s="266">
        <v>23.63</v>
      </c>
      <c r="E2629" s="242">
        <v>1</v>
      </c>
    </row>
    <row r="2630" spans="2:5" x14ac:dyDescent="0.25">
      <c r="B2630" s="279">
        <v>44377</v>
      </c>
      <c r="C2630" s="267" t="s">
        <v>4875</v>
      </c>
      <c r="D2630" s="266">
        <v>23.63</v>
      </c>
      <c r="E2630" s="242">
        <v>1</v>
      </c>
    </row>
    <row r="2631" spans="2:5" x14ac:dyDescent="0.25">
      <c r="B2631" s="279">
        <v>44250</v>
      </c>
      <c r="C2631" s="267" t="s">
        <v>1260</v>
      </c>
      <c r="D2631" s="266">
        <v>23.59</v>
      </c>
      <c r="E2631" s="242">
        <v>1</v>
      </c>
    </row>
    <row r="2632" spans="2:5" x14ac:dyDescent="0.25">
      <c r="B2632" s="279">
        <v>44316</v>
      </c>
      <c r="C2632" s="267" t="s">
        <v>1814</v>
      </c>
      <c r="D2632" s="266">
        <v>23.59</v>
      </c>
      <c r="E2632" s="242">
        <v>1</v>
      </c>
    </row>
    <row r="2633" spans="2:5" x14ac:dyDescent="0.25">
      <c r="B2633" s="279">
        <v>44377</v>
      </c>
      <c r="C2633" s="267" t="s">
        <v>4898</v>
      </c>
      <c r="D2633" s="266">
        <v>23.59</v>
      </c>
      <c r="E2633" s="242">
        <v>1</v>
      </c>
    </row>
    <row r="2634" spans="2:5" x14ac:dyDescent="0.25">
      <c r="B2634" s="279">
        <v>44316</v>
      </c>
      <c r="C2634" s="267" t="s">
        <v>1856</v>
      </c>
      <c r="D2634" s="266">
        <v>23.56</v>
      </c>
      <c r="E2634" s="242">
        <v>1</v>
      </c>
    </row>
    <row r="2635" spans="2:5" x14ac:dyDescent="0.25">
      <c r="B2635" s="279">
        <v>44088</v>
      </c>
      <c r="C2635" s="267" t="s">
        <v>2251</v>
      </c>
      <c r="D2635" s="266">
        <v>23.56</v>
      </c>
      <c r="E2635" s="242">
        <v>1</v>
      </c>
    </row>
    <row r="2636" spans="2:5" x14ac:dyDescent="0.25">
      <c r="B2636" s="279">
        <v>44121</v>
      </c>
      <c r="C2636" s="267" t="s">
        <v>2444</v>
      </c>
      <c r="D2636" s="266">
        <v>23.56</v>
      </c>
      <c r="E2636" s="242">
        <v>1</v>
      </c>
    </row>
    <row r="2637" spans="2:5" x14ac:dyDescent="0.25">
      <c r="B2637" s="279">
        <v>44080</v>
      </c>
      <c r="C2637" s="267" t="s">
        <v>4270</v>
      </c>
      <c r="D2637" s="266">
        <v>23.56</v>
      </c>
      <c r="E2637" s="242">
        <v>1</v>
      </c>
    </row>
    <row r="2638" spans="2:5" x14ac:dyDescent="0.25">
      <c r="B2638" s="279">
        <v>44119</v>
      </c>
      <c r="C2638" s="267" t="s">
        <v>4337</v>
      </c>
      <c r="D2638" s="266">
        <v>23.54</v>
      </c>
      <c r="E2638" s="242">
        <v>1</v>
      </c>
    </row>
    <row r="2639" spans="2:5" x14ac:dyDescent="0.25">
      <c r="B2639" s="279">
        <v>44104</v>
      </c>
      <c r="C2639" s="267" t="s">
        <v>2323</v>
      </c>
      <c r="D2639" s="266">
        <v>23.52</v>
      </c>
      <c r="E2639" s="242">
        <v>1</v>
      </c>
    </row>
    <row r="2640" spans="2:5" x14ac:dyDescent="0.25">
      <c r="B2640" s="279">
        <v>44160</v>
      </c>
      <c r="C2640" s="267" t="s">
        <v>2826</v>
      </c>
      <c r="D2640" s="266">
        <v>23.52</v>
      </c>
      <c r="E2640" s="242">
        <v>1</v>
      </c>
    </row>
    <row r="2641" spans="2:5" x14ac:dyDescent="0.25">
      <c r="B2641" s="279">
        <v>44227</v>
      </c>
      <c r="C2641" s="267" t="s">
        <v>3433</v>
      </c>
      <c r="D2641" s="266">
        <v>23.52</v>
      </c>
      <c r="E2641" s="242">
        <v>1</v>
      </c>
    </row>
    <row r="2642" spans="2:5" x14ac:dyDescent="0.25">
      <c r="B2642" s="279">
        <v>44160</v>
      </c>
      <c r="C2642" s="267" t="s">
        <v>2766</v>
      </c>
      <c r="D2642" s="266">
        <v>23.48</v>
      </c>
      <c r="E2642" s="242">
        <v>1</v>
      </c>
    </row>
    <row r="2643" spans="2:5" x14ac:dyDescent="0.25">
      <c r="B2643" s="279">
        <v>44283</v>
      </c>
      <c r="C2643" s="267" t="s">
        <v>1321</v>
      </c>
      <c r="D2643" s="266">
        <v>23.45</v>
      </c>
      <c r="E2643" s="242">
        <v>1</v>
      </c>
    </row>
    <row r="2644" spans="2:5" x14ac:dyDescent="0.25">
      <c r="B2644" s="279">
        <v>44160</v>
      </c>
      <c r="C2644" s="267" t="s">
        <v>2679</v>
      </c>
      <c r="D2644" s="266">
        <v>23.45</v>
      </c>
      <c r="E2644" s="242">
        <v>1</v>
      </c>
    </row>
    <row r="2645" spans="2:5" x14ac:dyDescent="0.25">
      <c r="B2645" s="279">
        <v>44316</v>
      </c>
      <c r="C2645" s="267" t="s">
        <v>1750</v>
      </c>
      <c r="D2645" s="266">
        <v>23.41</v>
      </c>
      <c r="E2645" s="242">
        <v>1</v>
      </c>
    </row>
    <row r="2646" spans="2:5" x14ac:dyDescent="0.25">
      <c r="B2646" s="279">
        <v>44155</v>
      </c>
      <c r="C2646" s="267" t="s">
        <v>2639</v>
      </c>
      <c r="D2646" s="266">
        <v>23.41</v>
      </c>
      <c r="E2646" s="242">
        <v>1</v>
      </c>
    </row>
    <row r="2647" spans="2:5" x14ac:dyDescent="0.25">
      <c r="B2647" s="279">
        <v>44191</v>
      </c>
      <c r="C2647" s="267" t="s">
        <v>3114</v>
      </c>
      <c r="D2647" s="266">
        <v>23.41</v>
      </c>
      <c r="E2647" s="242">
        <v>1</v>
      </c>
    </row>
    <row r="2648" spans="2:5" x14ac:dyDescent="0.25">
      <c r="B2648" s="279">
        <v>44227</v>
      </c>
      <c r="C2648" s="267" t="s">
        <v>3350</v>
      </c>
      <c r="D2648" s="266">
        <v>23.41</v>
      </c>
      <c r="E2648" s="242">
        <v>1</v>
      </c>
    </row>
    <row r="2649" spans="2:5" x14ac:dyDescent="0.25">
      <c r="B2649" s="279">
        <v>44255</v>
      </c>
      <c r="C2649" s="267" t="s">
        <v>1275</v>
      </c>
      <c r="D2649" s="266">
        <v>23.38</v>
      </c>
      <c r="E2649" s="242">
        <v>1</v>
      </c>
    </row>
    <row r="2650" spans="2:5" x14ac:dyDescent="0.25">
      <c r="B2650" s="279">
        <v>44316</v>
      </c>
      <c r="C2650" s="267" t="s">
        <v>1865</v>
      </c>
      <c r="D2650" s="266">
        <v>23.38</v>
      </c>
      <c r="E2650" s="242">
        <v>1</v>
      </c>
    </row>
    <row r="2651" spans="2:5" x14ac:dyDescent="0.25">
      <c r="B2651" s="279">
        <v>44191</v>
      </c>
      <c r="C2651" s="267" t="s">
        <v>3107</v>
      </c>
      <c r="D2651" s="266">
        <v>23.37</v>
      </c>
      <c r="E2651" s="242">
        <v>1</v>
      </c>
    </row>
    <row r="2652" spans="2:5" x14ac:dyDescent="0.25">
      <c r="B2652" s="279">
        <v>44250</v>
      </c>
      <c r="C2652" s="267" t="s">
        <v>1249</v>
      </c>
      <c r="D2652" s="266">
        <v>23.34</v>
      </c>
      <c r="E2652" s="242">
        <v>1</v>
      </c>
    </row>
    <row r="2653" spans="2:5" x14ac:dyDescent="0.25">
      <c r="B2653" s="279">
        <v>44316</v>
      </c>
      <c r="C2653" s="267" t="s">
        <v>1860</v>
      </c>
      <c r="D2653" s="266">
        <v>23.34</v>
      </c>
      <c r="E2653" s="242">
        <v>1</v>
      </c>
    </row>
    <row r="2654" spans="2:5" x14ac:dyDescent="0.25">
      <c r="B2654" s="279">
        <v>44187</v>
      </c>
      <c r="C2654" s="267" t="s">
        <v>3076</v>
      </c>
      <c r="D2654" s="266">
        <v>23.34</v>
      </c>
      <c r="E2654" s="242">
        <v>1</v>
      </c>
    </row>
    <row r="2655" spans="2:5" x14ac:dyDescent="0.25">
      <c r="B2655" s="279">
        <v>44227</v>
      </c>
      <c r="C2655" s="267" t="s">
        <v>3485</v>
      </c>
      <c r="D2655" s="266">
        <v>23.34</v>
      </c>
      <c r="E2655" s="242">
        <v>1</v>
      </c>
    </row>
    <row r="2656" spans="2:5" x14ac:dyDescent="0.25">
      <c r="B2656" s="279">
        <v>44346</v>
      </c>
      <c r="C2656" s="267" t="s">
        <v>4654</v>
      </c>
      <c r="D2656" s="266">
        <v>23.34</v>
      </c>
      <c r="E2656" s="242">
        <v>1</v>
      </c>
    </row>
    <row r="2657" spans="2:5" x14ac:dyDescent="0.25">
      <c r="B2657" s="279">
        <v>44377</v>
      </c>
      <c r="C2657" s="267" t="s">
        <v>4783</v>
      </c>
      <c r="D2657" s="266">
        <v>23.34</v>
      </c>
      <c r="E2657" s="242">
        <v>1</v>
      </c>
    </row>
    <row r="2658" spans="2:5" x14ac:dyDescent="0.25">
      <c r="B2658" s="279">
        <v>44377</v>
      </c>
      <c r="C2658" s="267" t="s">
        <v>4951</v>
      </c>
      <c r="D2658" s="266">
        <v>23.34</v>
      </c>
      <c r="E2658" s="242">
        <v>1</v>
      </c>
    </row>
    <row r="2659" spans="2:5" x14ac:dyDescent="0.25">
      <c r="B2659" s="279">
        <v>44187</v>
      </c>
      <c r="C2659" s="267" t="s">
        <v>3090</v>
      </c>
      <c r="D2659" s="266">
        <v>23.33</v>
      </c>
      <c r="E2659" s="242">
        <v>1</v>
      </c>
    </row>
    <row r="2660" spans="2:5" x14ac:dyDescent="0.25">
      <c r="B2660" s="279">
        <v>44316</v>
      </c>
      <c r="C2660" s="267" t="s">
        <v>1748</v>
      </c>
      <c r="D2660" s="266">
        <v>23.31</v>
      </c>
      <c r="E2660" s="242">
        <v>1</v>
      </c>
    </row>
    <row r="2661" spans="2:5" x14ac:dyDescent="0.25">
      <c r="B2661" s="279">
        <v>44283</v>
      </c>
      <c r="C2661" s="267" t="s">
        <v>1554</v>
      </c>
      <c r="D2661" s="266">
        <v>23.3</v>
      </c>
      <c r="E2661" s="242">
        <v>1</v>
      </c>
    </row>
    <row r="2662" spans="2:5" x14ac:dyDescent="0.25">
      <c r="B2662" s="279">
        <v>44250</v>
      </c>
      <c r="C2662" s="267" t="s">
        <v>1063</v>
      </c>
      <c r="D2662" s="266">
        <v>23.27</v>
      </c>
      <c r="E2662" s="242">
        <v>1</v>
      </c>
    </row>
    <row r="2663" spans="2:5" x14ac:dyDescent="0.25">
      <c r="B2663" s="279">
        <v>44250</v>
      </c>
      <c r="C2663" s="267" t="s">
        <v>3748</v>
      </c>
      <c r="D2663" s="266">
        <v>23.27</v>
      </c>
      <c r="E2663" s="242">
        <v>1</v>
      </c>
    </row>
    <row r="2664" spans="2:5" x14ac:dyDescent="0.25">
      <c r="B2664" s="279">
        <v>44250</v>
      </c>
      <c r="C2664" s="267" t="s">
        <v>3816</v>
      </c>
      <c r="D2664" s="266">
        <v>23.27</v>
      </c>
      <c r="E2664" s="242">
        <v>1</v>
      </c>
    </row>
    <row r="2665" spans="2:5" x14ac:dyDescent="0.25">
      <c r="B2665" s="279">
        <v>44346</v>
      </c>
      <c r="C2665" s="267" t="s">
        <v>4729</v>
      </c>
      <c r="D2665" s="266">
        <v>23.27</v>
      </c>
      <c r="E2665" s="242">
        <v>1</v>
      </c>
    </row>
    <row r="2666" spans="2:5" x14ac:dyDescent="0.25">
      <c r="B2666" s="279">
        <v>44316</v>
      </c>
      <c r="C2666" s="267" t="s">
        <v>1647</v>
      </c>
      <c r="D2666" s="266">
        <v>23.24</v>
      </c>
      <c r="E2666" s="242">
        <v>1</v>
      </c>
    </row>
    <row r="2667" spans="2:5" x14ac:dyDescent="0.25">
      <c r="B2667" s="279">
        <v>44187</v>
      </c>
      <c r="C2667" s="267" t="s">
        <v>3222</v>
      </c>
      <c r="D2667" s="266">
        <v>23.21</v>
      </c>
      <c r="E2667" s="242">
        <v>1</v>
      </c>
    </row>
    <row r="2668" spans="2:5" x14ac:dyDescent="0.25">
      <c r="B2668" s="279">
        <v>44104</v>
      </c>
      <c r="C2668" s="267" t="s">
        <v>2337</v>
      </c>
      <c r="D2668" s="266">
        <v>23.2</v>
      </c>
      <c r="E2668" s="242">
        <v>1</v>
      </c>
    </row>
    <row r="2669" spans="2:5" x14ac:dyDescent="0.25">
      <c r="B2669" s="279">
        <v>44070</v>
      </c>
      <c r="C2669" s="267" t="s">
        <v>2001</v>
      </c>
      <c r="D2669" s="266">
        <v>23.17</v>
      </c>
      <c r="E2669" s="242">
        <v>1</v>
      </c>
    </row>
    <row r="2670" spans="2:5" x14ac:dyDescent="0.25">
      <c r="B2670" s="279">
        <v>44227</v>
      </c>
      <c r="C2670" s="267" t="s">
        <v>3722</v>
      </c>
      <c r="D2670" s="266">
        <v>23.17</v>
      </c>
      <c r="E2670" s="242">
        <v>1</v>
      </c>
    </row>
    <row r="2671" spans="2:5" x14ac:dyDescent="0.25">
      <c r="B2671" s="279">
        <v>44283</v>
      </c>
      <c r="C2671" s="267" t="s">
        <v>1512</v>
      </c>
      <c r="D2671" s="266">
        <v>23.06</v>
      </c>
      <c r="E2671" s="242">
        <v>1</v>
      </c>
    </row>
    <row r="2672" spans="2:5" x14ac:dyDescent="0.25">
      <c r="B2672" s="279">
        <v>44155</v>
      </c>
      <c r="C2672" s="267" t="s">
        <v>2727</v>
      </c>
      <c r="D2672" s="266">
        <v>23.01</v>
      </c>
      <c r="E2672" s="242">
        <v>1</v>
      </c>
    </row>
    <row r="2673" spans="2:5" x14ac:dyDescent="0.25">
      <c r="B2673" s="279">
        <v>44065</v>
      </c>
      <c r="C2673" s="267" t="s">
        <v>2125</v>
      </c>
      <c r="D2673" s="266">
        <v>22.95</v>
      </c>
      <c r="E2673" s="242">
        <v>1</v>
      </c>
    </row>
    <row r="2674" spans="2:5" x14ac:dyDescent="0.25">
      <c r="B2674" s="279">
        <v>44250</v>
      </c>
      <c r="C2674" s="267" t="s">
        <v>991</v>
      </c>
      <c r="D2674" s="266">
        <v>22.92</v>
      </c>
      <c r="E2674" s="242">
        <v>1</v>
      </c>
    </row>
    <row r="2675" spans="2:5" x14ac:dyDescent="0.25">
      <c r="B2675" s="279">
        <v>44074</v>
      </c>
      <c r="C2675" s="267" t="s">
        <v>2199</v>
      </c>
      <c r="D2675" s="266">
        <v>22.78</v>
      </c>
      <c r="E2675" s="242">
        <v>1</v>
      </c>
    </row>
    <row r="2676" spans="2:5" x14ac:dyDescent="0.25">
      <c r="B2676" s="279">
        <v>44186</v>
      </c>
      <c r="C2676" s="267" t="s">
        <v>4060</v>
      </c>
      <c r="D2676" s="266">
        <v>22.67</v>
      </c>
      <c r="E2676" s="242">
        <v>1</v>
      </c>
    </row>
    <row r="2677" spans="2:5" x14ac:dyDescent="0.25">
      <c r="B2677" s="279">
        <v>44187</v>
      </c>
      <c r="C2677" s="267" t="s">
        <v>3186</v>
      </c>
      <c r="D2677" s="266">
        <v>22.6</v>
      </c>
      <c r="E2677" s="242">
        <v>1</v>
      </c>
    </row>
    <row r="2678" spans="2:5" x14ac:dyDescent="0.25">
      <c r="B2678" s="279">
        <v>44346</v>
      </c>
      <c r="C2678" s="267" t="s">
        <v>4760</v>
      </c>
      <c r="D2678" s="266">
        <v>22.52</v>
      </c>
      <c r="E2678" s="242">
        <v>1</v>
      </c>
    </row>
    <row r="2679" spans="2:5" x14ac:dyDescent="0.25">
      <c r="B2679" s="279">
        <v>44111</v>
      </c>
      <c r="C2679" s="267" t="s">
        <v>3957</v>
      </c>
      <c r="D2679" s="266">
        <v>22.46</v>
      </c>
      <c r="E2679" s="242">
        <v>1</v>
      </c>
    </row>
    <row r="2680" spans="2:5" x14ac:dyDescent="0.25">
      <c r="B2680" s="279">
        <v>44147</v>
      </c>
      <c r="C2680" s="267" t="s">
        <v>4004</v>
      </c>
      <c r="D2680" s="266">
        <v>22.46</v>
      </c>
      <c r="E2680" s="242">
        <v>1</v>
      </c>
    </row>
    <row r="2681" spans="2:5" x14ac:dyDescent="0.25">
      <c r="B2681" s="279">
        <v>44175</v>
      </c>
      <c r="C2681" s="267" t="s">
        <v>4052</v>
      </c>
      <c r="D2681" s="266">
        <v>22.46</v>
      </c>
      <c r="E2681" s="242">
        <v>1</v>
      </c>
    </row>
    <row r="2682" spans="2:5" x14ac:dyDescent="0.25">
      <c r="B2682" s="279">
        <v>44187</v>
      </c>
      <c r="C2682" s="267" t="s">
        <v>4061</v>
      </c>
      <c r="D2682" s="266">
        <v>22.46</v>
      </c>
      <c r="E2682" s="242">
        <v>1</v>
      </c>
    </row>
    <row r="2683" spans="2:5" x14ac:dyDescent="0.25">
      <c r="B2683" s="279">
        <v>44207</v>
      </c>
      <c r="C2683" s="267" t="s">
        <v>4084</v>
      </c>
      <c r="D2683" s="266">
        <v>22.46</v>
      </c>
      <c r="E2683" s="242">
        <v>1</v>
      </c>
    </row>
    <row r="2684" spans="2:5" x14ac:dyDescent="0.25">
      <c r="B2684" s="279">
        <v>44266</v>
      </c>
      <c r="C2684" s="267" t="s">
        <v>4128</v>
      </c>
      <c r="D2684" s="266">
        <v>22.46</v>
      </c>
      <c r="E2684" s="242">
        <v>1</v>
      </c>
    </row>
    <row r="2685" spans="2:5" x14ac:dyDescent="0.25">
      <c r="B2685" s="279">
        <v>44284</v>
      </c>
      <c r="C2685" s="267" t="s">
        <v>4144</v>
      </c>
      <c r="D2685" s="266">
        <v>22.46</v>
      </c>
      <c r="E2685" s="242">
        <v>1</v>
      </c>
    </row>
    <row r="2686" spans="2:5" x14ac:dyDescent="0.25">
      <c r="B2686" s="279">
        <v>44305</v>
      </c>
      <c r="C2686" s="267" t="s">
        <v>4169</v>
      </c>
      <c r="D2686" s="266">
        <v>22.46</v>
      </c>
      <c r="E2686" s="242">
        <v>1</v>
      </c>
    </row>
    <row r="2687" spans="2:5" x14ac:dyDescent="0.25">
      <c r="B2687" s="279">
        <v>44307</v>
      </c>
      <c r="C2687" s="267" t="s">
        <v>4175</v>
      </c>
      <c r="D2687" s="266">
        <v>22.46</v>
      </c>
      <c r="E2687" s="242">
        <v>1</v>
      </c>
    </row>
    <row r="2688" spans="2:5" x14ac:dyDescent="0.25">
      <c r="B2688" s="279">
        <v>44367</v>
      </c>
      <c r="C2688" s="267" t="s">
        <v>5054</v>
      </c>
      <c r="D2688" s="266">
        <v>22.43</v>
      </c>
      <c r="E2688" s="242">
        <v>1</v>
      </c>
    </row>
    <row r="2689" spans="2:5" x14ac:dyDescent="0.25">
      <c r="B2689" s="279">
        <v>44133</v>
      </c>
      <c r="C2689" s="267" t="s">
        <v>3988</v>
      </c>
      <c r="D2689" s="266">
        <v>22.42</v>
      </c>
      <c r="E2689" s="242">
        <v>1</v>
      </c>
    </row>
    <row r="2690" spans="2:5" x14ac:dyDescent="0.25">
      <c r="B2690" s="279">
        <v>44160</v>
      </c>
      <c r="C2690" s="267" t="s">
        <v>2816</v>
      </c>
      <c r="D2690" s="266">
        <v>22.41</v>
      </c>
      <c r="E2690" s="242">
        <v>1</v>
      </c>
    </row>
    <row r="2691" spans="2:5" x14ac:dyDescent="0.25">
      <c r="B2691" s="279">
        <v>44283</v>
      </c>
      <c r="C2691" s="267" t="s">
        <v>1353</v>
      </c>
      <c r="D2691" s="266">
        <v>22.35</v>
      </c>
      <c r="E2691" s="242">
        <v>1</v>
      </c>
    </row>
    <row r="2692" spans="2:5" x14ac:dyDescent="0.25">
      <c r="B2692" s="279">
        <v>44160</v>
      </c>
      <c r="C2692" s="267" t="s">
        <v>2925</v>
      </c>
      <c r="D2692" s="266">
        <v>22.35</v>
      </c>
      <c r="E2692" s="242">
        <v>1</v>
      </c>
    </row>
    <row r="2693" spans="2:5" x14ac:dyDescent="0.25">
      <c r="B2693" s="279">
        <v>44227</v>
      </c>
      <c r="C2693" s="267" t="s">
        <v>3452</v>
      </c>
      <c r="D2693" s="266">
        <v>22.33</v>
      </c>
      <c r="E2693" s="242">
        <v>1</v>
      </c>
    </row>
    <row r="2694" spans="2:5" x14ac:dyDescent="0.25">
      <c r="B2694" s="279">
        <v>44227</v>
      </c>
      <c r="C2694" s="267" t="s">
        <v>3581</v>
      </c>
      <c r="D2694" s="266">
        <v>22.31</v>
      </c>
      <c r="E2694" s="242">
        <v>1</v>
      </c>
    </row>
    <row r="2695" spans="2:5" x14ac:dyDescent="0.25">
      <c r="B2695" s="279">
        <v>44227</v>
      </c>
      <c r="C2695" s="267" t="s">
        <v>3693</v>
      </c>
      <c r="D2695" s="266">
        <v>22.31</v>
      </c>
      <c r="E2695" s="242">
        <v>1</v>
      </c>
    </row>
    <row r="2696" spans="2:5" x14ac:dyDescent="0.25">
      <c r="B2696" s="279">
        <v>44316</v>
      </c>
      <c r="C2696" s="267" t="s">
        <v>1704</v>
      </c>
      <c r="D2696" s="266">
        <v>22.27</v>
      </c>
      <c r="E2696" s="242">
        <v>1</v>
      </c>
    </row>
    <row r="2697" spans="2:5" x14ac:dyDescent="0.25">
      <c r="B2697" s="279">
        <v>44316</v>
      </c>
      <c r="C2697" s="267" t="s">
        <v>1708</v>
      </c>
      <c r="D2697" s="266">
        <v>22.27</v>
      </c>
      <c r="E2697" s="242">
        <v>1</v>
      </c>
    </row>
    <row r="2698" spans="2:5" x14ac:dyDescent="0.25">
      <c r="B2698" s="279">
        <v>44316</v>
      </c>
      <c r="C2698" s="267" t="s">
        <v>1724</v>
      </c>
      <c r="D2698" s="266">
        <v>22.27</v>
      </c>
      <c r="E2698" s="242">
        <v>1</v>
      </c>
    </row>
    <row r="2699" spans="2:5" x14ac:dyDescent="0.25">
      <c r="B2699" s="279">
        <v>44316</v>
      </c>
      <c r="C2699" s="267" t="s">
        <v>1736</v>
      </c>
      <c r="D2699" s="266">
        <v>22.27</v>
      </c>
      <c r="E2699" s="242">
        <v>1</v>
      </c>
    </row>
    <row r="2700" spans="2:5" x14ac:dyDescent="0.25">
      <c r="B2700" s="279">
        <v>44316</v>
      </c>
      <c r="C2700" s="267" t="s">
        <v>1712</v>
      </c>
      <c r="D2700" s="266">
        <v>22.24</v>
      </c>
      <c r="E2700" s="242">
        <v>1</v>
      </c>
    </row>
    <row r="2701" spans="2:5" x14ac:dyDescent="0.25">
      <c r="B2701" s="279">
        <v>44316</v>
      </c>
      <c r="C2701" s="267" t="s">
        <v>1716</v>
      </c>
      <c r="D2701" s="266">
        <v>22.24</v>
      </c>
      <c r="E2701" s="242">
        <v>1</v>
      </c>
    </row>
    <row r="2702" spans="2:5" x14ac:dyDescent="0.25">
      <c r="B2702" s="279">
        <v>44316</v>
      </c>
      <c r="C2702" s="267" t="s">
        <v>1738</v>
      </c>
      <c r="D2702" s="266">
        <v>22.24</v>
      </c>
      <c r="E2702" s="242">
        <v>1</v>
      </c>
    </row>
    <row r="2703" spans="2:5" x14ac:dyDescent="0.25">
      <c r="B2703" s="279">
        <v>44316</v>
      </c>
      <c r="C2703" s="267" t="s">
        <v>1720</v>
      </c>
      <c r="D2703" s="266">
        <v>22.2</v>
      </c>
      <c r="E2703" s="242">
        <v>1</v>
      </c>
    </row>
    <row r="2704" spans="2:5" x14ac:dyDescent="0.25">
      <c r="B2704" s="279">
        <v>44377</v>
      </c>
      <c r="C2704" s="267" t="s">
        <v>4894</v>
      </c>
      <c r="D2704" s="266">
        <v>22.19</v>
      </c>
      <c r="E2704" s="242">
        <v>1</v>
      </c>
    </row>
    <row r="2705" spans="2:5" x14ac:dyDescent="0.25">
      <c r="B2705" s="279">
        <v>44250</v>
      </c>
      <c r="C2705" s="267" t="s">
        <v>1112</v>
      </c>
      <c r="D2705" s="266">
        <v>22.18</v>
      </c>
      <c r="E2705" s="242">
        <v>1</v>
      </c>
    </row>
    <row r="2706" spans="2:5" x14ac:dyDescent="0.25">
      <c r="B2706" s="279">
        <v>44227</v>
      </c>
      <c r="C2706" s="267" t="s">
        <v>3480</v>
      </c>
      <c r="D2706" s="266">
        <v>22.17</v>
      </c>
      <c r="E2706" s="242">
        <v>1</v>
      </c>
    </row>
    <row r="2707" spans="2:5" x14ac:dyDescent="0.25">
      <c r="B2707" s="279">
        <v>44160</v>
      </c>
      <c r="C2707" s="267" t="s">
        <v>2911</v>
      </c>
      <c r="D2707" s="266">
        <v>22.14</v>
      </c>
      <c r="E2707" s="242">
        <v>1</v>
      </c>
    </row>
    <row r="2708" spans="2:5" x14ac:dyDescent="0.25">
      <c r="B2708" s="279">
        <v>44346</v>
      </c>
      <c r="C2708" s="267" t="s">
        <v>4671</v>
      </c>
      <c r="D2708" s="266">
        <v>22.13</v>
      </c>
      <c r="E2708" s="242">
        <v>1</v>
      </c>
    </row>
    <row r="2709" spans="2:5" x14ac:dyDescent="0.25">
      <c r="B2709" s="279">
        <v>44074</v>
      </c>
      <c r="C2709" s="267" t="s">
        <v>2007</v>
      </c>
      <c r="D2709" s="266">
        <v>22.11</v>
      </c>
      <c r="E2709" s="242">
        <v>1</v>
      </c>
    </row>
    <row r="2710" spans="2:5" x14ac:dyDescent="0.25">
      <c r="B2710" s="279">
        <v>44121</v>
      </c>
      <c r="C2710" s="267" t="s">
        <v>2558</v>
      </c>
      <c r="D2710" s="266">
        <v>22.07</v>
      </c>
      <c r="E2710" s="242">
        <v>1</v>
      </c>
    </row>
    <row r="2711" spans="2:5" x14ac:dyDescent="0.25">
      <c r="B2711" s="279">
        <v>44377</v>
      </c>
      <c r="C2711" s="267" t="s">
        <v>4940</v>
      </c>
      <c r="D2711" s="266">
        <v>22.06</v>
      </c>
      <c r="E2711" s="242">
        <v>1</v>
      </c>
    </row>
    <row r="2712" spans="2:5" x14ac:dyDescent="0.25">
      <c r="B2712" s="279">
        <v>44187</v>
      </c>
      <c r="C2712" s="267" t="s">
        <v>3201</v>
      </c>
      <c r="D2712" s="266">
        <v>22.04</v>
      </c>
      <c r="E2712" s="242">
        <v>1</v>
      </c>
    </row>
    <row r="2713" spans="2:5" x14ac:dyDescent="0.25">
      <c r="B2713" s="279">
        <v>44227</v>
      </c>
      <c r="C2713" s="267" t="s">
        <v>3371</v>
      </c>
      <c r="D2713" s="266">
        <v>22.02</v>
      </c>
      <c r="E2713" s="242">
        <v>1</v>
      </c>
    </row>
    <row r="2714" spans="2:5" x14ac:dyDescent="0.25">
      <c r="B2714" s="279">
        <v>44227</v>
      </c>
      <c r="C2714" s="267" t="s">
        <v>3691</v>
      </c>
      <c r="D2714" s="266">
        <v>22.02</v>
      </c>
      <c r="E2714" s="242">
        <v>1</v>
      </c>
    </row>
    <row r="2715" spans="2:5" x14ac:dyDescent="0.25">
      <c r="B2715" s="279">
        <v>44129</v>
      </c>
      <c r="C2715" s="267" t="s">
        <v>3986</v>
      </c>
      <c r="D2715" s="266">
        <v>21.9</v>
      </c>
      <c r="E2715" s="242">
        <v>1</v>
      </c>
    </row>
    <row r="2716" spans="2:5" x14ac:dyDescent="0.25">
      <c r="B2716" s="279">
        <v>44250</v>
      </c>
      <c r="C2716" s="267" t="s">
        <v>1123</v>
      </c>
      <c r="D2716" s="266">
        <v>21.8</v>
      </c>
      <c r="E2716" s="242">
        <v>1</v>
      </c>
    </row>
    <row r="2717" spans="2:5" x14ac:dyDescent="0.25">
      <c r="B2717" s="279">
        <v>44074</v>
      </c>
      <c r="C2717" s="267" t="s">
        <v>2021</v>
      </c>
      <c r="D2717" s="266">
        <v>21.77</v>
      </c>
      <c r="E2717" s="242">
        <v>1</v>
      </c>
    </row>
    <row r="2718" spans="2:5" x14ac:dyDescent="0.25">
      <c r="B2718" s="279">
        <v>44065</v>
      </c>
      <c r="C2718" s="267" t="s">
        <v>2174</v>
      </c>
      <c r="D2718" s="266">
        <v>21.72</v>
      </c>
      <c r="E2718" s="242">
        <v>1</v>
      </c>
    </row>
    <row r="2719" spans="2:5" x14ac:dyDescent="0.25">
      <c r="B2719" s="279">
        <v>44377</v>
      </c>
      <c r="C2719" s="267" t="s">
        <v>4906</v>
      </c>
      <c r="D2719" s="266">
        <v>21.72</v>
      </c>
      <c r="E2719" s="242">
        <v>1</v>
      </c>
    </row>
    <row r="2720" spans="2:5" x14ac:dyDescent="0.25">
      <c r="B2720" s="279">
        <v>44065</v>
      </c>
      <c r="C2720" s="267" t="s">
        <v>2063</v>
      </c>
      <c r="D2720" s="266">
        <v>21.68</v>
      </c>
      <c r="E2720" s="242">
        <v>1</v>
      </c>
    </row>
    <row r="2721" spans="2:5" x14ac:dyDescent="0.25">
      <c r="B2721" s="279">
        <v>44187</v>
      </c>
      <c r="C2721" s="267" t="s">
        <v>3262</v>
      </c>
      <c r="D2721" s="266">
        <v>21.68</v>
      </c>
      <c r="E2721" s="242">
        <v>1</v>
      </c>
    </row>
    <row r="2722" spans="2:5" x14ac:dyDescent="0.25">
      <c r="B2722" s="279">
        <v>44160</v>
      </c>
      <c r="C2722" s="267" t="s">
        <v>2932</v>
      </c>
      <c r="D2722" s="266">
        <v>21.67</v>
      </c>
      <c r="E2722" s="242">
        <v>1</v>
      </c>
    </row>
    <row r="2723" spans="2:5" x14ac:dyDescent="0.25">
      <c r="B2723" s="279">
        <v>44377</v>
      </c>
      <c r="C2723" s="267" t="s">
        <v>4803</v>
      </c>
      <c r="D2723" s="266">
        <v>21.66</v>
      </c>
      <c r="E2723" s="242">
        <v>1</v>
      </c>
    </row>
    <row r="2724" spans="2:5" x14ac:dyDescent="0.25">
      <c r="B2724" s="279">
        <v>44227</v>
      </c>
      <c r="C2724" s="267" t="s">
        <v>3463</v>
      </c>
      <c r="D2724" s="266">
        <v>21.64</v>
      </c>
      <c r="E2724" s="242">
        <v>1</v>
      </c>
    </row>
    <row r="2725" spans="2:5" x14ac:dyDescent="0.25">
      <c r="B2725" s="279">
        <v>44136</v>
      </c>
      <c r="C2725" s="267" t="s">
        <v>3990</v>
      </c>
      <c r="D2725" s="266">
        <v>21.58</v>
      </c>
      <c r="E2725" s="242">
        <v>1</v>
      </c>
    </row>
    <row r="2726" spans="2:5" x14ac:dyDescent="0.25">
      <c r="B2726" s="279">
        <v>44160</v>
      </c>
      <c r="C2726" s="267" t="s">
        <v>2913</v>
      </c>
      <c r="D2726" s="266">
        <v>21.57</v>
      </c>
      <c r="E2726" s="242">
        <v>1</v>
      </c>
    </row>
    <row r="2727" spans="2:5" x14ac:dyDescent="0.25">
      <c r="B2727" s="279">
        <v>44377</v>
      </c>
      <c r="C2727" s="267" t="s">
        <v>4956</v>
      </c>
      <c r="D2727" s="266">
        <v>21.54</v>
      </c>
      <c r="E2727" s="242">
        <v>1</v>
      </c>
    </row>
    <row r="2728" spans="2:5" x14ac:dyDescent="0.25">
      <c r="B2728" s="279">
        <v>44187</v>
      </c>
      <c r="C2728" s="267" t="s">
        <v>2990</v>
      </c>
      <c r="D2728" s="266">
        <v>21.51</v>
      </c>
      <c r="E2728" s="242">
        <v>1</v>
      </c>
    </row>
    <row r="2729" spans="2:5" x14ac:dyDescent="0.25">
      <c r="B2729" s="279">
        <v>44187</v>
      </c>
      <c r="C2729" s="267" t="s">
        <v>3027</v>
      </c>
      <c r="D2729" s="266">
        <v>21.51</v>
      </c>
      <c r="E2729" s="242">
        <v>1</v>
      </c>
    </row>
    <row r="2730" spans="2:5" x14ac:dyDescent="0.25">
      <c r="B2730" s="279">
        <v>44250</v>
      </c>
      <c r="C2730" s="267" t="s">
        <v>3756</v>
      </c>
      <c r="D2730" s="266">
        <v>21.42</v>
      </c>
      <c r="E2730" s="242">
        <v>1</v>
      </c>
    </row>
    <row r="2731" spans="2:5" x14ac:dyDescent="0.25">
      <c r="B2731" s="279">
        <v>44250</v>
      </c>
      <c r="C2731" s="267" t="s">
        <v>3827</v>
      </c>
      <c r="D2731" s="266">
        <v>21.42</v>
      </c>
      <c r="E2731" s="242">
        <v>1</v>
      </c>
    </row>
    <row r="2732" spans="2:5" x14ac:dyDescent="0.25">
      <c r="B2732" s="279">
        <v>44160</v>
      </c>
      <c r="C2732" s="267" t="s">
        <v>2824</v>
      </c>
      <c r="D2732" s="266">
        <v>21.37</v>
      </c>
      <c r="E2732" s="242">
        <v>1</v>
      </c>
    </row>
    <row r="2733" spans="2:5" x14ac:dyDescent="0.25">
      <c r="B2733" s="279">
        <v>44187</v>
      </c>
      <c r="C2733" s="267" t="s">
        <v>3135</v>
      </c>
      <c r="D2733" s="266">
        <v>21.37</v>
      </c>
      <c r="E2733" s="242">
        <v>1</v>
      </c>
    </row>
    <row r="2734" spans="2:5" x14ac:dyDescent="0.25">
      <c r="B2734" s="279">
        <v>44283</v>
      </c>
      <c r="C2734" s="267" t="s">
        <v>1548</v>
      </c>
      <c r="D2734" s="266">
        <v>21.29</v>
      </c>
      <c r="E2734" s="242">
        <v>1</v>
      </c>
    </row>
    <row r="2735" spans="2:5" x14ac:dyDescent="0.25">
      <c r="B2735" s="279">
        <v>44074</v>
      </c>
      <c r="C2735" s="267" t="s">
        <v>2019</v>
      </c>
      <c r="D2735" s="266">
        <v>21.29</v>
      </c>
      <c r="E2735" s="242">
        <v>1</v>
      </c>
    </row>
    <row r="2736" spans="2:5" x14ac:dyDescent="0.25">
      <c r="B2736" s="279">
        <v>44121</v>
      </c>
      <c r="C2736" s="267" t="s">
        <v>2529</v>
      </c>
      <c r="D2736" s="266">
        <v>21.26</v>
      </c>
      <c r="E2736" s="242">
        <v>1</v>
      </c>
    </row>
    <row r="2737" spans="2:5" x14ac:dyDescent="0.25">
      <c r="B2737" s="279">
        <v>44283</v>
      </c>
      <c r="C2737" s="267" t="s">
        <v>1460</v>
      </c>
      <c r="D2737" s="266">
        <v>21.22</v>
      </c>
      <c r="E2737" s="242">
        <v>1</v>
      </c>
    </row>
    <row r="2738" spans="2:5" x14ac:dyDescent="0.25">
      <c r="B2738" s="279">
        <v>44250</v>
      </c>
      <c r="C2738" s="267" t="s">
        <v>1120</v>
      </c>
      <c r="D2738" s="266">
        <v>21.19</v>
      </c>
      <c r="E2738" s="242">
        <v>1</v>
      </c>
    </row>
    <row r="2739" spans="2:5" x14ac:dyDescent="0.25">
      <c r="B2739" s="279">
        <v>44191</v>
      </c>
      <c r="C2739" s="267" t="s">
        <v>3111</v>
      </c>
      <c r="D2739" s="266">
        <v>21.19</v>
      </c>
      <c r="E2739" s="242">
        <v>1</v>
      </c>
    </row>
    <row r="2740" spans="2:5" x14ac:dyDescent="0.25">
      <c r="B2740" s="279">
        <v>44164</v>
      </c>
      <c r="C2740" s="267" t="s">
        <v>4484</v>
      </c>
      <c r="D2740" s="266">
        <v>21.19</v>
      </c>
      <c r="E2740" s="242">
        <v>1</v>
      </c>
    </row>
    <row r="2741" spans="2:5" x14ac:dyDescent="0.25">
      <c r="B2741" s="279">
        <v>44377</v>
      </c>
      <c r="C2741" s="267" t="s">
        <v>4804</v>
      </c>
      <c r="D2741" s="266">
        <v>21.18</v>
      </c>
      <c r="E2741" s="242">
        <v>1</v>
      </c>
    </row>
    <row r="2742" spans="2:5" x14ac:dyDescent="0.25">
      <c r="B2742" s="279">
        <v>44346</v>
      </c>
      <c r="C2742" s="267" t="s">
        <v>4769</v>
      </c>
      <c r="D2742" s="266">
        <v>21.05</v>
      </c>
      <c r="E2742" s="242">
        <v>1</v>
      </c>
    </row>
    <row r="2743" spans="2:5" x14ac:dyDescent="0.25">
      <c r="B2743" s="279">
        <v>44346</v>
      </c>
      <c r="C2743" s="267" t="s">
        <v>4758</v>
      </c>
      <c r="D2743" s="266">
        <v>21.04</v>
      </c>
      <c r="E2743" s="242">
        <v>1</v>
      </c>
    </row>
    <row r="2744" spans="2:5" x14ac:dyDescent="0.25">
      <c r="B2744" s="279">
        <v>44361</v>
      </c>
      <c r="C2744" s="267" t="s">
        <v>5043</v>
      </c>
      <c r="D2744" s="266">
        <v>21.03</v>
      </c>
      <c r="E2744" s="242">
        <v>1</v>
      </c>
    </row>
    <row r="2745" spans="2:5" x14ac:dyDescent="0.25">
      <c r="B2745" s="279">
        <v>44104</v>
      </c>
      <c r="C2745" s="267" t="s">
        <v>2231</v>
      </c>
      <c r="D2745" s="266">
        <v>20.91</v>
      </c>
      <c r="E2745" s="242">
        <v>1</v>
      </c>
    </row>
    <row r="2746" spans="2:5" x14ac:dyDescent="0.25">
      <c r="B2746" s="279">
        <v>44121</v>
      </c>
      <c r="C2746" s="267" t="s">
        <v>2568</v>
      </c>
      <c r="D2746" s="266">
        <v>20.91</v>
      </c>
      <c r="E2746" s="242">
        <v>1</v>
      </c>
    </row>
    <row r="2747" spans="2:5" x14ac:dyDescent="0.25">
      <c r="B2747" s="279">
        <v>44227</v>
      </c>
      <c r="C2747" s="267" t="s">
        <v>3552</v>
      </c>
      <c r="D2747" s="266">
        <v>20.85</v>
      </c>
      <c r="E2747" s="242">
        <v>1</v>
      </c>
    </row>
    <row r="2748" spans="2:5" x14ac:dyDescent="0.25">
      <c r="B2748" s="279">
        <v>44283</v>
      </c>
      <c r="C2748" s="267" t="s">
        <v>1413</v>
      </c>
      <c r="D2748" s="266">
        <v>20.8</v>
      </c>
      <c r="E2748" s="242">
        <v>1</v>
      </c>
    </row>
    <row r="2749" spans="2:5" x14ac:dyDescent="0.25">
      <c r="B2749" s="279">
        <v>44227</v>
      </c>
      <c r="C2749" s="267" t="s">
        <v>3734</v>
      </c>
      <c r="D2749" s="266">
        <v>20.73</v>
      </c>
      <c r="E2749" s="242">
        <v>1</v>
      </c>
    </row>
    <row r="2750" spans="2:5" x14ac:dyDescent="0.25">
      <c r="B2750" s="279">
        <v>44377</v>
      </c>
      <c r="C2750" s="267" t="s">
        <v>4953</v>
      </c>
      <c r="D2750" s="266">
        <v>20.73</v>
      </c>
      <c r="E2750" s="242">
        <v>1</v>
      </c>
    </row>
    <row r="2751" spans="2:5" x14ac:dyDescent="0.25">
      <c r="B2751" s="279">
        <v>44155</v>
      </c>
      <c r="C2751" s="267" t="s">
        <v>2738</v>
      </c>
      <c r="D2751" s="266">
        <v>20.72</v>
      </c>
      <c r="E2751" s="242">
        <v>1</v>
      </c>
    </row>
    <row r="2752" spans="2:5" x14ac:dyDescent="0.25">
      <c r="B2752" s="279">
        <v>44160</v>
      </c>
      <c r="C2752" s="267" t="s">
        <v>2930</v>
      </c>
      <c r="D2752" s="266">
        <v>20.69</v>
      </c>
      <c r="E2752" s="242">
        <v>1</v>
      </c>
    </row>
    <row r="2753" spans="2:5" x14ac:dyDescent="0.25">
      <c r="B2753" s="279">
        <v>44250</v>
      </c>
      <c r="C2753" s="267" t="s">
        <v>1023</v>
      </c>
      <c r="D2753" s="266">
        <v>20.65</v>
      </c>
      <c r="E2753" s="242">
        <v>1</v>
      </c>
    </row>
    <row r="2754" spans="2:5" x14ac:dyDescent="0.25">
      <c r="B2754" s="279">
        <v>44227</v>
      </c>
      <c r="C2754" s="267" t="s">
        <v>3659</v>
      </c>
      <c r="D2754" s="266">
        <v>20.64</v>
      </c>
      <c r="E2754" s="242">
        <v>1</v>
      </c>
    </row>
    <row r="2755" spans="2:5" x14ac:dyDescent="0.25">
      <c r="B2755" s="279">
        <v>44129</v>
      </c>
      <c r="C2755" s="267" t="s">
        <v>2384</v>
      </c>
      <c r="D2755" s="266">
        <v>20.57</v>
      </c>
      <c r="E2755" s="242">
        <v>1</v>
      </c>
    </row>
    <row r="2756" spans="2:5" x14ac:dyDescent="0.25">
      <c r="B2756" s="279">
        <v>44346</v>
      </c>
      <c r="C2756" s="267" t="s">
        <v>4670</v>
      </c>
      <c r="D2756" s="266">
        <v>20.54</v>
      </c>
      <c r="E2756" s="242">
        <v>1</v>
      </c>
    </row>
    <row r="2757" spans="2:5" x14ac:dyDescent="0.25">
      <c r="B2757" s="279">
        <v>44346</v>
      </c>
      <c r="C2757" s="267" t="s">
        <v>4680</v>
      </c>
      <c r="D2757" s="266">
        <v>20.54</v>
      </c>
      <c r="E2757" s="242">
        <v>1</v>
      </c>
    </row>
    <row r="2758" spans="2:5" x14ac:dyDescent="0.25">
      <c r="B2758" s="279">
        <v>44377</v>
      </c>
      <c r="C2758" s="267" t="s">
        <v>4937</v>
      </c>
      <c r="D2758" s="266">
        <v>20.52</v>
      </c>
      <c r="E2758" s="242">
        <v>1</v>
      </c>
    </row>
    <row r="2759" spans="2:5" x14ac:dyDescent="0.25">
      <c r="B2759" s="279">
        <v>44250</v>
      </c>
      <c r="C2759" s="267" t="s">
        <v>1026</v>
      </c>
      <c r="D2759" s="266">
        <v>20.49</v>
      </c>
      <c r="E2759" s="242">
        <v>1</v>
      </c>
    </row>
    <row r="2760" spans="2:5" x14ac:dyDescent="0.25">
      <c r="B2760" s="279">
        <v>44104</v>
      </c>
      <c r="C2760" s="267" t="s">
        <v>2255</v>
      </c>
      <c r="D2760" s="266">
        <v>20.399999999999999</v>
      </c>
      <c r="E2760" s="242">
        <v>1</v>
      </c>
    </row>
    <row r="2761" spans="2:5" x14ac:dyDescent="0.25">
      <c r="B2761" s="279">
        <v>44346</v>
      </c>
      <c r="C2761" s="267" t="s">
        <v>4765</v>
      </c>
      <c r="D2761" s="266">
        <v>20.29</v>
      </c>
      <c r="E2761" s="242">
        <v>1</v>
      </c>
    </row>
    <row r="2762" spans="2:5" x14ac:dyDescent="0.25">
      <c r="B2762" s="279">
        <v>44283</v>
      </c>
      <c r="C2762" s="267" t="s">
        <v>1494</v>
      </c>
      <c r="D2762" s="266">
        <v>20.27</v>
      </c>
      <c r="E2762" s="242">
        <v>1</v>
      </c>
    </row>
    <row r="2763" spans="2:5" x14ac:dyDescent="0.25">
      <c r="B2763" s="279">
        <v>44377</v>
      </c>
      <c r="C2763" s="267" t="s">
        <v>4801</v>
      </c>
      <c r="D2763" s="266">
        <v>20.27</v>
      </c>
      <c r="E2763" s="242">
        <v>1</v>
      </c>
    </row>
    <row r="2764" spans="2:5" x14ac:dyDescent="0.25">
      <c r="B2764" s="279">
        <v>44367</v>
      </c>
      <c r="C2764" s="267" t="s">
        <v>5053</v>
      </c>
      <c r="D2764" s="266">
        <v>20.22</v>
      </c>
      <c r="E2764" s="242">
        <v>1</v>
      </c>
    </row>
    <row r="2765" spans="2:5" x14ac:dyDescent="0.25">
      <c r="B2765" s="279">
        <v>44238</v>
      </c>
      <c r="C2765" s="267" t="s">
        <v>4112</v>
      </c>
      <c r="D2765" s="266">
        <v>20.04</v>
      </c>
      <c r="E2765" s="242">
        <v>1</v>
      </c>
    </row>
    <row r="2766" spans="2:5" x14ac:dyDescent="0.25">
      <c r="B2766" s="279">
        <v>44074</v>
      </c>
      <c r="C2766" s="267" t="s">
        <v>2190</v>
      </c>
      <c r="D2766" s="266">
        <v>19.98</v>
      </c>
      <c r="E2766" s="242">
        <v>1</v>
      </c>
    </row>
    <row r="2767" spans="2:5" x14ac:dyDescent="0.25">
      <c r="B2767" s="279">
        <v>44121</v>
      </c>
      <c r="C2767" s="267" t="s">
        <v>2476</v>
      </c>
      <c r="D2767" s="266">
        <v>19.940000000000001</v>
      </c>
      <c r="E2767" s="242">
        <v>1</v>
      </c>
    </row>
    <row r="2768" spans="2:5" x14ac:dyDescent="0.25">
      <c r="B2768" s="279">
        <v>44227</v>
      </c>
      <c r="C2768" s="267" t="s">
        <v>3658</v>
      </c>
      <c r="D2768" s="266">
        <v>19.78</v>
      </c>
      <c r="E2768" s="242">
        <v>1</v>
      </c>
    </row>
    <row r="2769" spans="2:5" x14ac:dyDescent="0.25">
      <c r="B2769" s="279">
        <v>44227</v>
      </c>
      <c r="C2769" s="267" t="s">
        <v>3439</v>
      </c>
      <c r="D2769" s="266">
        <v>19.73</v>
      </c>
      <c r="E2769" s="242">
        <v>1</v>
      </c>
    </row>
    <row r="2770" spans="2:5" x14ac:dyDescent="0.25">
      <c r="B2770" s="279">
        <v>44054</v>
      </c>
      <c r="C2770" s="267" t="s">
        <v>4230</v>
      </c>
      <c r="D2770" s="266">
        <v>19.649999999999999</v>
      </c>
      <c r="E2770" s="242">
        <v>1</v>
      </c>
    </row>
    <row r="2771" spans="2:5" x14ac:dyDescent="0.25">
      <c r="B2771" s="279">
        <v>44286</v>
      </c>
      <c r="C2771" s="267" t="s">
        <v>4147</v>
      </c>
      <c r="D2771" s="266">
        <v>19.63</v>
      </c>
      <c r="E2771" s="242">
        <v>1</v>
      </c>
    </row>
    <row r="2772" spans="2:5" x14ac:dyDescent="0.25">
      <c r="B2772" s="279">
        <v>44129</v>
      </c>
      <c r="C2772" s="267" t="s">
        <v>2470</v>
      </c>
      <c r="D2772" s="266">
        <v>19.53</v>
      </c>
      <c r="E2772" s="242">
        <v>1</v>
      </c>
    </row>
    <row r="2773" spans="2:5" x14ac:dyDescent="0.25">
      <c r="B2773" s="279">
        <v>44155</v>
      </c>
      <c r="C2773" s="267" t="s">
        <v>2854</v>
      </c>
      <c r="D2773" s="266">
        <v>19.53</v>
      </c>
      <c r="E2773" s="242">
        <v>1</v>
      </c>
    </row>
    <row r="2774" spans="2:5" x14ac:dyDescent="0.25">
      <c r="B2774" s="279">
        <v>44283</v>
      </c>
      <c r="C2774" s="267" t="s">
        <v>1403</v>
      </c>
      <c r="D2774" s="266">
        <v>19.47</v>
      </c>
      <c r="E2774" s="242">
        <v>1</v>
      </c>
    </row>
    <row r="2775" spans="2:5" x14ac:dyDescent="0.25">
      <c r="B2775" s="279">
        <v>44155</v>
      </c>
      <c r="C2775" s="267" t="s">
        <v>2846</v>
      </c>
      <c r="D2775" s="266">
        <v>19.399999999999999</v>
      </c>
      <c r="E2775" s="242">
        <v>1</v>
      </c>
    </row>
    <row r="2776" spans="2:5" x14ac:dyDescent="0.25">
      <c r="B2776" s="279">
        <v>44121</v>
      </c>
      <c r="C2776" s="267" t="s">
        <v>2478</v>
      </c>
      <c r="D2776" s="266">
        <v>19.36</v>
      </c>
      <c r="E2776" s="242">
        <v>1</v>
      </c>
    </row>
    <row r="2777" spans="2:5" x14ac:dyDescent="0.25">
      <c r="B2777" s="279">
        <v>44154</v>
      </c>
      <c r="C2777" s="267" t="s">
        <v>4018</v>
      </c>
      <c r="D2777" s="266">
        <v>19.3</v>
      </c>
      <c r="E2777" s="242">
        <v>1</v>
      </c>
    </row>
    <row r="2778" spans="2:5" x14ac:dyDescent="0.25">
      <c r="B2778" s="279">
        <v>44160</v>
      </c>
      <c r="C2778" s="267" t="s">
        <v>2821</v>
      </c>
      <c r="D2778" s="266">
        <v>19.190000000000001</v>
      </c>
      <c r="E2778" s="242">
        <v>1</v>
      </c>
    </row>
    <row r="2779" spans="2:5" x14ac:dyDescent="0.25">
      <c r="B2779" s="279">
        <v>44377</v>
      </c>
      <c r="C2779" s="267" t="s">
        <v>4811</v>
      </c>
      <c r="D2779" s="266">
        <v>19.16</v>
      </c>
      <c r="E2779" s="242">
        <v>1</v>
      </c>
    </row>
    <row r="2780" spans="2:5" x14ac:dyDescent="0.25">
      <c r="B2780" s="279">
        <v>44283</v>
      </c>
      <c r="C2780" s="267" t="s">
        <v>1409</v>
      </c>
      <c r="D2780" s="266">
        <v>19.11</v>
      </c>
      <c r="E2780" s="242">
        <v>1</v>
      </c>
    </row>
    <row r="2781" spans="2:5" x14ac:dyDescent="0.25">
      <c r="B2781" s="279">
        <v>44346</v>
      </c>
      <c r="C2781" s="267" t="s">
        <v>4712</v>
      </c>
      <c r="D2781" s="266">
        <v>19.07</v>
      </c>
      <c r="E2781" s="242">
        <v>1</v>
      </c>
    </row>
    <row r="2782" spans="2:5" x14ac:dyDescent="0.25">
      <c r="B2782" s="279">
        <v>44227</v>
      </c>
      <c r="C2782" s="267" t="s">
        <v>3595</v>
      </c>
      <c r="D2782" s="266">
        <v>19.010000000000002</v>
      </c>
      <c r="E2782" s="242">
        <v>1</v>
      </c>
    </row>
    <row r="2783" spans="2:5" x14ac:dyDescent="0.25">
      <c r="B2783" s="279">
        <v>44227</v>
      </c>
      <c r="C2783" s="267" t="s">
        <v>3585</v>
      </c>
      <c r="D2783" s="266">
        <v>19</v>
      </c>
      <c r="E2783" s="242">
        <v>1</v>
      </c>
    </row>
    <row r="2784" spans="2:5" x14ac:dyDescent="0.25">
      <c r="B2784" s="279">
        <v>44040</v>
      </c>
      <c r="C2784" s="267" t="s">
        <v>3878</v>
      </c>
      <c r="D2784" s="266">
        <v>18.920000000000002</v>
      </c>
      <c r="E2784" s="242">
        <v>1</v>
      </c>
    </row>
    <row r="2785" spans="2:5" x14ac:dyDescent="0.25">
      <c r="B2785" s="279">
        <v>44040</v>
      </c>
      <c r="C2785" s="267" t="s">
        <v>3879</v>
      </c>
      <c r="D2785" s="266">
        <v>18.920000000000002</v>
      </c>
      <c r="E2785" s="242">
        <v>1</v>
      </c>
    </row>
    <row r="2786" spans="2:5" x14ac:dyDescent="0.25">
      <c r="B2786" s="279">
        <v>44101</v>
      </c>
      <c r="C2786" s="267" t="s">
        <v>3944</v>
      </c>
      <c r="D2786" s="266">
        <v>18.920000000000002</v>
      </c>
      <c r="E2786" s="242">
        <v>1</v>
      </c>
    </row>
    <row r="2787" spans="2:5" x14ac:dyDescent="0.25">
      <c r="B2787" s="279">
        <v>44125</v>
      </c>
      <c r="C2787" s="267" t="s">
        <v>3980</v>
      </c>
      <c r="D2787" s="266">
        <v>18.920000000000002</v>
      </c>
      <c r="E2787" s="242">
        <v>1</v>
      </c>
    </row>
    <row r="2788" spans="2:5" x14ac:dyDescent="0.25">
      <c r="B2788" s="279">
        <v>44133</v>
      </c>
      <c r="C2788" s="267" t="s">
        <v>3987</v>
      </c>
      <c r="D2788" s="266">
        <v>18.920000000000002</v>
      </c>
      <c r="E2788" s="242">
        <v>1</v>
      </c>
    </row>
    <row r="2789" spans="2:5" x14ac:dyDescent="0.25">
      <c r="B2789" s="279">
        <v>44153</v>
      </c>
      <c r="C2789" s="267" t="s">
        <v>4017</v>
      </c>
      <c r="D2789" s="266">
        <v>18.920000000000002</v>
      </c>
      <c r="E2789" s="242">
        <v>1</v>
      </c>
    </row>
    <row r="2790" spans="2:5" x14ac:dyDescent="0.25">
      <c r="B2790" s="279">
        <v>44158</v>
      </c>
      <c r="C2790" s="267" t="s">
        <v>4029</v>
      </c>
      <c r="D2790" s="266">
        <v>18.920000000000002</v>
      </c>
      <c r="E2790" s="242">
        <v>1</v>
      </c>
    </row>
    <row r="2791" spans="2:5" x14ac:dyDescent="0.25">
      <c r="B2791" s="279">
        <v>44164</v>
      </c>
      <c r="C2791" s="267" t="s">
        <v>4035</v>
      </c>
      <c r="D2791" s="266">
        <v>18.920000000000002</v>
      </c>
      <c r="E2791" s="242">
        <v>1</v>
      </c>
    </row>
    <row r="2792" spans="2:5" x14ac:dyDescent="0.25">
      <c r="B2792" s="279">
        <v>44173</v>
      </c>
      <c r="C2792" s="267" t="s">
        <v>4046</v>
      </c>
      <c r="D2792" s="266">
        <v>18.920000000000002</v>
      </c>
      <c r="E2792" s="242">
        <v>1</v>
      </c>
    </row>
    <row r="2793" spans="2:5" x14ac:dyDescent="0.25">
      <c r="B2793" s="279">
        <v>44195</v>
      </c>
      <c r="C2793" s="267" t="s">
        <v>4072</v>
      </c>
      <c r="D2793" s="266">
        <v>18.920000000000002</v>
      </c>
      <c r="E2793" s="242">
        <v>1</v>
      </c>
    </row>
    <row r="2794" spans="2:5" x14ac:dyDescent="0.25">
      <c r="B2794" s="279">
        <v>44200</v>
      </c>
      <c r="C2794" s="267" t="s">
        <v>4077</v>
      </c>
      <c r="D2794" s="266">
        <v>18.920000000000002</v>
      </c>
      <c r="E2794" s="242">
        <v>1</v>
      </c>
    </row>
    <row r="2795" spans="2:5" x14ac:dyDescent="0.25">
      <c r="B2795" s="279">
        <v>44203</v>
      </c>
      <c r="C2795" s="267" t="s">
        <v>4081</v>
      </c>
      <c r="D2795" s="266">
        <v>18.920000000000002</v>
      </c>
      <c r="E2795" s="242">
        <v>1</v>
      </c>
    </row>
    <row r="2796" spans="2:5" x14ac:dyDescent="0.25">
      <c r="B2796" s="279">
        <v>44266</v>
      </c>
      <c r="C2796" s="267" t="s">
        <v>4129</v>
      </c>
      <c r="D2796" s="266">
        <v>18.920000000000002</v>
      </c>
      <c r="E2796" s="242">
        <v>1</v>
      </c>
    </row>
    <row r="2797" spans="2:5" x14ac:dyDescent="0.25">
      <c r="B2797" s="279">
        <v>44340</v>
      </c>
      <c r="C2797" s="267" t="s">
        <v>4918</v>
      </c>
      <c r="D2797" s="266">
        <v>18.920000000000002</v>
      </c>
      <c r="E2797" s="242">
        <v>1</v>
      </c>
    </row>
    <row r="2798" spans="2:5" x14ac:dyDescent="0.25">
      <c r="B2798" s="279">
        <v>44155</v>
      </c>
      <c r="C2798" s="267" t="s">
        <v>2698</v>
      </c>
      <c r="D2798" s="266">
        <v>18.88</v>
      </c>
      <c r="E2798" s="242">
        <v>1</v>
      </c>
    </row>
    <row r="2799" spans="2:5" x14ac:dyDescent="0.25">
      <c r="B2799" s="279">
        <v>44187</v>
      </c>
      <c r="C2799" s="267" t="s">
        <v>3294</v>
      </c>
      <c r="D2799" s="266">
        <v>18.82</v>
      </c>
      <c r="E2799" s="242">
        <v>1</v>
      </c>
    </row>
    <row r="2800" spans="2:5" x14ac:dyDescent="0.25">
      <c r="B2800" s="279">
        <v>44227</v>
      </c>
      <c r="C2800" s="267" t="s">
        <v>3548</v>
      </c>
      <c r="D2800" s="266">
        <v>18.8</v>
      </c>
      <c r="E2800" s="242">
        <v>1</v>
      </c>
    </row>
    <row r="2801" spans="2:5" x14ac:dyDescent="0.25">
      <c r="B2801" s="279">
        <v>44227</v>
      </c>
      <c r="C2801" s="267" t="s">
        <v>3714</v>
      </c>
      <c r="D2801" s="266">
        <v>18.73</v>
      </c>
      <c r="E2801" s="242">
        <v>1</v>
      </c>
    </row>
    <row r="2802" spans="2:5" x14ac:dyDescent="0.25">
      <c r="B2802" s="279">
        <v>44187</v>
      </c>
      <c r="C2802" s="267" t="s">
        <v>3120</v>
      </c>
      <c r="D2802" s="266">
        <v>18.690000000000001</v>
      </c>
      <c r="E2802" s="242">
        <v>1</v>
      </c>
    </row>
    <row r="2803" spans="2:5" x14ac:dyDescent="0.25">
      <c r="B2803" s="279">
        <v>44139</v>
      </c>
      <c r="C2803" s="267" t="s">
        <v>3996</v>
      </c>
      <c r="D2803" s="266">
        <v>18.62</v>
      </c>
      <c r="E2803" s="242">
        <v>1</v>
      </c>
    </row>
    <row r="2804" spans="2:5" x14ac:dyDescent="0.25">
      <c r="B2804" s="279">
        <v>44377</v>
      </c>
      <c r="C2804" s="267" t="s">
        <v>4815</v>
      </c>
      <c r="D2804" s="266">
        <v>18.54</v>
      </c>
      <c r="E2804" s="242">
        <v>1</v>
      </c>
    </row>
    <row r="2805" spans="2:5" x14ac:dyDescent="0.25">
      <c r="B2805" s="279">
        <v>44227</v>
      </c>
      <c r="C2805" s="267" t="s">
        <v>3599</v>
      </c>
      <c r="D2805" s="266">
        <v>18.489999999999998</v>
      </c>
      <c r="E2805" s="242">
        <v>1</v>
      </c>
    </row>
    <row r="2806" spans="2:5" x14ac:dyDescent="0.25">
      <c r="B2806" s="279">
        <v>44250</v>
      </c>
      <c r="C2806" s="267" t="s">
        <v>1159</v>
      </c>
      <c r="D2806" s="266">
        <v>18.48</v>
      </c>
      <c r="E2806" s="242">
        <v>1</v>
      </c>
    </row>
    <row r="2807" spans="2:5" x14ac:dyDescent="0.25">
      <c r="B2807" s="279">
        <v>44255</v>
      </c>
      <c r="C2807" s="267" t="s">
        <v>1188</v>
      </c>
      <c r="D2807" s="266">
        <v>18.48</v>
      </c>
      <c r="E2807" s="242">
        <v>1</v>
      </c>
    </row>
    <row r="2808" spans="2:5" x14ac:dyDescent="0.25">
      <c r="B2808" s="279">
        <v>44255</v>
      </c>
      <c r="C2808" s="267" t="s">
        <v>1190</v>
      </c>
      <c r="D2808" s="266">
        <v>18.48</v>
      </c>
      <c r="E2808" s="242">
        <v>1</v>
      </c>
    </row>
    <row r="2809" spans="2:5" x14ac:dyDescent="0.25">
      <c r="B2809" s="279">
        <v>44283</v>
      </c>
      <c r="C2809" s="267" t="s">
        <v>1492</v>
      </c>
      <c r="D2809" s="266">
        <v>18.48</v>
      </c>
      <c r="E2809" s="242">
        <v>1</v>
      </c>
    </row>
    <row r="2810" spans="2:5" x14ac:dyDescent="0.25">
      <c r="B2810" s="279">
        <v>44121</v>
      </c>
      <c r="C2810" s="267" t="s">
        <v>2387</v>
      </c>
      <c r="D2810" s="266">
        <v>18.48</v>
      </c>
      <c r="E2810" s="242">
        <v>1</v>
      </c>
    </row>
    <row r="2811" spans="2:5" x14ac:dyDescent="0.25">
      <c r="B2811" s="279">
        <v>44155</v>
      </c>
      <c r="C2811" s="267" t="s">
        <v>2784</v>
      </c>
      <c r="D2811" s="266">
        <v>18.48</v>
      </c>
      <c r="E2811" s="242">
        <v>1</v>
      </c>
    </row>
    <row r="2812" spans="2:5" x14ac:dyDescent="0.25">
      <c r="B2812" s="279">
        <v>44187</v>
      </c>
      <c r="C2812" s="267" t="s">
        <v>3122</v>
      </c>
      <c r="D2812" s="266">
        <v>18.48</v>
      </c>
      <c r="E2812" s="242">
        <v>1</v>
      </c>
    </row>
    <row r="2813" spans="2:5" x14ac:dyDescent="0.25">
      <c r="B2813" s="279">
        <v>44187</v>
      </c>
      <c r="C2813" s="267" t="s">
        <v>3287</v>
      </c>
      <c r="D2813" s="266">
        <v>18.48</v>
      </c>
      <c r="E2813" s="242">
        <v>1</v>
      </c>
    </row>
    <row r="2814" spans="2:5" x14ac:dyDescent="0.25">
      <c r="B2814" s="279">
        <v>44187</v>
      </c>
      <c r="C2814" s="267" t="s">
        <v>3296</v>
      </c>
      <c r="D2814" s="266">
        <v>18.48</v>
      </c>
      <c r="E2814" s="242">
        <v>1</v>
      </c>
    </row>
    <row r="2815" spans="2:5" x14ac:dyDescent="0.25">
      <c r="B2815" s="279">
        <v>44187</v>
      </c>
      <c r="C2815" s="267" t="s">
        <v>3302</v>
      </c>
      <c r="D2815" s="266">
        <v>18.48</v>
      </c>
      <c r="E2815" s="242">
        <v>1</v>
      </c>
    </row>
    <row r="2816" spans="2:5" x14ac:dyDescent="0.25">
      <c r="B2816" s="279">
        <v>44227</v>
      </c>
      <c r="C2816" s="267" t="s">
        <v>3392</v>
      </c>
      <c r="D2816" s="266">
        <v>18.48</v>
      </c>
      <c r="E2816" s="242">
        <v>1</v>
      </c>
    </row>
    <row r="2817" spans="2:5" x14ac:dyDescent="0.25">
      <c r="B2817" s="279">
        <v>44227</v>
      </c>
      <c r="C2817" s="267" t="s">
        <v>3527</v>
      </c>
      <c r="D2817" s="266">
        <v>18.48</v>
      </c>
      <c r="E2817" s="242">
        <v>1</v>
      </c>
    </row>
    <row r="2818" spans="2:5" x14ac:dyDescent="0.25">
      <c r="B2818" s="279">
        <v>44227</v>
      </c>
      <c r="C2818" s="267" t="s">
        <v>3575</v>
      </c>
      <c r="D2818" s="266">
        <v>18.48</v>
      </c>
      <c r="E2818" s="242">
        <v>1</v>
      </c>
    </row>
    <row r="2819" spans="2:5" x14ac:dyDescent="0.25">
      <c r="B2819" s="279">
        <v>44227</v>
      </c>
      <c r="C2819" s="267" t="s">
        <v>3579</v>
      </c>
      <c r="D2819" s="266">
        <v>18.48</v>
      </c>
      <c r="E2819" s="242">
        <v>1</v>
      </c>
    </row>
    <row r="2820" spans="2:5" x14ac:dyDescent="0.25">
      <c r="B2820" s="279">
        <v>44227</v>
      </c>
      <c r="C2820" s="267" t="s">
        <v>3583</v>
      </c>
      <c r="D2820" s="266">
        <v>18.48</v>
      </c>
      <c r="E2820" s="242">
        <v>1</v>
      </c>
    </row>
    <row r="2821" spans="2:5" x14ac:dyDescent="0.25">
      <c r="B2821" s="279">
        <v>44227</v>
      </c>
      <c r="C2821" s="267" t="s">
        <v>3593</v>
      </c>
      <c r="D2821" s="266">
        <v>18.48</v>
      </c>
      <c r="E2821" s="242">
        <v>1</v>
      </c>
    </row>
    <row r="2822" spans="2:5" x14ac:dyDescent="0.25">
      <c r="B2822" s="279">
        <v>44227</v>
      </c>
      <c r="C2822" s="267" t="s">
        <v>3597</v>
      </c>
      <c r="D2822" s="266">
        <v>18.48</v>
      </c>
      <c r="E2822" s="242">
        <v>1</v>
      </c>
    </row>
    <row r="2823" spans="2:5" x14ac:dyDescent="0.25">
      <c r="B2823" s="279">
        <v>44227</v>
      </c>
      <c r="C2823" s="267" t="s">
        <v>3601</v>
      </c>
      <c r="D2823" s="266">
        <v>18.48</v>
      </c>
      <c r="E2823" s="242">
        <v>1</v>
      </c>
    </row>
    <row r="2824" spans="2:5" x14ac:dyDescent="0.25">
      <c r="B2824" s="279">
        <v>44346</v>
      </c>
      <c r="C2824" s="267" t="s">
        <v>4696</v>
      </c>
      <c r="D2824" s="266">
        <v>18.48</v>
      </c>
      <c r="E2824" s="242">
        <v>1</v>
      </c>
    </row>
    <row r="2825" spans="2:5" x14ac:dyDescent="0.25">
      <c r="B2825" s="279">
        <v>44346</v>
      </c>
      <c r="C2825" s="267" t="s">
        <v>4697</v>
      </c>
      <c r="D2825" s="266">
        <v>18.48</v>
      </c>
      <c r="E2825" s="242">
        <v>1</v>
      </c>
    </row>
    <row r="2826" spans="2:5" x14ac:dyDescent="0.25">
      <c r="B2826" s="279">
        <v>44346</v>
      </c>
      <c r="C2826" s="267" t="s">
        <v>4699</v>
      </c>
      <c r="D2826" s="266">
        <v>18.48</v>
      </c>
      <c r="E2826" s="242">
        <v>1</v>
      </c>
    </row>
    <row r="2827" spans="2:5" x14ac:dyDescent="0.25">
      <c r="B2827" s="279">
        <v>44346</v>
      </c>
      <c r="C2827" s="267" t="s">
        <v>4700</v>
      </c>
      <c r="D2827" s="266">
        <v>18.48</v>
      </c>
      <c r="E2827" s="242">
        <v>1</v>
      </c>
    </row>
    <row r="2828" spans="2:5" x14ac:dyDescent="0.25">
      <c r="B2828" s="279">
        <v>44346</v>
      </c>
      <c r="C2828" s="267" t="s">
        <v>4701</v>
      </c>
      <c r="D2828" s="266">
        <v>18.48</v>
      </c>
      <c r="E2828" s="242">
        <v>1</v>
      </c>
    </row>
    <row r="2829" spans="2:5" x14ac:dyDescent="0.25">
      <c r="B2829" s="279">
        <v>44346</v>
      </c>
      <c r="C2829" s="267" t="s">
        <v>4716</v>
      </c>
      <c r="D2829" s="266">
        <v>18.48</v>
      </c>
      <c r="E2829" s="242">
        <v>1</v>
      </c>
    </row>
    <row r="2830" spans="2:5" x14ac:dyDescent="0.25">
      <c r="B2830" s="279">
        <v>44346</v>
      </c>
      <c r="C2830" s="267" t="s">
        <v>4725</v>
      </c>
      <c r="D2830" s="266">
        <v>18.48</v>
      </c>
      <c r="E2830" s="242">
        <v>1</v>
      </c>
    </row>
    <row r="2831" spans="2:5" x14ac:dyDescent="0.25">
      <c r="B2831" s="279">
        <v>44346</v>
      </c>
      <c r="C2831" s="267" t="s">
        <v>4748</v>
      </c>
      <c r="D2831" s="266">
        <v>18.48</v>
      </c>
      <c r="E2831" s="242">
        <v>1</v>
      </c>
    </row>
    <row r="2832" spans="2:5" x14ac:dyDescent="0.25">
      <c r="B2832" s="279">
        <v>44346</v>
      </c>
      <c r="C2832" s="267" t="s">
        <v>4749</v>
      </c>
      <c r="D2832" s="266">
        <v>18.48</v>
      </c>
      <c r="E2832" s="242">
        <v>1</v>
      </c>
    </row>
    <row r="2833" spans="2:5" x14ac:dyDescent="0.25">
      <c r="B2833" s="279">
        <v>44346</v>
      </c>
      <c r="C2833" s="267" t="s">
        <v>4750</v>
      </c>
      <c r="D2833" s="266">
        <v>18.48</v>
      </c>
      <c r="E2833" s="242">
        <v>1</v>
      </c>
    </row>
    <row r="2834" spans="2:5" x14ac:dyDescent="0.25">
      <c r="B2834" s="279">
        <v>44377</v>
      </c>
      <c r="C2834" s="267" t="s">
        <v>4903</v>
      </c>
      <c r="D2834" s="266">
        <v>18.48</v>
      </c>
      <c r="E2834" s="242">
        <v>1</v>
      </c>
    </row>
    <row r="2835" spans="2:5" x14ac:dyDescent="0.25">
      <c r="B2835" s="279">
        <v>44377</v>
      </c>
      <c r="C2835" s="267" t="s">
        <v>4910</v>
      </c>
      <c r="D2835" s="266">
        <v>18.48</v>
      </c>
      <c r="E2835" s="242">
        <v>1</v>
      </c>
    </row>
    <row r="2836" spans="2:5" x14ac:dyDescent="0.25">
      <c r="B2836" s="279">
        <v>44227</v>
      </c>
      <c r="C2836" s="267" t="s">
        <v>3451</v>
      </c>
      <c r="D2836" s="266">
        <v>18.38</v>
      </c>
      <c r="E2836" s="242">
        <v>1</v>
      </c>
    </row>
    <row r="2837" spans="2:5" x14ac:dyDescent="0.25">
      <c r="B2837" s="279">
        <v>44321</v>
      </c>
      <c r="C2837" s="267" t="s">
        <v>4826</v>
      </c>
      <c r="D2837" s="266">
        <v>18.36</v>
      </c>
      <c r="E2837" s="242">
        <v>1</v>
      </c>
    </row>
    <row r="2838" spans="2:5" x14ac:dyDescent="0.25">
      <c r="B2838" s="279">
        <v>44041</v>
      </c>
      <c r="C2838" s="267" t="s">
        <v>3881</v>
      </c>
      <c r="D2838" s="266">
        <v>18.34</v>
      </c>
      <c r="E2838" s="242">
        <v>1</v>
      </c>
    </row>
    <row r="2839" spans="2:5" x14ac:dyDescent="0.25">
      <c r="B2839" s="279">
        <v>44377</v>
      </c>
      <c r="C2839" s="267" t="s">
        <v>4790</v>
      </c>
      <c r="D2839" s="266">
        <v>18.149999999999999</v>
      </c>
      <c r="E2839" s="242">
        <v>1</v>
      </c>
    </row>
    <row r="2840" spans="2:5" x14ac:dyDescent="0.25">
      <c r="B2840" s="279">
        <v>44312</v>
      </c>
      <c r="C2840" s="267" t="s">
        <v>4180</v>
      </c>
      <c r="D2840" s="266">
        <v>18.14</v>
      </c>
      <c r="E2840" s="242">
        <v>1</v>
      </c>
    </row>
    <row r="2841" spans="2:5" x14ac:dyDescent="0.25">
      <c r="B2841" s="279">
        <v>44207</v>
      </c>
      <c r="C2841" s="267" t="s">
        <v>4085</v>
      </c>
      <c r="D2841" s="266">
        <v>17.809999999999999</v>
      </c>
      <c r="E2841" s="242">
        <v>1</v>
      </c>
    </row>
    <row r="2842" spans="2:5" x14ac:dyDescent="0.25">
      <c r="B2842" s="279">
        <v>44104</v>
      </c>
      <c r="C2842" s="267" t="s">
        <v>2339</v>
      </c>
      <c r="D2842" s="266">
        <v>17.61</v>
      </c>
      <c r="E2842" s="242">
        <v>1</v>
      </c>
    </row>
    <row r="2843" spans="2:5" x14ac:dyDescent="0.25">
      <c r="B2843" s="279">
        <v>44074</v>
      </c>
      <c r="C2843" s="267" t="s">
        <v>2150</v>
      </c>
      <c r="D2843" s="266">
        <v>17.36</v>
      </c>
      <c r="E2843" s="242">
        <v>1</v>
      </c>
    </row>
    <row r="2844" spans="2:5" x14ac:dyDescent="0.25">
      <c r="B2844" s="279">
        <v>44121</v>
      </c>
      <c r="C2844" s="267" t="s">
        <v>2406</v>
      </c>
      <c r="D2844" s="266">
        <v>17.3</v>
      </c>
      <c r="E2844" s="242">
        <v>1</v>
      </c>
    </row>
    <row r="2845" spans="2:5" x14ac:dyDescent="0.25">
      <c r="B2845" s="279">
        <v>44377</v>
      </c>
      <c r="C2845" s="267" t="s">
        <v>4818</v>
      </c>
      <c r="D2845" s="266">
        <v>17.23</v>
      </c>
      <c r="E2845" s="242">
        <v>1</v>
      </c>
    </row>
    <row r="2846" spans="2:5" x14ac:dyDescent="0.25">
      <c r="B2846" s="279">
        <v>44074</v>
      </c>
      <c r="C2846" s="267" t="s">
        <v>1979</v>
      </c>
      <c r="D2846" s="266">
        <v>17.07</v>
      </c>
      <c r="E2846" s="242">
        <v>1</v>
      </c>
    </row>
    <row r="2847" spans="2:5" x14ac:dyDescent="0.25">
      <c r="B2847" s="279">
        <v>44089</v>
      </c>
      <c r="C2847" s="267" t="s">
        <v>3931</v>
      </c>
      <c r="D2847" s="266">
        <v>17.02</v>
      </c>
      <c r="E2847" s="242">
        <v>1</v>
      </c>
    </row>
    <row r="2848" spans="2:5" x14ac:dyDescent="0.25">
      <c r="B2848" s="279">
        <v>44160</v>
      </c>
      <c r="C2848" s="267" t="s">
        <v>2892</v>
      </c>
      <c r="D2848" s="266">
        <v>16.77</v>
      </c>
      <c r="E2848" s="242">
        <v>1</v>
      </c>
    </row>
    <row r="2849" spans="2:5" x14ac:dyDescent="0.25">
      <c r="B2849" s="279">
        <v>44039</v>
      </c>
      <c r="C2849" s="267" t="s">
        <v>1943</v>
      </c>
      <c r="D2849" s="266">
        <v>16.72</v>
      </c>
      <c r="E2849" s="242">
        <v>1</v>
      </c>
    </row>
    <row r="2850" spans="2:5" x14ac:dyDescent="0.25">
      <c r="B2850" s="279">
        <v>44104</v>
      </c>
      <c r="C2850" s="267" t="s">
        <v>2256</v>
      </c>
      <c r="D2850" s="266">
        <v>16.72</v>
      </c>
      <c r="E2850" s="242">
        <v>1</v>
      </c>
    </row>
    <row r="2851" spans="2:5" x14ac:dyDescent="0.25">
      <c r="B2851" s="279">
        <v>44104</v>
      </c>
      <c r="C2851" s="267" t="s">
        <v>2301</v>
      </c>
      <c r="D2851" s="266">
        <v>16.72</v>
      </c>
      <c r="E2851" s="242">
        <v>1</v>
      </c>
    </row>
    <row r="2852" spans="2:5" x14ac:dyDescent="0.25">
      <c r="B2852" s="279">
        <v>44104</v>
      </c>
      <c r="C2852" s="267" t="s">
        <v>2367</v>
      </c>
      <c r="D2852" s="266">
        <v>16.72</v>
      </c>
      <c r="E2852" s="242">
        <v>1</v>
      </c>
    </row>
    <row r="2853" spans="2:5" x14ac:dyDescent="0.25">
      <c r="B2853" s="279">
        <v>44377</v>
      </c>
      <c r="C2853" s="267" t="s">
        <v>4865</v>
      </c>
      <c r="D2853" s="266">
        <v>16.72</v>
      </c>
      <c r="E2853" s="242">
        <v>1</v>
      </c>
    </row>
    <row r="2854" spans="2:5" x14ac:dyDescent="0.25">
      <c r="B2854" s="279">
        <v>44377</v>
      </c>
      <c r="C2854" s="267" t="s">
        <v>4930</v>
      </c>
      <c r="D2854" s="266">
        <v>16.72</v>
      </c>
      <c r="E2854" s="242">
        <v>1</v>
      </c>
    </row>
    <row r="2855" spans="2:5" x14ac:dyDescent="0.25">
      <c r="B2855" s="279">
        <v>44377</v>
      </c>
      <c r="C2855" s="267" t="s">
        <v>4931</v>
      </c>
      <c r="D2855" s="266">
        <v>16.72</v>
      </c>
      <c r="E2855" s="242">
        <v>1</v>
      </c>
    </row>
    <row r="2856" spans="2:5" x14ac:dyDescent="0.25">
      <c r="B2856" s="279">
        <v>44377</v>
      </c>
      <c r="C2856" s="267" t="s">
        <v>4932</v>
      </c>
      <c r="D2856" s="266">
        <v>16.72</v>
      </c>
      <c r="E2856" s="242">
        <v>1</v>
      </c>
    </row>
    <row r="2857" spans="2:5" x14ac:dyDescent="0.25">
      <c r="B2857" s="279">
        <v>44377</v>
      </c>
      <c r="C2857" s="267" t="s">
        <v>4998</v>
      </c>
      <c r="D2857" s="266">
        <v>16.72</v>
      </c>
      <c r="E2857" s="242">
        <v>1</v>
      </c>
    </row>
    <row r="2858" spans="2:5" x14ac:dyDescent="0.25">
      <c r="B2858" s="279">
        <v>44179</v>
      </c>
      <c r="C2858" s="267" t="s">
        <v>4054</v>
      </c>
      <c r="D2858" s="266">
        <v>16.59</v>
      </c>
      <c r="E2858" s="242">
        <v>1</v>
      </c>
    </row>
    <row r="2859" spans="2:5" x14ac:dyDescent="0.25">
      <c r="B2859" s="279">
        <v>44227</v>
      </c>
      <c r="C2859" s="267" t="s">
        <v>3561</v>
      </c>
      <c r="D2859" s="266">
        <v>16.48</v>
      </c>
      <c r="E2859" s="242">
        <v>1</v>
      </c>
    </row>
    <row r="2860" spans="2:5" x14ac:dyDescent="0.25">
      <c r="B2860" s="279">
        <v>44377</v>
      </c>
      <c r="C2860" s="267" t="s">
        <v>4833</v>
      </c>
      <c r="D2860" s="266">
        <v>16.23</v>
      </c>
      <c r="E2860" s="242">
        <v>1</v>
      </c>
    </row>
    <row r="2861" spans="2:5" x14ac:dyDescent="0.25">
      <c r="B2861" s="279">
        <v>44187</v>
      </c>
      <c r="C2861" s="267" t="s">
        <v>3151</v>
      </c>
      <c r="D2861" s="266">
        <v>16.04</v>
      </c>
      <c r="E2861" s="242">
        <v>1</v>
      </c>
    </row>
    <row r="2862" spans="2:5" x14ac:dyDescent="0.25">
      <c r="B2862" s="279">
        <v>44155</v>
      </c>
      <c r="C2862" s="267" t="s">
        <v>2686</v>
      </c>
      <c r="D2862" s="266">
        <v>16.010000000000002</v>
      </c>
      <c r="E2862" s="242">
        <v>1</v>
      </c>
    </row>
    <row r="2863" spans="2:5" x14ac:dyDescent="0.25">
      <c r="B2863" s="279">
        <v>44033</v>
      </c>
      <c r="C2863" s="267" t="s">
        <v>3856</v>
      </c>
      <c r="D2863" s="266">
        <v>15.88</v>
      </c>
      <c r="E2863" s="242">
        <v>1</v>
      </c>
    </row>
    <row r="2864" spans="2:5" x14ac:dyDescent="0.25">
      <c r="B2864" s="279">
        <v>44187</v>
      </c>
      <c r="C2864" s="267" t="s">
        <v>3177</v>
      </c>
      <c r="D2864" s="266">
        <v>15.77</v>
      </c>
      <c r="E2864" s="242">
        <v>1</v>
      </c>
    </row>
    <row r="2865" spans="2:5" x14ac:dyDescent="0.25">
      <c r="B2865" s="279">
        <v>44196</v>
      </c>
      <c r="C2865" s="267" t="s">
        <v>3211</v>
      </c>
      <c r="D2865" s="266">
        <v>15.62</v>
      </c>
      <c r="E2865" s="242">
        <v>1</v>
      </c>
    </row>
    <row r="2866" spans="2:5" x14ac:dyDescent="0.25">
      <c r="B2866" s="279">
        <v>44227</v>
      </c>
      <c r="C2866" s="267" t="s">
        <v>3644</v>
      </c>
      <c r="D2866" s="266">
        <v>15.59</v>
      </c>
      <c r="E2866" s="242">
        <v>1</v>
      </c>
    </row>
    <row r="2867" spans="2:5" x14ac:dyDescent="0.25">
      <c r="B2867" s="279">
        <v>44111</v>
      </c>
      <c r="C2867" s="267" t="s">
        <v>3956</v>
      </c>
      <c r="D2867" s="266">
        <v>15.55</v>
      </c>
      <c r="E2867" s="242">
        <v>1</v>
      </c>
    </row>
    <row r="2868" spans="2:5" x14ac:dyDescent="0.25">
      <c r="B2868" s="279">
        <v>44014</v>
      </c>
      <c r="C2868" s="267" t="s">
        <v>3844</v>
      </c>
      <c r="D2868" s="266">
        <v>15.38</v>
      </c>
      <c r="E2868" s="242">
        <v>1</v>
      </c>
    </row>
    <row r="2869" spans="2:5" x14ac:dyDescent="0.25">
      <c r="B2869" s="279">
        <v>44031</v>
      </c>
      <c r="C2869" s="267" t="s">
        <v>3852</v>
      </c>
      <c r="D2869" s="266">
        <v>15.38</v>
      </c>
      <c r="E2869" s="242">
        <v>1</v>
      </c>
    </row>
    <row r="2870" spans="2:5" x14ac:dyDescent="0.25">
      <c r="B2870" s="279">
        <v>44038</v>
      </c>
      <c r="C2870" s="267" t="s">
        <v>3871</v>
      </c>
      <c r="D2870" s="266">
        <v>15.38</v>
      </c>
      <c r="E2870" s="242">
        <v>1</v>
      </c>
    </row>
    <row r="2871" spans="2:5" x14ac:dyDescent="0.25">
      <c r="B2871" s="279">
        <v>44038</v>
      </c>
      <c r="C2871" s="267" t="s">
        <v>3872</v>
      </c>
      <c r="D2871" s="266">
        <v>15.38</v>
      </c>
      <c r="E2871" s="242">
        <v>1</v>
      </c>
    </row>
    <row r="2872" spans="2:5" x14ac:dyDescent="0.25">
      <c r="B2872" s="279">
        <v>44056</v>
      </c>
      <c r="C2872" s="267" t="s">
        <v>3886</v>
      </c>
      <c r="D2872" s="266">
        <v>15.38</v>
      </c>
      <c r="E2872" s="242">
        <v>1</v>
      </c>
    </row>
    <row r="2873" spans="2:5" x14ac:dyDescent="0.25">
      <c r="B2873" s="279">
        <v>44059</v>
      </c>
      <c r="C2873" s="267" t="s">
        <v>3887</v>
      </c>
      <c r="D2873" s="266">
        <v>15.38</v>
      </c>
      <c r="E2873" s="242">
        <v>1</v>
      </c>
    </row>
    <row r="2874" spans="2:5" x14ac:dyDescent="0.25">
      <c r="B2874" s="279">
        <v>44061</v>
      </c>
      <c r="C2874" s="267" t="s">
        <v>3890</v>
      </c>
      <c r="D2874" s="266">
        <v>15.38</v>
      </c>
      <c r="E2874" s="242">
        <v>1</v>
      </c>
    </row>
    <row r="2875" spans="2:5" x14ac:dyDescent="0.25">
      <c r="B2875" s="279">
        <v>44066</v>
      </c>
      <c r="C2875" s="267" t="s">
        <v>3892</v>
      </c>
      <c r="D2875" s="266">
        <v>15.38</v>
      </c>
      <c r="E2875" s="242">
        <v>1</v>
      </c>
    </row>
    <row r="2876" spans="2:5" x14ac:dyDescent="0.25">
      <c r="B2876" s="279">
        <v>44075</v>
      </c>
      <c r="C2876" s="267" t="s">
        <v>3910</v>
      </c>
      <c r="D2876" s="266">
        <v>15.38</v>
      </c>
      <c r="E2876" s="242">
        <v>1</v>
      </c>
    </row>
    <row r="2877" spans="2:5" x14ac:dyDescent="0.25">
      <c r="B2877" s="279">
        <v>44087</v>
      </c>
      <c r="C2877" s="267" t="s">
        <v>3928</v>
      </c>
      <c r="D2877" s="266">
        <v>15.38</v>
      </c>
      <c r="E2877" s="242">
        <v>1</v>
      </c>
    </row>
    <row r="2878" spans="2:5" x14ac:dyDescent="0.25">
      <c r="B2878" s="279">
        <v>44094</v>
      </c>
      <c r="C2878" s="267" t="s">
        <v>3938</v>
      </c>
      <c r="D2878" s="266">
        <v>15.38</v>
      </c>
      <c r="E2878" s="242">
        <v>1</v>
      </c>
    </row>
    <row r="2879" spans="2:5" x14ac:dyDescent="0.25">
      <c r="B2879" s="279">
        <v>44095</v>
      </c>
      <c r="C2879" s="267" t="s">
        <v>3940</v>
      </c>
      <c r="D2879" s="266">
        <v>15.38</v>
      </c>
      <c r="E2879" s="242">
        <v>1</v>
      </c>
    </row>
    <row r="2880" spans="2:5" x14ac:dyDescent="0.25">
      <c r="B2880" s="279">
        <v>44105</v>
      </c>
      <c r="C2880" s="267" t="s">
        <v>3952</v>
      </c>
      <c r="D2880" s="266">
        <v>15.38</v>
      </c>
      <c r="E2880" s="242">
        <v>1</v>
      </c>
    </row>
    <row r="2881" spans="2:5" x14ac:dyDescent="0.25">
      <c r="B2881" s="279">
        <v>44112</v>
      </c>
      <c r="C2881" s="267" t="s">
        <v>3958</v>
      </c>
      <c r="D2881" s="266">
        <v>15.38</v>
      </c>
      <c r="E2881" s="242">
        <v>1</v>
      </c>
    </row>
    <row r="2882" spans="2:5" x14ac:dyDescent="0.25">
      <c r="B2882" s="279">
        <v>44118</v>
      </c>
      <c r="C2882" s="267" t="s">
        <v>3964</v>
      </c>
      <c r="D2882" s="266">
        <v>15.38</v>
      </c>
      <c r="E2882" s="242">
        <v>1</v>
      </c>
    </row>
    <row r="2883" spans="2:5" x14ac:dyDescent="0.25">
      <c r="B2883" s="279">
        <v>44119</v>
      </c>
      <c r="C2883" s="267" t="s">
        <v>3965</v>
      </c>
      <c r="D2883" s="266">
        <v>15.38</v>
      </c>
      <c r="E2883" s="242">
        <v>1</v>
      </c>
    </row>
    <row r="2884" spans="2:5" x14ac:dyDescent="0.25">
      <c r="B2884" s="279">
        <v>44123</v>
      </c>
      <c r="C2884" s="267" t="s">
        <v>3976</v>
      </c>
      <c r="D2884" s="266">
        <v>15.38</v>
      </c>
      <c r="E2884" s="242">
        <v>1</v>
      </c>
    </row>
    <row r="2885" spans="2:5" x14ac:dyDescent="0.25">
      <c r="B2885" s="279">
        <v>44123</v>
      </c>
      <c r="C2885" s="267" t="s">
        <v>3978</v>
      </c>
      <c r="D2885" s="266">
        <v>15.38</v>
      </c>
      <c r="E2885" s="242">
        <v>1</v>
      </c>
    </row>
    <row r="2886" spans="2:5" x14ac:dyDescent="0.25">
      <c r="B2886" s="279">
        <v>44157</v>
      </c>
      <c r="C2886" s="267" t="s">
        <v>4024</v>
      </c>
      <c r="D2886" s="266">
        <v>15.38</v>
      </c>
      <c r="E2886" s="242">
        <v>1</v>
      </c>
    </row>
    <row r="2887" spans="2:5" x14ac:dyDescent="0.25">
      <c r="B2887" s="279">
        <v>44161</v>
      </c>
      <c r="C2887" s="267" t="s">
        <v>4033</v>
      </c>
      <c r="D2887" s="266">
        <v>15.38</v>
      </c>
      <c r="E2887" s="242">
        <v>1</v>
      </c>
    </row>
    <row r="2888" spans="2:5" x14ac:dyDescent="0.25">
      <c r="B2888" s="279">
        <v>44175</v>
      </c>
      <c r="C2888" s="267" t="s">
        <v>4051</v>
      </c>
      <c r="D2888" s="266">
        <v>15.38</v>
      </c>
      <c r="E2888" s="242">
        <v>1</v>
      </c>
    </row>
    <row r="2889" spans="2:5" x14ac:dyDescent="0.25">
      <c r="B2889" s="279">
        <v>44178</v>
      </c>
      <c r="C2889" s="267" t="s">
        <v>4053</v>
      </c>
      <c r="D2889" s="266">
        <v>15.38</v>
      </c>
      <c r="E2889" s="242">
        <v>1</v>
      </c>
    </row>
    <row r="2890" spans="2:5" x14ac:dyDescent="0.25">
      <c r="B2890" s="279">
        <v>44192</v>
      </c>
      <c r="C2890" s="267" t="s">
        <v>4068</v>
      </c>
      <c r="D2890" s="266">
        <v>15.38</v>
      </c>
      <c r="E2890" s="242">
        <v>1</v>
      </c>
    </row>
    <row r="2891" spans="2:5" x14ac:dyDescent="0.25">
      <c r="B2891" s="279">
        <v>44199</v>
      </c>
      <c r="C2891" s="267" t="s">
        <v>4075</v>
      </c>
      <c r="D2891" s="266">
        <v>15.38</v>
      </c>
      <c r="E2891" s="242">
        <v>1</v>
      </c>
    </row>
    <row r="2892" spans="2:5" x14ac:dyDescent="0.25">
      <c r="B2892" s="279">
        <v>44201</v>
      </c>
      <c r="C2892" s="267" t="s">
        <v>4079</v>
      </c>
      <c r="D2892" s="266">
        <v>15.38</v>
      </c>
      <c r="E2892" s="242">
        <v>1</v>
      </c>
    </row>
    <row r="2893" spans="2:5" x14ac:dyDescent="0.25">
      <c r="B2893" s="279">
        <v>44210</v>
      </c>
      <c r="C2893" s="267" t="s">
        <v>4088</v>
      </c>
      <c r="D2893" s="266">
        <v>15.38</v>
      </c>
      <c r="E2893" s="242">
        <v>1</v>
      </c>
    </row>
    <row r="2894" spans="2:5" x14ac:dyDescent="0.25">
      <c r="B2894" s="279">
        <v>44293</v>
      </c>
      <c r="C2894" s="267" t="s">
        <v>4155</v>
      </c>
      <c r="D2894" s="266">
        <v>15.38</v>
      </c>
      <c r="E2894" s="242">
        <v>1</v>
      </c>
    </row>
    <row r="2895" spans="2:5" x14ac:dyDescent="0.25">
      <c r="B2895" s="279">
        <v>44313</v>
      </c>
      <c r="C2895" s="267" t="s">
        <v>4183</v>
      </c>
      <c r="D2895" s="266">
        <v>15.38</v>
      </c>
      <c r="E2895" s="242">
        <v>1</v>
      </c>
    </row>
    <row r="2896" spans="2:5" x14ac:dyDescent="0.25">
      <c r="B2896" s="279">
        <v>44313</v>
      </c>
      <c r="C2896" s="267" t="s">
        <v>4184</v>
      </c>
      <c r="D2896" s="266">
        <v>15.38</v>
      </c>
      <c r="E2896" s="242">
        <v>1</v>
      </c>
    </row>
    <row r="2897" spans="2:5" x14ac:dyDescent="0.25">
      <c r="B2897" s="279">
        <v>44327</v>
      </c>
      <c r="C2897" s="267" t="s">
        <v>4870</v>
      </c>
      <c r="D2897" s="266">
        <v>15.38</v>
      </c>
      <c r="E2897" s="242">
        <v>1</v>
      </c>
    </row>
    <row r="2898" spans="2:5" x14ac:dyDescent="0.25">
      <c r="B2898" s="279">
        <v>44328</v>
      </c>
      <c r="C2898" s="267" t="s">
        <v>4873</v>
      </c>
      <c r="D2898" s="266">
        <v>15.38</v>
      </c>
      <c r="E2898" s="242">
        <v>1</v>
      </c>
    </row>
    <row r="2899" spans="2:5" x14ac:dyDescent="0.25">
      <c r="B2899" s="279">
        <v>44357</v>
      </c>
      <c r="C2899" s="267" t="s">
        <v>5038</v>
      </c>
      <c r="D2899" s="266">
        <v>15.38</v>
      </c>
      <c r="E2899" s="242">
        <v>1</v>
      </c>
    </row>
    <row r="2900" spans="2:5" x14ac:dyDescent="0.25">
      <c r="B2900" s="279">
        <v>44357</v>
      </c>
      <c r="C2900" s="267" t="s">
        <v>5039</v>
      </c>
      <c r="D2900" s="266">
        <v>15.38</v>
      </c>
      <c r="E2900" s="242">
        <v>1</v>
      </c>
    </row>
    <row r="2901" spans="2:5" x14ac:dyDescent="0.25">
      <c r="B2901" s="279">
        <v>44368</v>
      </c>
      <c r="C2901" s="267" t="s">
        <v>5060</v>
      </c>
      <c r="D2901" s="266">
        <v>15.37</v>
      </c>
      <c r="E2901" s="242">
        <v>1</v>
      </c>
    </row>
    <row r="2902" spans="2:5" x14ac:dyDescent="0.25">
      <c r="B2902" s="279">
        <v>44039</v>
      </c>
      <c r="C2902" s="267" t="s">
        <v>1956</v>
      </c>
      <c r="D2902" s="266">
        <v>15.3</v>
      </c>
      <c r="E2902" s="242">
        <v>1</v>
      </c>
    </row>
    <row r="2903" spans="2:5" x14ac:dyDescent="0.25">
      <c r="B2903" s="279">
        <v>44377</v>
      </c>
      <c r="C2903" s="267" t="s">
        <v>4980</v>
      </c>
      <c r="D2903" s="266">
        <v>15.3</v>
      </c>
      <c r="E2903" s="242">
        <v>1</v>
      </c>
    </row>
    <row r="2904" spans="2:5" x14ac:dyDescent="0.25">
      <c r="B2904" s="279">
        <v>44187</v>
      </c>
      <c r="C2904" s="267" t="s">
        <v>3029</v>
      </c>
      <c r="D2904" s="266">
        <v>15.11</v>
      </c>
      <c r="E2904" s="242">
        <v>1</v>
      </c>
    </row>
    <row r="2905" spans="2:5" x14ac:dyDescent="0.25">
      <c r="B2905" s="279">
        <v>44038</v>
      </c>
      <c r="C2905" s="267" t="s">
        <v>3867</v>
      </c>
      <c r="D2905" s="266">
        <v>15.04</v>
      </c>
      <c r="E2905" s="242">
        <v>1</v>
      </c>
    </row>
    <row r="2906" spans="2:5" x14ac:dyDescent="0.25">
      <c r="B2906" s="279">
        <v>44135</v>
      </c>
      <c r="C2906" s="267" t="s">
        <v>2551</v>
      </c>
      <c r="D2906" s="266">
        <v>15</v>
      </c>
      <c r="E2906" s="242">
        <v>1</v>
      </c>
    </row>
    <row r="2907" spans="2:5" x14ac:dyDescent="0.25">
      <c r="B2907" s="279">
        <v>44132</v>
      </c>
      <c r="C2907" s="267" t="s">
        <v>4373</v>
      </c>
      <c r="D2907" s="266">
        <v>14.71</v>
      </c>
      <c r="E2907" s="242">
        <v>1</v>
      </c>
    </row>
    <row r="2908" spans="2:5" x14ac:dyDescent="0.25">
      <c r="B2908" s="279">
        <v>44187</v>
      </c>
      <c r="C2908" s="267" t="s">
        <v>3089</v>
      </c>
      <c r="D2908" s="266">
        <v>14.64</v>
      </c>
      <c r="E2908" s="242">
        <v>1</v>
      </c>
    </row>
    <row r="2909" spans="2:5" x14ac:dyDescent="0.25">
      <c r="B2909" s="279">
        <v>44191</v>
      </c>
      <c r="C2909" s="267" t="s">
        <v>3113</v>
      </c>
      <c r="D2909" s="266">
        <v>14.53</v>
      </c>
      <c r="E2909" s="242">
        <v>1</v>
      </c>
    </row>
    <row r="2910" spans="2:5" x14ac:dyDescent="0.25">
      <c r="B2910" s="279">
        <v>44129</v>
      </c>
      <c r="C2910" s="267" t="s">
        <v>2495</v>
      </c>
      <c r="D2910" s="266">
        <v>14.41</v>
      </c>
      <c r="E2910" s="242">
        <v>1</v>
      </c>
    </row>
    <row r="2911" spans="2:5" x14ac:dyDescent="0.25">
      <c r="B2911" s="279">
        <v>44227</v>
      </c>
      <c r="C2911" s="267" t="s">
        <v>4103</v>
      </c>
      <c r="D2911" s="266">
        <v>14.33</v>
      </c>
      <c r="E2911" s="242">
        <v>1</v>
      </c>
    </row>
    <row r="2912" spans="2:5" x14ac:dyDescent="0.25">
      <c r="B2912" s="279">
        <v>44121</v>
      </c>
      <c r="C2912" s="267" t="s">
        <v>2379</v>
      </c>
      <c r="D2912" s="266">
        <v>14.31</v>
      </c>
      <c r="E2912" s="242">
        <v>1</v>
      </c>
    </row>
    <row r="2913" spans="2:5" x14ac:dyDescent="0.25">
      <c r="B2913" s="279">
        <v>44039</v>
      </c>
      <c r="C2913" s="267" t="s">
        <v>1957</v>
      </c>
      <c r="D2913" s="266">
        <v>14.3</v>
      </c>
      <c r="E2913" s="242">
        <v>1</v>
      </c>
    </row>
    <row r="2914" spans="2:5" x14ac:dyDescent="0.25">
      <c r="B2914" s="279">
        <v>44377</v>
      </c>
      <c r="C2914" s="267" t="s">
        <v>4959</v>
      </c>
      <c r="D2914" s="266">
        <v>14.21</v>
      </c>
      <c r="E2914" s="242">
        <v>1</v>
      </c>
    </row>
    <row r="2915" spans="2:5" x14ac:dyDescent="0.25">
      <c r="B2915" s="279">
        <v>44118</v>
      </c>
      <c r="C2915" s="267" t="s">
        <v>4333</v>
      </c>
      <c r="D2915" s="266">
        <v>14.13</v>
      </c>
      <c r="E2915" s="242">
        <v>1</v>
      </c>
    </row>
    <row r="2916" spans="2:5" x14ac:dyDescent="0.25">
      <c r="B2916" s="279">
        <v>44187</v>
      </c>
      <c r="C2916" s="267" t="s">
        <v>3293</v>
      </c>
      <c r="D2916" s="266">
        <v>14.07</v>
      </c>
      <c r="E2916" s="242">
        <v>1</v>
      </c>
    </row>
    <row r="2917" spans="2:5" x14ac:dyDescent="0.25">
      <c r="B2917" s="279">
        <v>44271</v>
      </c>
      <c r="C2917" s="267" t="s">
        <v>4592</v>
      </c>
      <c r="D2917" s="266">
        <v>13.93</v>
      </c>
      <c r="E2917" s="242">
        <v>1</v>
      </c>
    </row>
    <row r="2918" spans="2:5" x14ac:dyDescent="0.25">
      <c r="B2918" s="279">
        <v>44227</v>
      </c>
      <c r="C2918" s="267" t="s">
        <v>3385</v>
      </c>
      <c r="D2918" s="266">
        <v>13.86</v>
      </c>
      <c r="E2918" s="242">
        <v>1</v>
      </c>
    </row>
    <row r="2919" spans="2:5" x14ac:dyDescent="0.25">
      <c r="B2919" s="279">
        <v>44155</v>
      </c>
      <c r="C2919" s="267" t="s">
        <v>2735</v>
      </c>
      <c r="D2919" s="266">
        <v>13.81</v>
      </c>
      <c r="E2919" s="242">
        <v>1</v>
      </c>
    </row>
    <row r="2920" spans="2:5" x14ac:dyDescent="0.25">
      <c r="B2920" s="279">
        <v>44252</v>
      </c>
      <c r="C2920" s="267" t="s">
        <v>4575</v>
      </c>
      <c r="D2920" s="266">
        <v>13.65</v>
      </c>
      <c r="E2920" s="242">
        <v>1</v>
      </c>
    </row>
    <row r="2921" spans="2:5" x14ac:dyDescent="0.25">
      <c r="B2921" s="279">
        <v>44283</v>
      </c>
      <c r="C2921" s="267" t="s">
        <v>1342</v>
      </c>
      <c r="D2921" s="266">
        <v>13.4</v>
      </c>
      <c r="E2921" s="242">
        <v>1</v>
      </c>
    </row>
    <row r="2922" spans="2:5" x14ac:dyDescent="0.25">
      <c r="B2922" s="279">
        <v>44255</v>
      </c>
      <c r="C2922" s="267" t="s">
        <v>4577</v>
      </c>
      <c r="D2922" s="266">
        <v>13.3</v>
      </c>
      <c r="E2922" s="242">
        <v>1</v>
      </c>
    </row>
    <row r="2923" spans="2:5" x14ac:dyDescent="0.25">
      <c r="B2923" s="279">
        <v>44187</v>
      </c>
      <c r="C2923" s="267" t="s">
        <v>3185</v>
      </c>
      <c r="D2923" s="266">
        <v>13.27</v>
      </c>
      <c r="E2923" s="242">
        <v>1</v>
      </c>
    </row>
    <row r="2924" spans="2:5" x14ac:dyDescent="0.25">
      <c r="B2924" s="279">
        <v>44187</v>
      </c>
      <c r="C2924" s="267" t="s">
        <v>3094</v>
      </c>
      <c r="D2924" s="266">
        <v>13.25</v>
      </c>
      <c r="E2924" s="242">
        <v>1</v>
      </c>
    </row>
    <row r="2925" spans="2:5" x14ac:dyDescent="0.25">
      <c r="B2925" s="279">
        <v>44346</v>
      </c>
      <c r="C2925" s="267" t="s">
        <v>4688</v>
      </c>
      <c r="D2925" s="266">
        <v>13.23</v>
      </c>
      <c r="E2925" s="242">
        <v>1</v>
      </c>
    </row>
    <row r="2926" spans="2:5" x14ac:dyDescent="0.25">
      <c r="B2926" s="279">
        <v>44070</v>
      </c>
      <c r="C2926" s="267" t="s">
        <v>3895</v>
      </c>
      <c r="D2926" s="266">
        <v>13.1</v>
      </c>
      <c r="E2926" s="242">
        <v>1</v>
      </c>
    </row>
    <row r="2927" spans="2:5" x14ac:dyDescent="0.25">
      <c r="B2927" s="279">
        <v>44070</v>
      </c>
      <c r="C2927" s="267" t="s">
        <v>3896</v>
      </c>
      <c r="D2927" s="266">
        <v>13.1</v>
      </c>
      <c r="E2927" s="242">
        <v>1</v>
      </c>
    </row>
    <row r="2928" spans="2:5" x14ac:dyDescent="0.25">
      <c r="B2928" s="279">
        <v>44074</v>
      </c>
      <c r="C2928" s="267" t="s">
        <v>3897</v>
      </c>
      <c r="D2928" s="266">
        <v>13.1</v>
      </c>
      <c r="E2928" s="242">
        <v>1</v>
      </c>
    </row>
    <row r="2929" spans="2:5" x14ac:dyDescent="0.25">
      <c r="B2929" s="279">
        <v>44074</v>
      </c>
      <c r="C2929" s="267" t="s">
        <v>3898</v>
      </c>
      <c r="D2929" s="266">
        <v>13.1</v>
      </c>
      <c r="E2929" s="242">
        <v>1</v>
      </c>
    </row>
    <row r="2930" spans="2:5" x14ac:dyDescent="0.25">
      <c r="B2930" s="279">
        <v>44074</v>
      </c>
      <c r="C2930" s="267" t="s">
        <v>3899</v>
      </c>
      <c r="D2930" s="266">
        <v>13.1</v>
      </c>
      <c r="E2930" s="242">
        <v>1</v>
      </c>
    </row>
    <row r="2931" spans="2:5" x14ac:dyDescent="0.25">
      <c r="B2931" s="279">
        <v>44074</v>
      </c>
      <c r="C2931" s="267" t="s">
        <v>3900</v>
      </c>
      <c r="D2931" s="266">
        <v>13.1</v>
      </c>
      <c r="E2931" s="242">
        <v>1</v>
      </c>
    </row>
    <row r="2932" spans="2:5" x14ac:dyDescent="0.25">
      <c r="B2932" s="279">
        <v>44074</v>
      </c>
      <c r="C2932" s="267" t="s">
        <v>3901</v>
      </c>
      <c r="D2932" s="266">
        <v>13.1</v>
      </c>
      <c r="E2932" s="242">
        <v>1</v>
      </c>
    </row>
    <row r="2933" spans="2:5" x14ac:dyDescent="0.25">
      <c r="B2933" s="279">
        <v>44074</v>
      </c>
      <c r="C2933" s="267" t="s">
        <v>3902</v>
      </c>
      <c r="D2933" s="266">
        <v>13.1</v>
      </c>
      <c r="E2933" s="242">
        <v>1</v>
      </c>
    </row>
    <row r="2934" spans="2:5" x14ac:dyDescent="0.25">
      <c r="B2934" s="279">
        <v>44074</v>
      </c>
      <c r="C2934" s="267" t="s">
        <v>3903</v>
      </c>
      <c r="D2934" s="266">
        <v>13.1</v>
      </c>
      <c r="E2934" s="242">
        <v>1</v>
      </c>
    </row>
    <row r="2935" spans="2:5" x14ac:dyDescent="0.25">
      <c r="B2935" s="279">
        <v>44074</v>
      </c>
      <c r="C2935" s="267" t="s">
        <v>3904</v>
      </c>
      <c r="D2935" s="266">
        <v>13.1</v>
      </c>
      <c r="E2935" s="242">
        <v>1</v>
      </c>
    </row>
    <row r="2936" spans="2:5" x14ac:dyDescent="0.25">
      <c r="B2936" s="279">
        <v>44080</v>
      </c>
      <c r="C2936" s="267" t="s">
        <v>3919</v>
      </c>
      <c r="D2936" s="266">
        <v>13.1</v>
      </c>
      <c r="E2936" s="242">
        <v>1</v>
      </c>
    </row>
    <row r="2937" spans="2:5" x14ac:dyDescent="0.25">
      <c r="B2937" s="279">
        <v>44080</v>
      </c>
      <c r="C2937" s="267" t="s">
        <v>3920</v>
      </c>
      <c r="D2937" s="266">
        <v>13.1</v>
      </c>
      <c r="E2937" s="242">
        <v>1</v>
      </c>
    </row>
    <row r="2938" spans="2:5" x14ac:dyDescent="0.25">
      <c r="B2938" s="279">
        <v>44080</v>
      </c>
      <c r="C2938" s="267" t="s">
        <v>3921</v>
      </c>
      <c r="D2938" s="266">
        <v>13.1</v>
      </c>
      <c r="E2938" s="242">
        <v>1</v>
      </c>
    </row>
    <row r="2939" spans="2:5" x14ac:dyDescent="0.25">
      <c r="B2939" s="279">
        <v>44080</v>
      </c>
      <c r="C2939" s="267" t="s">
        <v>3922</v>
      </c>
      <c r="D2939" s="266">
        <v>13.1</v>
      </c>
      <c r="E2939" s="242">
        <v>1</v>
      </c>
    </row>
    <row r="2940" spans="2:5" x14ac:dyDescent="0.25">
      <c r="B2940" s="279">
        <v>44080</v>
      </c>
      <c r="C2940" s="267" t="s">
        <v>3923</v>
      </c>
      <c r="D2940" s="266">
        <v>13.1</v>
      </c>
      <c r="E2940" s="242">
        <v>1</v>
      </c>
    </row>
    <row r="2941" spans="2:5" x14ac:dyDescent="0.25">
      <c r="B2941" s="279">
        <v>44080</v>
      </c>
      <c r="C2941" s="267" t="s">
        <v>3924</v>
      </c>
      <c r="D2941" s="266">
        <v>13.1</v>
      </c>
      <c r="E2941" s="242">
        <v>1</v>
      </c>
    </row>
    <row r="2942" spans="2:5" x14ac:dyDescent="0.25">
      <c r="B2942" s="279">
        <v>44080</v>
      </c>
      <c r="C2942" s="267" t="s">
        <v>3925</v>
      </c>
      <c r="D2942" s="266">
        <v>13.1</v>
      </c>
      <c r="E2942" s="242">
        <v>1</v>
      </c>
    </row>
    <row r="2943" spans="2:5" x14ac:dyDescent="0.25">
      <c r="B2943" s="279">
        <v>44105</v>
      </c>
      <c r="C2943" s="267" t="s">
        <v>3951</v>
      </c>
      <c r="D2943" s="266">
        <v>13.1</v>
      </c>
      <c r="E2943" s="242">
        <v>1</v>
      </c>
    </row>
    <row r="2944" spans="2:5" x14ac:dyDescent="0.25">
      <c r="B2944" s="279">
        <v>44119</v>
      </c>
      <c r="C2944" s="267" t="s">
        <v>3967</v>
      </c>
      <c r="D2944" s="266">
        <v>13.1</v>
      </c>
      <c r="E2944" s="242">
        <v>1</v>
      </c>
    </row>
    <row r="2945" spans="2:5" x14ac:dyDescent="0.25">
      <c r="B2945" s="279">
        <v>44119</v>
      </c>
      <c r="C2945" s="267" t="s">
        <v>3968</v>
      </c>
      <c r="D2945" s="266">
        <v>13.1</v>
      </c>
      <c r="E2945" s="242">
        <v>1</v>
      </c>
    </row>
    <row r="2946" spans="2:5" x14ac:dyDescent="0.25">
      <c r="B2946" s="279">
        <v>44119</v>
      </c>
      <c r="C2946" s="267" t="s">
        <v>3969</v>
      </c>
      <c r="D2946" s="266">
        <v>13.1</v>
      </c>
      <c r="E2946" s="242">
        <v>1</v>
      </c>
    </row>
    <row r="2947" spans="2:5" x14ac:dyDescent="0.25">
      <c r="B2947" s="279">
        <v>44119</v>
      </c>
      <c r="C2947" s="267" t="s">
        <v>3970</v>
      </c>
      <c r="D2947" s="266">
        <v>13.1</v>
      </c>
      <c r="E2947" s="242">
        <v>1</v>
      </c>
    </row>
    <row r="2948" spans="2:5" x14ac:dyDescent="0.25">
      <c r="B2948" s="279">
        <v>44119</v>
      </c>
      <c r="C2948" s="267" t="s">
        <v>3971</v>
      </c>
      <c r="D2948" s="266">
        <v>13.1</v>
      </c>
      <c r="E2948" s="242">
        <v>1</v>
      </c>
    </row>
    <row r="2949" spans="2:5" x14ac:dyDescent="0.25">
      <c r="B2949" s="279">
        <v>44123</v>
      </c>
      <c r="C2949" s="267" t="s">
        <v>3977</v>
      </c>
      <c r="D2949" s="266">
        <v>13.1</v>
      </c>
      <c r="E2949" s="242">
        <v>1</v>
      </c>
    </row>
    <row r="2950" spans="2:5" x14ac:dyDescent="0.25">
      <c r="B2950" s="279">
        <v>44146</v>
      </c>
      <c r="C2950" s="267" t="s">
        <v>4001</v>
      </c>
      <c r="D2950" s="266">
        <v>13.1</v>
      </c>
      <c r="E2950" s="242">
        <v>1</v>
      </c>
    </row>
    <row r="2951" spans="2:5" x14ac:dyDescent="0.25">
      <c r="B2951" s="279">
        <v>44147</v>
      </c>
      <c r="C2951" s="267" t="s">
        <v>4006</v>
      </c>
      <c r="D2951" s="266">
        <v>13.1</v>
      </c>
      <c r="E2951" s="242">
        <v>1</v>
      </c>
    </row>
    <row r="2952" spans="2:5" x14ac:dyDescent="0.25">
      <c r="B2952" s="279">
        <v>44157</v>
      </c>
      <c r="C2952" s="267" t="s">
        <v>4025</v>
      </c>
      <c r="D2952" s="266">
        <v>13.1</v>
      </c>
      <c r="E2952" s="242">
        <v>1</v>
      </c>
    </row>
    <row r="2953" spans="2:5" x14ac:dyDescent="0.25">
      <c r="B2953" s="279">
        <v>44157</v>
      </c>
      <c r="C2953" s="267" t="s">
        <v>4026</v>
      </c>
      <c r="D2953" s="266">
        <v>13.1</v>
      </c>
      <c r="E2953" s="242">
        <v>1</v>
      </c>
    </row>
    <row r="2954" spans="2:5" x14ac:dyDescent="0.25">
      <c r="B2954" s="279">
        <v>44157</v>
      </c>
      <c r="C2954" s="267" t="s">
        <v>4027</v>
      </c>
      <c r="D2954" s="266">
        <v>13.1</v>
      </c>
      <c r="E2954" s="242">
        <v>1</v>
      </c>
    </row>
    <row r="2955" spans="2:5" x14ac:dyDescent="0.25">
      <c r="B2955" s="279">
        <v>44157</v>
      </c>
      <c r="C2955" s="267" t="s">
        <v>4028</v>
      </c>
      <c r="D2955" s="266">
        <v>13.1</v>
      </c>
      <c r="E2955" s="242">
        <v>1</v>
      </c>
    </row>
    <row r="2956" spans="2:5" x14ac:dyDescent="0.25">
      <c r="B2956" s="279">
        <v>44171</v>
      </c>
      <c r="C2956" s="267" t="s">
        <v>4043</v>
      </c>
      <c r="D2956" s="266">
        <v>13.1</v>
      </c>
      <c r="E2956" s="242">
        <v>1</v>
      </c>
    </row>
    <row r="2957" spans="2:5" x14ac:dyDescent="0.25">
      <c r="B2957" s="279">
        <v>44171</v>
      </c>
      <c r="C2957" s="267" t="s">
        <v>4045</v>
      </c>
      <c r="D2957" s="266">
        <v>13.1</v>
      </c>
      <c r="E2957" s="242">
        <v>1</v>
      </c>
    </row>
    <row r="2958" spans="2:5" x14ac:dyDescent="0.25">
      <c r="B2958" s="279">
        <v>44189</v>
      </c>
      <c r="C2958" s="267" t="s">
        <v>4066</v>
      </c>
      <c r="D2958" s="266">
        <v>13.1</v>
      </c>
      <c r="E2958" s="242">
        <v>1</v>
      </c>
    </row>
    <row r="2959" spans="2:5" x14ac:dyDescent="0.25">
      <c r="B2959" s="279">
        <v>44189</v>
      </c>
      <c r="C2959" s="267" t="s">
        <v>4067</v>
      </c>
      <c r="D2959" s="266">
        <v>13.1</v>
      </c>
      <c r="E2959" s="242">
        <v>1</v>
      </c>
    </row>
    <row r="2960" spans="2:5" x14ac:dyDescent="0.25">
      <c r="B2960" s="279">
        <v>44193</v>
      </c>
      <c r="C2960" s="267" t="s">
        <v>4071</v>
      </c>
      <c r="D2960" s="266">
        <v>13.1</v>
      </c>
      <c r="E2960" s="242">
        <v>1</v>
      </c>
    </row>
    <row r="2961" spans="2:5" x14ac:dyDescent="0.25">
      <c r="B2961" s="279">
        <v>44201</v>
      </c>
      <c r="C2961" s="267" t="s">
        <v>4080</v>
      </c>
      <c r="D2961" s="266">
        <v>13.1</v>
      </c>
      <c r="E2961" s="242">
        <v>1</v>
      </c>
    </row>
    <row r="2962" spans="2:5" x14ac:dyDescent="0.25">
      <c r="B2962" s="279">
        <v>44207</v>
      </c>
      <c r="C2962" s="267" t="s">
        <v>4086</v>
      </c>
      <c r="D2962" s="266">
        <v>13.1</v>
      </c>
      <c r="E2962" s="242">
        <v>1</v>
      </c>
    </row>
    <row r="2963" spans="2:5" x14ac:dyDescent="0.25">
      <c r="B2963" s="279">
        <v>44207</v>
      </c>
      <c r="C2963" s="267" t="s">
        <v>4087</v>
      </c>
      <c r="D2963" s="266">
        <v>13.1</v>
      </c>
      <c r="E2963" s="242">
        <v>1</v>
      </c>
    </row>
    <row r="2964" spans="2:5" x14ac:dyDescent="0.25">
      <c r="B2964" s="279">
        <v>44216</v>
      </c>
      <c r="C2964" s="267" t="s">
        <v>4094</v>
      </c>
      <c r="D2964" s="266">
        <v>13.1</v>
      </c>
      <c r="E2964" s="242">
        <v>1</v>
      </c>
    </row>
    <row r="2965" spans="2:5" x14ac:dyDescent="0.25">
      <c r="B2965" s="279">
        <v>44227</v>
      </c>
      <c r="C2965" s="267" t="s">
        <v>4105</v>
      </c>
      <c r="D2965" s="266">
        <v>13.1</v>
      </c>
      <c r="E2965" s="242">
        <v>1</v>
      </c>
    </row>
    <row r="2966" spans="2:5" x14ac:dyDescent="0.25">
      <c r="B2966" s="279">
        <v>44227</v>
      </c>
      <c r="C2966" s="267" t="s">
        <v>4106</v>
      </c>
      <c r="D2966" s="266">
        <v>13.1</v>
      </c>
      <c r="E2966" s="242">
        <v>1</v>
      </c>
    </row>
    <row r="2967" spans="2:5" x14ac:dyDescent="0.25">
      <c r="B2967" s="279">
        <v>44264</v>
      </c>
      <c r="C2967" s="267" t="s">
        <v>4127</v>
      </c>
      <c r="D2967" s="266">
        <v>13.1</v>
      </c>
      <c r="E2967" s="242">
        <v>1</v>
      </c>
    </row>
    <row r="2968" spans="2:5" x14ac:dyDescent="0.25">
      <c r="B2968" s="279">
        <v>44266</v>
      </c>
      <c r="C2968" s="267" t="s">
        <v>4130</v>
      </c>
      <c r="D2968" s="266">
        <v>13.1</v>
      </c>
      <c r="E2968" s="242">
        <v>1</v>
      </c>
    </row>
    <row r="2969" spans="2:5" x14ac:dyDescent="0.25">
      <c r="B2969" s="279">
        <v>44266</v>
      </c>
      <c r="C2969" s="267" t="s">
        <v>4131</v>
      </c>
      <c r="D2969" s="266">
        <v>13.1</v>
      </c>
      <c r="E2969" s="242">
        <v>1</v>
      </c>
    </row>
    <row r="2970" spans="2:5" x14ac:dyDescent="0.25">
      <c r="B2970" s="279">
        <v>44269</v>
      </c>
      <c r="C2970" s="267" t="s">
        <v>4134</v>
      </c>
      <c r="D2970" s="266">
        <v>13.1</v>
      </c>
      <c r="E2970" s="242">
        <v>1</v>
      </c>
    </row>
    <row r="2971" spans="2:5" x14ac:dyDescent="0.25">
      <c r="B2971" s="279">
        <v>44305</v>
      </c>
      <c r="C2971" s="267" t="s">
        <v>4170</v>
      </c>
      <c r="D2971" s="266">
        <v>13.1</v>
      </c>
      <c r="E2971" s="242">
        <v>1</v>
      </c>
    </row>
    <row r="2972" spans="2:5" x14ac:dyDescent="0.25">
      <c r="B2972" s="279">
        <v>44305</v>
      </c>
      <c r="C2972" s="267" t="s">
        <v>4171</v>
      </c>
      <c r="D2972" s="266">
        <v>13.1</v>
      </c>
      <c r="E2972" s="242">
        <v>1</v>
      </c>
    </row>
    <row r="2973" spans="2:5" x14ac:dyDescent="0.25">
      <c r="B2973" s="279">
        <v>44305</v>
      </c>
      <c r="C2973" s="267" t="s">
        <v>4172</v>
      </c>
      <c r="D2973" s="266">
        <v>13.1</v>
      </c>
      <c r="E2973" s="242">
        <v>1</v>
      </c>
    </row>
    <row r="2974" spans="2:5" x14ac:dyDescent="0.25">
      <c r="B2974" s="279">
        <v>44305</v>
      </c>
      <c r="C2974" s="267" t="s">
        <v>4173</v>
      </c>
      <c r="D2974" s="266">
        <v>13.1</v>
      </c>
      <c r="E2974" s="242">
        <v>1</v>
      </c>
    </row>
    <row r="2975" spans="2:5" x14ac:dyDescent="0.25">
      <c r="B2975" s="279">
        <v>44305</v>
      </c>
      <c r="C2975" s="267" t="s">
        <v>4174</v>
      </c>
      <c r="D2975" s="266">
        <v>13.1</v>
      </c>
      <c r="E2975" s="242">
        <v>1</v>
      </c>
    </row>
    <row r="2976" spans="2:5" x14ac:dyDescent="0.25">
      <c r="B2976" s="279">
        <v>44308</v>
      </c>
      <c r="C2976" s="267" t="s">
        <v>4176</v>
      </c>
      <c r="D2976" s="266">
        <v>13.1</v>
      </c>
      <c r="E2976" s="242">
        <v>1</v>
      </c>
    </row>
    <row r="2977" spans="2:5" x14ac:dyDescent="0.25">
      <c r="B2977" s="279">
        <v>44308</v>
      </c>
      <c r="C2977" s="267" t="s">
        <v>4177</v>
      </c>
      <c r="D2977" s="266">
        <v>13.1</v>
      </c>
      <c r="E2977" s="242">
        <v>1</v>
      </c>
    </row>
    <row r="2978" spans="2:5" x14ac:dyDescent="0.25">
      <c r="B2978" s="279">
        <v>44308</v>
      </c>
      <c r="C2978" s="267" t="s">
        <v>4178</v>
      </c>
      <c r="D2978" s="266">
        <v>13.1</v>
      </c>
      <c r="E2978" s="242">
        <v>1</v>
      </c>
    </row>
    <row r="2979" spans="2:5" x14ac:dyDescent="0.25">
      <c r="B2979" s="279">
        <v>44308</v>
      </c>
      <c r="C2979" s="267" t="s">
        <v>4179</v>
      </c>
      <c r="D2979" s="266">
        <v>13.1</v>
      </c>
      <c r="E2979" s="242">
        <v>1</v>
      </c>
    </row>
    <row r="2980" spans="2:5" x14ac:dyDescent="0.25">
      <c r="B2980" s="279">
        <v>44312</v>
      </c>
      <c r="C2980" s="267" t="s">
        <v>4182</v>
      </c>
      <c r="D2980" s="266">
        <v>13.1</v>
      </c>
      <c r="E2980" s="242">
        <v>1</v>
      </c>
    </row>
    <row r="2981" spans="2:5" x14ac:dyDescent="0.25">
      <c r="B2981" s="279">
        <v>44314</v>
      </c>
      <c r="C2981" s="267" t="s">
        <v>4185</v>
      </c>
      <c r="D2981" s="266">
        <v>13.1</v>
      </c>
      <c r="E2981" s="242">
        <v>1</v>
      </c>
    </row>
    <row r="2982" spans="2:5" x14ac:dyDescent="0.25">
      <c r="B2982" s="279">
        <v>44349</v>
      </c>
      <c r="C2982" s="267" t="s">
        <v>5016</v>
      </c>
      <c r="D2982" s="266">
        <v>13.1</v>
      </c>
      <c r="E2982" s="242">
        <v>1</v>
      </c>
    </row>
    <row r="2983" spans="2:5" x14ac:dyDescent="0.25">
      <c r="B2983" s="279">
        <v>44349</v>
      </c>
      <c r="C2983" s="267" t="s">
        <v>5017</v>
      </c>
      <c r="D2983" s="266">
        <v>13.1</v>
      </c>
      <c r="E2983" s="242">
        <v>1</v>
      </c>
    </row>
    <row r="2984" spans="2:5" x14ac:dyDescent="0.25">
      <c r="B2984" s="279">
        <v>44349</v>
      </c>
      <c r="C2984" s="267" t="s">
        <v>5018</v>
      </c>
      <c r="D2984" s="266">
        <v>13.1</v>
      </c>
      <c r="E2984" s="242">
        <v>1</v>
      </c>
    </row>
    <row r="2985" spans="2:5" x14ac:dyDescent="0.25">
      <c r="B2985" s="279">
        <v>44356</v>
      </c>
      <c r="C2985" s="267" t="s">
        <v>5036</v>
      </c>
      <c r="D2985" s="266">
        <v>13.1</v>
      </c>
      <c r="E2985" s="242">
        <v>1</v>
      </c>
    </row>
    <row r="2986" spans="2:5" x14ac:dyDescent="0.25">
      <c r="B2986" s="279">
        <v>44375</v>
      </c>
      <c r="C2986" s="267" t="s">
        <v>5067</v>
      </c>
      <c r="D2986" s="266">
        <v>13.1</v>
      </c>
      <c r="E2986" s="242">
        <v>1</v>
      </c>
    </row>
    <row r="2987" spans="2:5" x14ac:dyDescent="0.25">
      <c r="B2987" s="279">
        <v>44375</v>
      </c>
      <c r="C2987" s="267" t="s">
        <v>5068</v>
      </c>
      <c r="D2987" s="266">
        <v>13.1</v>
      </c>
      <c r="E2987" s="242">
        <v>1</v>
      </c>
    </row>
    <row r="2988" spans="2:5" x14ac:dyDescent="0.25">
      <c r="B2988" s="279">
        <v>44377</v>
      </c>
      <c r="C2988" s="267" t="s">
        <v>5089</v>
      </c>
      <c r="D2988" s="266">
        <v>13.1</v>
      </c>
      <c r="E2988" s="242">
        <v>1</v>
      </c>
    </row>
    <row r="2989" spans="2:5" x14ac:dyDescent="0.25">
      <c r="B2989" s="279">
        <v>44377</v>
      </c>
      <c r="C2989" s="267" t="s">
        <v>5090</v>
      </c>
      <c r="D2989" s="266">
        <v>13.1</v>
      </c>
      <c r="E2989" s="242">
        <v>1</v>
      </c>
    </row>
    <row r="2990" spans="2:5" x14ac:dyDescent="0.25">
      <c r="B2990" s="279">
        <v>44377</v>
      </c>
      <c r="C2990" s="267" t="s">
        <v>5091</v>
      </c>
      <c r="D2990" s="266">
        <v>13.1</v>
      </c>
      <c r="E2990" s="242">
        <v>1</v>
      </c>
    </row>
    <row r="2991" spans="2:5" x14ac:dyDescent="0.25">
      <c r="B2991" s="279">
        <v>44283</v>
      </c>
      <c r="C2991" s="267" t="s">
        <v>1459</v>
      </c>
      <c r="D2991" s="266">
        <v>13.07</v>
      </c>
      <c r="E2991" s="242">
        <v>1</v>
      </c>
    </row>
    <row r="2992" spans="2:5" x14ac:dyDescent="0.25">
      <c r="B2992" s="279">
        <v>44283</v>
      </c>
      <c r="C2992" s="267" t="s">
        <v>4141</v>
      </c>
      <c r="D2992" s="266">
        <v>13.03</v>
      </c>
      <c r="E2992" s="242">
        <v>1</v>
      </c>
    </row>
    <row r="2993" spans="2:5" x14ac:dyDescent="0.25">
      <c r="B2993" s="279">
        <v>44283</v>
      </c>
      <c r="C2993" s="267" t="s">
        <v>4142</v>
      </c>
      <c r="D2993" s="266">
        <v>13.03</v>
      </c>
      <c r="E2993" s="242">
        <v>1</v>
      </c>
    </row>
    <row r="2994" spans="2:5" x14ac:dyDescent="0.25">
      <c r="B2994" s="279">
        <v>44020</v>
      </c>
      <c r="C2994" s="267" t="s">
        <v>3846</v>
      </c>
      <c r="D2994" s="266">
        <v>13.02</v>
      </c>
      <c r="E2994" s="242">
        <v>1</v>
      </c>
    </row>
    <row r="2995" spans="2:5" x14ac:dyDescent="0.25">
      <c r="B2995" s="279">
        <v>44020</v>
      </c>
      <c r="C2995" s="267" t="s">
        <v>3847</v>
      </c>
      <c r="D2995" s="266">
        <v>13.02</v>
      </c>
      <c r="E2995" s="242">
        <v>1</v>
      </c>
    </row>
    <row r="2996" spans="2:5" x14ac:dyDescent="0.25">
      <c r="B2996" s="279">
        <v>44034</v>
      </c>
      <c r="C2996" s="267" t="s">
        <v>3857</v>
      </c>
      <c r="D2996" s="266">
        <v>13.02</v>
      </c>
      <c r="E2996" s="242">
        <v>1</v>
      </c>
    </row>
    <row r="2997" spans="2:5" x14ac:dyDescent="0.25">
      <c r="B2997" s="279">
        <v>44034</v>
      </c>
      <c r="C2997" s="267" t="s">
        <v>3858</v>
      </c>
      <c r="D2997" s="266">
        <v>13.02</v>
      </c>
      <c r="E2997" s="242">
        <v>1</v>
      </c>
    </row>
    <row r="2998" spans="2:5" x14ac:dyDescent="0.25">
      <c r="B2998" s="279">
        <v>44034</v>
      </c>
      <c r="C2998" s="267" t="s">
        <v>3859</v>
      </c>
      <c r="D2998" s="266">
        <v>13.02</v>
      </c>
      <c r="E2998" s="242">
        <v>1</v>
      </c>
    </row>
    <row r="2999" spans="2:5" x14ac:dyDescent="0.25">
      <c r="B2999" s="279">
        <v>44034</v>
      </c>
      <c r="C2999" s="267" t="s">
        <v>3860</v>
      </c>
      <c r="D2999" s="266">
        <v>13.02</v>
      </c>
      <c r="E2999" s="242">
        <v>1</v>
      </c>
    </row>
    <row r="3000" spans="2:5" x14ac:dyDescent="0.25">
      <c r="B3000" s="279">
        <v>44034</v>
      </c>
      <c r="C3000" s="267" t="s">
        <v>3861</v>
      </c>
      <c r="D3000" s="266">
        <v>13.02</v>
      </c>
      <c r="E3000" s="242">
        <v>1</v>
      </c>
    </row>
    <row r="3001" spans="2:5" x14ac:dyDescent="0.25">
      <c r="B3001" s="279">
        <v>44034</v>
      </c>
      <c r="C3001" s="267" t="s">
        <v>3862</v>
      </c>
      <c r="D3001" s="266">
        <v>13.02</v>
      </c>
      <c r="E3001" s="242">
        <v>1</v>
      </c>
    </row>
    <row r="3002" spans="2:5" x14ac:dyDescent="0.25">
      <c r="B3002" s="279">
        <v>44034</v>
      </c>
      <c r="C3002" s="267" t="s">
        <v>3863</v>
      </c>
      <c r="D3002" s="266">
        <v>13.02</v>
      </c>
      <c r="E3002" s="242">
        <v>1</v>
      </c>
    </row>
    <row r="3003" spans="2:5" x14ac:dyDescent="0.25">
      <c r="B3003" s="279">
        <v>44038</v>
      </c>
      <c r="C3003" s="267" t="s">
        <v>3868</v>
      </c>
      <c r="D3003" s="266">
        <v>13.02</v>
      </c>
      <c r="E3003" s="242">
        <v>1</v>
      </c>
    </row>
    <row r="3004" spans="2:5" x14ac:dyDescent="0.25">
      <c r="B3004" s="279">
        <v>44038</v>
      </c>
      <c r="C3004" s="267" t="s">
        <v>3869</v>
      </c>
      <c r="D3004" s="266">
        <v>13.02</v>
      </c>
      <c r="E3004" s="242">
        <v>1</v>
      </c>
    </row>
    <row r="3005" spans="2:5" x14ac:dyDescent="0.25">
      <c r="B3005" s="279">
        <v>44038</v>
      </c>
      <c r="C3005" s="267" t="s">
        <v>3873</v>
      </c>
      <c r="D3005" s="266">
        <v>13.02</v>
      </c>
      <c r="E3005" s="242">
        <v>1</v>
      </c>
    </row>
    <row r="3006" spans="2:5" x14ac:dyDescent="0.25">
      <c r="B3006" s="279">
        <v>44038</v>
      </c>
      <c r="C3006" s="267" t="s">
        <v>3874</v>
      </c>
      <c r="D3006" s="266">
        <v>13.02</v>
      </c>
      <c r="E3006" s="242">
        <v>1</v>
      </c>
    </row>
    <row r="3007" spans="2:5" x14ac:dyDescent="0.25">
      <c r="B3007" s="279">
        <v>44075</v>
      </c>
      <c r="C3007" s="267" t="s">
        <v>3905</v>
      </c>
      <c r="D3007" s="266">
        <v>13.02</v>
      </c>
      <c r="E3007" s="242">
        <v>1</v>
      </c>
    </row>
    <row r="3008" spans="2:5" x14ac:dyDescent="0.25">
      <c r="B3008" s="279">
        <v>44075</v>
      </c>
      <c r="C3008" s="267" t="s">
        <v>3906</v>
      </c>
      <c r="D3008" s="266">
        <v>13.02</v>
      </c>
      <c r="E3008" s="242">
        <v>1</v>
      </c>
    </row>
    <row r="3009" spans="2:5" x14ac:dyDescent="0.25">
      <c r="B3009" s="279">
        <v>44075</v>
      </c>
      <c r="C3009" s="267" t="s">
        <v>3907</v>
      </c>
      <c r="D3009" s="266">
        <v>13.02</v>
      </c>
      <c r="E3009" s="242">
        <v>1</v>
      </c>
    </row>
    <row r="3010" spans="2:5" x14ac:dyDescent="0.25">
      <c r="B3010" s="279">
        <v>44110</v>
      </c>
      <c r="C3010" s="267" t="s">
        <v>3954</v>
      </c>
      <c r="D3010" s="266">
        <v>13.02</v>
      </c>
      <c r="E3010" s="242">
        <v>1</v>
      </c>
    </row>
    <row r="3011" spans="2:5" x14ac:dyDescent="0.25">
      <c r="B3011" s="279">
        <v>44110</v>
      </c>
      <c r="C3011" s="267" t="s">
        <v>3955</v>
      </c>
      <c r="D3011" s="266">
        <v>13.02</v>
      </c>
      <c r="E3011" s="242">
        <v>1</v>
      </c>
    </row>
    <row r="3012" spans="2:5" x14ac:dyDescent="0.25">
      <c r="B3012" s="279">
        <v>44290</v>
      </c>
      <c r="C3012" s="267" t="s">
        <v>4153</v>
      </c>
      <c r="D3012" s="266">
        <v>13.02</v>
      </c>
      <c r="E3012" s="242">
        <v>1</v>
      </c>
    </row>
    <row r="3013" spans="2:5" x14ac:dyDescent="0.25">
      <c r="B3013" s="279">
        <v>44346</v>
      </c>
      <c r="C3013" s="267" t="s">
        <v>5002</v>
      </c>
      <c r="D3013" s="266">
        <v>12.83</v>
      </c>
      <c r="E3013" s="242">
        <v>1</v>
      </c>
    </row>
    <row r="3014" spans="2:5" x14ac:dyDescent="0.25">
      <c r="B3014" s="279">
        <v>44227</v>
      </c>
      <c r="C3014" s="267" t="s">
        <v>3550</v>
      </c>
      <c r="D3014" s="266">
        <v>12.62</v>
      </c>
      <c r="E3014" s="242">
        <v>1</v>
      </c>
    </row>
    <row r="3015" spans="2:5" x14ac:dyDescent="0.25">
      <c r="B3015" s="279">
        <v>44121</v>
      </c>
      <c r="C3015" s="267" t="s">
        <v>2492</v>
      </c>
      <c r="D3015" s="266">
        <v>12.04</v>
      </c>
      <c r="E3015" s="242">
        <v>1</v>
      </c>
    </row>
    <row r="3016" spans="2:5" x14ac:dyDescent="0.25">
      <c r="B3016" s="279">
        <v>44102</v>
      </c>
      <c r="C3016" s="267" t="s">
        <v>3945</v>
      </c>
      <c r="D3016" s="266">
        <v>11.91</v>
      </c>
      <c r="E3016" s="242">
        <v>1</v>
      </c>
    </row>
    <row r="3017" spans="2:5" x14ac:dyDescent="0.25">
      <c r="B3017" s="279">
        <v>44293</v>
      </c>
      <c r="C3017" s="267" t="s">
        <v>4156</v>
      </c>
      <c r="D3017" s="266">
        <v>11.91</v>
      </c>
      <c r="E3017" s="242">
        <v>1</v>
      </c>
    </row>
    <row r="3018" spans="2:5" x14ac:dyDescent="0.25">
      <c r="B3018" s="279">
        <v>44293</v>
      </c>
      <c r="C3018" s="267" t="s">
        <v>4157</v>
      </c>
      <c r="D3018" s="266">
        <v>11.91</v>
      </c>
      <c r="E3018" s="242">
        <v>1</v>
      </c>
    </row>
    <row r="3019" spans="2:5" x14ac:dyDescent="0.25">
      <c r="B3019" s="279">
        <v>44348</v>
      </c>
      <c r="C3019" s="267" t="s">
        <v>5012</v>
      </c>
      <c r="D3019" s="266">
        <v>11.91</v>
      </c>
      <c r="E3019" s="242">
        <v>1</v>
      </c>
    </row>
    <row r="3020" spans="2:5" x14ac:dyDescent="0.25">
      <c r="B3020" s="279">
        <v>44039</v>
      </c>
      <c r="C3020" s="267" t="s">
        <v>3876</v>
      </c>
      <c r="D3020" s="266">
        <v>11.84</v>
      </c>
      <c r="E3020" s="242">
        <v>1</v>
      </c>
    </row>
    <row r="3021" spans="2:5" x14ac:dyDescent="0.25">
      <c r="B3021" s="279">
        <v>44090</v>
      </c>
      <c r="C3021" s="267" t="s">
        <v>3934</v>
      </c>
      <c r="D3021" s="266">
        <v>11.84</v>
      </c>
      <c r="E3021" s="242">
        <v>1</v>
      </c>
    </row>
    <row r="3022" spans="2:5" x14ac:dyDescent="0.25">
      <c r="B3022" s="279">
        <v>44090</v>
      </c>
      <c r="C3022" s="267" t="s">
        <v>3935</v>
      </c>
      <c r="D3022" s="266">
        <v>11.84</v>
      </c>
      <c r="E3022" s="242">
        <v>1</v>
      </c>
    </row>
    <row r="3023" spans="2:5" x14ac:dyDescent="0.25">
      <c r="B3023" s="279">
        <v>44090</v>
      </c>
      <c r="C3023" s="267" t="s">
        <v>3936</v>
      </c>
      <c r="D3023" s="266">
        <v>11.84</v>
      </c>
      <c r="E3023" s="242">
        <v>1</v>
      </c>
    </row>
    <row r="3024" spans="2:5" x14ac:dyDescent="0.25">
      <c r="B3024" s="279">
        <v>44104</v>
      </c>
      <c r="C3024" s="267" t="s">
        <v>3949</v>
      </c>
      <c r="D3024" s="266">
        <v>11.84</v>
      </c>
      <c r="E3024" s="242">
        <v>1</v>
      </c>
    </row>
    <row r="3025" spans="2:5" x14ac:dyDescent="0.25">
      <c r="B3025" s="279">
        <v>44122</v>
      </c>
      <c r="C3025" s="267" t="s">
        <v>3974</v>
      </c>
      <c r="D3025" s="266">
        <v>11.84</v>
      </c>
      <c r="E3025" s="242">
        <v>1</v>
      </c>
    </row>
    <row r="3026" spans="2:5" x14ac:dyDescent="0.25">
      <c r="B3026" s="279">
        <v>44138</v>
      </c>
      <c r="C3026" s="267" t="s">
        <v>3994</v>
      </c>
      <c r="D3026" s="266">
        <v>11.84</v>
      </c>
      <c r="E3026" s="242">
        <v>1</v>
      </c>
    </row>
    <row r="3027" spans="2:5" x14ac:dyDescent="0.25">
      <c r="B3027" s="279">
        <v>44152</v>
      </c>
      <c r="C3027" s="267" t="s">
        <v>4012</v>
      </c>
      <c r="D3027" s="266">
        <v>11.84</v>
      </c>
      <c r="E3027" s="242">
        <v>1</v>
      </c>
    </row>
    <row r="3028" spans="2:5" x14ac:dyDescent="0.25">
      <c r="B3028" s="279">
        <v>44166</v>
      </c>
      <c r="C3028" s="267" t="s">
        <v>4038</v>
      </c>
      <c r="D3028" s="266">
        <v>11.84</v>
      </c>
      <c r="E3028" s="242">
        <v>1</v>
      </c>
    </row>
    <row r="3029" spans="2:5" x14ac:dyDescent="0.25">
      <c r="B3029" s="279">
        <v>44180</v>
      </c>
      <c r="C3029" s="267" t="s">
        <v>4057</v>
      </c>
      <c r="D3029" s="266">
        <v>11.84</v>
      </c>
      <c r="E3029" s="242">
        <v>1</v>
      </c>
    </row>
    <row r="3030" spans="2:5" x14ac:dyDescent="0.25">
      <c r="B3030" s="279">
        <v>44220</v>
      </c>
      <c r="C3030" s="267" t="s">
        <v>4099</v>
      </c>
      <c r="D3030" s="266">
        <v>11.84</v>
      </c>
      <c r="E3030" s="242">
        <v>1</v>
      </c>
    </row>
    <row r="3031" spans="2:5" x14ac:dyDescent="0.25">
      <c r="B3031" s="279">
        <v>44298</v>
      </c>
      <c r="C3031" s="267" t="s">
        <v>4160</v>
      </c>
      <c r="D3031" s="266">
        <v>11.84</v>
      </c>
      <c r="E3031" s="242">
        <v>1</v>
      </c>
    </row>
    <row r="3032" spans="2:5" x14ac:dyDescent="0.25">
      <c r="B3032" s="279">
        <v>44305</v>
      </c>
      <c r="C3032" s="267" t="s">
        <v>4167</v>
      </c>
      <c r="D3032" s="266">
        <v>11.84</v>
      </c>
      <c r="E3032" s="242">
        <v>1</v>
      </c>
    </row>
    <row r="3033" spans="2:5" x14ac:dyDescent="0.25">
      <c r="B3033" s="279">
        <v>44349</v>
      </c>
      <c r="C3033" s="267" t="s">
        <v>5015</v>
      </c>
      <c r="D3033" s="266">
        <v>11.84</v>
      </c>
      <c r="E3033" s="242">
        <v>1</v>
      </c>
    </row>
    <row r="3034" spans="2:5" x14ac:dyDescent="0.25">
      <c r="B3034" s="279">
        <v>44073</v>
      </c>
      <c r="C3034" s="267" t="s">
        <v>4261</v>
      </c>
      <c r="D3034" s="266">
        <v>11.78</v>
      </c>
      <c r="E3034" s="242">
        <v>1</v>
      </c>
    </row>
    <row r="3035" spans="2:5" x14ac:dyDescent="0.25">
      <c r="B3035" s="279">
        <v>44109</v>
      </c>
      <c r="C3035" s="267" t="s">
        <v>4312</v>
      </c>
      <c r="D3035" s="266">
        <v>11.78</v>
      </c>
      <c r="E3035" s="242">
        <v>1</v>
      </c>
    </row>
    <row r="3036" spans="2:5" x14ac:dyDescent="0.25">
      <c r="B3036" s="279">
        <v>44117</v>
      </c>
      <c r="C3036" s="267" t="s">
        <v>4322</v>
      </c>
      <c r="D3036" s="266">
        <v>11.78</v>
      </c>
      <c r="E3036" s="242">
        <v>1</v>
      </c>
    </row>
    <row r="3037" spans="2:5" x14ac:dyDescent="0.25">
      <c r="B3037" s="279">
        <v>44283</v>
      </c>
      <c r="C3037" s="267" t="s">
        <v>1481</v>
      </c>
      <c r="D3037" s="266">
        <v>11.77</v>
      </c>
      <c r="E3037" s="242">
        <v>1</v>
      </c>
    </row>
    <row r="3038" spans="2:5" x14ac:dyDescent="0.25">
      <c r="B3038" s="279">
        <v>44316</v>
      </c>
      <c r="C3038" s="267" t="s">
        <v>1654</v>
      </c>
      <c r="D3038" s="266">
        <v>11.77</v>
      </c>
      <c r="E3038" s="242">
        <v>1</v>
      </c>
    </row>
    <row r="3039" spans="2:5" x14ac:dyDescent="0.25">
      <c r="B3039" s="279">
        <v>44155</v>
      </c>
      <c r="C3039" s="267" t="s">
        <v>2737</v>
      </c>
      <c r="D3039" s="266">
        <v>11.77</v>
      </c>
      <c r="E3039" s="242">
        <v>1</v>
      </c>
    </row>
    <row r="3040" spans="2:5" x14ac:dyDescent="0.25">
      <c r="B3040" s="279">
        <v>44023</v>
      </c>
      <c r="C3040" s="267" t="s">
        <v>4198</v>
      </c>
      <c r="D3040" s="266">
        <v>11.77</v>
      </c>
      <c r="E3040" s="242">
        <v>1</v>
      </c>
    </row>
    <row r="3041" spans="2:5" x14ac:dyDescent="0.25">
      <c r="B3041" s="279">
        <v>44283</v>
      </c>
      <c r="C3041" s="267" t="s">
        <v>1479</v>
      </c>
      <c r="D3041" s="266">
        <v>11.7</v>
      </c>
      <c r="E3041" s="242">
        <v>1</v>
      </c>
    </row>
    <row r="3042" spans="2:5" x14ac:dyDescent="0.25">
      <c r="B3042" s="279">
        <v>44227</v>
      </c>
      <c r="C3042" s="267" t="s">
        <v>3655</v>
      </c>
      <c r="D3042" s="266">
        <v>11.27</v>
      </c>
      <c r="E3042" s="242">
        <v>1</v>
      </c>
    </row>
    <row r="3043" spans="2:5" x14ac:dyDescent="0.25">
      <c r="B3043" s="279">
        <v>44227</v>
      </c>
      <c r="C3043" s="267" t="s">
        <v>3445</v>
      </c>
      <c r="D3043" s="266">
        <v>11.19</v>
      </c>
      <c r="E3043" s="242">
        <v>1</v>
      </c>
    </row>
    <row r="3044" spans="2:5" x14ac:dyDescent="0.25">
      <c r="B3044" s="279">
        <v>44187</v>
      </c>
      <c r="C3044" s="267" t="s">
        <v>3308</v>
      </c>
      <c r="D3044" s="266">
        <v>11.11</v>
      </c>
      <c r="E3044" s="242">
        <v>1</v>
      </c>
    </row>
    <row r="3045" spans="2:5" x14ac:dyDescent="0.25">
      <c r="B3045" s="279">
        <v>44187</v>
      </c>
      <c r="C3045" s="267" t="s">
        <v>3277</v>
      </c>
      <c r="D3045" s="266">
        <v>11.05</v>
      </c>
      <c r="E3045" s="242">
        <v>1</v>
      </c>
    </row>
    <row r="3046" spans="2:5" x14ac:dyDescent="0.25">
      <c r="B3046" s="279">
        <v>44227</v>
      </c>
      <c r="C3046" s="267" t="s">
        <v>3377</v>
      </c>
      <c r="D3046" s="266">
        <v>10.54</v>
      </c>
      <c r="E3046" s="242">
        <v>1</v>
      </c>
    </row>
    <row r="3047" spans="2:5" x14ac:dyDescent="0.25">
      <c r="B3047" s="279">
        <v>44227</v>
      </c>
      <c r="C3047" s="267" t="s">
        <v>3438</v>
      </c>
      <c r="D3047" s="266">
        <v>10.54</v>
      </c>
      <c r="E3047" s="242">
        <v>1</v>
      </c>
    </row>
    <row r="3048" spans="2:5" x14ac:dyDescent="0.25">
      <c r="B3048" s="279">
        <v>44377</v>
      </c>
      <c r="C3048" s="267" t="s">
        <v>4807</v>
      </c>
      <c r="D3048" s="266">
        <v>10.54</v>
      </c>
      <c r="E3048" s="242">
        <v>1</v>
      </c>
    </row>
    <row r="3049" spans="2:5" x14ac:dyDescent="0.25">
      <c r="B3049" s="279">
        <v>44316</v>
      </c>
      <c r="C3049" s="267" t="s">
        <v>1670</v>
      </c>
      <c r="D3049" s="266">
        <v>10.41</v>
      </c>
      <c r="E3049" s="242">
        <v>1</v>
      </c>
    </row>
    <row r="3050" spans="2:5" x14ac:dyDescent="0.25">
      <c r="B3050" s="279">
        <v>44187</v>
      </c>
      <c r="C3050" s="267" t="s">
        <v>3084</v>
      </c>
      <c r="D3050" s="266">
        <v>10.32</v>
      </c>
      <c r="E3050" s="242">
        <v>1</v>
      </c>
    </row>
    <row r="3051" spans="2:5" x14ac:dyDescent="0.25">
      <c r="B3051" s="279">
        <v>44227</v>
      </c>
      <c r="C3051" s="267" t="s">
        <v>3489</v>
      </c>
      <c r="D3051" s="266">
        <v>10.11</v>
      </c>
      <c r="E3051" s="242">
        <v>1</v>
      </c>
    </row>
    <row r="3052" spans="2:5" x14ac:dyDescent="0.25">
      <c r="B3052" s="279">
        <v>44316</v>
      </c>
      <c r="C3052" s="267" t="s">
        <v>1673</v>
      </c>
      <c r="D3052" s="266">
        <v>9.9700000000000006</v>
      </c>
      <c r="E3052" s="242">
        <v>1</v>
      </c>
    </row>
    <row r="3053" spans="2:5" x14ac:dyDescent="0.25">
      <c r="B3053" s="279">
        <v>44283</v>
      </c>
      <c r="C3053" s="267" t="s">
        <v>1288</v>
      </c>
      <c r="D3053" s="266">
        <v>9.64</v>
      </c>
      <c r="E3053" s="242">
        <v>1</v>
      </c>
    </row>
    <row r="3054" spans="2:5" x14ac:dyDescent="0.25">
      <c r="B3054" s="279">
        <v>44227</v>
      </c>
      <c r="C3054" s="267" t="s">
        <v>3432</v>
      </c>
      <c r="D3054" s="266">
        <v>9.61</v>
      </c>
      <c r="E3054" s="242">
        <v>1</v>
      </c>
    </row>
    <row r="3055" spans="2:5" x14ac:dyDescent="0.25">
      <c r="B3055" s="279">
        <v>44316</v>
      </c>
      <c r="C3055" s="267" t="s">
        <v>1652</v>
      </c>
      <c r="D3055" s="266">
        <v>9.58</v>
      </c>
      <c r="E3055" s="242">
        <v>1</v>
      </c>
    </row>
    <row r="3056" spans="2:5" x14ac:dyDescent="0.25">
      <c r="B3056" s="279">
        <v>44227</v>
      </c>
      <c r="C3056" s="267" t="s">
        <v>3475</v>
      </c>
      <c r="D3056" s="266">
        <v>9.56</v>
      </c>
      <c r="E3056" s="242">
        <v>1</v>
      </c>
    </row>
    <row r="3057" spans="2:5" x14ac:dyDescent="0.25">
      <c r="B3057" s="279">
        <v>44227</v>
      </c>
      <c r="C3057" s="267" t="s">
        <v>3562</v>
      </c>
      <c r="D3057" s="266">
        <v>9.56</v>
      </c>
      <c r="E3057" s="242">
        <v>1</v>
      </c>
    </row>
    <row r="3058" spans="2:5" x14ac:dyDescent="0.25">
      <c r="B3058" s="279">
        <v>44377</v>
      </c>
      <c r="C3058" s="267" t="s">
        <v>4887</v>
      </c>
      <c r="D3058" s="266">
        <v>9.5399999999999991</v>
      </c>
      <c r="E3058" s="242">
        <v>1</v>
      </c>
    </row>
    <row r="3059" spans="2:5" x14ac:dyDescent="0.25">
      <c r="B3059" s="279">
        <v>44283</v>
      </c>
      <c r="C3059" s="267" t="s">
        <v>1489</v>
      </c>
      <c r="D3059" s="266">
        <v>9.49</v>
      </c>
      <c r="E3059" s="242">
        <v>1</v>
      </c>
    </row>
    <row r="3060" spans="2:5" x14ac:dyDescent="0.25">
      <c r="B3060" s="279">
        <v>44250</v>
      </c>
      <c r="C3060" s="267" t="s">
        <v>997</v>
      </c>
      <c r="D3060" s="266">
        <v>9.3699999999999992</v>
      </c>
      <c r="E3060" s="242">
        <v>1</v>
      </c>
    </row>
    <row r="3061" spans="2:5" x14ac:dyDescent="0.25">
      <c r="B3061" s="279">
        <v>44227</v>
      </c>
      <c r="C3061" s="267" t="s">
        <v>3427</v>
      </c>
      <c r="D3061" s="266">
        <v>9.31</v>
      </c>
      <c r="E3061" s="242">
        <v>1</v>
      </c>
    </row>
    <row r="3062" spans="2:5" x14ac:dyDescent="0.25">
      <c r="B3062" s="279">
        <v>44250</v>
      </c>
      <c r="C3062" s="267" t="s">
        <v>1237</v>
      </c>
      <c r="D3062" s="266">
        <v>8.99</v>
      </c>
      <c r="E3062" s="242">
        <v>1</v>
      </c>
    </row>
    <row r="3063" spans="2:5" x14ac:dyDescent="0.25">
      <c r="B3063" s="279">
        <v>44227</v>
      </c>
      <c r="C3063" s="267" t="s">
        <v>3553</v>
      </c>
      <c r="D3063" s="266">
        <v>8.91</v>
      </c>
      <c r="E3063" s="242">
        <v>1</v>
      </c>
    </row>
    <row r="3064" spans="2:5" x14ac:dyDescent="0.25">
      <c r="B3064" s="279">
        <v>44121</v>
      </c>
      <c r="C3064" s="267" t="s">
        <v>2526</v>
      </c>
      <c r="D3064" s="266">
        <v>8.75</v>
      </c>
      <c r="E3064" s="242">
        <v>1</v>
      </c>
    </row>
    <row r="3065" spans="2:5" x14ac:dyDescent="0.25">
      <c r="B3065" s="279">
        <v>44377</v>
      </c>
      <c r="C3065" s="267" t="s">
        <v>4970</v>
      </c>
      <c r="D3065" s="266">
        <v>8.6999999999999993</v>
      </c>
      <c r="E3065" s="242">
        <v>1</v>
      </c>
    </row>
    <row r="3066" spans="2:5" x14ac:dyDescent="0.25">
      <c r="B3066" s="279">
        <v>44255</v>
      </c>
      <c r="C3066" s="267" t="s">
        <v>1089</v>
      </c>
      <c r="D3066" s="266">
        <v>8.56</v>
      </c>
      <c r="E3066" s="242">
        <v>1</v>
      </c>
    </row>
    <row r="3067" spans="2:5" x14ac:dyDescent="0.25">
      <c r="B3067" s="279">
        <v>44160</v>
      </c>
      <c r="C3067" s="267" t="s">
        <v>2792</v>
      </c>
      <c r="D3067" s="266">
        <v>8.5500000000000007</v>
      </c>
      <c r="E3067" s="242">
        <v>1</v>
      </c>
    </row>
    <row r="3068" spans="2:5" x14ac:dyDescent="0.25">
      <c r="B3068" s="279">
        <v>44227</v>
      </c>
      <c r="C3068" s="267" t="s">
        <v>3430</v>
      </c>
      <c r="D3068" s="266">
        <v>8.51</v>
      </c>
      <c r="E3068" s="242">
        <v>1</v>
      </c>
    </row>
    <row r="3069" spans="2:5" x14ac:dyDescent="0.25">
      <c r="B3069" s="279">
        <v>44075</v>
      </c>
      <c r="C3069" s="267" t="s">
        <v>4266</v>
      </c>
      <c r="D3069" s="266">
        <v>8.5</v>
      </c>
      <c r="E3069" s="242">
        <v>1</v>
      </c>
    </row>
    <row r="3070" spans="2:5" x14ac:dyDescent="0.25">
      <c r="B3070" s="279">
        <v>44377</v>
      </c>
      <c r="C3070" s="267" t="s">
        <v>4842</v>
      </c>
      <c r="D3070" s="266">
        <v>8.23</v>
      </c>
      <c r="E3070" s="242">
        <v>1</v>
      </c>
    </row>
    <row r="3071" spans="2:5" x14ac:dyDescent="0.25">
      <c r="B3071" s="279">
        <v>44377</v>
      </c>
      <c r="C3071" s="267" t="s">
        <v>4967</v>
      </c>
      <c r="D3071" s="266">
        <v>8.17</v>
      </c>
      <c r="E3071" s="242">
        <v>1</v>
      </c>
    </row>
    <row r="3072" spans="2:5" x14ac:dyDescent="0.25">
      <c r="B3072" s="279">
        <v>44187</v>
      </c>
      <c r="C3072" s="267" t="s">
        <v>2969</v>
      </c>
      <c r="D3072" s="266">
        <v>8.16</v>
      </c>
      <c r="E3072" s="242">
        <v>1</v>
      </c>
    </row>
    <row r="3073" spans="2:5" x14ac:dyDescent="0.25">
      <c r="B3073" s="279">
        <v>44316</v>
      </c>
      <c r="C3073" s="267" t="s">
        <v>1671</v>
      </c>
      <c r="D3073" s="266">
        <v>8.15</v>
      </c>
      <c r="E3073" s="242">
        <v>1</v>
      </c>
    </row>
    <row r="3074" spans="2:5" x14ac:dyDescent="0.25">
      <c r="B3074" s="279">
        <v>44227</v>
      </c>
      <c r="C3074" s="267" t="s">
        <v>3542</v>
      </c>
      <c r="D3074" s="266">
        <v>8.1199999999999992</v>
      </c>
      <c r="E3074" s="242">
        <v>1</v>
      </c>
    </row>
    <row r="3075" spans="2:5" x14ac:dyDescent="0.25">
      <c r="B3075" s="279">
        <v>44250</v>
      </c>
      <c r="C3075" s="267" t="s">
        <v>1008</v>
      </c>
      <c r="D3075" s="266">
        <v>7.98</v>
      </c>
      <c r="E3075" s="242">
        <v>1</v>
      </c>
    </row>
    <row r="3076" spans="2:5" x14ac:dyDescent="0.25">
      <c r="B3076" s="279">
        <v>44346</v>
      </c>
      <c r="C3076" s="267" t="s">
        <v>4695</v>
      </c>
      <c r="D3076" s="266">
        <v>7.93</v>
      </c>
      <c r="E3076" s="242">
        <v>1</v>
      </c>
    </row>
    <row r="3077" spans="2:5" x14ac:dyDescent="0.25">
      <c r="B3077" s="279">
        <v>44187</v>
      </c>
      <c r="C3077" s="267" t="s">
        <v>3306</v>
      </c>
      <c r="D3077" s="266">
        <v>7.91</v>
      </c>
      <c r="E3077" s="242">
        <v>1</v>
      </c>
    </row>
    <row r="3078" spans="2:5" x14ac:dyDescent="0.25">
      <c r="B3078" s="279">
        <v>44227</v>
      </c>
      <c r="C3078" s="267" t="s">
        <v>3443</v>
      </c>
      <c r="D3078" s="266">
        <v>7.71</v>
      </c>
      <c r="E3078" s="242">
        <v>1</v>
      </c>
    </row>
    <row r="3079" spans="2:5" x14ac:dyDescent="0.25">
      <c r="B3079" s="279">
        <v>44346</v>
      </c>
      <c r="C3079" s="267" t="s">
        <v>4685</v>
      </c>
      <c r="D3079" s="266">
        <v>7.63</v>
      </c>
      <c r="E3079" s="242">
        <v>1</v>
      </c>
    </row>
    <row r="3080" spans="2:5" x14ac:dyDescent="0.25">
      <c r="B3080" s="279">
        <v>44255</v>
      </c>
      <c r="C3080" s="267" t="s">
        <v>1173</v>
      </c>
      <c r="D3080" s="266">
        <v>7.4</v>
      </c>
      <c r="E3080" s="242">
        <v>1</v>
      </c>
    </row>
    <row r="3081" spans="2:5" x14ac:dyDescent="0.25">
      <c r="B3081" s="279">
        <v>44346</v>
      </c>
      <c r="C3081" s="267" t="s">
        <v>4672</v>
      </c>
      <c r="D3081" s="266">
        <v>7.38</v>
      </c>
      <c r="E3081" s="242">
        <v>1</v>
      </c>
    </row>
    <row r="3082" spans="2:5" x14ac:dyDescent="0.25">
      <c r="B3082" s="279">
        <v>44377</v>
      </c>
      <c r="C3082" s="267" t="s">
        <v>4966</v>
      </c>
      <c r="D3082" s="266">
        <v>7.32</v>
      </c>
      <c r="E3082" s="242">
        <v>1</v>
      </c>
    </row>
    <row r="3083" spans="2:5" x14ac:dyDescent="0.25">
      <c r="B3083" s="279">
        <v>44227</v>
      </c>
      <c r="C3083" s="267" t="s">
        <v>3428</v>
      </c>
      <c r="D3083" s="266">
        <v>7.24</v>
      </c>
      <c r="E3083" s="242">
        <v>1</v>
      </c>
    </row>
    <row r="3084" spans="2:5" x14ac:dyDescent="0.25">
      <c r="B3084" s="279">
        <v>44283</v>
      </c>
      <c r="C3084" s="267" t="s">
        <v>1444</v>
      </c>
      <c r="D3084" s="266">
        <v>7.11</v>
      </c>
      <c r="E3084" s="242">
        <v>1</v>
      </c>
    </row>
    <row r="3085" spans="2:5" x14ac:dyDescent="0.25">
      <c r="B3085" s="279">
        <v>44041</v>
      </c>
      <c r="C3085" s="267" t="s">
        <v>1963</v>
      </c>
      <c r="D3085" s="266">
        <v>7.11</v>
      </c>
      <c r="E3085" s="242">
        <v>1</v>
      </c>
    </row>
    <row r="3086" spans="2:5" x14ac:dyDescent="0.25">
      <c r="B3086" s="279">
        <v>44227</v>
      </c>
      <c r="C3086" s="267" t="s">
        <v>3708</v>
      </c>
      <c r="D3086" s="266">
        <v>7.1</v>
      </c>
      <c r="E3086" s="242">
        <v>1</v>
      </c>
    </row>
    <row r="3087" spans="2:5" x14ac:dyDescent="0.25">
      <c r="B3087" s="279">
        <v>44138</v>
      </c>
      <c r="C3087" s="267" t="s">
        <v>4392</v>
      </c>
      <c r="D3087" s="266">
        <v>7.06</v>
      </c>
      <c r="E3087" s="242">
        <v>1</v>
      </c>
    </row>
    <row r="3088" spans="2:5" x14ac:dyDescent="0.25">
      <c r="B3088" s="279">
        <v>44155</v>
      </c>
      <c r="C3088" s="267" t="s">
        <v>2730</v>
      </c>
      <c r="D3088" s="266">
        <v>7.05</v>
      </c>
      <c r="E3088" s="242">
        <v>1</v>
      </c>
    </row>
    <row r="3089" spans="2:5" x14ac:dyDescent="0.25">
      <c r="B3089" s="279">
        <v>44377</v>
      </c>
      <c r="C3089" s="267" t="s">
        <v>4957</v>
      </c>
      <c r="D3089" s="266">
        <v>6.98</v>
      </c>
      <c r="E3089" s="242">
        <v>1</v>
      </c>
    </row>
    <row r="3090" spans="2:5" x14ac:dyDescent="0.25">
      <c r="B3090" s="279">
        <v>44316</v>
      </c>
      <c r="C3090" s="267" t="s">
        <v>1598</v>
      </c>
      <c r="D3090" s="266">
        <v>6.96</v>
      </c>
      <c r="E3090" s="242">
        <v>1</v>
      </c>
    </row>
    <row r="3091" spans="2:5" x14ac:dyDescent="0.25">
      <c r="B3091" s="279">
        <v>44377</v>
      </c>
      <c r="C3091" s="267" t="s">
        <v>4949</v>
      </c>
      <c r="D3091" s="266">
        <v>6.82</v>
      </c>
      <c r="E3091" s="242">
        <v>1</v>
      </c>
    </row>
    <row r="3092" spans="2:5" x14ac:dyDescent="0.25">
      <c r="B3092" s="279">
        <v>44155</v>
      </c>
      <c r="C3092" s="267" t="s">
        <v>2630</v>
      </c>
      <c r="D3092" s="266">
        <v>6.79</v>
      </c>
      <c r="E3092" s="242">
        <v>1</v>
      </c>
    </row>
    <row r="3093" spans="2:5" x14ac:dyDescent="0.25">
      <c r="B3093" s="279">
        <v>44160</v>
      </c>
      <c r="C3093" s="267" t="s">
        <v>2795</v>
      </c>
      <c r="D3093" s="266">
        <v>6.78</v>
      </c>
      <c r="E3093" s="242">
        <v>1</v>
      </c>
    </row>
    <row r="3094" spans="2:5" x14ac:dyDescent="0.25">
      <c r="B3094" s="279">
        <v>44191</v>
      </c>
      <c r="C3094" s="267" t="s">
        <v>2972</v>
      </c>
      <c r="D3094" s="266">
        <v>6.78</v>
      </c>
      <c r="E3094" s="242">
        <v>1</v>
      </c>
    </row>
    <row r="3095" spans="2:5" x14ac:dyDescent="0.25">
      <c r="B3095" s="279">
        <v>44121</v>
      </c>
      <c r="C3095" s="267" t="s">
        <v>2464</v>
      </c>
      <c r="D3095" s="266">
        <v>6.76</v>
      </c>
      <c r="E3095" s="242">
        <v>1</v>
      </c>
    </row>
    <row r="3096" spans="2:5" x14ac:dyDescent="0.25">
      <c r="B3096" s="279">
        <v>44250</v>
      </c>
      <c r="C3096" s="267" t="s">
        <v>1000</v>
      </c>
      <c r="D3096" s="266">
        <v>6.62</v>
      </c>
      <c r="E3096" s="242">
        <v>1</v>
      </c>
    </row>
    <row r="3097" spans="2:5" x14ac:dyDescent="0.25">
      <c r="B3097" s="279">
        <v>44377</v>
      </c>
      <c r="C3097" s="267" t="s">
        <v>4808</v>
      </c>
      <c r="D3097" s="266">
        <v>6.62</v>
      </c>
      <c r="E3097" s="242">
        <v>1</v>
      </c>
    </row>
    <row r="3098" spans="2:5" x14ac:dyDescent="0.25">
      <c r="B3098" s="279">
        <v>44187</v>
      </c>
      <c r="C3098" s="267" t="s">
        <v>2966</v>
      </c>
      <c r="D3098" s="266">
        <v>6.59</v>
      </c>
      <c r="E3098" s="242">
        <v>1</v>
      </c>
    </row>
    <row r="3099" spans="2:5" x14ac:dyDescent="0.25">
      <c r="B3099" s="279">
        <v>44377</v>
      </c>
      <c r="C3099" s="267" t="s">
        <v>4968</v>
      </c>
      <c r="D3099" s="266">
        <v>6.43</v>
      </c>
      <c r="E3099" s="242">
        <v>1</v>
      </c>
    </row>
    <row r="3100" spans="2:5" x14ac:dyDescent="0.25">
      <c r="B3100" s="279">
        <v>44346</v>
      </c>
      <c r="C3100" s="267" t="s">
        <v>4620</v>
      </c>
      <c r="D3100" s="266">
        <v>6.27</v>
      </c>
      <c r="E3100" s="242">
        <v>1</v>
      </c>
    </row>
    <row r="3101" spans="2:5" x14ac:dyDescent="0.25">
      <c r="B3101" s="279">
        <v>44377</v>
      </c>
      <c r="C3101" s="267" t="s">
        <v>4866</v>
      </c>
      <c r="D3101" s="266">
        <v>6.12</v>
      </c>
      <c r="E3101" s="242">
        <v>1</v>
      </c>
    </row>
    <row r="3102" spans="2:5" x14ac:dyDescent="0.25">
      <c r="B3102" s="279">
        <v>44346</v>
      </c>
      <c r="C3102" s="267" t="s">
        <v>4683</v>
      </c>
      <c r="D3102" s="266">
        <v>6.07</v>
      </c>
      <c r="E3102" s="242">
        <v>1</v>
      </c>
    </row>
    <row r="3103" spans="2:5" x14ac:dyDescent="0.25">
      <c r="B3103" s="279">
        <v>44121</v>
      </c>
      <c r="C3103" s="267" t="s">
        <v>2401</v>
      </c>
      <c r="D3103" s="266">
        <v>6.06</v>
      </c>
      <c r="E3103" s="242">
        <v>1</v>
      </c>
    </row>
    <row r="3104" spans="2:5" x14ac:dyDescent="0.25">
      <c r="B3104" s="279">
        <v>44377</v>
      </c>
      <c r="C3104" s="267" t="s">
        <v>4851</v>
      </c>
      <c r="D3104" s="266">
        <v>6.03</v>
      </c>
      <c r="E3104" s="242">
        <v>1</v>
      </c>
    </row>
    <row r="3105" spans="2:5" x14ac:dyDescent="0.25">
      <c r="B3105" s="279">
        <v>44065</v>
      </c>
      <c r="C3105" s="267" t="s">
        <v>2118</v>
      </c>
      <c r="D3105" s="266">
        <v>6</v>
      </c>
      <c r="E3105" s="242">
        <v>1</v>
      </c>
    </row>
    <row r="3106" spans="2:5" x14ac:dyDescent="0.25">
      <c r="B3106" s="279">
        <v>44227</v>
      </c>
      <c r="C3106" s="267" t="s">
        <v>3490</v>
      </c>
      <c r="D3106" s="266">
        <v>6</v>
      </c>
      <c r="E3106" s="242">
        <v>1</v>
      </c>
    </row>
    <row r="3107" spans="2:5" x14ac:dyDescent="0.25">
      <c r="B3107" s="279">
        <v>44250</v>
      </c>
      <c r="C3107" s="267" t="s">
        <v>1070</v>
      </c>
      <c r="D3107" s="266">
        <v>5.89</v>
      </c>
      <c r="E3107" s="242">
        <v>1</v>
      </c>
    </row>
    <row r="3108" spans="2:5" x14ac:dyDescent="0.25">
      <c r="B3108" s="279">
        <v>44187</v>
      </c>
      <c r="C3108" s="267" t="s">
        <v>3307</v>
      </c>
      <c r="D3108" s="266">
        <v>5.89</v>
      </c>
      <c r="E3108" s="242">
        <v>1</v>
      </c>
    </row>
    <row r="3109" spans="2:5" x14ac:dyDescent="0.25">
      <c r="B3109" s="279">
        <v>44227</v>
      </c>
      <c r="C3109" s="267" t="s">
        <v>3726</v>
      </c>
      <c r="D3109" s="266">
        <v>5.89</v>
      </c>
      <c r="E3109" s="242">
        <v>1</v>
      </c>
    </row>
    <row r="3110" spans="2:5" x14ac:dyDescent="0.25">
      <c r="B3110" s="279">
        <v>44377</v>
      </c>
      <c r="C3110" s="267" t="s">
        <v>4984</v>
      </c>
      <c r="D3110" s="266">
        <v>5.89</v>
      </c>
      <c r="E3110" s="242">
        <v>1</v>
      </c>
    </row>
    <row r="3111" spans="2:5" x14ac:dyDescent="0.25">
      <c r="B3111" s="279">
        <v>44121</v>
      </c>
      <c r="C3111" s="267" t="s">
        <v>2463</v>
      </c>
      <c r="D3111" s="266">
        <v>5.8</v>
      </c>
      <c r="E3111" s="242">
        <v>1</v>
      </c>
    </row>
    <row r="3112" spans="2:5" x14ac:dyDescent="0.25">
      <c r="B3112" s="279">
        <v>44187</v>
      </c>
      <c r="C3112" s="267" t="s">
        <v>3282</v>
      </c>
      <c r="D3112" s="266">
        <v>5.8</v>
      </c>
      <c r="E3112" s="242">
        <v>1</v>
      </c>
    </row>
    <row r="3113" spans="2:5" x14ac:dyDescent="0.25">
      <c r="B3113" s="279">
        <v>44250</v>
      </c>
      <c r="C3113" s="267" t="s">
        <v>1242</v>
      </c>
      <c r="D3113" s="266">
        <v>5.77</v>
      </c>
      <c r="E3113" s="242">
        <v>1</v>
      </c>
    </row>
    <row r="3114" spans="2:5" x14ac:dyDescent="0.25">
      <c r="B3114" s="279">
        <v>44227</v>
      </c>
      <c r="C3114" s="267" t="s">
        <v>3446</v>
      </c>
      <c r="D3114" s="266">
        <v>5.6</v>
      </c>
      <c r="E3114" s="242">
        <v>1</v>
      </c>
    </row>
    <row r="3115" spans="2:5" x14ac:dyDescent="0.25">
      <c r="B3115" s="279">
        <v>44227</v>
      </c>
      <c r="C3115" s="267" t="s">
        <v>3556</v>
      </c>
      <c r="D3115" s="266">
        <v>5.34</v>
      </c>
      <c r="E3115" s="242">
        <v>1</v>
      </c>
    </row>
    <row r="3116" spans="2:5" x14ac:dyDescent="0.25">
      <c r="B3116" s="279">
        <v>44187</v>
      </c>
      <c r="C3116" s="267" t="s">
        <v>3160</v>
      </c>
      <c r="D3116" s="266">
        <v>5.01</v>
      </c>
      <c r="E3116" s="242">
        <v>1</v>
      </c>
    </row>
    <row r="3117" spans="2:5" x14ac:dyDescent="0.25">
      <c r="B3117" s="279">
        <v>44227</v>
      </c>
      <c r="C3117" s="267" t="s">
        <v>3589</v>
      </c>
      <c r="D3117" s="266">
        <v>4.96</v>
      </c>
      <c r="E3117" s="242">
        <v>1</v>
      </c>
    </row>
    <row r="3118" spans="2:5" x14ac:dyDescent="0.25">
      <c r="B3118" s="279">
        <v>44250</v>
      </c>
      <c r="C3118" s="267" t="s">
        <v>1027</v>
      </c>
      <c r="D3118" s="266">
        <v>4.71</v>
      </c>
      <c r="E3118" s="242">
        <v>1</v>
      </c>
    </row>
    <row r="3119" spans="2:5" x14ac:dyDescent="0.25">
      <c r="B3119" s="279">
        <v>44250</v>
      </c>
      <c r="C3119" s="267" t="s">
        <v>1065</v>
      </c>
      <c r="D3119" s="266">
        <v>4.71</v>
      </c>
      <c r="E3119" s="242">
        <v>1</v>
      </c>
    </row>
    <row r="3120" spans="2:5" x14ac:dyDescent="0.25">
      <c r="B3120" s="279">
        <v>44250</v>
      </c>
      <c r="C3120" s="267" t="s">
        <v>1157</v>
      </c>
      <c r="D3120" s="266">
        <v>4.71</v>
      </c>
      <c r="E3120" s="242">
        <v>1</v>
      </c>
    </row>
    <row r="3121" spans="2:5" x14ac:dyDescent="0.25">
      <c r="B3121" s="279">
        <v>44255</v>
      </c>
      <c r="C3121" s="267" t="s">
        <v>1166</v>
      </c>
      <c r="D3121" s="266">
        <v>4.71</v>
      </c>
      <c r="E3121" s="242">
        <v>1</v>
      </c>
    </row>
    <row r="3122" spans="2:5" x14ac:dyDescent="0.25">
      <c r="B3122" s="279">
        <v>44255</v>
      </c>
      <c r="C3122" s="267" t="s">
        <v>1169</v>
      </c>
      <c r="D3122" s="266">
        <v>4.71</v>
      </c>
      <c r="E3122" s="242">
        <v>1</v>
      </c>
    </row>
    <row r="3123" spans="2:5" x14ac:dyDescent="0.25">
      <c r="B3123" s="279">
        <v>44255</v>
      </c>
      <c r="C3123" s="267" t="s">
        <v>1175</v>
      </c>
      <c r="D3123" s="266">
        <v>4.71</v>
      </c>
      <c r="E3123" s="242">
        <v>1</v>
      </c>
    </row>
    <row r="3124" spans="2:5" x14ac:dyDescent="0.25">
      <c r="B3124" s="279">
        <v>44255</v>
      </c>
      <c r="C3124" s="267" t="s">
        <v>1178</v>
      </c>
      <c r="D3124" s="266">
        <v>4.71</v>
      </c>
      <c r="E3124" s="242">
        <v>1</v>
      </c>
    </row>
    <row r="3125" spans="2:5" x14ac:dyDescent="0.25">
      <c r="B3125" s="279">
        <v>44316</v>
      </c>
      <c r="C3125" s="267" t="s">
        <v>1674</v>
      </c>
      <c r="D3125" s="266">
        <v>4.71</v>
      </c>
      <c r="E3125" s="242">
        <v>1</v>
      </c>
    </row>
    <row r="3126" spans="2:5" x14ac:dyDescent="0.25">
      <c r="B3126" s="279">
        <v>44316</v>
      </c>
      <c r="C3126" s="267" t="s">
        <v>1752</v>
      </c>
      <c r="D3126" s="266">
        <v>4.71</v>
      </c>
      <c r="E3126" s="242">
        <v>1</v>
      </c>
    </row>
    <row r="3127" spans="2:5" x14ac:dyDescent="0.25">
      <c r="B3127" s="279">
        <v>44316</v>
      </c>
      <c r="C3127" s="267" t="s">
        <v>1791</v>
      </c>
      <c r="D3127" s="266">
        <v>4.71</v>
      </c>
      <c r="E3127" s="242">
        <v>1</v>
      </c>
    </row>
    <row r="3128" spans="2:5" x14ac:dyDescent="0.25">
      <c r="B3128" s="279">
        <v>44074</v>
      </c>
      <c r="C3128" s="267" t="s">
        <v>2161</v>
      </c>
      <c r="D3128" s="266">
        <v>4.71</v>
      </c>
      <c r="E3128" s="242">
        <v>1</v>
      </c>
    </row>
    <row r="3129" spans="2:5" x14ac:dyDescent="0.25">
      <c r="B3129" s="279">
        <v>44104</v>
      </c>
      <c r="C3129" s="267" t="s">
        <v>2265</v>
      </c>
      <c r="D3129" s="266">
        <v>4.71</v>
      </c>
      <c r="E3129" s="242">
        <v>1</v>
      </c>
    </row>
    <row r="3130" spans="2:5" x14ac:dyDescent="0.25">
      <c r="B3130" s="279">
        <v>44104</v>
      </c>
      <c r="C3130" s="267" t="s">
        <v>2267</v>
      </c>
      <c r="D3130" s="266">
        <v>4.71</v>
      </c>
      <c r="E3130" s="242">
        <v>1</v>
      </c>
    </row>
    <row r="3131" spans="2:5" x14ac:dyDescent="0.25">
      <c r="B3131" s="279">
        <v>44155</v>
      </c>
      <c r="C3131" s="267" t="s">
        <v>2683</v>
      </c>
      <c r="D3131" s="266">
        <v>4.71</v>
      </c>
      <c r="E3131" s="242">
        <v>1</v>
      </c>
    </row>
    <row r="3132" spans="2:5" x14ac:dyDescent="0.25">
      <c r="B3132" s="279">
        <v>44155</v>
      </c>
      <c r="C3132" s="267" t="s">
        <v>2745</v>
      </c>
      <c r="D3132" s="266">
        <v>4.71</v>
      </c>
      <c r="E3132" s="242">
        <v>1</v>
      </c>
    </row>
    <row r="3133" spans="2:5" x14ac:dyDescent="0.25">
      <c r="B3133" s="279">
        <v>44160</v>
      </c>
      <c r="C3133" s="267" t="s">
        <v>2817</v>
      </c>
      <c r="D3133" s="266">
        <v>4.71</v>
      </c>
      <c r="E3133" s="242">
        <v>1</v>
      </c>
    </row>
    <row r="3134" spans="2:5" x14ac:dyDescent="0.25">
      <c r="B3134" s="279">
        <v>44160</v>
      </c>
      <c r="C3134" s="267" t="s">
        <v>2819</v>
      </c>
      <c r="D3134" s="266">
        <v>4.71</v>
      </c>
      <c r="E3134" s="242">
        <v>1</v>
      </c>
    </row>
    <row r="3135" spans="2:5" x14ac:dyDescent="0.25">
      <c r="B3135" s="279">
        <v>44165</v>
      </c>
      <c r="C3135" s="267" t="s">
        <v>2935</v>
      </c>
      <c r="D3135" s="266">
        <v>4.71</v>
      </c>
      <c r="E3135" s="242">
        <v>1</v>
      </c>
    </row>
    <row r="3136" spans="2:5" x14ac:dyDescent="0.25">
      <c r="B3136" s="279">
        <v>44187</v>
      </c>
      <c r="C3136" s="267" t="s">
        <v>3227</v>
      </c>
      <c r="D3136" s="266">
        <v>4.71</v>
      </c>
      <c r="E3136" s="242">
        <v>1</v>
      </c>
    </row>
    <row r="3137" spans="2:5" x14ac:dyDescent="0.25">
      <c r="B3137" s="279">
        <v>44187</v>
      </c>
      <c r="C3137" s="267" t="s">
        <v>3248</v>
      </c>
      <c r="D3137" s="266">
        <v>4.71</v>
      </c>
      <c r="E3137" s="242">
        <v>1</v>
      </c>
    </row>
    <row r="3138" spans="2:5" x14ac:dyDescent="0.25">
      <c r="B3138" s="279">
        <v>44187</v>
      </c>
      <c r="C3138" s="267" t="s">
        <v>3269</v>
      </c>
      <c r="D3138" s="266">
        <v>4.71</v>
      </c>
      <c r="E3138" s="242">
        <v>1</v>
      </c>
    </row>
    <row r="3139" spans="2:5" x14ac:dyDescent="0.25">
      <c r="B3139" s="279">
        <v>44187</v>
      </c>
      <c r="C3139" s="267" t="s">
        <v>3289</v>
      </c>
      <c r="D3139" s="266">
        <v>4.71</v>
      </c>
      <c r="E3139" s="242">
        <v>1</v>
      </c>
    </row>
    <row r="3140" spans="2:5" x14ac:dyDescent="0.25">
      <c r="B3140" s="279">
        <v>44187</v>
      </c>
      <c r="C3140" s="267" t="s">
        <v>3291</v>
      </c>
      <c r="D3140" s="266">
        <v>4.71</v>
      </c>
      <c r="E3140" s="242">
        <v>1</v>
      </c>
    </row>
    <row r="3141" spans="2:5" x14ac:dyDescent="0.25">
      <c r="B3141" s="279">
        <v>44187</v>
      </c>
      <c r="C3141" s="267" t="s">
        <v>3309</v>
      </c>
      <c r="D3141" s="266">
        <v>4.71</v>
      </c>
      <c r="E3141" s="242">
        <v>1</v>
      </c>
    </row>
    <row r="3142" spans="2:5" x14ac:dyDescent="0.25">
      <c r="B3142" s="279">
        <v>44187</v>
      </c>
      <c r="C3142" s="267" t="s">
        <v>3333</v>
      </c>
      <c r="D3142" s="266">
        <v>4.71</v>
      </c>
      <c r="E3142" s="242">
        <v>1</v>
      </c>
    </row>
    <row r="3143" spans="2:5" x14ac:dyDescent="0.25">
      <c r="B3143" s="279">
        <v>44227</v>
      </c>
      <c r="C3143" s="267" t="s">
        <v>3380</v>
      </c>
      <c r="D3143" s="266">
        <v>4.71</v>
      </c>
      <c r="E3143" s="242">
        <v>1</v>
      </c>
    </row>
    <row r="3144" spans="2:5" x14ac:dyDescent="0.25">
      <c r="B3144" s="279">
        <v>44227</v>
      </c>
      <c r="C3144" s="267" t="s">
        <v>3421</v>
      </c>
      <c r="D3144" s="266">
        <v>4.71</v>
      </c>
      <c r="E3144" s="242">
        <v>1</v>
      </c>
    </row>
    <row r="3145" spans="2:5" x14ac:dyDescent="0.25">
      <c r="B3145" s="279">
        <v>44227</v>
      </c>
      <c r="C3145" s="267" t="s">
        <v>3423</v>
      </c>
      <c r="D3145" s="266">
        <v>4.71</v>
      </c>
      <c r="E3145" s="242">
        <v>1</v>
      </c>
    </row>
    <row r="3146" spans="2:5" x14ac:dyDescent="0.25">
      <c r="B3146" s="279">
        <v>44227</v>
      </c>
      <c r="C3146" s="267" t="s">
        <v>3425</v>
      </c>
      <c r="D3146" s="266">
        <v>4.71</v>
      </c>
      <c r="E3146" s="242">
        <v>1</v>
      </c>
    </row>
    <row r="3147" spans="2:5" x14ac:dyDescent="0.25">
      <c r="B3147" s="279">
        <v>44227</v>
      </c>
      <c r="C3147" s="267" t="s">
        <v>3442</v>
      </c>
      <c r="D3147" s="266">
        <v>4.71</v>
      </c>
      <c r="E3147" s="242">
        <v>1</v>
      </c>
    </row>
    <row r="3148" spans="2:5" x14ac:dyDescent="0.25">
      <c r="B3148" s="279">
        <v>44227</v>
      </c>
      <c r="C3148" s="267" t="s">
        <v>3444</v>
      </c>
      <c r="D3148" s="266">
        <v>4.71</v>
      </c>
      <c r="E3148" s="242">
        <v>1</v>
      </c>
    </row>
    <row r="3149" spans="2:5" x14ac:dyDescent="0.25">
      <c r="B3149" s="279">
        <v>44227</v>
      </c>
      <c r="C3149" s="267" t="s">
        <v>3478</v>
      </c>
      <c r="D3149" s="266">
        <v>4.71</v>
      </c>
      <c r="E3149" s="242">
        <v>1</v>
      </c>
    </row>
    <row r="3150" spans="2:5" x14ac:dyDescent="0.25">
      <c r="B3150" s="279">
        <v>44227</v>
      </c>
      <c r="C3150" s="267" t="s">
        <v>3558</v>
      </c>
      <c r="D3150" s="266">
        <v>4.71</v>
      </c>
      <c r="E3150" s="242">
        <v>1</v>
      </c>
    </row>
    <row r="3151" spans="2:5" x14ac:dyDescent="0.25">
      <c r="B3151" s="279">
        <v>44227</v>
      </c>
      <c r="C3151" s="267" t="s">
        <v>3731</v>
      </c>
      <c r="D3151" s="266">
        <v>4.71</v>
      </c>
      <c r="E3151" s="242">
        <v>1</v>
      </c>
    </row>
    <row r="3152" spans="2:5" x14ac:dyDescent="0.25">
      <c r="B3152" s="279">
        <v>44346</v>
      </c>
      <c r="C3152" s="267" t="s">
        <v>4617</v>
      </c>
      <c r="D3152" s="266">
        <v>4.71</v>
      </c>
      <c r="E3152" s="242">
        <v>1</v>
      </c>
    </row>
    <row r="3153" spans="2:5" x14ac:dyDescent="0.25">
      <c r="B3153" s="279">
        <v>44346</v>
      </c>
      <c r="C3153" s="267" t="s">
        <v>4647</v>
      </c>
      <c r="D3153" s="266">
        <v>4.71</v>
      </c>
      <c r="E3153" s="242">
        <v>1</v>
      </c>
    </row>
    <row r="3154" spans="2:5" x14ac:dyDescent="0.25">
      <c r="B3154" s="279">
        <v>44346</v>
      </c>
      <c r="C3154" s="267" t="s">
        <v>4669</v>
      </c>
      <c r="D3154" s="266">
        <v>4.71</v>
      </c>
      <c r="E3154" s="242">
        <v>1</v>
      </c>
    </row>
    <row r="3155" spans="2:5" x14ac:dyDescent="0.25">
      <c r="B3155" s="279">
        <v>44346</v>
      </c>
      <c r="C3155" s="267" t="s">
        <v>4679</v>
      </c>
      <c r="D3155" s="266">
        <v>4.71</v>
      </c>
      <c r="E3155" s="242">
        <v>1</v>
      </c>
    </row>
    <row r="3156" spans="2:5" x14ac:dyDescent="0.25">
      <c r="B3156" s="279">
        <v>44377</v>
      </c>
      <c r="C3156" s="267" t="s">
        <v>4975</v>
      </c>
      <c r="D3156" s="266">
        <v>4.71</v>
      </c>
      <c r="E3156" s="242">
        <v>1</v>
      </c>
    </row>
    <row r="3157" spans="2:5" x14ac:dyDescent="0.25">
      <c r="B3157" s="279">
        <v>44377</v>
      </c>
      <c r="C3157" s="267" t="s">
        <v>4982</v>
      </c>
      <c r="D3157" s="266">
        <v>4.71</v>
      </c>
      <c r="E3157" s="242">
        <v>1</v>
      </c>
    </row>
    <row r="3158" spans="2:5" x14ac:dyDescent="0.25">
      <c r="B3158" s="279">
        <v>44250</v>
      </c>
      <c r="C3158" s="267" t="s">
        <v>1072</v>
      </c>
      <c r="D3158" s="266">
        <v>4.6500000000000004</v>
      </c>
      <c r="E3158" s="242">
        <v>1</v>
      </c>
    </row>
    <row r="3159" spans="2:5" x14ac:dyDescent="0.25">
      <c r="B3159" s="279">
        <v>44187</v>
      </c>
      <c r="C3159" s="267" t="s">
        <v>3161</v>
      </c>
      <c r="D3159" s="266">
        <v>4.4800000000000004</v>
      </c>
      <c r="E3159" s="242">
        <v>1</v>
      </c>
    </row>
    <row r="3160" spans="2:5" x14ac:dyDescent="0.25">
      <c r="B3160" s="279">
        <v>44346</v>
      </c>
      <c r="C3160" s="267" t="s">
        <v>4648</v>
      </c>
      <c r="D3160" s="266">
        <v>4.4800000000000004</v>
      </c>
      <c r="E3160" s="242">
        <v>1</v>
      </c>
    </row>
    <row r="3161" spans="2:5" x14ac:dyDescent="0.25">
      <c r="B3161" s="279">
        <v>44283</v>
      </c>
      <c r="C3161" s="267" t="s">
        <v>1335</v>
      </c>
      <c r="D3161" s="266">
        <v>4.45</v>
      </c>
      <c r="E3161" s="242">
        <v>1</v>
      </c>
    </row>
    <row r="3162" spans="2:5" x14ac:dyDescent="0.25">
      <c r="B3162" s="279">
        <v>44283</v>
      </c>
      <c r="C3162" s="267" t="s">
        <v>1536</v>
      </c>
      <c r="D3162" s="266">
        <v>4.4000000000000004</v>
      </c>
      <c r="E3162" s="242">
        <v>1</v>
      </c>
    </row>
    <row r="3163" spans="2:5" x14ac:dyDescent="0.25">
      <c r="B3163" s="279">
        <v>44316</v>
      </c>
      <c r="C3163" s="267" t="s">
        <v>1811</v>
      </c>
      <c r="D3163" s="266">
        <v>4.3899999999999997</v>
      </c>
      <c r="E3163" s="242">
        <v>1</v>
      </c>
    </row>
    <row r="3164" spans="2:5" x14ac:dyDescent="0.25">
      <c r="B3164" s="279">
        <v>44346</v>
      </c>
      <c r="C3164" s="267" t="s">
        <v>4664</v>
      </c>
      <c r="D3164" s="266">
        <v>4.38</v>
      </c>
      <c r="E3164" s="242">
        <v>1</v>
      </c>
    </row>
    <row r="3165" spans="2:5" x14ac:dyDescent="0.25">
      <c r="B3165" s="279">
        <v>44155</v>
      </c>
      <c r="C3165" s="267" t="s">
        <v>2651</v>
      </c>
      <c r="D3165" s="266">
        <v>4.34</v>
      </c>
      <c r="E3165" s="242">
        <v>1</v>
      </c>
    </row>
    <row r="3166" spans="2:5" x14ac:dyDescent="0.25">
      <c r="B3166" s="279">
        <v>44227</v>
      </c>
      <c r="C3166" s="267" t="s">
        <v>3547</v>
      </c>
      <c r="D3166" s="266">
        <v>4.32</v>
      </c>
      <c r="E3166" s="242">
        <v>1</v>
      </c>
    </row>
    <row r="3167" spans="2:5" x14ac:dyDescent="0.25">
      <c r="B3167" s="279">
        <v>44135</v>
      </c>
      <c r="C3167" s="267" t="s">
        <v>2546</v>
      </c>
      <c r="D3167" s="266">
        <v>4.3099999999999996</v>
      </c>
      <c r="E3167" s="242">
        <v>1</v>
      </c>
    </row>
    <row r="3168" spans="2:5" x14ac:dyDescent="0.25">
      <c r="B3168" s="279">
        <v>44316</v>
      </c>
      <c r="C3168" s="267" t="s">
        <v>1800</v>
      </c>
      <c r="D3168" s="266">
        <v>4.21</v>
      </c>
      <c r="E3168" s="242">
        <v>1</v>
      </c>
    </row>
    <row r="3169" spans="2:5" x14ac:dyDescent="0.25">
      <c r="B3169" s="279">
        <v>44121</v>
      </c>
      <c r="C3169" s="267" t="s">
        <v>2491</v>
      </c>
      <c r="D3169" s="266">
        <v>4.1900000000000004</v>
      </c>
      <c r="E3169" s="242">
        <v>1</v>
      </c>
    </row>
    <row r="3170" spans="2:5" x14ac:dyDescent="0.25">
      <c r="B3170" s="279">
        <v>44283</v>
      </c>
      <c r="C3170" s="267" t="s">
        <v>1314</v>
      </c>
      <c r="D3170" s="266">
        <v>4.12</v>
      </c>
      <c r="E3170" s="242">
        <v>1</v>
      </c>
    </row>
    <row r="3171" spans="2:5" x14ac:dyDescent="0.25">
      <c r="B3171" s="279">
        <v>44283</v>
      </c>
      <c r="C3171" s="267" t="s">
        <v>1359</v>
      </c>
      <c r="D3171" s="266">
        <v>4.04</v>
      </c>
      <c r="E3171" s="242">
        <v>1</v>
      </c>
    </row>
    <row r="3172" spans="2:5" x14ac:dyDescent="0.25">
      <c r="B3172" s="279">
        <v>44250</v>
      </c>
      <c r="C3172" s="267" t="s">
        <v>1009</v>
      </c>
      <c r="D3172" s="266">
        <v>4</v>
      </c>
      <c r="E3172" s="242">
        <v>1</v>
      </c>
    </row>
    <row r="3173" spans="2:5" x14ac:dyDescent="0.25">
      <c r="B3173" s="279">
        <v>44377</v>
      </c>
      <c r="C3173" s="267" t="s">
        <v>4983</v>
      </c>
      <c r="D3173" s="266">
        <v>3.99</v>
      </c>
      <c r="E3173" s="242">
        <v>1</v>
      </c>
    </row>
    <row r="3174" spans="2:5" x14ac:dyDescent="0.25">
      <c r="B3174" s="279">
        <v>44255</v>
      </c>
      <c r="C3174" s="267" t="s">
        <v>1092</v>
      </c>
      <c r="D3174" s="266">
        <v>3.85</v>
      </c>
      <c r="E3174" s="242">
        <v>1</v>
      </c>
    </row>
    <row r="3175" spans="2:5" x14ac:dyDescent="0.25">
      <c r="B3175" s="279">
        <v>44070</v>
      </c>
      <c r="C3175" s="267" t="s">
        <v>2137</v>
      </c>
      <c r="D3175" s="266">
        <v>3.81</v>
      </c>
      <c r="E3175" s="242">
        <v>1</v>
      </c>
    </row>
    <row r="3176" spans="2:5" x14ac:dyDescent="0.25">
      <c r="B3176" s="279">
        <v>44250</v>
      </c>
      <c r="C3176" s="267" t="s">
        <v>1080</v>
      </c>
      <c r="D3176" s="266">
        <v>3.8</v>
      </c>
      <c r="E3176" s="242">
        <v>1</v>
      </c>
    </row>
    <row r="3177" spans="2:5" x14ac:dyDescent="0.25">
      <c r="B3177" s="279">
        <v>44160</v>
      </c>
      <c r="C3177" s="267" t="s">
        <v>2798</v>
      </c>
      <c r="D3177" s="266">
        <v>3.77</v>
      </c>
      <c r="E3177" s="242">
        <v>1</v>
      </c>
    </row>
    <row r="3178" spans="2:5" x14ac:dyDescent="0.25">
      <c r="B3178" s="279">
        <v>44160</v>
      </c>
      <c r="C3178" s="267" t="s">
        <v>2789</v>
      </c>
      <c r="D3178" s="266">
        <v>3.74</v>
      </c>
      <c r="E3178" s="242">
        <v>1</v>
      </c>
    </row>
    <row r="3179" spans="2:5" x14ac:dyDescent="0.25">
      <c r="B3179" s="279">
        <v>44227</v>
      </c>
      <c r="C3179" s="267" t="s">
        <v>3570</v>
      </c>
      <c r="D3179" s="266">
        <v>3.67</v>
      </c>
      <c r="E3179" s="242">
        <v>1</v>
      </c>
    </row>
    <row r="3180" spans="2:5" x14ac:dyDescent="0.25">
      <c r="B3180" s="279">
        <v>44227</v>
      </c>
      <c r="C3180" s="267" t="s">
        <v>3590</v>
      </c>
      <c r="D3180" s="266">
        <v>3.59</v>
      </c>
      <c r="E3180" s="242">
        <v>1</v>
      </c>
    </row>
    <row r="3181" spans="2:5" x14ac:dyDescent="0.25">
      <c r="B3181" s="279">
        <v>44119</v>
      </c>
      <c r="C3181" s="267" t="s">
        <v>3966</v>
      </c>
      <c r="D3181" s="266">
        <v>3.58</v>
      </c>
      <c r="E3181" s="242">
        <v>1</v>
      </c>
    </row>
    <row r="3182" spans="2:5" x14ac:dyDescent="0.25">
      <c r="B3182" s="279">
        <v>44121</v>
      </c>
      <c r="C3182" s="267" t="s">
        <v>2460</v>
      </c>
      <c r="D3182" s="266">
        <v>3.54</v>
      </c>
      <c r="E3182" s="242">
        <v>1</v>
      </c>
    </row>
    <row r="3183" spans="2:5" x14ac:dyDescent="0.25">
      <c r="B3183" s="279">
        <v>44298</v>
      </c>
      <c r="C3183" s="267" t="s">
        <v>4160</v>
      </c>
      <c r="D3183" s="266">
        <v>3.54</v>
      </c>
      <c r="E3183" s="242">
        <v>1</v>
      </c>
    </row>
    <row r="3184" spans="2:5" x14ac:dyDescent="0.25">
      <c r="B3184" s="279">
        <v>44250</v>
      </c>
      <c r="C3184" s="267" t="s">
        <v>1035</v>
      </c>
      <c r="D3184" s="266">
        <v>3.53</v>
      </c>
      <c r="E3184" s="242">
        <v>1</v>
      </c>
    </row>
    <row r="3185" spans="2:5" x14ac:dyDescent="0.25">
      <c r="B3185" s="279">
        <v>44255</v>
      </c>
      <c r="C3185" s="267" t="s">
        <v>1170</v>
      </c>
      <c r="D3185" s="266">
        <v>3.53</v>
      </c>
      <c r="E3185" s="242">
        <v>1</v>
      </c>
    </row>
    <row r="3186" spans="2:5" x14ac:dyDescent="0.25">
      <c r="B3186" s="279">
        <v>44283</v>
      </c>
      <c r="C3186" s="267" t="s">
        <v>1458</v>
      </c>
      <c r="D3186" s="266">
        <v>3.53</v>
      </c>
      <c r="E3186" s="242">
        <v>1</v>
      </c>
    </row>
    <row r="3187" spans="2:5" x14ac:dyDescent="0.25">
      <c r="B3187" s="279">
        <v>44283</v>
      </c>
      <c r="C3187" s="267" t="s">
        <v>1543</v>
      </c>
      <c r="D3187" s="266">
        <v>3.53</v>
      </c>
      <c r="E3187" s="242">
        <v>1</v>
      </c>
    </row>
    <row r="3188" spans="2:5" x14ac:dyDescent="0.25">
      <c r="B3188" s="279">
        <v>44283</v>
      </c>
      <c r="C3188" s="267" t="s">
        <v>1557</v>
      </c>
      <c r="D3188" s="266">
        <v>3.53</v>
      </c>
      <c r="E3188" s="242">
        <v>1</v>
      </c>
    </row>
    <row r="3189" spans="2:5" x14ac:dyDescent="0.25">
      <c r="B3189" s="279">
        <v>44316</v>
      </c>
      <c r="C3189" s="267" t="s">
        <v>1599</v>
      </c>
      <c r="D3189" s="266">
        <v>3.53</v>
      </c>
      <c r="E3189" s="242">
        <v>1</v>
      </c>
    </row>
    <row r="3190" spans="2:5" x14ac:dyDescent="0.25">
      <c r="B3190" s="279">
        <v>44316</v>
      </c>
      <c r="C3190" s="267" t="s">
        <v>1896</v>
      </c>
      <c r="D3190" s="266">
        <v>3.53</v>
      </c>
      <c r="E3190" s="242">
        <v>1</v>
      </c>
    </row>
    <row r="3191" spans="2:5" x14ac:dyDescent="0.25">
      <c r="B3191" s="279">
        <v>44121</v>
      </c>
      <c r="C3191" s="267" t="s">
        <v>2486</v>
      </c>
      <c r="D3191" s="266">
        <v>3.53</v>
      </c>
      <c r="E3191" s="242">
        <v>1</v>
      </c>
    </row>
    <row r="3192" spans="2:5" x14ac:dyDescent="0.25">
      <c r="B3192" s="279">
        <v>44187</v>
      </c>
      <c r="C3192" s="267" t="s">
        <v>3192</v>
      </c>
      <c r="D3192" s="266">
        <v>3.53</v>
      </c>
      <c r="E3192" s="242">
        <v>1</v>
      </c>
    </row>
    <row r="3193" spans="2:5" x14ac:dyDescent="0.25">
      <c r="B3193" s="279">
        <v>44187</v>
      </c>
      <c r="C3193" s="267" t="s">
        <v>3271</v>
      </c>
      <c r="D3193" s="266">
        <v>3.53</v>
      </c>
      <c r="E3193" s="242">
        <v>1</v>
      </c>
    </row>
    <row r="3194" spans="2:5" x14ac:dyDescent="0.25">
      <c r="B3194" s="279">
        <v>44227</v>
      </c>
      <c r="C3194" s="267" t="s">
        <v>3370</v>
      </c>
      <c r="D3194" s="266">
        <v>3.53</v>
      </c>
      <c r="E3194" s="242">
        <v>1</v>
      </c>
    </row>
    <row r="3195" spans="2:5" x14ac:dyDescent="0.25">
      <c r="B3195" s="279">
        <v>44227</v>
      </c>
      <c r="C3195" s="267" t="s">
        <v>3435</v>
      </c>
      <c r="D3195" s="266">
        <v>3.53</v>
      </c>
      <c r="E3195" s="242">
        <v>1</v>
      </c>
    </row>
    <row r="3196" spans="2:5" x14ac:dyDescent="0.25">
      <c r="B3196" s="279">
        <v>44227</v>
      </c>
      <c r="C3196" s="267" t="s">
        <v>3663</v>
      </c>
      <c r="D3196" s="266">
        <v>3.53</v>
      </c>
      <c r="E3196" s="242">
        <v>1</v>
      </c>
    </row>
    <row r="3197" spans="2:5" x14ac:dyDescent="0.25">
      <c r="B3197" s="279">
        <v>44346</v>
      </c>
      <c r="C3197" s="267" t="s">
        <v>4637</v>
      </c>
      <c r="D3197" s="266">
        <v>3.53</v>
      </c>
      <c r="E3197" s="242">
        <v>1</v>
      </c>
    </row>
    <row r="3198" spans="2:5" x14ac:dyDescent="0.25">
      <c r="B3198" s="279">
        <v>44377</v>
      </c>
      <c r="C3198" s="267" t="s">
        <v>4877</v>
      </c>
      <c r="D3198" s="266">
        <v>3.53</v>
      </c>
      <c r="E3198" s="242">
        <v>1</v>
      </c>
    </row>
    <row r="3199" spans="2:5" x14ac:dyDescent="0.25">
      <c r="B3199" s="279">
        <v>44377</v>
      </c>
      <c r="C3199" s="267" t="s">
        <v>4972</v>
      </c>
      <c r="D3199" s="266">
        <v>3.53</v>
      </c>
      <c r="E3199" s="242">
        <v>1</v>
      </c>
    </row>
    <row r="3200" spans="2:5" x14ac:dyDescent="0.25">
      <c r="B3200" s="279">
        <v>44377</v>
      </c>
      <c r="C3200" s="267" t="s">
        <v>4973</v>
      </c>
      <c r="D3200" s="266">
        <v>3.53</v>
      </c>
      <c r="E3200" s="242">
        <v>1</v>
      </c>
    </row>
    <row r="3201" spans="2:5" x14ac:dyDescent="0.25">
      <c r="B3201" s="279">
        <v>44160</v>
      </c>
      <c r="C3201" s="267" t="s">
        <v>2788</v>
      </c>
      <c r="D3201" s="266">
        <v>3.47</v>
      </c>
      <c r="E3201" s="242">
        <v>1</v>
      </c>
    </row>
    <row r="3202" spans="2:5" x14ac:dyDescent="0.25">
      <c r="B3202" s="279">
        <v>44316</v>
      </c>
      <c r="C3202" s="267" t="s">
        <v>1612</v>
      </c>
      <c r="D3202" s="266">
        <v>3.37</v>
      </c>
      <c r="E3202" s="242">
        <v>1</v>
      </c>
    </row>
    <row r="3203" spans="2:5" x14ac:dyDescent="0.25">
      <c r="B3203" s="279">
        <v>44316</v>
      </c>
      <c r="C3203" s="267" t="s">
        <v>1672</v>
      </c>
      <c r="D3203" s="266">
        <v>3.35</v>
      </c>
      <c r="E3203" s="242">
        <v>1</v>
      </c>
    </row>
    <row r="3204" spans="2:5" x14ac:dyDescent="0.25">
      <c r="B3204" s="279">
        <v>44187</v>
      </c>
      <c r="C3204" s="267" t="s">
        <v>3221</v>
      </c>
      <c r="D3204" s="266">
        <v>3.27</v>
      </c>
      <c r="E3204" s="242">
        <v>1</v>
      </c>
    </row>
    <row r="3205" spans="2:5" x14ac:dyDescent="0.25">
      <c r="B3205" s="279">
        <v>44316</v>
      </c>
      <c r="C3205" s="267" t="s">
        <v>1663</v>
      </c>
      <c r="D3205" s="266">
        <v>3.23</v>
      </c>
      <c r="E3205" s="242">
        <v>1</v>
      </c>
    </row>
    <row r="3206" spans="2:5" x14ac:dyDescent="0.25">
      <c r="B3206" s="279">
        <v>44227</v>
      </c>
      <c r="C3206" s="267" t="s">
        <v>3666</v>
      </c>
      <c r="D3206" s="266">
        <v>3.19</v>
      </c>
      <c r="E3206" s="242">
        <v>1</v>
      </c>
    </row>
    <row r="3207" spans="2:5" x14ac:dyDescent="0.25">
      <c r="B3207" s="279">
        <v>44250</v>
      </c>
      <c r="C3207" s="267" t="s">
        <v>1014</v>
      </c>
      <c r="D3207" s="266">
        <v>3.13</v>
      </c>
      <c r="E3207" s="242">
        <v>1</v>
      </c>
    </row>
    <row r="3208" spans="2:5" x14ac:dyDescent="0.25">
      <c r="B3208" s="279">
        <v>44039</v>
      </c>
      <c r="C3208" s="267" t="s">
        <v>1951</v>
      </c>
      <c r="D3208" s="266">
        <v>3.12</v>
      </c>
      <c r="E3208" s="242">
        <v>1</v>
      </c>
    </row>
    <row r="3209" spans="2:5" x14ac:dyDescent="0.25">
      <c r="B3209" s="279">
        <v>44250</v>
      </c>
      <c r="C3209" s="267" t="s">
        <v>987</v>
      </c>
      <c r="D3209" s="266">
        <v>3.06</v>
      </c>
      <c r="E3209" s="242">
        <v>1</v>
      </c>
    </row>
    <row r="3210" spans="2:5" x14ac:dyDescent="0.25">
      <c r="B3210" s="279">
        <v>44283</v>
      </c>
      <c r="C3210" s="267" t="s">
        <v>1437</v>
      </c>
      <c r="D3210" s="266">
        <v>3.06</v>
      </c>
      <c r="E3210" s="242">
        <v>1</v>
      </c>
    </row>
    <row r="3211" spans="2:5" x14ac:dyDescent="0.25">
      <c r="B3211" s="279">
        <v>44283</v>
      </c>
      <c r="C3211" s="267" t="s">
        <v>1482</v>
      </c>
      <c r="D3211" s="266">
        <v>3.06</v>
      </c>
      <c r="E3211" s="242">
        <v>1</v>
      </c>
    </row>
    <row r="3212" spans="2:5" x14ac:dyDescent="0.25">
      <c r="B3212" s="279">
        <v>44250</v>
      </c>
      <c r="C3212" s="267" t="s">
        <v>989</v>
      </c>
      <c r="D3212" s="266">
        <v>2.94</v>
      </c>
      <c r="E3212" s="242">
        <v>1</v>
      </c>
    </row>
    <row r="3213" spans="2:5" x14ac:dyDescent="0.25">
      <c r="B3213" s="279">
        <v>44250</v>
      </c>
      <c r="C3213" s="267" t="s">
        <v>1114</v>
      </c>
      <c r="D3213" s="266">
        <v>2.94</v>
      </c>
      <c r="E3213" s="242">
        <v>1</v>
      </c>
    </row>
    <row r="3214" spans="2:5" x14ac:dyDescent="0.25">
      <c r="B3214" s="279">
        <v>44250</v>
      </c>
      <c r="C3214" s="267" t="s">
        <v>1117</v>
      </c>
      <c r="D3214" s="266">
        <v>2.94</v>
      </c>
      <c r="E3214" s="242">
        <v>1</v>
      </c>
    </row>
    <row r="3215" spans="2:5" x14ac:dyDescent="0.25">
      <c r="B3215" s="279">
        <v>44250</v>
      </c>
      <c r="C3215" s="267" t="s">
        <v>1118</v>
      </c>
      <c r="D3215" s="266">
        <v>2.94</v>
      </c>
      <c r="E3215" s="242">
        <v>1</v>
      </c>
    </row>
    <row r="3216" spans="2:5" x14ac:dyDescent="0.25">
      <c r="B3216" s="279">
        <v>44250</v>
      </c>
      <c r="C3216" s="267" t="s">
        <v>1121</v>
      </c>
      <c r="D3216" s="266">
        <v>2.94</v>
      </c>
      <c r="E3216" s="242">
        <v>1</v>
      </c>
    </row>
    <row r="3217" spans="2:5" x14ac:dyDescent="0.25">
      <c r="B3217" s="279">
        <v>44283</v>
      </c>
      <c r="C3217" s="267" t="s">
        <v>1462</v>
      </c>
      <c r="D3217" s="266">
        <v>2.94</v>
      </c>
      <c r="E3217" s="242">
        <v>1</v>
      </c>
    </row>
    <row r="3218" spans="2:5" x14ac:dyDescent="0.25">
      <c r="B3218" s="279">
        <v>44160</v>
      </c>
      <c r="C3218" s="267" t="s">
        <v>2814</v>
      </c>
      <c r="D3218" s="266">
        <v>2.94</v>
      </c>
      <c r="E3218" s="242">
        <v>1</v>
      </c>
    </row>
    <row r="3219" spans="2:5" x14ac:dyDescent="0.25">
      <c r="B3219" s="279">
        <v>44160</v>
      </c>
      <c r="C3219" s="267" t="s">
        <v>2934</v>
      </c>
      <c r="D3219" s="266">
        <v>2.94</v>
      </c>
      <c r="E3219" s="242">
        <v>1</v>
      </c>
    </row>
    <row r="3220" spans="2:5" x14ac:dyDescent="0.25">
      <c r="B3220" s="279">
        <v>44187</v>
      </c>
      <c r="C3220" s="267" t="s">
        <v>3153</v>
      </c>
      <c r="D3220" s="266">
        <v>2.94</v>
      </c>
      <c r="E3220" s="242">
        <v>1</v>
      </c>
    </row>
    <row r="3221" spans="2:5" x14ac:dyDescent="0.25">
      <c r="B3221" s="279">
        <v>44187</v>
      </c>
      <c r="C3221" s="267" t="s">
        <v>3322</v>
      </c>
      <c r="D3221" s="266">
        <v>2.94</v>
      </c>
      <c r="E3221" s="242">
        <v>1</v>
      </c>
    </row>
    <row r="3222" spans="2:5" x14ac:dyDescent="0.25">
      <c r="B3222" s="279">
        <v>44227</v>
      </c>
      <c r="C3222" s="267" t="s">
        <v>3537</v>
      </c>
      <c r="D3222" s="266">
        <v>2.94</v>
      </c>
      <c r="E3222" s="242">
        <v>1</v>
      </c>
    </row>
    <row r="3223" spans="2:5" x14ac:dyDescent="0.25">
      <c r="B3223" s="279">
        <v>44250</v>
      </c>
      <c r="C3223" s="267" t="s">
        <v>3758</v>
      </c>
      <c r="D3223" s="266">
        <v>2.94</v>
      </c>
      <c r="E3223" s="242">
        <v>1</v>
      </c>
    </row>
    <row r="3224" spans="2:5" x14ac:dyDescent="0.25">
      <c r="B3224" s="279">
        <v>44250</v>
      </c>
      <c r="C3224" s="267" t="s">
        <v>3828</v>
      </c>
      <c r="D3224" s="266">
        <v>2.94</v>
      </c>
      <c r="E3224" s="242">
        <v>1</v>
      </c>
    </row>
    <row r="3225" spans="2:5" x14ac:dyDescent="0.25">
      <c r="B3225" s="279">
        <v>44346</v>
      </c>
      <c r="C3225" s="267" t="s">
        <v>4676</v>
      </c>
      <c r="D3225" s="266">
        <v>2.94</v>
      </c>
      <c r="E3225" s="242">
        <v>1</v>
      </c>
    </row>
    <row r="3226" spans="2:5" x14ac:dyDescent="0.25">
      <c r="B3226" s="279">
        <v>44346</v>
      </c>
      <c r="C3226" s="267" t="s">
        <v>4678</v>
      </c>
      <c r="D3226" s="266">
        <v>2.94</v>
      </c>
      <c r="E3226" s="242">
        <v>1</v>
      </c>
    </row>
    <row r="3227" spans="2:5" x14ac:dyDescent="0.25">
      <c r="B3227" s="279">
        <v>44377</v>
      </c>
      <c r="C3227" s="267" t="s">
        <v>4938</v>
      </c>
      <c r="D3227" s="266">
        <v>2.94</v>
      </c>
      <c r="E3227" s="242">
        <v>1</v>
      </c>
    </row>
    <row r="3228" spans="2:5" x14ac:dyDescent="0.25">
      <c r="B3228" s="279">
        <v>44187</v>
      </c>
      <c r="C3228" s="267" t="s">
        <v>3020</v>
      </c>
      <c r="D3228" s="266">
        <v>2.88</v>
      </c>
      <c r="E3228" s="242">
        <v>1</v>
      </c>
    </row>
    <row r="3229" spans="2:5" x14ac:dyDescent="0.25">
      <c r="B3229" s="279">
        <v>44250</v>
      </c>
      <c r="C3229" s="267" t="s">
        <v>994</v>
      </c>
      <c r="D3229" s="266">
        <v>2.85</v>
      </c>
      <c r="E3229" s="242">
        <v>1</v>
      </c>
    </row>
    <row r="3230" spans="2:5" x14ac:dyDescent="0.25">
      <c r="B3230" s="279">
        <v>44377</v>
      </c>
      <c r="C3230" s="267" t="s">
        <v>4921</v>
      </c>
      <c r="D3230" s="266">
        <v>2.81</v>
      </c>
      <c r="E3230" s="242">
        <v>1</v>
      </c>
    </row>
    <row r="3231" spans="2:5" x14ac:dyDescent="0.25">
      <c r="B3231" s="279">
        <v>44121</v>
      </c>
      <c r="C3231" s="267" t="s">
        <v>2409</v>
      </c>
      <c r="D3231" s="266">
        <v>2.7</v>
      </c>
      <c r="E3231" s="242">
        <v>1</v>
      </c>
    </row>
    <row r="3232" spans="2:5" x14ac:dyDescent="0.25">
      <c r="B3232" s="279">
        <v>44377</v>
      </c>
      <c r="C3232" s="267" t="s">
        <v>4853</v>
      </c>
      <c r="D3232" s="266">
        <v>2.64</v>
      </c>
      <c r="E3232" s="242">
        <v>1</v>
      </c>
    </row>
    <row r="3233" spans="2:5" x14ac:dyDescent="0.25">
      <c r="B3233" s="279">
        <v>44283</v>
      </c>
      <c r="C3233" s="267" t="s">
        <v>1451</v>
      </c>
      <c r="D3233" s="266">
        <v>2.59</v>
      </c>
      <c r="E3233" s="242">
        <v>1</v>
      </c>
    </row>
    <row r="3234" spans="2:5" x14ac:dyDescent="0.25">
      <c r="B3234" s="279">
        <v>44283</v>
      </c>
      <c r="C3234" s="267" t="s">
        <v>1343</v>
      </c>
      <c r="D3234" s="266">
        <v>2.58</v>
      </c>
      <c r="E3234" s="242">
        <v>1</v>
      </c>
    </row>
    <row r="3235" spans="2:5" x14ac:dyDescent="0.25">
      <c r="B3235" s="279">
        <v>44250</v>
      </c>
      <c r="C3235" s="267" t="s">
        <v>1126</v>
      </c>
      <c r="D3235" s="266">
        <v>2.5299999999999998</v>
      </c>
      <c r="E3235" s="242">
        <v>1</v>
      </c>
    </row>
    <row r="3236" spans="2:5" x14ac:dyDescent="0.25">
      <c r="B3236" s="279">
        <v>44227</v>
      </c>
      <c r="C3236" s="267" t="s">
        <v>3705</v>
      </c>
      <c r="D3236" s="266">
        <v>2.5099999999999998</v>
      </c>
      <c r="E3236" s="242">
        <v>1</v>
      </c>
    </row>
    <row r="3237" spans="2:5" x14ac:dyDescent="0.25">
      <c r="B3237" s="279">
        <v>44250</v>
      </c>
      <c r="C3237" s="267" t="s">
        <v>1158</v>
      </c>
      <c r="D3237" s="266">
        <v>2.35</v>
      </c>
      <c r="E3237" s="242">
        <v>1</v>
      </c>
    </row>
    <row r="3238" spans="2:5" x14ac:dyDescent="0.25">
      <c r="B3238" s="279">
        <v>44250</v>
      </c>
      <c r="C3238" s="267" t="s">
        <v>1165</v>
      </c>
      <c r="D3238" s="266">
        <v>2.35</v>
      </c>
      <c r="E3238" s="242">
        <v>1</v>
      </c>
    </row>
    <row r="3239" spans="2:5" x14ac:dyDescent="0.25">
      <c r="B3239" s="279">
        <v>44283</v>
      </c>
      <c r="C3239" s="267" t="s">
        <v>1334</v>
      </c>
      <c r="D3239" s="266">
        <v>2.35</v>
      </c>
      <c r="E3239" s="242">
        <v>1</v>
      </c>
    </row>
    <row r="3240" spans="2:5" x14ac:dyDescent="0.25">
      <c r="B3240" s="279">
        <v>44283</v>
      </c>
      <c r="C3240" s="267" t="s">
        <v>1339</v>
      </c>
      <c r="D3240" s="266">
        <v>2.35</v>
      </c>
      <c r="E3240" s="242">
        <v>1</v>
      </c>
    </row>
    <row r="3241" spans="2:5" x14ac:dyDescent="0.25">
      <c r="B3241" s="279">
        <v>44283</v>
      </c>
      <c r="C3241" s="267" t="s">
        <v>1346</v>
      </c>
      <c r="D3241" s="266">
        <v>2.35</v>
      </c>
      <c r="E3241" s="242">
        <v>1</v>
      </c>
    </row>
    <row r="3242" spans="2:5" x14ac:dyDescent="0.25">
      <c r="B3242" s="279">
        <v>44316</v>
      </c>
      <c r="C3242" s="267" t="s">
        <v>1618</v>
      </c>
      <c r="D3242" s="266">
        <v>2.35</v>
      </c>
      <c r="E3242" s="242">
        <v>1</v>
      </c>
    </row>
    <row r="3243" spans="2:5" x14ac:dyDescent="0.25">
      <c r="B3243" s="279">
        <v>44316</v>
      </c>
      <c r="C3243" s="267" t="s">
        <v>1796</v>
      </c>
      <c r="D3243" s="266">
        <v>2.35</v>
      </c>
      <c r="E3243" s="242">
        <v>1</v>
      </c>
    </row>
    <row r="3244" spans="2:5" x14ac:dyDescent="0.25">
      <c r="B3244" s="279">
        <v>44316</v>
      </c>
      <c r="C3244" s="267" t="s">
        <v>1805</v>
      </c>
      <c r="D3244" s="266">
        <v>2.35</v>
      </c>
      <c r="E3244" s="242">
        <v>1</v>
      </c>
    </row>
    <row r="3245" spans="2:5" x14ac:dyDescent="0.25">
      <c r="B3245" s="279">
        <v>44070</v>
      </c>
      <c r="C3245" s="267" t="s">
        <v>2160</v>
      </c>
      <c r="D3245" s="266">
        <v>2.35</v>
      </c>
      <c r="E3245" s="242">
        <v>1</v>
      </c>
    </row>
    <row r="3246" spans="2:5" x14ac:dyDescent="0.25">
      <c r="B3246" s="279">
        <v>44074</v>
      </c>
      <c r="C3246" s="267" t="s">
        <v>2164</v>
      </c>
      <c r="D3246" s="266">
        <v>2.35</v>
      </c>
      <c r="E3246" s="242">
        <v>1</v>
      </c>
    </row>
    <row r="3247" spans="2:5" x14ac:dyDescent="0.25">
      <c r="B3247" s="279">
        <v>44160</v>
      </c>
      <c r="C3247" s="267" t="s">
        <v>2813</v>
      </c>
      <c r="D3247" s="266">
        <v>2.35</v>
      </c>
      <c r="E3247" s="242">
        <v>1</v>
      </c>
    </row>
    <row r="3248" spans="2:5" x14ac:dyDescent="0.25">
      <c r="B3248" s="279">
        <v>44187</v>
      </c>
      <c r="C3248" s="267" t="s">
        <v>2987</v>
      </c>
      <c r="D3248" s="266">
        <v>2.35</v>
      </c>
      <c r="E3248" s="242">
        <v>1</v>
      </c>
    </row>
    <row r="3249" spans="2:5" x14ac:dyDescent="0.25">
      <c r="B3249" s="279">
        <v>44346</v>
      </c>
      <c r="C3249" s="267" t="s">
        <v>4703</v>
      </c>
      <c r="D3249" s="266">
        <v>2.35</v>
      </c>
      <c r="E3249" s="242">
        <v>1</v>
      </c>
    </row>
    <row r="3250" spans="2:5" x14ac:dyDescent="0.25">
      <c r="B3250" s="279">
        <v>44346</v>
      </c>
      <c r="C3250" s="267" t="s">
        <v>4770</v>
      </c>
      <c r="D3250" s="266">
        <v>2.35</v>
      </c>
      <c r="E3250" s="242">
        <v>1</v>
      </c>
    </row>
    <row r="3251" spans="2:5" x14ac:dyDescent="0.25">
      <c r="B3251" s="279">
        <v>44377</v>
      </c>
      <c r="C3251" s="267" t="s">
        <v>4835</v>
      </c>
      <c r="D3251" s="266">
        <v>2.35</v>
      </c>
      <c r="E3251" s="242">
        <v>1</v>
      </c>
    </row>
    <row r="3252" spans="2:5" x14ac:dyDescent="0.25">
      <c r="B3252" s="279">
        <v>44377</v>
      </c>
      <c r="C3252" s="267" t="s">
        <v>4939</v>
      </c>
      <c r="D3252" s="266">
        <v>2.35</v>
      </c>
      <c r="E3252" s="242">
        <v>1</v>
      </c>
    </row>
    <row r="3253" spans="2:5" x14ac:dyDescent="0.25">
      <c r="B3253" s="279">
        <v>44377</v>
      </c>
      <c r="C3253" s="267" t="s">
        <v>4964</v>
      </c>
      <c r="D3253" s="266">
        <v>2.2599999999999998</v>
      </c>
      <c r="E3253" s="242">
        <v>1</v>
      </c>
    </row>
    <row r="3254" spans="2:5" x14ac:dyDescent="0.25">
      <c r="B3254" s="279">
        <v>44283</v>
      </c>
      <c r="C3254" s="267" t="s">
        <v>1350</v>
      </c>
      <c r="D3254" s="266">
        <v>2.21</v>
      </c>
      <c r="E3254" s="242">
        <v>1</v>
      </c>
    </row>
    <row r="3255" spans="2:5" x14ac:dyDescent="0.25">
      <c r="B3255" s="279">
        <v>44160</v>
      </c>
      <c r="C3255" s="267" t="s">
        <v>2658</v>
      </c>
      <c r="D3255" s="266">
        <v>2.17</v>
      </c>
      <c r="E3255" s="242">
        <v>1</v>
      </c>
    </row>
    <row r="3256" spans="2:5" x14ac:dyDescent="0.25">
      <c r="B3256" s="279">
        <v>44377</v>
      </c>
      <c r="C3256" s="267" t="s">
        <v>4960</v>
      </c>
      <c r="D3256" s="266">
        <v>1.98</v>
      </c>
      <c r="E3256" s="242">
        <v>1</v>
      </c>
    </row>
    <row r="3257" spans="2:5" x14ac:dyDescent="0.25">
      <c r="B3257" s="279">
        <v>44377</v>
      </c>
      <c r="C3257" s="267" t="s">
        <v>4947</v>
      </c>
      <c r="D3257" s="266">
        <v>1.94</v>
      </c>
      <c r="E3257" s="242">
        <v>1</v>
      </c>
    </row>
    <row r="3258" spans="2:5" x14ac:dyDescent="0.25">
      <c r="B3258" s="279">
        <v>44316</v>
      </c>
      <c r="C3258" s="267" t="s">
        <v>1901</v>
      </c>
      <c r="D3258" s="266">
        <v>1.74</v>
      </c>
      <c r="E3258" s="242">
        <v>1</v>
      </c>
    </row>
    <row r="3259" spans="2:5" x14ac:dyDescent="0.25">
      <c r="B3259" s="279">
        <v>44283</v>
      </c>
      <c r="C3259" s="267" t="s">
        <v>1336</v>
      </c>
      <c r="D3259" s="266">
        <v>1.67</v>
      </c>
      <c r="E3259" s="242">
        <v>1</v>
      </c>
    </row>
    <row r="3260" spans="2:5" x14ac:dyDescent="0.25">
      <c r="B3260" s="279">
        <v>44316</v>
      </c>
      <c r="C3260" s="267" t="s">
        <v>1677</v>
      </c>
      <c r="D3260" s="266">
        <v>1.6</v>
      </c>
      <c r="E3260" s="242">
        <v>1</v>
      </c>
    </row>
    <row r="3261" spans="2:5" x14ac:dyDescent="0.25">
      <c r="B3261" s="279">
        <v>44316</v>
      </c>
      <c r="C3261" s="267" t="s">
        <v>1615</v>
      </c>
      <c r="D3261" s="266">
        <v>1.48</v>
      </c>
      <c r="E3261" s="242">
        <v>1</v>
      </c>
    </row>
    <row r="3262" spans="2:5" x14ac:dyDescent="0.25">
      <c r="B3262" s="279">
        <v>44227</v>
      </c>
      <c r="C3262" s="267" t="s">
        <v>3560</v>
      </c>
      <c r="D3262" s="266">
        <v>1.48</v>
      </c>
      <c r="E3262" s="242">
        <v>1</v>
      </c>
    </row>
    <row r="3263" spans="2:5" x14ac:dyDescent="0.25">
      <c r="B3263" s="279">
        <v>44316</v>
      </c>
      <c r="C3263" s="267" t="s">
        <v>1756</v>
      </c>
      <c r="D3263" s="266">
        <v>1.41</v>
      </c>
      <c r="E3263" s="242">
        <v>1</v>
      </c>
    </row>
    <row r="3264" spans="2:5" x14ac:dyDescent="0.25">
      <c r="B3264" s="279">
        <v>44250</v>
      </c>
      <c r="C3264" s="267" t="s">
        <v>985</v>
      </c>
      <c r="D3264" s="266">
        <v>1.34</v>
      </c>
      <c r="E3264" s="242">
        <v>1</v>
      </c>
    </row>
    <row r="3265" spans="2:5" x14ac:dyDescent="0.25">
      <c r="B3265" s="279">
        <v>44255</v>
      </c>
      <c r="C3265" s="267" t="s">
        <v>1097</v>
      </c>
      <c r="D3265" s="266">
        <v>1.34</v>
      </c>
      <c r="E3265" s="242">
        <v>1</v>
      </c>
    </row>
    <row r="3266" spans="2:5" x14ac:dyDescent="0.25">
      <c r="B3266" s="279">
        <v>44255</v>
      </c>
      <c r="C3266" s="267" t="s">
        <v>1174</v>
      </c>
      <c r="D3266" s="266">
        <v>1.31</v>
      </c>
      <c r="E3266" s="242">
        <v>1</v>
      </c>
    </row>
    <row r="3267" spans="2:5" x14ac:dyDescent="0.25">
      <c r="B3267" s="279">
        <v>44250</v>
      </c>
      <c r="C3267" s="267" t="s">
        <v>1003</v>
      </c>
      <c r="D3267" s="266">
        <v>1.18</v>
      </c>
      <c r="E3267" s="242">
        <v>1</v>
      </c>
    </row>
    <row r="3268" spans="2:5" x14ac:dyDescent="0.25">
      <c r="B3268" s="279">
        <v>44250</v>
      </c>
      <c r="C3268" s="267" t="s">
        <v>1077</v>
      </c>
      <c r="D3268" s="266">
        <v>1.18</v>
      </c>
      <c r="E3268" s="242">
        <v>1</v>
      </c>
    </row>
    <row r="3269" spans="2:5" x14ac:dyDescent="0.25">
      <c r="B3269" s="279">
        <v>44250</v>
      </c>
      <c r="C3269" s="267" t="s">
        <v>1108</v>
      </c>
      <c r="D3269" s="266">
        <v>1.18</v>
      </c>
      <c r="E3269" s="242">
        <v>1</v>
      </c>
    </row>
    <row r="3270" spans="2:5" x14ac:dyDescent="0.25">
      <c r="B3270" s="279">
        <v>44283</v>
      </c>
      <c r="C3270" s="267" t="s">
        <v>1349</v>
      </c>
      <c r="D3270" s="266">
        <v>1.18</v>
      </c>
      <c r="E3270" s="242">
        <v>1</v>
      </c>
    </row>
    <row r="3271" spans="2:5" x14ac:dyDescent="0.25">
      <c r="B3271" s="279">
        <v>44316</v>
      </c>
      <c r="C3271" s="267" t="s">
        <v>1757</v>
      </c>
      <c r="D3271" s="266">
        <v>1.18</v>
      </c>
      <c r="E3271" s="242">
        <v>1</v>
      </c>
    </row>
    <row r="3272" spans="2:5" x14ac:dyDescent="0.25">
      <c r="B3272" s="279">
        <v>44316</v>
      </c>
      <c r="C3272" s="267" t="s">
        <v>1905</v>
      </c>
      <c r="D3272" s="266">
        <v>1.18</v>
      </c>
      <c r="E3272" s="242">
        <v>1</v>
      </c>
    </row>
    <row r="3273" spans="2:5" x14ac:dyDescent="0.25">
      <c r="B3273" s="279">
        <v>44039</v>
      </c>
      <c r="C3273" s="267" t="s">
        <v>1946</v>
      </c>
      <c r="D3273" s="266">
        <v>1.18</v>
      </c>
      <c r="E3273" s="242">
        <v>1</v>
      </c>
    </row>
    <row r="3274" spans="2:5" x14ac:dyDescent="0.25">
      <c r="B3274" s="279">
        <v>44187</v>
      </c>
      <c r="C3274" s="267" t="s">
        <v>3162</v>
      </c>
      <c r="D3274" s="266">
        <v>1.18</v>
      </c>
      <c r="E3274" s="242">
        <v>1</v>
      </c>
    </row>
    <row r="3275" spans="2:5" x14ac:dyDescent="0.25">
      <c r="B3275" s="279">
        <v>44227</v>
      </c>
      <c r="C3275" s="267" t="s">
        <v>3563</v>
      </c>
      <c r="D3275" s="266">
        <v>1.18</v>
      </c>
      <c r="E3275" s="242">
        <v>1</v>
      </c>
    </row>
    <row r="3276" spans="2:5" x14ac:dyDescent="0.25">
      <c r="B3276" s="279">
        <v>44227</v>
      </c>
      <c r="C3276" s="267" t="s">
        <v>3638</v>
      </c>
      <c r="D3276" s="266">
        <v>1.18</v>
      </c>
      <c r="E3276" s="242">
        <v>1</v>
      </c>
    </row>
    <row r="3277" spans="2:5" x14ac:dyDescent="0.25">
      <c r="B3277" s="279">
        <v>44227</v>
      </c>
      <c r="C3277" s="267" t="s">
        <v>3640</v>
      </c>
      <c r="D3277" s="266">
        <v>1.18</v>
      </c>
      <c r="E3277" s="242">
        <v>1</v>
      </c>
    </row>
    <row r="3278" spans="2:5" x14ac:dyDescent="0.25">
      <c r="B3278" s="279">
        <v>44227</v>
      </c>
      <c r="C3278" s="267" t="s">
        <v>3642</v>
      </c>
      <c r="D3278" s="266">
        <v>1.18</v>
      </c>
      <c r="E3278" s="242">
        <v>1</v>
      </c>
    </row>
    <row r="3279" spans="2:5" x14ac:dyDescent="0.25">
      <c r="B3279" s="279">
        <v>44132</v>
      </c>
      <c r="C3279" s="267" t="s">
        <v>4373</v>
      </c>
      <c r="D3279" s="266">
        <v>1.18</v>
      </c>
      <c r="E3279" s="242">
        <v>1</v>
      </c>
    </row>
    <row r="3280" spans="2:5" x14ac:dyDescent="0.25">
      <c r="B3280" s="279">
        <v>44377</v>
      </c>
      <c r="C3280" s="267" t="s">
        <v>4834</v>
      </c>
      <c r="D3280" s="266">
        <v>1.18</v>
      </c>
      <c r="E3280" s="242">
        <v>1</v>
      </c>
    </row>
    <row r="3281" spans="2:5" x14ac:dyDescent="0.25">
      <c r="B3281" s="279">
        <v>44377</v>
      </c>
      <c r="C3281" s="267" t="s">
        <v>4941</v>
      </c>
      <c r="D3281" s="266">
        <v>1.18</v>
      </c>
      <c r="E3281" s="242">
        <v>1</v>
      </c>
    </row>
    <row r="3282" spans="2:5" x14ac:dyDescent="0.25">
      <c r="B3282" s="279">
        <v>44160</v>
      </c>
      <c r="C3282" s="267" t="s">
        <v>2908</v>
      </c>
      <c r="D3282" s="266">
        <v>1.1499999999999999</v>
      </c>
      <c r="E3282" s="242">
        <v>1</v>
      </c>
    </row>
    <row r="3283" spans="2:5" x14ac:dyDescent="0.25">
      <c r="B3283" s="279">
        <v>44316</v>
      </c>
      <c r="C3283" s="267" t="s">
        <v>1759</v>
      </c>
      <c r="D3283" s="266">
        <v>1.1100000000000001</v>
      </c>
      <c r="E3283" s="242">
        <v>1</v>
      </c>
    </row>
    <row r="3284" spans="2:5" x14ac:dyDescent="0.25">
      <c r="B3284" s="279">
        <v>44227</v>
      </c>
      <c r="C3284" s="267" t="s">
        <v>3378</v>
      </c>
      <c r="D3284" s="266">
        <v>1.01</v>
      </c>
      <c r="E3284" s="242">
        <v>1</v>
      </c>
    </row>
    <row r="3285" spans="2:5" x14ac:dyDescent="0.25">
      <c r="B3285" s="279">
        <v>44187</v>
      </c>
      <c r="C3285" s="267" t="s">
        <v>3340</v>
      </c>
      <c r="D3285" s="266">
        <v>0.94</v>
      </c>
      <c r="E3285" s="242">
        <v>1</v>
      </c>
    </row>
    <row r="3286" spans="2:5" x14ac:dyDescent="0.25">
      <c r="B3286" s="279">
        <v>44346</v>
      </c>
      <c r="C3286" s="267" t="s">
        <v>4635</v>
      </c>
      <c r="D3286" s="266">
        <v>0.92</v>
      </c>
      <c r="E3286" s="242">
        <v>1</v>
      </c>
    </row>
    <row r="3287" spans="2:5" x14ac:dyDescent="0.25">
      <c r="B3287" s="279">
        <v>44187</v>
      </c>
      <c r="C3287" s="267" t="s">
        <v>3190</v>
      </c>
      <c r="D3287" s="266">
        <v>0.72</v>
      </c>
      <c r="E3287" s="242">
        <v>1</v>
      </c>
    </row>
    <row r="3288" spans="2:5" x14ac:dyDescent="0.25">
      <c r="B3288" s="279">
        <v>44187</v>
      </c>
      <c r="C3288" s="267" t="s">
        <v>3191</v>
      </c>
      <c r="D3288" s="266">
        <v>0.71</v>
      </c>
      <c r="E3288" s="242">
        <v>1</v>
      </c>
    </row>
    <row r="3289" spans="2:5" x14ac:dyDescent="0.25">
      <c r="B3289" s="279">
        <v>44076</v>
      </c>
      <c r="C3289" s="267" t="s">
        <v>3913</v>
      </c>
      <c r="D3289" s="266">
        <v>0.52</v>
      </c>
      <c r="E3289" s="242">
        <v>1</v>
      </c>
    </row>
    <row r="3290" spans="2:5" x14ac:dyDescent="0.25">
      <c r="B3290" s="286">
        <v>44348</v>
      </c>
      <c r="C3290" s="289" t="s">
        <v>5092</v>
      </c>
      <c r="D3290" s="290">
        <v>-33471.199999999997</v>
      </c>
      <c r="E3290" s="242">
        <v>1</v>
      </c>
    </row>
    <row r="3291" spans="2:5" x14ac:dyDescent="0.25">
      <c r="B3291" s="286">
        <v>44348</v>
      </c>
      <c r="C3291" s="287" t="s">
        <v>5093</v>
      </c>
      <c r="D3291" s="288">
        <v>-19756</v>
      </c>
      <c r="E3291" s="242">
        <v>1</v>
      </c>
    </row>
    <row r="3292" spans="2:5" x14ac:dyDescent="0.25">
      <c r="B3292" s="286">
        <v>44166</v>
      </c>
      <c r="C3292" s="289" t="s">
        <v>3337</v>
      </c>
      <c r="D3292" s="290">
        <v>-16503.560000000001</v>
      </c>
      <c r="E3292" s="242">
        <v>1</v>
      </c>
    </row>
    <row r="3293" spans="2:5" x14ac:dyDescent="0.25">
      <c r="B3293" s="286">
        <v>44166</v>
      </c>
      <c r="C3293" s="287" t="s">
        <v>3337</v>
      </c>
      <c r="D3293" s="288">
        <v>-16503.560000000001</v>
      </c>
      <c r="E3293" s="242">
        <v>1</v>
      </c>
    </row>
    <row r="3294" spans="2:5" x14ac:dyDescent="0.25">
      <c r="B3294" s="286">
        <v>44348</v>
      </c>
      <c r="C3294" s="289" t="s">
        <v>5093</v>
      </c>
      <c r="D3294" s="290">
        <v>-14049</v>
      </c>
      <c r="E3294" s="242">
        <v>1</v>
      </c>
    </row>
    <row r="3295" spans="2:5" x14ac:dyDescent="0.25">
      <c r="B3295" s="286">
        <v>44287</v>
      </c>
      <c r="C3295" s="287" t="s">
        <v>3785</v>
      </c>
      <c r="D3295" s="288">
        <v>-13802</v>
      </c>
      <c r="E3295" s="242">
        <v>1</v>
      </c>
    </row>
    <row r="3296" spans="2:5" x14ac:dyDescent="0.25">
      <c r="B3296" s="286">
        <v>44044</v>
      </c>
      <c r="C3296" s="289" t="s">
        <v>2223</v>
      </c>
      <c r="D3296" s="290">
        <v>-13250.5</v>
      </c>
      <c r="E3296" s="242">
        <v>1</v>
      </c>
    </row>
    <row r="3297" spans="2:5" x14ac:dyDescent="0.25">
      <c r="B3297" s="286">
        <v>44044</v>
      </c>
      <c r="C3297" s="289" t="s">
        <v>2223</v>
      </c>
      <c r="D3297" s="290">
        <v>-13250.5</v>
      </c>
      <c r="E3297" s="242">
        <v>1</v>
      </c>
    </row>
    <row r="3298" spans="2:5" x14ac:dyDescent="0.25">
      <c r="B3298" s="286">
        <v>44136</v>
      </c>
      <c r="C3298" s="287" t="s">
        <v>2942</v>
      </c>
      <c r="D3298" s="288">
        <v>-12820</v>
      </c>
      <c r="E3298" s="242">
        <v>1</v>
      </c>
    </row>
    <row r="3299" spans="2:5" x14ac:dyDescent="0.25">
      <c r="B3299" s="286">
        <v>44136</v>
      </c>
      <c r="C3299" s="289" t="s">
        <v>2942</v>
      </c>
      <c r="D3299" s="290">
        <v>-12820</v>
      </c>
      <c r="E3299" s="242">
        <v>1</v>
      </c>
    </row>
    <row r="3300" spans="2:5" x14ac:dyDescent="0.25">
      <c r="B3300" s="286">
        <v>44197</v>
      </c>
      <c r="C3300" s="287" t="s">
        <v>3713</v>
      </c>
      <c r="D3300" s="288">
        <v>-12791</v>
      </c>
      <c r="E3300" s="242">
        <v>1</v>
      </c>
    </row>
    <row r="3301" spans="2:5" x14ac:dyDescent="0.25">
      <c r="B3301" s="286">
        <v>44197</v>
      </c>
      <c r="C3301" s="289" t="s">
        <v>3713</v>
      </c>
      <c r="D3301" s="290">
        <v>-12791</v>
      </c>
      <c r="E3301" s="242">
        <v>1</v>
      </c>
    </row>
    <row r="3302" spans="2:5" x14ac:dyDescent="0.25">
      <c r="B3302" s="286">
        <v>44318</v>
      </c>
      <c r="C3302" s="287" t="s">
        <v>5094</v>
      </c>
      <c r="D3302" s="288">
        <v>-12599</v>
      </c>
      <c r="E3302" s="242">
        <v>1</v>
      </c>
    </row>
    <row r="3303" spans="2:5" x14ac:dyDescent="0.25">
      <c r="B3303" s="286">
        <v>44228</v>
      </c>
      <c r="C3303" s="289" t="s">
        <v>3764</v>
      </c>
      <c r="D3303" s="290">
        <v>-12419</v>
      </c>
      <c r="E3303" s="242">
        <v>1</v>
      </c>
    </row>
    <row r="3304" spans="2:5" x14ac:dyDescent="0.25">
      <c r="B3304" s="286">
        <v>44228</v>
      </c>
      <c r="C3304" s="289" t="s">
        <v>3764</v>
      </c>
      <c r="D3304" s="290">
        <v>-12419</v>
      </c>
      <c r="E3304" s="242">
        <v>1</v>
      </c>
    </row>
    <row r="3305" spans="2:5" x14ac:dyDescent="0.25">
      <c r="B3305" s="286">
        <v>44105</v>
      </c>
      <c r="C3305" s="287" t="s">
        <v>2614</v>
      </c>
      <c r="D3305" s="288">
        <v>-11854.6</v>
      </c>
      <c r="E3305" s="242">
        <v>1</v>
      </c>
    </row>
    <row r="3306" spans="2:5" x14ac:dyDescent="0.25">
      <c r="B3306" s="286">
        <v>44105</v>
      </c>
      <c r="C3306" s="289" t="s">
        <v>2614</v>
      </c>
      <c r="D3306" s="290">
        <v>-11854.6</v>
      </c>
      <c r="E3306" s="242">
        <v>1</v>
      </c>
    </row>
    <row r="3307" spans="2:5" x14ac:dyDescent="0.25">
      <c r="B3307" s="286">
        <v>44256</v>
      </c>
      <c r="C3307" s="287" t="s">
        <v>3769</v>
      </c>
      <c r="D3307" s="288">
        <v>-11714</v>
      </c>
      <c r="E3307" s="242">
        <v>1</v>
      </c>
    </row>
    <row r="3308" spans="2:5" x14ac:dyDescent="0.25">
      <c r="B3308" s="286">
        <v>44256</v>
      </c>
      <c r="C3308" s="289" t="s">
        <v>3769</v>
      </c>
      <c r="D3308" s="290">
        <v>-11714</v>
      </c>
      <c r="E3308" s="242">
        <v>1</v>
      </c>
    </row>
    <row r="3309" spans="2:5" x14ac:dyDescent="0.25">
      <c r="B3309" s="286">
        <v>44287</v>
      </c>
      <c r="C3309" s="287" t="s">
        <v>3785</v>
      </c>
      <c r="D3309" s="288">
        <v>-9816</v>
      </c>
      <c r="E3309" s="242">
        <v>1</v>
      </c>
    </row>
    <row r="3310" spans="2:5" x14ac:dyDescent="0.25">
      <c r="B3310" s="286">
        <v>44318</v>
      </c>
      <c r="C3310" s="289" t="s">
        <v>5094</v>
      </c>
      <c r="D3310" s="290">
        <v>-8959</v>
      </c>
      <c r="E3310" s="242">
        <v>1</v>
      </c>
    </row>
    <row r="3311" spans="2:5" x14ac:dyDescent="0.25">
      <c r="B3311" s="286">
        <v>44075</v>
      </c>
      <c r="C3311" s="289" t="s">
        <v>2364</v>
      </c>
      <c r="D3311" s="290">
        <v>-8125</v>
      </c>
      <c r="E3311" s="242">
        <v>1</v>
      </c>
    </row>
    <row r="3312" spans="2:5" x14ac:dyDescent="0.25">
      <c r="B3312" s="286">
        <v>44075</v>
      </c>
      <c r="C3312" s="287" t="s">
        <v>2364</v>
      </c>
      <c r="D3312" s="288">
        <v>-8125</v>
      </c>
      <c r="E3312" s="242">
        <v>1</v>
      </c>
    </row>
    <row r="3313" spans="2:5" x14ac:dyDescent="0.25">
      <c r="B3313" s="286">
        <v>44377</v>
      </c>
      <c r="C3313" s="289" t="s">
        <v>5095</v>
      </c>
      <c r="D3313" s="290">
        <v>-8009.18</v>
      </c>
      <c r="E3313" s="242">
        <v>1</v>
      </c>
    </row>
    <row r="3314" spans="2:5" x14ac:dyDescent="0.25">
      <c r="B3314" s="286">
        <v>44074</v>
      </c>
      <c r="C3314" s="287" t="s">
        <v>4264</v>
      </c>
      <c r="D3314" s="288">
        <v>-4732.01</v>
      </c>
      <c r="E3314" s="242">
        <v>1</v>
      </c>
    </row>
    <row r="3315" spans="2:5" x14ac:dyDescent="0.25">
      <c r="B3315" s="286">
        <v>44286</v>
      </c>
      <c r="C3315" s="289" t="s">
        <v>3778</v>
      </c>
      <c r="D3315" s="290">
        <v>-4591.47</v>
      </c>
      <c r="E3315" s="242">
        <v>1</v>
      </c>
    </row>
    <row r="3316" spans="2:5" x14ac:dyDescent="0.25">
      <c r="B3316" s="286">
        <v>44105</v>
      </c>
      <c r="C3316" s="287" t="s">
        <v>2614</v>
      </c>
      <c r="D3316" s="288">
        <v>-4553.5</v>
      </c>
      <c r="E3316" s="242">
        <v>1</v>
      </c>
    </row>
    <row r="3317" spans="2:5" x14ac:dyDescent="0.25">
      <c r="B3317" s="286">
        <v>44105</v>
      </c>
      <c r="C3317" s="289" t="s">
        <v>2614</v>
      </c>
      <c r="D3317" s="290">
        <v>-4553.5</v>
      </c>
      <c r="E3317" s="242">
        <v>1</v>
      </c>
    </row>
    <row r="3318" spans="2:5" x14ac:dyDescent="0.25">
      <c r="B3318" s="286">
        <v>44348</v>
      </c>
      <c r="C3318" s="289" t="s">
        <v>5096</v>
      </c>
      <c r="D3318" s="290">
        <v>-4506</v>
      </c>
      <c r="E3318" s="242">
        <v>1</v>
      </c>
    </row>
    <row r="3319" spans="2:5" x14ac:dyDescent="0.25">
      <c r="B3319" s="286">
        <v>44061</v>
      </c>
      <c r="C3319" s="287" t="s">
        <v>5097</v>
      </c>
      <c r="D3319" s="288">
        <v>-4204.47</v>
      </c>
      <c r="E3319" s="242">
        <v>1</v>
      </c>
    </row>
    <row r="3320" spans="2:5" x14ac:dyDescent="0.25">
      <c r="B3320" s="286">
        <v>44166</v>
      </c>
      <c r="C3320" s="289" t="s">
        <v>3337</v>
      </c>
      <c r="D3320" s="290">
        <v>-3938.52</v>
      </c>
      <c r="E3320" s="242">
        <v>1</v>
      </c>
    </row>
    <row r="3321" spans="2:5" x14ac:dyDescent="0.25">
      <c r="B3321" s="286">
        <v>44166</v>
      </c>
      <c r="C3321" s="287" t="s">
        <v>3337</v>
      </c>
      <c r="D3321" s="288">
        <v>-3938.52</v>
      </c>
      <c r="E3321" s="242">
        <v>1</v>
      </c>
    </row>
    <row r="3322" spans="2:5" x14ac:dyDescent="0.25">
      <c r="B3322" s="286">
        <v>44136</v>
      </c>
      <c r="C3322" s="289" t="s">
        <v>2942</v>
      </c>
      <c r="D3322" s="290">
        <v>-3531</v>
      </c>
      <c r="E3322" s="242">
        <v>1</v>
      </c>
    </row>
    <row r="3323" spans="2:5" x14ac:dyDescent="0.25">
      <c r="B3323" s="286">
        <v>44136</v>
      </c>
      <c r="C3323" s="287" t="s">
        <v>2942</v>
      </c>
      <c r="D3323" s="288">
        <v>-3531</v>
      </c>
      <c r="E3323" s="242">
        <v>1</v>
      </c>
    </row>
    <row r="3324" spans="2:5" x14ac:dyDescent="0.25">
      <c r="B3324" s="286">
        <v>44287</v>
      </c>
      <c r="C3324" s="289" t="s">
        <v>3785</v>
      </c>
      <c r="D3324" s="290">
        <v>-3219</v>
      </c>
      <c r="E3324" s="242">
        <v>1</v>
      </c>
    </row>
    <row r="3325" spans="2:5" x14ac:dyDescent="0.25">
      <c r="B3325" s="286">
        <v>44348</v>
      </c>
      <c r="C3325" s="289" t="s">
        <v>5096</v>
      </c>
      <c r="D3325" s="290">
        <v>-3205</v>
      </c>
      <c r="E3325" s="242">
        <v>1</v>
      </c>
    </row>
    <row r="3326" spans="2:5" x14ac:dyDescent="0.25">
      <c r="B3326" s="286">
        <v>44318</v>
      </c>
      <c r="C3326" s="287" t="s">
        <v>5098</v>
      </c>
      <c r="D3326" s="288">
        <v>-2926</v>
      </c>
      <c r="E3326" s="242">
        <v>1</v>
      </c>
    </row>
    <row r="3327" spans="2:5" x14ac:dyDescent="0.25">
      <c r="B3327" s="286">
        <v>44228</v>
      </c>
      <c r="C3327" s="289" t="s">
        <v>3764</v>
      </c>
      <c r="D3327" s="290">
        <v>-2813</v>
      </c>
      <c r="E3327" s="242">
        <v>1</v>
      </c>
    </row>
    <row r="3328" spans="2:5" x14ac:dyDescent="0.25">
      <c r="B3328" s="286">
        <v>44228</v>
      </c>
      <c r="C3328" s="287" t="s">
        <v>3764</v>
      </c>
      <c r="D3328" s="288">
        <v>-2813</v>
      </c>
      <c r="E3328" s="242">
        <v>1</v>
      </c>
    </row>
    <row r="3329" spans="2:5" x14ac:dyDescent="0.25">
      <c r="B3329" s="286">
        <v>44197</v>
      </c>
      <c r="C3329" s="289" t="s">
        <v>3713</v>
      </c>
      <c r="D3329" s="290">
        <v>-2747</v>
      </c>
      <c r="E3329" s="242">
        <v>1</v>
      </c>
    </row>
    <row r="3330" spans="2:5" x14ac:dyDescent="0.25">
      <c r="B3330" s="286">
        <v>44197</v>
      </c>
      <c r="C3330" s="287" t="s">
        <v>3713</v>
      </c>
      <c r="D3330" s="288">
        <v>-2747</v>
      </c>
      <c r="E3330" s="242">
        <v>1</v>
      </c>
    </row>
    <row r="3331" spans="2:5" x14ac:dyDescent="0.25">
      <c r="B3331" s="286">
        <v>44044</v>
      </c>
      <c r="C3331" s="289" t="s">
        <v>2223</v>
      </c>
      <c r="D3331" s="290">
        <v>-2729.6</v>
      </c>
      <c r="E3331" s="242">
        <v>1</v>
      </c>
    </row>
    <row r="3332" spans="2:5" x14ac:dyDescent="0.25">
      <c r="B3332" s="286">
        <v>44044</v>
      </c>
      <c r="C3332" s="289" t="s">
        <v>2223</v>
      </c>
      <c r="D3332" s="290">
        <v>-2729.6</v>
      </c>
      <c r="E3332" s="242">
        <v>1</v>
      </c>
    </row>
    <row r="3333" spans="2:5" x14ac:dyDescent="0.25">
      <c r="B3333" s="286">
        <v>44318</v>
      </c>
      <c r="C3333" s="287" t="s">
        <v>5098</v>
      </c>
      <c r="D3333" s="288">
        <v>-2671</v>
      </c>
      <c r="E3333" s="242">
        <v>1</v>
      </c>
    </row>
    <row r="3334" spans="2:5" x14ac:dyDescent="0.25">
      <c r="B3334" s="286">
        <v>44136</v>
      </c>
      <c r="C3334" s="289" t="s">
        <v>2942</v>
      </c>
      <c r="D3334" s="290">
        <v>-2598</v>
      </c>
      <c r="E3334" s="242">
        <v>1</v>
      </c>
    </row>
    <row r="3335" spans="2:5" x14ac:dyDescent="0.25">
      <c r="B3335" s="286">
        <v>44228</v>
      </c>
      <c r="C3335" s="287" t="s">
        <v>3764</v>
      </c>
      <c r="D3335" s="288">
        <v>-2592</v>
      </c>
      <c r="E3335" s="242">
        <v>1</v>
      </c>
    </row>
    <row r="3336" spans="2:5" x14ac:dyDescent="0.25">
      <c r="B3336" s="286">
        <v>44228</v>
      </c>
      <c r="C3336" s="289" t="s">
        <v>3764</v>
      </c>
      <c r="D3336" s="290">
        <v>-2592</v>
      </c>
      <c r="E3336" s="242">
        <v>1</v>
      </c>
    </row>
    <row r="3337" spans="2:5" x14ac:dyDescent="0.25">
      <c r="B3337" s="286">
        <v>44105</v>
      </c>
      <c r="C3337" s="287" t="s">
        <v>2614</v>
      </c>
      <c r="D3337" s="288">
        <v>-2585.1999999999998</v>
      </c>
      <c r="E3337" s="242">
        <v>1</v>
      </c>
    </row>
    <row r="3338" spans="2:5" x14ac:dyDescent="0.25">
      <c r="B3338" s="286">
        <v>44105</v>
      </c>
      <c r="C3338" s="289" t="s">
        <v>2614</v>
      </c>
      <c r="D3338" s="290">
        <v>-2585.1999999999998</v>
      </c>
      <c r="E3338" s="242">
        <v>1</v>
      </c>
    </row>
    <row r="3339" spans="2:5" x14ac:dyDescent="0.25">
      <c r="B3339" s="286">
        <v>44348</v>
      </c>
      <c r="C3339" s="289" t="s">
        <v>5096</v>
      </c>
      <c r="D3339" s="290">
        <v>-2581</v>
      </c>
      <c r="E3339" s="242">
        <v>1</v>
      </c>
    </row>
    <row r="3340" spans="2:5" x14ac:dyDescent="0.25">
      <c r="B3340" s="286">
        <v>44287</v>
      </c>
      <c r="C3340" s="287" t="s">
        <v>3785</v>
      </c>
      <c r="D3340" s="288">
        <v>-2558</v>
      </c>
      <c r="E3340" s="242">
        <v>1</v>
      </c>
    </row>
    <row r="3341" spans="2:5" x14ac:dyDescent="0.25">
      <c r="B3341" s="286">
        <v>44136</v>
      </c>
      <c r="C3341" s="289" t="s">
        <v>5099</v>
      </c>
      <c r="D3341" s="290">
        <v>-2551</v>
      </c>
      <c r="E3341" s="242">
        <v>1</v>
      </c>
    </row>
    <row r="3342" spans="2:5" x14ac:dyDescent="0.25">
      <c r="B3342" s="286">
        <v>44287</v>
      </c>
      <c r="C3342" s="287" t="s">
        <v>3785</v>
      </c>
      <c r="D3342" s="288">
        <v>-2289</v>
      </c>
      <c r="E3342" s="242">
        <v>1</v>
      </c>
    </row>
    <row r="3343" spans="2:5" x14ac:dyDescent="0.25">
      <c r="B3343" s="286">
        <v>44075</v>
      </c>
      <c r="C3343" s="289" t="s">
        <v>2364</v>
      </c>
      <c r="D3343" s="290">
        <v>-2275.1</v>
      </c>
      <c r="E3343" s="242">
        <v>1</v>
      </c>
    </row>
    <row r="3344" spans="2:5" x14ac:dyDescent="0.25">
      <c r="B3344" s="286">
        <v>44075</v>
      </c>
      <c r="C3344" s="287" t="s">
        <v>2364</v>
      </c>
      <c r="D3344" s="288">
        <v>-2275.1</v>
      </c>
      <c r="E3344" s="242">
        <v>1</v>
      </c>
    </row>
    <row r="3345" spans="2:5" x14ac:dyDescent="0.25">
      <c r="B3345" s="286">
        <v>44256</v>
      </c>
      <c r="C3345" s="289" t="s">
        <v>3769</v>
      </c>
      <c r="D3345" s="290">
        <v>-2202</v>
      </c>
      <c r="E3345" s="242">
        <v>1</v>
      </c>
    </row>
    <row r="3346" spans="2:5" x14ac:dyDescent="0.25">
      <c r="B3346" s="286">
        <v>44256</v>
      </c>
      <c r="C3346" s="289" t="s">
        <v>3769</v>
      </c>
      <c r="D3346" s="290">
        <v>-2202</v>
      </c>
      <c r="E3346" s="242">
        <v>1</v>
      </c>
    </row>
    <row r="3347" spans="2:5" x14ac:dyDescent="0.25">
      <c r="B3347" s="286">
        <v>44318</v>
      </c>
      <c r="C3347" s="287" t="s">
        <v>5098</v>
      </c>
      <c r="D3347" s="288">
        <v>-2098</v>
      </c>
      <c r="E3347" s="242">
        <v>1</v>
      </c>
    </row>
    <row r="3348" spans="2:5" x14ac:dyDescent="0.25">
      <c r="B3348" s="286">
        <v>44197</v>
      </c>
      <c r="C3348" s="289" t="s">
        <v>3713</v>
      </c>
      <c r="D3348" s="290">
        <v>-2077</v>
      </c>
      <c r="E3348" s="242">
        <v>1</v>
      </c>
    </row>
    <row r="3349" spans="2:5" x14ac:dyDescent="0.25">
      <c r="B3349" s="286">
        <v>44197</v>
      </c>
      <c r="C3349" s="287" t="s">
        <v>3713</v>
      </c>
      <c r="D3349" s="288">
        <v>-2077</v>
      </c>
      <c r="E3349" s="242">
        <v>1</v>
      </c>
    </row>
    <row r="3350" spans="2:5" x14ac:dyDescent="0.25">
      <c r="B3350" s="286">
        <v>44074</v>
      </c>
      <c r="C3350" s="289" t="s">
        <v>4264</v>
      </c>
      <c r="D3350" s="290">
        <v>-2005.17</v>
      </c>
      <c r="E3350" s="242">
        <v>1</v>
      </c>
    </row>
    <row r="3351" spans="2:5" x14ac:dyDescent="0.25">
      <c r="B3351" s="286">
        <v>44318</v>
      </c>
      <c r="C3351" s="287" t="s">
        <v>5098</v>
      </c>
      <c r="D3351" s="288">
        <v>-1899</v>
      </c>
      <c r="E3351" s="242">
        <v>1</v>
      </c>
    </row>
    <row r="3352" spans="2:5" x14ac:dyDescent="0.25">
      <c r="B3352" s="286">
        <v>44228</v>
      </c>
      <c r="C3352" s="289" t="s">
        <v>3764</v>
      </c>
      <c r="D3352" s="290">
        <v>-1891</v>
      </c>
      <c r="E3352" s="242">
        <v>1</v>
      </c>
    </row>
    <row r="3353" spans="2:5" x14ac:dyDescent="0.25">
      <c r="B3353" s="286">
        <v>44166</v>
      </c>
      <c r="C3353" s="289" t="s">
        <v>3337</v>
      </c>
      <c r="D3353" s="290">
        <v>-1846.15</v>
      </c>
      <c r="E3353" s="242">
        <v>1</v>
      </c>
    </row>
    <row r="3354" spans="2:5" x14ac:dyDescent="0.25">
      <c r="B3354" s="286">
        <v>44166</v>
      </c>
      <c r="C3354" s="287" t="s">
        <v>3337</v>
      </c>
      <c r="D3354" s="288">
        <v>-1846.15</v>
      </c>
      <c r="E3354" s="242">
        <v>1</v>
      </c>
    </row>
    <row r="3355" spans="2:5" x14ac:dyDescent="0.25">
      <c r="B3355" s="286">
        <v>44348</v>
      </c>
      <c r="C3355" s="289" t="s">
        <v>5096</v>
      </c>
      <c r="D3355" s="290">
        <v>-1835</v>
      </c>
      <c r="E3355" s="242">
        <v>1</v>
      </c>
    </row>
    <row r="3356" spans="2:5" x14ac:dyDescent="0.25">
      <c r="B3356" s="286">
        <v>44287</v>
      </c>
      <c r="C3356" s="287" t="s">
        <v>3785</v>
      </c>
      <c r="D3356" s="288">
        <v>-1819</v>
      </c>
      <c r="E3356" s="242">
        <v>1</v>
      </c>
    </row>
    <row r="3357" spans="2:5" x14ac:dyDescent="0.25">
      <c r="B3357" s="286">
        <v>44286</v>
      </c>
      <c r="C3357" s="289" t="s">
        <v>3778</v>
      </c>
      <c r="D3357" s="290">
        <v>-1758.68</v>
      </c>
      <c r="E3357" s="242">
        <v>1</v>
      </c>
    </row>
    <row r="3358" spans="2:5" x14ac:dyDescent="0.25">
      <c r="B3358" s="286">
        <v>44348</v>
      </c>
      <c r="C3358" s="287" t="s">
        <v>5100</v>
      </c>
      <c r="D3358" s="288">
        <v>-1725</v>
      </c>
      <c r="E3358" s="242">
        <v>1</v>
      </c>
    </row>
    <row r="3359" spans="2:5" x14ac:dyDescent="0.25">
      <c r="B3359" s="286">
        <v>44228</v>
      </c>
      <c r="C3359" s="289" t="s">
        <v>3764</v>
      </c>
      <c r="D3359" s="290">
        <v>-1527</v>
      </c>
      <c r="E3359" s="242">
        <v>1</v>
      </c>
    </row>
    <row r="3360" spans="2:5" x14ac:dyDescent="0.25">
      <c r="B3360" s="286">
        <v>44228</v>
      </c>
      <c r="C3360" s="289" t="s">
        <v>3764</v>
      </c>
      <c r="D3360" s="290">
        <v>-1527</v>
      </c>
      <c r="E3360" s="242">
        <v>1</v>
      </c>
    </row>
    <row r="3361" spans="2:5" x14ac:dyDescent="0.25">
      <c r="B3361" s="286">
        <v>44219</v>
      </c>
      <c r="C3361" s="287" t="s">
        <v>5101</v>
      </c>
      <c r="D3361" s="288">
        <v>-1326.51</v>
      </c>
      <c r="E3361" s="242">
        <v>1</v>
      </c>
    </row>
    <row r="3362" spans="2:5" x14ac:dyDescent="0.25">
      <c r="B3362" s="286">
        <v>44075</v>
      </c>
      <c r="C3362" s="289" t="s">
        <v>2364</v>
      </c>
      <c r="D3362" s="290">
        <v>-1311.4</v>
      </c>
      <c r="E3362" s="242">
        <v>1</v>
      </c>
    </row>
    <row r="3363" spans="2:5" x14ac:dyDescent="0.25">
      <c r="B3363" s="286">
        <v>44075</v>
      </c>
      <c r="C3363" s="287" t="s">
        <v>2364</v>
      </c>
      <c r="D3363" s="288">
        <v>-1311.4</v>
      </c>
      <c r="E3363" s="242">
        <v>1</v>
      </c>
    </row>
    <row r="3364" spans="2:5" x14ac:dyDescent="0.25">
      <c r="B3364" s="286">
        <v>44226</v>
      </c>
      <c r="C3364" s="289" t="s">
        <v>5102</v>
      </c>
      <c r="D3364" s="290">
        <v>-1283.28</v>
      </c>
      <c r="E3364" s="242">
        <v>1</v>
      </c>
    </row>
    <row r="3365" spans="2:5" x14ac:dyDescent="0.25">
      <c r="B3365" s="286">
        <v>44116</v>
      </c>
      <c r="C3365" s="287" t="s">
        <v>5103</v>
      </c>
      <c r="D3365" s="288">
        <v>-1282.4100000000001</v>
      </c>
      <c r="E3365" s="242">
        <v>1</v>
      </c>
    </row>
    <row r="3366" spans="2:5" x14ac:dyDescent="0.25">
      <c r="B3366" s="286">
        <v>44256</v>
      </c>
      <c r="C3366" s="289" t="s">
        <v>3769</v>
      </c>
      <c r="D3366" s="290">
        <v>-1206</v>
      </c>
      <c r="E3366" s="242">
        <v>1</v>
      </c>
    </row>
    <row r="3367" spans="2:5" x14ac:dyDescent="0.25">
      <c r="B3367" s="286">
        <v>44256</v>
      </c>
      <c r="C3367" s="289" t="s">
        <v>3769</v>
      </c>
      <c r="D3367" s="290">
        <v>-1206</v>
      </c>
      <c r="E3367" s="242">
        <v>1</v>
      </c>
    </row>
    <row r="3368" spans="2:5" x14ac:dyDescent="0.25">
      <c r="B3368" s="286">
        <v>44013</v>
      </c>
      <c r="C3368" s="287" t="s">
        <v>1929</v>
      </c>
      <c r="D3368" s="288">
        <v>-1190.5</v>
      </c>
      <c r="E3368" s="242">
        <v>1</v>
      </c>
    </row>
    <row r="3369" spans="2:5" x14ac:dyDescent="0.25">
      <c r="B3369" s="286">
        <v>44136</v>
      </c>
      <c r="C3369" s="289" t="s">
        <v>2942</v>
      </c>
      <c r="D3369" s="290">
        <v>-1190</v>
      </c>
      <c r="E3369" s="242">
        <v>1</v>
      </c>
    </row>
    <row r="3370" spans="2:5" x14ac:dyDescent="0.25">
      <c r="B3370" s="286">
        <v>44197</v>
      </c>
      <c r="C3370" s="287" t="s">
        <v>3713</v>
      </c>
      <c r="D3370" s="288">
        <v>-1174</v>
      </c>
      <c r="E3370" s="242">
        <v>1</v>
      </c>
    </row>
    <row r="3371" spans="2:5" x14ac:dyDescent="0.25">
      <c r="B3371" s="286">
        <v>44228</v>
      </c>
      <c r="C3371" s="289" t="s">
        <v>3764</v>
      </c>
      <c r="D3371" s="290">
        <v>-1174</v>
      </c>
      <c r="E3371" s="242">
        <v>1</v>
      </c>
    </row>
    <row r="3372" spans="2:5" x14ac:dyDescent="0.25">
      <c r="B3372" s="286">
        <v>44256</v>
      </c>
      <c r="C3372" s="287" t="s">
        <v>3769</v>
      </c>
      <c r="D3372" s="288">
        <v>-1174</v>
      </c>
      <c r="E3372" s="242">
        <v>1</v>
      </c>
    </row>
    <row r="3373" spans="2:5" x14ac:dyDescent="0.25">
      <c r="B3373" s="286">
        <v>44182</v>
      </c>
      <c r="C3373" s="289" t="s">
        <v>5104</v>
      </c>
      <c r="D3373" s="290">
        <v>-1160.9000000000001</v>
      </c>
      <c r="E3373" s="242">
        <v>1</v>
      </c>
    </row>
    <row r="3374" spans="2:5" x14ac:dyDescent="0.25">
      <c r="B3374" s="286">
        <v>44228</v>
      </c>
      <c r="C3374" s="289" t="s">
        <v>3764</v>
      </c>
      <c r="D3374" s="290">
        <v>-1159</v>
      </c>
      <c r="E3374" s="242">
        <v>1</v>
      </c>
    </row>
    <row r="3375" spans="2:5" x14ac:dyDescent="0.25">
      <c r="B3375" s="286">
        <v>44228</v>
      </c>
      <c r="C3375" s="287" t="s">
        <v>3764</v>
      </c>
      <c r="D3375" s="288">
        <v>-1159</v>
      </c>
      <c r="E3375" s="242">
        <v>1</v>
      </c>
    </row>
    <row r="3376" spans="2:5" x14ac:dyDescent="0.25">
      <c r="B3376" s="286">
        <v>44256</v>
      </c>
      <c r="C3376" s="289" t="s">
        <v>3769</v>
      </c>
      <c r="D3376" s="290">
        <v>-1159</v>
      </c>
      <c r="E3376" s="242">
        <v>1</v>
      </c>
    </row>
    <row r="3377" spans="2:5" x14ac:dyDescent="0.25">
      <c r="B3377" s="286">
        <v>44256</v>
      </c>
      <c r="C3377" s="287" t="s">
        <v>3769</v>
      </c>
      <c r="D3377" s="288">
        <v>-1159</v>
      </c>
      <c r="E3377" s="242">
        <v>1</v>
      </c>
    </row>
    <row r="3378" spans="2:5" x14ac:dyDescent="0.25">
      <c r="B3378" s="286">
        <v>44044</v>
      </c>
      <c r="C3378" s="289" t="s">
        <v>2223</v>
      </c>
      <c r="D3378" s="290">
        <v>-1116.5999999999999</v>
      </c>
      <c r="E3378" s="242">
        <v>1</v>
      </c>
    </row>
    <row r="3379" spans="2:5" x14ac:dyDescent="0.25">
      <c r="B3379" s="286">
        <v>44044</v>
      </c>
      <c r="C3379" s="287" t="s">
        <v>2223</v>
      </c>
      <c r="D3379" s="288">
        <v>-1116.5999999999999</v>
      </c>
      <c r="E3379" s="242">
        <v>1</v>
      </c>
    </row>
    <row r="3380" spans="2:5" x14ac:dyDescent="0.25">
      <c r="B3380" s="286">
        <v>44013</v>
      </c>
      <c r="C3380" s="289" t="s">
        <v>1929</v>
      </c>
      <c r="D3380" s="290">
        <v>-1107.0999999999999</v>
      </c>
      <c r="E3380" s="242">
        <v>1</v>
      </c>
    </row>
    <row r="3381" spans="2:5" x14ac:dyDescent="0.25">
      <c r="B3381" s="286">
        <v>44175</v>
      </c>
      <c r="C3381" s="289" t="s">
        <v>5105</v>
      </c>
      <c r="D3381" s="290">
        <v>-1104.53</v>
      </c>
      <c r="E3381" s="242">
        <v>1</v>
      </c>
    </row>
    <row r="3382" spans="2:5" x14ac:dyDescent="0.25">
      <c r="B3382" s="286">
        <v>44075</v>
      </c>
      <c r="C3382" s="287" t="s">
        <v>2364</v>
      </c>
      <c r="D3382" s="288">
        <v>-910.3</v>
      </c>
      <c r="E3382" s="242">
        <v>1</v>
      </c>
    </row>
    <row r="3383" spans="2:5" x14ac:dyDescent="0.25">
      <c r="B3383" s="286">
        <v>44075</v>
      </c>
      <c r="C3383" s="289" t="s">
        <v>2364</v>
      </c>
      <c r="D3383" s="290">
        <v>-910.3</v>
      </c>
      <c r="E3383" s="242">
        <v>1</v>
      </c>
    </row>
    <row r="3384" spans="2:5" x14ac:dyDescent="0.25">
      <c r="B3384" s="286">
        <v>44348</v>
      </c>
      <c r="C3384" s="287" t="s">
        <v>5096</v>
      </c>
      <c r="D3384" s="288">
        <v>-862</v>
      </c>
      <c r="E3384" s="242">
        <v>1</v>
      </c>
    </row>
    <row r="3385" spans="2:5" x14ac:dyDescent="0.25">
      <c r="B3385" s="286">
        <v>44063</v>
      </c>
      <c r="C3385" s="289" t="s">
        <v>5106</v>
      </c>
      <c r="D3385" s="290">
        <v>-805.73</v>
      </c>
      <c r="E3385" s="242">
        <v>1</v>
      </c>
    </row>
    <row r="3386" spans="2:5" x14ac:dyDescent="0.25">
      <c r="B3386" s="286">
        <v>44136</v>
      </c>
      <c r="C3386" s="287" t="s">
        <v>2942</v>
      </c>
      <c r="D3386" s="288">
        <v>-799</v>
      </c>
      <c r="E3386" s="242">
        <v>1</v>
      </c>
    </row>
    <row r="3387" spans="2:5" x14ac:dyDescent="0.25">
      <c r="B3387" s="286">
        <v>44209</v>
      </c>
      <c r="C3387" s="289" t="s">
        <v>5107</v>
      </c>
      <c r="D3387" s="290">
        <v>-769.06</v>
      </c>
      <c r="E3387" s="242">
        <v>1</v>
      </c>
    </row>
    <row r="3388" spans="2:5" x14ac:dyDescent="0.25">
      <c r="B3388" s="286">
        <v>44256</v>
      </c>
      <c r="C3388" s="289" t="s">
        <v>3769</v>
      </c>
      <c r="D3388" s="290">
        <v>-749</v>
      </c>
      <c r="E3388" s="242">
        <v>1</v>
      </c>
    </row>
    <row r="3389" spans="2:5" x14ac:dyDescent="0.25">
      <c r="B3389" s="286">
        <v>44256</v>
      </c>
      <c r="C3389" s="287" t="s">
        <v>3769</v>
      </c>
      <c r="D3389" s="288">
        <v>-749</v>
      </c>
      <c r="E3389" s="242">
        <v>1</v>
      </c>
    </row>
    <row r="3390" spans="2:5" x14ac:dyDescent="0.25">
      <c r="B3390" s="286">
        <v>44238</v>
      </c>
      <c r="C3390" s="289" t="s">
        <v>5108</v>
      </c>
      <c r="D3390" s="290">
        <v>-726.87</v>
      </c>
      <c r="E3390" s="242">
        <v>1</v>
      </c>
    </row>
    <row r="3391" spans="2:5" x14ac:dyDescent="0.25">
      <c r="B3391" s="286">
        <v>44041</v>
      </c>
      <c r="C3391" s="287" t="s">
        <v>5109</v>
      </c>
      <c r="D3391" s="288">
        <v>-662.77</v>
      </c>
      <c r="E3391" s="242">
        <v>1</v>
      </c>
    </row>
    <row r="3392" spans="2:5" x14ac:dyDescent="0.25">
      <c r="B3392" s="286">
        <v>44013</v>
      </c>
      <c r="C3392" s="289" t="s">
        <v>1929</v>
      </c>
      <c r="D3392" s="290">
        <v>-652.6</v>
      </c>
      <c r="E3392" s="242">
        <v>1</v>
      </c>
    </row>
    <row r="3393" spans="2:5" x14ac:dyDescent="0.25">
      <c r="B3393" s="286">
        <v>44013</v>
      </c>
      <c r="C3393" s="287" t="s">
        <v>1929</v>
      </c>
      <c r="D3393" s="288">
        <v>-652.6</v>
      </c>
      <c r="E3393" s="242">
        <v>1</v>
      </c>
    </row>
    <row r="3394" spans="2:5" x14ac:dyDescent="0.25">
      <c r="B3394" s="286">
        <v>44019</v>
      </c>
      <c r="C3394" s="289" t="s">
        <v>5110</v>
      </c>
      <c r="D3394" s="290">
        <v>-649.77</v>
      </c>
      <c r="E3394" s="242">
        <v>1</v>
      </c>
    </row>
    <row r="3395" spans="2:5" x14ac:dyDescent="0.25">
      <c r="B3395" s="286">
        <v>44166</v>
      </c>
      <c r="C3395" s="289" t="s">
        <v>3337</v>
      </c>
      <c r="D3395" s="290">
        <v>-619.04999999999995</v>
      </c>
      <c r="E3395" s="242">
        <v>1</v>
      </c>
    </row>
    <row r="3396" spans="2:5" x14ac:dyDescent="0.25">
      <c r="B3396" s="286">
        <v>44013</v>
      </c>
      <c r="C3396" s="287" t="s">
        <v>1929</v>
      </c>
      <c r="D3396" s="288">
        <v>-619</v>
      </c>
      <c r="E3396" s="242">
        <v>1</v>
      </c>
    </row>
    <row r="3397" spans="2:5" x14ac:dyDescent="0.25">
      <c r="B3397" s="286">
        <v>44105</v>
      </c>
      <c r="C3397" s="289" t="s">
        <v>2614</v>
      </c>
      <c r="D3397" s="290">
        <v>-619</v>
      </c>
      <c r="E3397" s="242">
        <v>1</v>
      </c>
    </row>
    <row r="3398" spans="2:5" x14ac:dyDescent="0.25">
      <c r="B3398" s="286">
        <v>44136</v>
      </c>
      <c r="C3398" s="287" t="s">
        <v>2942</v>
      </c>
      <c r="D3398" s="288">
        <v>-619</v>
      </c>
      <c r="E3398" s="242">
        <v>1</v>
      </c>
    </row>
    <row r="3399" spans="2:5" x14ac:dyDescent="0.25">
      <c r="B3399" s="286">
        <v>44197</v>
      </c>
      <c r="C3399" s="289" t="s">
        <v>3713</v>
      </c>
      <c r="D3399" s="290">
        <v>-619</v>
      </c>
      <c r="E3399" s="242">
        <v>1</v>
      </c>
    </row>
    <row r="3400" spans="2:5" x14ac:dyDescent="0.25">
      <c r="B3400" s="286">
        <v>44263</v>
      </c>
      <c r="C3400" s="287" t="s">
        <v>5111</v>
      </c>
      <c r="D3400" s="288">
        <v>-617.47</v>
      </c>
      <c r="E3400" s="242">
        <v>1</v>
      </c>
    </row>
    <row r="3401" spans="2:5" x14ac:dyDescent="0.25">
      <c r="B3401" s="286">
        <v>44348</v>
      </c>
      <c r="C3401" s="289" t="s">
        <v>5096</v>
      </c>
      <c r="D3401" s="290">
        <v>-613</v>
      </c>
      <c r="E3401" s="242">
        <v>1</v>
      </c>
    </row>
    <row r="3402" spans="2:5" x14ac:dyDescent="0.25">
      <c r="B3402" s="286">
        <v>44044</v>
      </c>
      <c r="C3402" s="289" t="s">
        <v>2223</v>
      </c>
      <c r="D3402" s="290">
        <v>-612.1</v>
      </c>
      <c r="E3402" s="242">
        <v>1</v>
      </c>
    </row>
    <row r="3403" spans="2:5" x14ac:dyDescent="0.25">
      <c r="B3403" s="286">
        <v>44075</v>
      </c>
      <c r="C3403" s="287" t="s">
        <v>2364</v>
      </c>
      <c r="D3403" s="288">
        <v>-612.1</v>
      </c>
      <c r="E3403" s="242">
        <v>1</v>
      </c>
    </row>
    <row r="3404" spans="2:5" x14ac:dyDescent="0.25">
      <c r="B3404" s="286">
        <v>44197</v>
      </c>
      <c r="C3404" s="289" t="s">
        <v>3713</v>
      </c>
      <c r="D3404" s="290">
        <v>-550</v>
      </c>
      <c r="E3404" s="242">
        <v>1</v>
      </c>
    </row>
    <row r="3405" spans="2:5" x14ac:dyDescent="0.25">
      <c r="B3405" s="286">
        <v>44197</v>
      </c>
      <c r="C3405" s="287" t="s">
        <v>3713</v>
      </c>
      <c r="D3405" s="288">
        <v>-550</v>
      </c>
      <c r="E3405" s="242">
        <v>1</v>
      </c>
    </row>
    <row r="3406" spans="2:5" x14ac:dyDescent="0.25">
      <c r="B3406" s="286">
        <v>44219</v>
      </c>
      <c r="C3406" s="289" t="s">
        <v>5101</v>
      </c>
      <c r="D3406" s="290">
        <v>-542.95000000000005</v>
      </c>
      <c r="E3406" s="242">
        <v>1</v>
      </c>
    </row>
    <row r="3407" spans="2:5" x14ac:dyDescent="0.25">
      <c r="B3407" s="286">
        <v>44013</v>
      </c>
      <c r="C3407" s="287" t="s">
        <v>1929</v>
      </c>
      <c r="D3407" s="288">
        <v>-538</v>
      </c>
      <c r="E3407" s="242">
        <v>1</v>
      </c>
    </row>
    <row r="3408" spans="2:5" x14ac:dyDescent="0.25">
      <c r="B3408" s="286">
        <v>44013</v>
      </c>
      <c r="C3408" s="289" t="s">
        <v>1929</v>
      </c>
      <c r="D3408" s="290">
        <v>-538</v>
      </c>
      <c r="E3408" s="242">
        <v>1</v>
      </c>
    </row>
    <row r="3409" spans="2:5" x14ac:dyDescent="0.25">
      <c r="B3409" s="286">
        <v>44245</v>
      </c>
      <c r="C3409" s="289" t="s">
        <v>5112</v>
      </c>
      <c r="D3409" s="290">
        <v>-528.75</v>
      </c>
      <c r="E3409" s="242">
        <v>1</v>
      </c>
    </row>
    <row r="3410" spans="2:5" x14ac:dyDescent="0.25">
      <c r="B3410" s="286">
        <v>44245</v>
      </c>
      <c r="C3410" s="287" t="s">
        <v>5112</v>
      </c>
      <c r="D3410" s="288">
        <v>-528.75</v>
      </c>
      <c r="E3410" s="242">
        <v>1</v>
      </c>
    </row>
    <row r="3411" spans="2:5" x14ac:dyDescent="0.25">
      <c r="B3411" s="286">
        <v>44013</v>
      </c>
      <c r="C3411" s="289" t="s">
        <v>1929</v>
      </c>
      <c r="D3411" s="290">
        <v>-454.2</v>
      </c>
      <c r="E3411" s="242">
        <v>1</v>
      </c>
    </row>
    <row r="3412" spans="2:5" x14ac:dyDescent="0.25">
      <c r="B3412" s="286">
        <v>44217</v>
      </c>
      <c r="C3412" s="287" t="s">
        <v>5113</v>
      </c>
      <c r="D3412" s="288">
        <v>-376.73</v>
      </c>
      <c r="E3412" s="242">
        <v>1</v>
      </c>
    </row>
    <row r="3413" spans="2:5" x14ac:dyDescent="0.25">
      <c r="B3413" s="286">
        <v>44318</v>
      </c>
      <c r="C3413" s="289" t="s">
        <v>5114</v>
      </c>
      <c r="D3413" s="290">
        <v>-370</v>
      </c>
      <c r="E3413" s="242">
        <v>1</v>
      </c>
    </row>
    <row r="3414" spans="2:5" x14ac:dyDescent="0.25">
      <c r="B3414" s="286">
        <v>44166</v>
      </c>
      <c r="C3414" s="287" t="s">
        <v>3337</v>
      </c>
      <c r="D3414" s="288">
        <v>-321.77</v>
      </c>
      <c r="E3414" s="242">
        <v>1</v>
      </c>
    </row>
    <row r="3415" spans="2:5" x14ac:dyDescent="0.25">
      <c r="B3415" s="286">
        <v>44166</v>
      </c>
      <c r="C3415" s="289" t="s">
        <v>3337</v>
      </c>
      <c r="D3415" s="290">
        <v>-321.77</v>
      </c>
      <c r="E3415" s="242">
        <v>1</v>
      </c>
    </row>
    <row r="3416" spans="2:5" x14ac:dyDescent="0.25">
      <c r="B3416" s="286">
        <v>44041</v>
      </c>
      <c r="C3416" s="289" t="s">
        <v>5109</v>
      </c>
      <c r="D3416" s="290">
        <v>-316.12</v>
      </c>
      <c r="E3416" s="242">
        <v>1</v>
      </c>
    </row>
    <row r="3417" spans="2:5" x14ac:dyDescent="0.25">
      <c r="B3417" s="286">
        <v>44084</v>
      </c>
      <c r="C3417" s="287" t="s">
        <v>5115</v>
      </c>
      <c r="D3417" s="288">
        <v>-312.48</v>
      </c>
      <c r="E3417" s="242">
        <v>1</v>
      </c>
    </row>
    <row r="3418" spans="2:5" x14ac:dyDescent="0.25">
      <c r="B3418" s="286">
        <v>44250</v>
      </c>
      <c r="C3418" s="289" t="s">
        <v>3812</v>
      </c>
      <c r="D3418" s="290">
        <v>-278.64999999999998</v>
      </c>
      <c r="E3418" s="242">
        <v>1</v>
      </c>
    </row>
    <row r="3419" spans="2:5" x14ac:dyDescent="0.25">
      <c r="B3419" s="286">
        <v>44250</v>
      </c>
      <c r="C3419" s="287" t="s">
        <v>3810</v>
      </c>
      <c r="D3419" s="288">
        <v>-266.85000000000002</v>
      </c>
      <c r="E3419" s="242">
        <v>1</v>
      </c>
    </row>
    <row r="3420" spans="2:5" x14ac:dyDescent="0.25">
      <c r="B3420" s="286">
        <v>44084</v>
      </c>
      <c r="C3420" s="289" t="s">
        <v>5115</v>
      </c>
      <c r="D3420" s="290">
        <v>-255.6</v>
      </c>
      <c r="E3420" s="242">
        <v>1</v>
      </c>
    </row>
    <row r="3421" spans="2:5" x14ac:dyDescent="0.25">
      <c r="B3421" s="286">
        <v>44287</v>
      </c>
      <c r="C3421" s="287" t="s">
        <v>3785</v>
      </c>
      <c r="D3421" s="288">
        <v>-241</v>
      </c>
      <c r="E3421" s="242">
        <v>1</v>
      </c>
    </row>
    <row r="3422" spans="2:5" x14ac:dyDescent="0.25">
      <c r="B3422" s="286">
        <v>44044</v>
      </c>
      <c r="C3422" s="289" t="s">
        <v>2223</v>
      </c>
      <c r="D3422" s="290">
        <v>-230.5</v>
      </c>
      <c r="E3422" s="242">
        <v>1</v>
      </c>
    </row>
    <row r="3423" spans="2:5" x14ac:dyDescent="0.25">
      <c r="B3423" s="286">
        <v>44044</v>
      </c>
      <c r="C3423" s="289" t="s">
        <v>2223</v>
      </c>
      <c r="D3423" s="290">
        <v>-230.5</v>
      </c>
      <c r="E3423" s="242">
        <v>1</v>
      </c>
    </row>
    <row r="3424" spans="2:5" x14ac:dyDescent="0.25">
      <c r="B3424" s="286">
        <v>44250</v>
      </c>
      <c r="C3424" s="287" t="s">
        <v>3808</v>
      </c>
      <c r="D3424" s="288">
        <v>-204.63</v>
      </c>
      <c r="E3424" s="242">
        <v>1</v>
      </c>
    </row>
    <row r="3425" spans="2:5" x14ac:dyDescent="0.25">
      <c r="B3425" s="286">
        <v>44013</v>
      </c>
      <c r="C3425" s="289" t="s">
        <v>1929</v>
      </c>
      <c r="D3425" s="290">
        <v>-190.5</v>
      </c>
      <c r="E3425" s="242">
        <v>1</v>
      </c>
    </row>
    <row r="3426" spans="2:5" x14ac:dyDescent="0.25">
      <c r="B3426" s="286">
        <v>44250</v>
      </c>
      <c r="C3426" s="287" t="s">
        <v>3802</v>
      </c>
      <c r="D3426" s="288">
        <v>-184.87</v>
      </c>
      <c r="E3426" s="242">
        <v>1</v>
      </c>
    </row>
    <row r="3427" spans="2:5" x14ac:dyDescent="0.25">
      <c r="B3427" s="286">
        <v>44056</v>
      </c>
      <c r="C3427" s="289" t="s">
        <v>5116</v>
      </c>
      <c r="D3427" s="290">
        <v>-181.87</v>
      </c>
      <c r="E3427" s="242">
        <v>1</v>
      </c>
    </row>
    <row r="3428" spans="2:5" x14ac:dyDescent="0.25">
      <c r="B3428" s="286">
        <v>44250</v>
      </c>
      <c r="C3428" s="287" t="s">
        <v>3796</v>
      </c>
      <c r="D3428" s="288">
        <v>-180.34</v>
      </c>
      <c r="E3428" s="242">
        <v>1</v>
      </c>
    </row>
    <row r="3429" spans="2:5" x14ac:dyDescent="0.25">
      <c r="B3429" s="286">
        <v>44263</v>
      </c>
      <c r="C3429" s="289" t="s">
        <v>5111</v>
      </c>
      <c r="D3429" s="290">
        <v>-178.45</v>
      </c>
      <c r="E3429" s="242">
        <v>1</v>
      </c>
    </row>
    <row r="3430" spans="2:5" x14ac:dyDescent="0.25">
      <c r="B3430" s="286">
        <v>44287</v>
      </c>
      <c r="C3430" s="289" t="s">
        <v>3785</v>
      </c>
      <c r="D3430" s="290">
        <v>-171</v>
      </c>
      <c r="E3430" s="242">
        <v>1</v>
      </c>
    </row>
    <row r="3431" spans="2:5" x14ac:dyDescent="0.25">
      <c r="B3431" s="286">
        <v>44013</v>
      </c>
      <c r="C3431" s="287" t="s">
        <v>1929</v>
      </c>
      <c r="D3431" s="288">
        <v>-154.80000000000001</v>
      </c>
      <c r="E3431" s="242">
        <v>1</v>
      </c>
    </row>
    <row r="3432" spans="2:5" x14ac:dyDescent="0.25">
      <c r="B3432" s="286">
        <v>44250</v>
      </c>
      <c r="C3432" s="289" t="s">
        <v>3820</v>
      </c>
      <c r="D3432" s="290">
        <v>-145.96</v>
      </c>
      <c r="E3432" s="242">
        <v>1</v>
      </c>
    </row>
    <row r="3433" spans="2:5" x14ac:dyDescent="0.25">
      <c r="B3433" s="286">
        <v>44228</v>
      </c>
      <c r="C3433" s="287" t="s">
        <v>3764</v>
      </c>
      <c r="D3433" s="288">
        <v>-145</v>
      </c>
      <c r="E3433" s="242">
        <v>1</v>
      </c>
    </row>
    <row r="3434" spans="2:5" x14ac:dyDescent="0.25">
      <c r="B3434" s="286">
        <v>44228</v>
      </c>
      <c r="C3434" s="289" t="s">
        <v>3764</v>
      </c>
      <c r="D3434" s="290">
        <v>-145</v>
      </c>
      <c r="E3434" s="242">
        <v>1</v>
      </c>
    </row>
    <row r="3435" spans="2:5" x14ac:dyDescent="0.25">
      <c r="B3435" s="286">
        <v>44044</v>
      </c>
      <c r="C3435" s="287" t="s">
        <v>2223</v>
      </c>
      <c r="D3435" s="288">
        <v>-141.30000000000001</v>
      </c>
      <c r="E3435" s="242">
        <v>1</v>
      </c>
    </row>
    <row r="3436" spans="2:5" x14ac:dyDescent="0.25">
      <c r="B3436" s="286">
        <v>44209</v>
      </c>
      <c r="C3436" s="289" t="s">
        <v>5107</v>
      </c>
      <c r="D3436" s="290">
        <v>-131.13999999999999</v>
      </c>
      <c r="E3436" s="242">
        <v>1</v>
      </c>
    </row>
    <row r="3437" spans="2:5" x14ac:dyDescent="0.25">
      <c r="B3437" s="286">
        <v>44105</v>
      </c>
      <c r="C3437" s="289" t="s">
        <v>2614</v>
      </c>
      <c r="D3437" s="290">
        <v>-115.5</v>
      </c>
      <c r="E3437" s="242">
        <v>1</v>
      </c>
    </row>
    <row r="3438" spans="2:5" x14ac:dyDescent="0.25">
      <c r="B3438" s="286">
        <v>44105</v>
      </c>
      <c r="C3438" s="287" t="s">
        <v>2614</v>
      </c>
      <c r="D3438" s="288">
        <v>-115.5</v>
      </c>
      <c r="E3438" s="242">
        <v>1</v>
      </c>
    </row>
    <row r="3439" spans="2:5" x14ac:dyDescent="0.25">
      <c r="B3439" s="286">
        <v>44197</v>
      </c>
      <c r="C3439" s="289" t="s">
        <v>3713</v>
      </c>
      <c r="D3439" s="290">
        <v>-115</v>
      </c>
      <c r="E3439" s="242">
        <v>1</v>
      </c>
    </row>
    <row r="3440" spans="2:5" x14ac:dyDescent="0.25">
      <c r="B3440" s="286">
        <v>44228</v>
      </c>
      <c r="C3440" s="287" t="s">
        <v>3764</v>
      </c>
      <c r="D3440" s="288">
        <v>-115</v>
      </c>
      <c r="E3440" s="242">
        <v>1</v>
      </c>
    </row>
    <row r="3441" spans="2:5" x14ac:dyDescent="0.25">
      <c r="B3441" s="286">
        <v>44256</v>
      </c>
      <c r="C3441" s="289" t="s">
        <v>3769</v>
      </c>
      <c r="D3441" s="290">
        <v>-115</v>
      </c>
      <c r="E3441" s="242">
        <v>1</v>
      </c>
    </row>
    <row r="3442" spans="2:5" x14ac:dyDescent="0.25">
      <c r="B3442" s="286">
        <v>44287</v>
      </c>
      <c r="C3442" s="287" t="s">
        <v>3785</v>
      </c>
      <c r="D3442" s="288">
        <v>-115</v>
      </c>
      <c r="E3442" s="242">
        <v>1</v>
      </c>
    </row>
    <row r="3443" spans="2:5" x14ac:dyDescent="0.25">
      <c r="B3443" s="286">
        <v>44348</v>
      </c>
      <c r="C3443" s="289" t="s">
        <v>5093</v>
      </c>
      <c r="D3443" s="290">
        <v>-115</v>
      </c>
      <c r="E3443" s="242">
        <v>1</v>
      </c>
    </row>
    <row r="3444" spans="2:5" x14ac:dyDescent="0.25">
      <c r="B3444" s="286">
        <v>44182</v>
      </c>
      <c r="C3444" s="289" t="s">
        <v>5117</v>
      </c>
      <c r="D3444" s="290">
        <v>-113.3</v>
      </c>
      <c r="E3444" s="242">
        <v>1</v>
      </c>
    </row>
    <row r="3445" spans="2:5" x14ac:dyDescent="0.25">
      <c r="B3445" s="286">
        <v>44364</v>
      </c>
      <c r="C3445" s="287" t="s">
        <v>5118</v>
      </c>
      <c r="D3445" s="288">
        <v>-113.3</v>
      </c>
      <c r="E3445" s="242">
        <v>1</v>
      </c>
    </row>
    <row r="3446" spans="2:5" x14ac:dyDescent="0.25">
      <c r="B3446" s="286">
        <v>44136</v>
      </c>
      <c r="C3446" s="289" t="s">
        <v>2942</v>
      </c>
      <c r="D3446" s="290">
        <v>-102</v>
      </c>
      <c r="E3446" s="242">
        <v>1</v>
      </c>
    </row>
    <row r="3447" spans="2:5" x14ac:dyDescent="0.25">
      <c r="B3447" s="286">
        <v>44136</v>
      </c>
      <c r="C3447" s="287" t="s">
        <v>2942</v>
      </c>
      <c r="D3447" s="288">
        <v>-102</v>
      </c>
      <c r="E3447" s="242">
        <v>1</v>
      </c>
    </row>
    <row r="3448" spans="2:5" x14ac:dyDescent="0.25">
      <c r="B3448" s="286">
        <v>44019</v>
      </c>
      <c r="C3448" s="289" t="s">
        <v>5110</v>
      </c>
      <c r="D3448" s="290">
        <v>-99.93</v>
      </c>
      <c r="E3448" s="242">
        <v>1</v>
      </c>
    </row>
    <row r="3449" spans="2:5" x14ac:dyDescent="0.25">
      <c r="B3449" s="286">
        <v>44118</v>
      </c>
      <c r="C3449" s="287" t="s">
        <v>5119</v>
      </c>
      <c r="D3449" s="288">
        <v>-82.4</v>
      </c>
      <c r="E3449" s="242">
        <v>1</v>
      </c>
    </row>
    <row r="3450" spans="2:5" x14ac:dyDescent="0.25">
      <c r="B3450" s="286">
        <v>44175</v>
      </c>
      <c r="C3450" s="289" t="s">
        <v>5105</v>
      </c>
      <c r="D3450" s="290">
        <v>-76.69</v>
      </c>
      <c r="E3450" s="242">
        <v>1</v>
      </c>
    </row>
    <row r="3451" spans="2:5" x14ac:dyDescent="0.25">
      <c r="B3451" s="286">
        <v>44136</v>
      </c>
      <c r="C3451" s="289" t="s">
        <v>2942</v>
      </c>
      <c r="D3451" s="290">
        <v>-76</v>
      </c>
      <c r="E3451" s="242">
        <v>1</v>
      </c>
    </row>
    <row r="3452" spans="2:5" x14ac:dyDescent="0.25">
      <c r="B3452" s="286">
        <v>44197</v>
      </c>
      <c r="C3452" s="287" t="s">
        <v>3713</v>
      </c>
      <c r="D3452" s="288">
        <v>-76</v>
      </c>
      <c r="E3452" s="242">
        <v>1</v>
      </c>
    </row>
    <row r="3453" spans="2:5" x14ac:dyDescent="0.25">
      <c r="B3453" s="286">
        <v>44228</v>
      </c>
      <c r="C3453" s="289" t="s">
        <v>3764</v>
      </c>
      <c r="D3453" s="290">
        <v>-76</v>
      </c>
      <c r="E3453" s="242">
        <v>1</v>
      </c>
    </row>
    <row r="3454" spans="2:5" x14ac:dyDescent="0.25">
      <c r="B3454" s="286">
        <v>44256</v>
      </c>
      <c r="C3454" s="287" t="s">
        <v>3769</v>
      </c>
      <c r="D3454" s="288">
        <v>-76</v>
      </c>
      <c r="E3454" s="242">
        <v>1</v>
      </c>
    </row>
    <row r="3455" spans="2:5" x14ac:dyDescent="0.25">
      <c r="B3455" s="286">
        <v>44287</v>
      </c>
      <c r="C3455" s="289" t="s">
        <v>3785</v>
      </c>
      <c r="D3455" s="290">
        <v>-76</v>
      </c>
      <c r="E3455" s="242">
        <v>1</v>
      </c>
    </row>
    <row r="3456" spans="2:5" x14ac:dyDescent="0.25">
      <c r="B3456" s="286">
        <v>44348</v>
      </c>
      <c r="C3456" s="287" t="s">
        <v>5093</v>
      </c>
      <c r="D3456" s="288">
        <v>-76</v>
      </c>
      <c r="E3456" s="242">
        <v>1</v>
      </c>
    </row>
    <row r="3457" spans="2:5" x14ac:dyDescent="0.25">
      <c r="B3457" s="286">
        <v>44166</v>
      </c>
      <c r="C3457" s="289" t="s">
        <v>3337</v>
      </c>
      <c r="D3457" s="290">
        <v>-75.86</v>
      </c>
      <c r="E3457" s="242">
        <v>1</v>
      </c>
    </row>
    <row r="3458" spans="2:5" x14ac:dyDescent="0.25">
      <c r="B3458" s="286">
        <v>44054</v>
      </c>
      <c r="C3458" s="289" t="s">
        <v>5120</v>
      </c>
      <c r="D3458" s="290">
        <v>-75</v>
      </c>
      <c r="E3458" s="242">
        <v>1</v>
      </c>
    </row>
    <row r="3459" spans="2:5" x14ac:dyDescent="0.25">
      <c r="B3459" s="286">
        <v>44187</v>
      </c>
      <c r="C3459" s="287" t="s">
        <v>3212</v>
      </c>
      <c r="D3459" s="288">
        <v>-74</v>
      </c>
      <c r="E3459" s="242">
        <v>1</v>
      </c>
    </row>
    <row r="3460" spans="2:5" x14ac:dyDescent="0.25">
      <c r="B3460" s="286">
        <v>44013</v>
      </c>
      <c r="C3460" s="289" t="s">
        <v>1929</v>
      </c>
      <c r="D3460" s="290">
        <v>-71.3</v>
      </c>
      <c r="E3460" s="242">
        <v>1</v>
      </c>
    </row>
    <row r="3461" spans="2:5" x14ac:dyDescent="0.25">
      <c r="B3461" s="286">
        <v>44136</v>
      </c>
      <c r="C3461" s="287" t="s">
        <v>2942</v>
      </c>
      <c r="D3461" s="288">
        <v>-60</v>
      </c>
      <c r="E3461" s="242">
        <v>1</v>
      </c>
    </row>
    <row r="3462" spans="2:5" x14ac:dyDescent="0.25">
      <c r="B3462" s="286">
        <v>44136</v>
      </c>
      <c r="C3462" s="289" t="s">
        <v>2942</v>
      </c>
      <c r="D3462" s="290">
        <v>-60</v>
      </c>
      <c r="E3462" s="242">
        <v>1</v>
      </c>
    </row>
    <row r="3463" spans="2:5" x14ac:dyDescent="0.25">
      <c r="B3463" s="286">
        <v>44136</v>
      </c>
      <c r="C3463" s="287" t="s">
        <v>2942</v>
      </c>
      <c r="D3463" s="288">
        <v>-60</v>
      </c>
      <c r="E3463" s="242">
        <v>1</v>
      </c>
    </row>
    <row r="3464" spans="2:5" x14ac:dyDescent="0.25">
      <c r="B3464" s="286">
        <v>44197</v>
      </c>
      <c r="C3464" s="289" t="s">
        <v>3713</v>
      </c>
      <c r="D3464" s="290">
        <v>-60</v>
      </c>
      <c r="E3464" s="242">
        <v>1</v>
      </c>
    </row>
    <row r="3465" spans="2:5" x14ac:dyDescent="0.25">
      <c r="B3465" s="286">
        <v>44197</v>
      </c>
      <c r="C3465" s="289" t="s">
        <v>3713</v>
      </c>
      <c r="D3465" s="290">
        <v>-60</v>
      </c>
      <c r="E3465" s="242">
        <v>1</v>
      </c>
    </row>
    <row r="3466" spans="2:5" x14ac:dyDescent="0.25">
      <c r="B3466" s="286">
        <v>44228</v>
      </c>
      <c r="C3466" s="287" t="s">
        <v>3764</v>
      </c>
      <c r="D3466" s="288">
        <v>-60</v>
      </c>
      <c r="E3466" s="242">
        <v>1</v>
      </c>
    </row>
    <row r="3467" spans="2:5" x14ac:dyDescent="0.25">
      <c r="B3467" s="286">
        <v>44256</v>
      </c>
      <c r="C3467" s="289" t="s">
        <v>3769</v>
      </c>
      <c r="D3467" s="290">
        <v>-60</v>
      </c>
      <c r="E3467" s="242">
        <v>1</v>
      </c>
    </row>
    <row r="3468" spans="2:5" x14ac:dyDescent="0.25">
      <c r="B3468" s="286">
        <v>44287</v>
      </c>
      <c r="C3468" s="287" t="s">
        <v>3785</v>
      </c>
      <c r="D3468" s="288">
        <v>-60</v>
      </c>
      <c r="E3468" s="242">
        <v>1</v>
      </c>
    </row>
    <row r="3469" spans="2:5" x14ac:dyDescent="0.25">
      <c r="B3469" s="286">
        <v>44348</v>
      </c>
      <c r="C3469" s="289" t="s">
        <v>5093</v>
      </c>
      <c r="D3469" s="290">
        <v>-60</v>
      </c>
      <c r="E3469" s="242">
        <v>1</v>
      </c>
    </row>
    <row r="3470" spans="2:5" x14ac:dyDescent="0.25">
      <c r="B3470" s="286">
        <v>44166</v>
      </c>
      <c r="C3470" s="287" t="s">
        <v>3337</v>
      </c>
      <c r="D3470" s="288">
        <v>-59.52</v>
      </c>
      <c r="E3470" s="242">
        <v>1</v>
      </c>
    </row>
    <row r="3471" spans="2:5" x14ac:dyDescent="0.25">
      <c r="B3471" s="286">
        <v>44166</v>
      </c>
      <c r="C3471" s="289" t="s">
        <v>3337</v>
      </c>
      <c r="D3471" s="290">
        <v>-59.52</v>
      </c>
      <c r="E3471" s="242">
        <v>1</v>
      </c>
    </row>
    <row r="3472" spans="2:5" x14ac:dyDescent="0.25">
      <c r="B3472" s="286">
        <v>44013</v>
      </c>
      <c r="C3472" s="289" t="s">
        <v>1929</v>
      </c>
      <c r="D3472" s="290">
        <v>-59.5</v>
      </c>
      <c r="E3472" s="242">
        <v>1</v>
      </c>
    </row>
    <row r="3473" spans="2:5" x14ac:dyDescent="0.25">
      <c r="B3473" s="286">
        <v>44105</v>
      </c>
      <c r="C3473" s="287" t="s">
        <v>5121</v>
      </c>
      <c r="D3473" s="288">
        <v>-58.86</v>
      </c>
      <c r="E3473" s="242">
        <v>1</v>
      </c>
    </row>
    <row r="3474" spans="2:5" x14ac:dyDescent="0.25">
      <c r="B3474" s="286">
        <v>44063</v>
      </c>
      <c r="C3474" s="289" t="s">
        <v>5106</v>
      </c>
      <c r="D3474" s="290">
        <v>-53.93</v>
      </c>
      <c r="E3474" s="242">
        <v>1</v>
      </c>
    </row>
    <row r="3475" spans="2:5" x14ac:dyDescent="0.25">
      <c r="B3475" s="286">
        <v>44228</v>
      </c>
      <c r="C3475" s="287" t="s">
        <v>3764</v>
      </c>
      <c r="D3475" s="288">
        <v>-53</v>
      </c>
      <c r="E3475" s="242">
        <v>1</v>
      </c>
    </row>
    <row r="3476" spans="2:5" x14ac:dyDescent="0.25">
      <c r="B3476" s="286">
        <v>44256</v>
      </c>
      <c r="C3476" s="289" t="s">
        <v>3769</v>
      </c>
      <c r="D3476" s="290">
        <v>-53</v>
      </c>
      <c r="E3476" s="242">
        <v>1</v>
      </c>
    </row>
    <row r="3477" spans="2:5" x14ac:dyDescent="0.25">
      <c r="B3477" s="286">
        <v>44287</v>
      </c>
      <c r="C3477" s="287" t="s">
        <v>3785</v>
      </c>
      <c r="D3477" s="288">
        <v>-53</v>
      </c>
      <c r="E3477" s="242">
        <v>1</v>
      </c>
    </row>
    <row r="3478" spans="2:5" x14ac:dyDescent="0.25">
      <c r="B3478" s="286">
        <v>44348</v>
      </c>
      <c r="C3478" s="289" t="s">
        <v>5093</v>
      </c>
      <c r="D3478" s="290">
        <v>-53</v>
      </c>
      <c r="E3478" s="242">
        <v>1</v>
      </c>
    </row>
    <row r="3479" spans="2:5" x14ac:dyDescent="0.25">
      <c r="B3479" s="286">
        <v>44319</v>
      </c>
      <c r="C3479" s="289" t="s">
        <v>5122</v>
      </c>
      <c r="D3479" s="290">
        <v>-52.64</v>
      </c>
      <c r="E3479" s="242">
        <v>1</v>
      </c>
    </row>
    <row r="3480" spans="2:5" x14ac:dyDescent="0.25">
      <c r="B3480" s="286">
        <v>44166</v>
      </c>
      <c r="C3480" s="287" t="s">
        <v>3337</v>
      </c>
      <c r="D3480" s="288">
        <v>-46.11</v>
      </c>
      <c r="E3480" s="242">
        <v>1</v>
      </c>
    </row>
    <row r="3481" spans="2:5" x14ac:dyDescent="0.25">
      <c r="B3481" s="286">
        <v>44013</v>
      </c>
      <c r="C3481" s="289" t="s">
        <v>1929</v>
      </c>
      <c r="D3481" s="290">
        <v>-46.1</v>
      </c>
      <c r="E3481" s="242">
        <v>1</v>
      </c>
    </row>
    <row r="3482" spans="2:5" x14ac:dyDescent="0.25">
      <c r="B3482" s="286">
        <v>44105</v>
      </c>
      <c r="C3482" s="287" t="s">
        <v>2614</v>
      </c>
      <c r="D3482" s="288">
        <v>-46.1</v>
      </c>
      <c r="E3482" s="242">
        <v>1</v>
      </c>
    </row>
    <row r="3483" spans="2:5" x14ac:dyDescent="0.25">
      <c r="B3483" s="286">
        <v>44136</v>
      </c>
      <c r="C3483" s="289" t="s">
        <v>2942</v>
      </c>
      <c r="D3483" s="290">
        <v>-46</v>
      </c>
      <c r="E3483" s="242">
        <v>1</v>
      </c>
    </row>
    <row r="3484" spans="2:5" x14ac:dyDescent="0.25">
      <c r="B3484" s="286">
        <v>44197</v>
      </c>
      <c r="C3484" s="287" t="s">
        <v>3713</v>
      </c>
      <c r="D3484" s="288">
        <v>-46</v>
      </c>
      <c r="E3484" s="242">
        <v>1</v>
      </c>
    </row>
    <row r="3485" spans="2:5" x14ac:dyDescent="0.25">
      <c r="B3485" s="286">
        <v>44228</v>
      </c>
      <c r="C3485" s="289" t="s">
        <v>3764</v>
      </c>
      <c r="D3485" s="290">
        <v>-46</v>
      </c>
      <c r="E3485" s="242">
        <v>1</v>
      </c>
    </row>
    <row r="3486" spans="2:5" x14ac:dyDescent="0.25">
      <c r="B3486" s="286">
        <v>44256</v>
      </c>
      <c r="C3486" s="289" t="s">
        <v>3769</v>
      </c>
      <c r="D3486" s="290">
        <v>-46</v>
      </c>
      <c r="E3486" s="242">
        <v>1</v>
      </c>
    </row>
    <row r="3487" spans="2:5" x14ac:dyDescent="0.25">
      <c r="B3487" s="286">
        <v>44287</v>
      </c>
      <c r="C3487" s="287" t="s">
        <v>3785</v>
      </c>
      <c r="D3487" s="288">
        <v>-46</v>
      </c>
      <c r="E3487" s="242">
        <v>1</v>
      </c>
    </row>
    <row r="3488" spans="2:5" x14ac:dyDescent="0.25">
      <c r="B3488" s="286">
        <v>44044</v>
      </c>
      <c r="C3488" s="289" t="s">
        <v>2223</v>
      </c>
      <c r="D3488" s="290">
        <v>-45.6</v>
      </c>
      <c r="E3488" s="242">
        <v>1</v>
      </c>
    </row>
    <row r="3489" spans="2:5" x14ac:dyDescent="0.25">
      <c r="B3489" s="286">
        <v>44075</v>
      </c>
      <c r="C3489" s="287" t="s">
        <v>2364</v>
      </c>
      <c r="D3489" s="288">
        <v>-45.6</v>
      </c>
      <c r="E3489" s="242">
        <v>1</v>
      </c>
    </row>
    <row r="3490" spans="2:5" x14ac:dyDescent="0.25">
      <c r="B3490" s="286">
        <v>44136</v>
      </c>
      <c r="C3490" s="289" t="s">
        <v>2942</v>
      </c>
      <c r="D3490" s="290">
        <v>-42</v>
      </c>
      <c r="E3490" s="242">
        <v>1</v>
      </c>
    </row>
    <row r="3491" spans="2:5" x14ac:dyDescent="0.25">
      <c r="B3491" s="286">
        <v>44197</v>
      </c>
      <c r="C3491" s="287" t="s">
        <v>3713</v>
      </c>
      <c r="D3491" s="288">
        <v>-42</v>
      </c>
      <c r="E3491" s="242">
        <v>1</v>
      </c>
    </row>
    <row r="3492" spans="2:5" x14ac:dyDescent="0.25">
      <c r="B3492" s="286">
        <v>44013</v>
      </c>
      <c r="C3492" s="289" t="s">
        <v>1929</v>
      </c>
      <c r="D3492" s="290">
        <v>-41.7</v>
      </c>
      <c r="E3492" s="242">
        <v>1</v>
      </c>
    </row>
    <row r="3493" spans="2:5" x14ac:dyDescent="0.25">
      <c r="B3493" s="286">
        <v>44166</v>
      </c>
      <c r="C3493" s="289" t="s">
        <v>3337</v>
      </c>
      <c r="D3493" s="290">
        <v>-41.67</v>
      </c>
      <c r="E3493" s="242">
        <v>1</v>
      </c>
    </row>
    <row r="3494" spans="2:5" x14ac:dyDescent="0.25">
      <c r="B3494" s="286">
        <v>44363</v>
      </c>
      <c r="C3494" s="287" t="s">
        <v>5123</v>
      </c>
      <c r="D3494" s="288">
        <v>-39.85</v>
      </c>
      <c r="E3494" s="242">
        <v>1</v>
      </c>
    </row>
    <row r="3495" spans="2:5" x14ac:dyDescent="0.25">
      <c r="B3495" s="286">
        <v>44250</v>
      </c>
      <c r="C3495" s="289" t="s">
        <v>3818</v>
      </c>
      <c r="D3495" s="290">
        <v>-36.74</v>
      </c>
      <c r="E3495" s="242">
        <v>1</v>
      </c>
    </row>
    <row r="3496" spans="2:5" x14ac:dyDescent="0.25">
      <c r="B3496" s="286">
        <v>44238</v>
      </c>
      <c r="C3496" s="287" t="s">
        <v>5108</v>
      </c>
      <c r="D3496" s="288">
        <v>-34.590000000000003</v>
      </c>
      <c r="E3496" s="242">
        <v>1</v>
      </c>
    </row>
    <row r="3497" spans="2:5" x14ac:dyDescent="0.25">
      <c r="B3497" s="286">
        <v>44250</v>
      </c>
      <c r="C3497" s="289" t="s">
        <v>3800</v>
      </c>
      <c r="D3497" s="290">
        <v>-33.21</v>
      </c>
      <c r="E3497" s="242">
        <v>1</v>
      </c>
    </row>
    <row r="3498" spans="2:5" x14ac:dyDescent="0.25">
      <c r="B3498" s="286">
        <v>44250</v>
      </c>
      <c r="C3498" s="287" t="s">
        <v>3794</v>
      </c>
      <c r="D3498" s="288">
        <v>-30.49</v>
      </c>
      <c r="E3498" s="242">
        <v>1</v>
      </c>
    </row>
    <row r="3499" spans="2:5" x14ac:dyDescent="0.25">
      <c r="B3499" s="286">
        <v>44116</v>
      </c>
      <c r="C3499" s="289" t="s">
        <v>5103</v>
      </c>
      <c r="D3499" s="290">
        <v>-27.53</v>
      </c>
      <c r="E3499" s="242">
        <v>1</v>
      </c>
    </row>
    <row r="3500" spans="2:5" x14ac:dyDescent="0.25">
      <c r="B3500" s="286">
        <v>44250</v>
      </c>
      <c r="C3500" s="289" t="s">
        <v>3806</v>
      </c>
      <c r="D3500" s="290">
        <v>-23.27</v>
      </c>
      <c r="E3500" s="242">
        <v>1</v>
      </c>
    </row>
    <row r="3501" spans="2:5" x14ac:dyDescent="0.25">
      <c r="B3501" s="286">
        <v>44250</v>
      </c>
      <c r="C3501" s="287" t="s">
        <v>3826</v>
      </c>
      <c r="D3501" s="288">
        <v>-21.42</v>
      </c>
      <c r="E3501" s="242">
        <v>1</v>
      </c>
    </row>
    <row r="3502" spans="2:5" x14ac:dyDescent="0.25">
      <c r="B3502" s="286">
        <v>44118</v>
      </c>
      <c r="C3502" s="289" t="s">
        <v>5119</v>
      </c>
      <c r="D3502" s="290">
        <v>-14.13</v>
      </c>
      <c r="E3502" s="242">
        <v>1</v>
      </c>
    </row>
    <row r="3503" spans="2:5" x14ac:dyDescent="0.25">
      <c r="B3503" s="286">
        <v>44090</v>
      </c>
      <c r="C3503" s="287" t="s">
        <v>5124</v>
      </c>
      <c r="D3503" s="288">
        <v>-11.84</v>
      </c>
      <c r="E3503" s="242">
        <v>1</v>
      </c>
    </row>
    <row r="3504" spans="2:5" x14ac:dyDescent="0.25">
      <c r="B3504" s="286">
        <v>44090</v>
      </c>
      <c r="C3504" s="289" t="s">
        <v>5125</v>
      </c>
      <c r="D3504" s="290">
        <v>-11.84</v>
      </c>
      <c r="E3504" s="242">
        <v>1</v>
      </c>
    </row>
    <row r="3505" spans="2:5" x14ac:dyDescent="0.25">
      <c r="B3505" s="286">
        <v>44019</v>
      </c>
      <c r="C3505" s="287" t="s">
        <v>5126</v>
      </c>
      <c r="D3505" s="288">
        <v>-10.87</v>
      </c>
      <c r="E3505" s="242">
        <v>1</v>
      </c>
    </row>
    <row r="3506" spans="2:5" x14ac:dyDescent="0.25">
      <c r="B3506" s="286">
        <v>44319</v>
      </c>
      <c r="C3506" s="289" t="s">
        <v>5127</v>
      </c>
      <c r="D3506" s="290">
        <v>-10.73</v>
      </c>
      <c r="E3506" s="242">
        <v>1</v>
      </c>
    </row>
    <row r="3507" spans="2:5" x14ac:dyDescent="0.25">
      <c r="B3507" s="286">
        <v>44250</v>
      </c>
      <c r="C3507" s="289" t="s">
        <v>3824</v>
      </c>
      <c r="D3507" s="290">
        <v>-2.94</v>
      </c>
      <c r="E3507" s="242">
        <v>1</v>
      </c>
    </row>
    <row r="3508" spans="2:5" x14ac:dyDescent="0.25">
      <c r="B3508" s="293">
        <v>44151</v>
      </c>
      <c r="C3508" s="294" t="s">
        <v>5128</v>
      </c>
      <c r="D3508" s="295">
        <v>-1.18</v>
      </c>
      <c r="E3508" s="242">
        <v>1</v>
      </c>
    </row>
    <row r="3509" spans="2:5" x14ac:dyDescent="0.25">
      <c r="B3509" s="296"/>
      <c r="C3509" s="291"/>
      <c r="D3509" s="292"/>
      <c r="E3509" s="297">
        <f>SUBTOTAL(109,Table3[Column3])</f>
        <v>3491</v>
      </c>
    </row>
  </sheetData>
  <dataConsolidate/>
  <mergeCells count="2">
    <mergeCell ref="B2:J2"/>
    <mergeCell ref="B3:J3"/>
  </mergeCells>
  <pageMargins left="0.7" right="0.7" top="0.75" bottom="0.75" header="0.3" footer="0.3"/>
  <pageSetup scale="44" orientation="portrait" r:id="rId1"/>
  <rowBreaks count="1" manualBreakCount="1">
    <brk id="1402" max="9"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J1807"/>
  <sheetViews>
    <sheetView topLeftCell="B1" workbookViewId="0">
      <selection activeCell="D6" sqref="D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6.7109375" style="234" bestFit="1" customWidth="1"/>
    <col min="6" max="6" width="1.92578125" style="234" customWidth="1"/>
    <col min="7" max="16384" width="9.0703125" style="234"/>
  </cols>
  <sheetData>
    <row r="4" spans="2:10" ht="40.5" x14ac:dyDescent="0.25">
      <c r="B4" s="235" t="s">
        <v>909</v>
      </c>
      <c r="C4" s="235" t="s">
        <v>912</v>
      </c>
      <c r="D4" s="249" t="s">
        <v>914</v>
      </c>
      <c r="E4" s="235" t="s">
        <v>913</v>
      </c>
    </row>
    <row r="5" spans="2:10" x14ac:dyDescent="0.25">
      <c r="B5" s="247" t="s">
        <v>910</v>
      </c>
      <c r="C5" s="247">
        <f>E1807</f>
        <v>1792</v>
      </c>
      <c r="D5" s="247">
        <v>305</v>
      </c>
      <c r="E5" s="248">
        <f>C5/D5</f>
        <v>5.8754098360655735</v>
      </c>
    </row>
    <row r="6" spans="2:10" x14ac:dyDescent="0.25">
      <c r="B6" s="247" t="s">
        <v>911</v>
      </c>
      <c r="C6" s="247">
        <f>J221</f>
        <v>206</v>
      </c>
      <c r="D6" s="247">
        <v>305</v>
      </c>
      <c r="E6" s="248">
        <f>C6/D6</f>
        <v>0.67540983606557381</v>
      </c>
    </row>
    <row r="8" spans="2:10" ht="13.5" customHeight="1" x14ac:dyDescent="0.25">
      <c r="B8" s="399" t="s">
        <v>915</v>
      </c>
      <c r="C8" s="399"/>
      <c r="D8" s="399"/>
      <c r="E8" s="399"/>
      <c r="F8" s="399"/>
      <c r="G8" s="399"/>
      <c r="H8" s="399"/>
      <c r="I8" s="399"/>
      <c r="J8" s="399"/>
    </row>
    <row r="9" spans="2:10" x14ac:dyDescent="0.25">
      <c r="B9" s="399"/>
      <c r="C9" s="399"/>
      <c r="D9" s="399"/>
      <c r="E9" s="399"/>
      <c r="F9" s="399"/>
      <c r="G9" s="399"/>
      <c r="H9" s="399"/>
      <c r="I9" s="399"/>
      <c r="J9" s="399"/>
    </row>
    <row r="10" spans="2:10" x14ac:dyDescent="0.25">
      <c r="B10" s="399"/>
      <c r="C10" s="399"/>
      <c r="D10" s="399"/>
      <c r="E10" s="399"/>
      <c r="F10" s="399"/>
      <c r="G10" s="399"/>
      <c r="H10" s="399"/>
      <c r="I10" s="399"/>
      <c r="J10" s="399"/>
    </row>
    <row r="11" spans="2:10" x14ac:dyDescent="0.25">
      <c r="B11" s="399"/>
      <c r="C11" s="399"/>
      <c r="D11" s="399"/>
      <c r="E11" s="399"/>
      <c r="F11" s="399"/>
      <c r="G11" s="399"/>
      <c r="H11" s="399"/>
      <c r="I11" s="399"/>
      <c r="J11" s="399"/>
    </row>
    <row r="13" spans="2:10" x14ac:dyDescent="0.25">
      <c r="B13" s="246" t="s">
        <v>903</v>
      </c>
      <c r="G13" s="246" t="s">
        <v>904</v>
      </c>
    </row>
    <row r="14" spans="2:10" ht="54" x14ac:dyDescent="0.25">
      <c r="B14" s="237" t="s">
        <v>185</v>
      </c>
      <c r="C14" s="238" t="s">
        <v>186</v>
      </c>
      <c r="D14" s="238" t="s">
        <v>187</v>
      </c>
      <c r="E14" s="238" t="s">
        <v>905</v>
      </c>
      <c r="G14" s="237" t="s">
        <v>185</v>
      </c>
      <c r="H14" s="238" t="s">
        <v>186</v>
      </c>
      <c r="I14" s="238" t="s">
        <v>187</v>
      </c>
      <c r="J14" s="238" t="s">
        <v>906</v>
      </c>
    </row>
    <row r="15" spans="2:10" x14ac:dyDescent="0.25">
      <c r="B15" s="239">
        <v>44013</v>
      </c>
      <c r="C15" s="236" t="s">
        <v>188</v>
      </c>
      <c r="D15" s="240">
        <v>6151.21</v>
      </c>
      <c r="E15" s="242">
        <v>1</v>
      </c>
      <c r="G15" s="239">
        <v>44013</v>
      </c>
      <c r="H15" s="236" t="s">
        <v>188</v>
      </c>
      <c r="I15" s="240">
        <v>6151.21</v>
      </c>
      <c r="J15" s="242">
        <v>1</v>
      </c>
    </row>
    <row r="16" spans="2:10" x14ac:dyDescent="0.25">
      <c r="B16" s="239">
        <v>44014</v>
      </c>
      <c r="C16" s="236" t="s">
        <v>189</v>
      </c>
      <c r="D16" s="240">
        <v>22914.69</v>
      </c>
      <c r="E16" s="242">
        <v>1</v>
      </c>
      <c r="G16" s="239">
        <v>44014</v>
      </c>
      <c r="H16" s="236" t="s">
        <v>189</v>
      </c>
      <c r="I16" s="240">
        <v>22914.69</v>
      </c>
      <c r="J16" s="242">
        <v>1</v>
      </c>
    </row>
    <row r="17" spans="2:10" x14ac:dyDescent="0.25">
      <c r="B17" s="239">
        <v>44014</v>
      </c>
      <c r="C17" s="236" t="s">
        <v>189</v>
      </c>
      <c r="D17" s="240">
        <v>5555.98</v>
      </c>
      <c r="E17" s="242">
        <v>1</v>
      </c>
      <c r="G17" s="239">
        <v>44015</v>
      </c>
      <c r="H17" s="236" t="s">
        <v>191</v>
      </c>
      <c r="I17" s="240">
        <v>25200.720000000001</v>
      </c>
      <c r="J17" s="242">
        <v>1</v>
      </c>
    </row>
    <row r="18" spans="2:10" x14ac:dyDescent="0.25">
      <c r="B18" s="239">
        <v>44014</v>
      </c>
      <c r="C18" s="236" t="s">
        <v>190</v>
      </c>
      <c r="D18" s="240">
        <v>17023.919999999998</v>
      </c>
      <c r="E18" s="242">
        <v>1</v>
      </c>
      <c r="G18" s="239">
        <v>44017</v>
      </c>
      <c r="H18" s="236" t="s">
        <v>198</v>
      </c>
      <c r="I18" s="240">
        <v>72.05</v>
      </c>
      <c r="J18" s="242">
        <v>1</v>
      </c>
    </row>
    <row r="19" spans="2:10" x14ac:dyDescent="0.25">
      <c r="B19" s="239">
        <v>44014</v>
      </c>
      <c r="C19" s="236" t="s">
        <v>190</v>
      </c>
      <c r="D19" s="240">
        <v>1971.92</v>
      </c>
      <c r="E19" s="242">
        <v>1</v>
      </c>
      <c r="G19" s="239">
        <v>44018</v>
      </c>
      <c r="H19" s="236" t="s">
        <v>202</v>
      </c>
      <c r="I19" s="240">
        <v>1093.56</v>
      </c>
      <c r="J19" s="242">
        <v>1</v>
      </c>
    </row>
    <row r="20" spans="2:10" x14ac:dyDescent="0.25">
      <c r="B20" s="239">
        <v>44014</v>
      </c>
      <c r="C20" s="236" t="s">
        <v>190</v>
      </c>
      <c r="D20" s="240">
        <v>3853.25</v>
      </c>
      <c r="E20" s="242">
        <v>1</v>
      </c>
      <c r="G20" s="239">
        <v>44020</v>
      </c>
      <c r="H20" s="236" t="s">
        <v>203</v>
      </c>
      <c r="I20" s="240">
        <v>617.95000000000005</v>
      </c>
      <c r="J20" s="242">
        <v>1</v>
      </c>
    </row>
    <row r="21" spans="2:10" x14ac:dyDescent="0.25">
      <c r="B21" s="239">
        <v>44015</v>
      </c>
      <c r="C21" s="236" t="s">
        <v>191</v>
      </c>
      <c r="D21" s="240">
        <v>25200.720000000001</v>
      </c>
      <c r="E21" s="242">
        <v>1</v>
      </c>
      <c r="G21" s="239">
        <v>44021</v>
      </c>
      <c r="H21" s="236" t="s">
        <v>212</v>
      </c>
      <c r="I21" s="240">
        <v>3214.21</v>
      </c>
      <c r="J21" s="242">
        <v>1</v>
      </c>
    </row>
    <row r="22" spans="2:10" x14ac:dyDescent="0.25">
      <c r="B22" s="239">
        <v>44015</v>
      </c>
      <c r="C22" s="236" t="s">
        <v>191</v>
      </c>
      <c r="D22" s="240">
        <v>25826.67</v>
      </c>
      <c r="E22" s="242">
        <v>1</v>
      </c>
      <c r="G22" s="239">
        <v>44023</v>
      </c>
      <c r="H22" s="236" t="s">
        <v>213</v>
      </c>
      <c r="I22" s="240">
        <v>1199.48</v>
      </c>
      <c r="J22" s="242">
        <v>1</v>
      </c>
    </row>
    <row r="23" spans="2:10" x14ac:dyDescent="0.25">
      <c r="B23" s="239">
        <v>44015</v>
      </c>
      <c r="C23" s="236" t="s">
        <v>192</v>
      </c>
      <c r="D23" s="240">
        <v>1336.88</v>
      </c>
      <c r="E23" s="242">
        <v>1</v>
      </c>
      <c r="G23" s="239">
        <v>44024</v>
      </c>
      <c r="H23" s="236" t="s">
        <v>217</v>
      </c>
      <c r="I23" s="240">
        <v>3565.93</v>
      </c>
      <c r="J23" s="242">
        <v>1</v>
      </c>
    </row>
    <row r="24" spans="2:10" x14ac:dyDescent="0.25">
      <c r="B24" s="239">
        <v>44015</v>
      </c>
      <c r="C24" s="236" t="s">
        <v>193</v>
      </c>
      <c r="D24" s="240">
        <v>1290.33</v>
      </c>
      <c r="E24" s="242">
        <v>1</v>
      </c>
      <c r="G24" s="239">
        <v>44025</v>
      </c>
      <c r="H24" s="236" t="s">
        <v>219</v>
      </c>
      <c r="I24" s="240">
        <v>1524.56</v>
      </c>
      <c r="J24" s="242">
        <v>1</v>
      </c>
    </row>
    <row r="25" spans="2:10" x14ac:dyDescent="0.25">
      <c r="B25" s="239">
        <v>44015</v>
      </c>
      <c r="C25" s="236" t="s">
        <v>194</v>
      </c>
      <c r="D25" s="240">
        <v>1357.69</v>
      </c>
      <c r="E25" s="242">
        <v>1</v>
      </c>
      <c r="G25" s="239">
        <v>44026</v>
      </c>
      <c r="H25" s="236" t="s">
        <v>223</v>
      </c>
      <c r="I25" s="240">
        <v>3582.06</v>
      </c>
      <c r="J25" s="242">
        <v>1</v>
      </c>
    </row>
    <row r="26" spans="2:10" x14ac:dyDescent="0.25">
      <c r="B26" s="239">
        <v>44015</v>
      </c>
      <c r="C26" s="236" t="s">
        <v>194</v>
      </c>
      <c r="D26" s="240">
        <v>1375.67</v>
      </c>
      <c r="E26" s="242">
        <v>1</v>
      </c>
      <c r="G26" s="239">
        <v>44027</v>
      </c>
      <c r="H26" s="236" t="s">
        <v>225</v>
      </c>
      <c r="I26" s="240">
        <v>4988.82</v>
      </c>
      <c r="J26" s="242">
        <v>1</v>
      </c>
    </row>
    <row r="27" spans="2:10" x14ac:dyDescent="0.25">
      <c r="B27" s="239">
        <v>44015</v>
      </c>
      <c r="C27" s="236" t="s">
        <v>195</v>
      </c>
      <c r="D27" s="240">
        <v>1757.25</v>
      </c>
      <c r="E27" s="242">
        <v>1</v>
      </c>
      <c r="G27" s="239">
        <v>44028</v>
      </c>
      <c r="H27" s="236" t="s">
        <v>227</v>
      </c>
      <c r="I27" s="240">
        <v>1214.52</v>
      </c>
      <c r="J27" s="242">
        <v>1</v>
      </c>
    </row>
    <row r="28" spans="2:10" x14ac:dyDescent="0.25">
      <c r="B28" s="239">
        <v>44015</v>
      </c>
      <c r="C28" s="236" t="s">
        <v>195</v>
      </c>
      <c r="D28" s="240">
        <v>1739.76</v>
      </c>
      <c r="E28" s="242">
        <v>1</v>
      </c>
      <c r="G28" s="239">
        <v>44029</v>
      </c>
      <c r="H28" s="236" t="s">
        <v>233</v>
      </c>
      <c r="I28" s="240">
        <v>973.18</v>
      </c>
      <c r="J28" s="242">
        <v>1</v>
      </c>
    </row>
    <row r="29" spans="2:10" x14ac:dyDescent="0.25">
      <c r="B29" s="239">
        <v>44015</v>
      </c>
      <c r="C29" s="236" t="s">
        <v>196</v>
      </c>
      <c r="D29" s="240">
        <v>9254.91</v>
      </c>
      <c r="E29" s="242">
        <v>1</v>
      </c>
      <c r="G29" s="239">
        <v>44030</v>
      </c>
      <c r="H29" s="236" t="s">
        <v>234</v>
      </c>
      <c r="I29" s="240">
        <v>361083.38</v>
      </c>
      <c r="J29" s="242">
        <v>1</v>
      </c>
    </row>
    <row r="30" spans="2:10" x14ac:dyDescent="0.25">
      <c r="B30" s="239">
        <v>44015</v>
      </c>
      <c r="C30" s="236" t="s">
        <v>196</v>
      </c>
      <c r="D30" s="240">
        <v>16121.26</v>
      </c>
      <c r="E30" s="242">
        <v>1</v>
      </c>
      <c r="G30" s="239">
        <v>44031</v>
      </c>
      <c r="H30" s="236" t="s">
        <v>235</v>
      </c>
      <c r="I30" s="240">
        <v>1312.78</v>
      </c>
      <c r="J30" s="242">
        <v>1</v>
      </c>
    </row>
    <row r="31" spans="2:10" x14ac:dyDescent="0.25">
      <c r="B31" s="239">
        <v>44015</v>
      </c>
      <c r="C31" s="236" t="s">
        <v>196</v>
      </c>
      <c r="D31" s="240">
        <v>3327.54</v>
      </c>
      <c r="E31" s="242">
        <v>1</v>
      </c>
      <c r="G31" s="239">
        <v>44032</v>
      </c>
      <c r="H31" s="236" t="s">
        <v>237</v>
      </c>
      <c r="I31" s="240">
        <v>372.87</v>
      </c>
      <c r="J31" s="242">
        <v>1</v>
      </c>
    </row>
    <row r="32" spans="2:10" x14ac:dyDescent="0.25">
      <c r="B32" s="239">
        <v>44015</v>
      </c>
      <c r="C32" s="236" t="s">
        <v>196</v>
      </c>
      <c r="D32" s="240">
        <v>6331.61</v>
      </c>
      <c r="E32" s="242">
        <v>1</v>
      </c>
      <c r="G32" s="239">
        <v>44034</v>
      </c>
      <c r="H32" s="236" t="s">
        <v>241</v>
      </c>
      <c r="I32" s="240">
        <v>8747.11</v>
      </c>
      <c r="J32" s="242">
        <v>1</v>
      </c>
    </row>
    <row r="33" spans="2:10" x14ac:dyDescent="0.25">
      <c r="B33" s="239">
        <v>44015</v>
      </c>
      <c r="C33" s="236" t="s">
        <v>196</v>
      </c>
      <c r="D33" s="240">
        <v>4458.91</v>
      </c>
      <c r="E33" s="242">
        <v>1</v>
      </c>
      <c r="G33" s="239">
        <v>44036</v>
      </c>
      <c r="H33" s="236" t="s">
        <v>243</v>
      </c>
      <c r="I33" s="240">
        <v>8231.01</v>
      </c>
      <c r="J33" s="242">
        <v>1</v>
      </c>
    </row>
    <row r="34" spans="2:10" x14ac:dyDescent="0.25">
      <c r="B34" s="239">
        <v>44015</v>
      </c>
      <c r="C34" s="236" t="s">
        <v>196</v>
      </c>
      <c r="D34" s="240">
        <v>522.54</v>
      </c>
      <c r="E34" s="242">
        <v>1</v>
      </c>
      <c r="G34" s="239">
        <v>44037</v>
      </c>
      <c r="H34" s="236" t="s">
        <v>252</v>
      </c>
      <c r="I34" s="240">
        <v>889.26</v>
      </c>
      <c r="J34" s="242">
        <v>1</v>
      </c>
    </row>
    <row r="35" spans="2:10" x14ac:dyDescent="0.25">
      <c r="B35" s="239">
        <v>44015</v>
      </c>
      <c r="C35" s="236" t="s">
        <v>196</v>
      </c>
      <c r="D35" s="240">
        <v>5002.8</v>
      </c>
      <c r="E35" s="242">
        <v>1</v>
      </c>
      <c r="G35" s="239">
        <v>44038</v>
      </c>
      <c r="H35" s="236" t="s">
        <v>254</v>
      </c>
      <c r="I35" s="240">
        <v>1356.18</v>
      </c>
      <c r="J35" s="242">
        <v>1</v>
      </c>
    </row>
    <row r="36" spans="2:10" x14ac:dyDescent="0.25">
      <c r="B36" s="239">
        <v>44015</v>
      </c>
      <c r="C36" s="236" t="s">
        <v>196</v>
      </c>
      <c r="D36" s="240">
        <v>1134.82</v>
      </c>
      <c r="E36" s="242">
        <v>1</v>
      </c>
      <c r="G36" s="239">
        <v>44039</v>
      </c>
      <c r="H36" s="236" t="s">
        <v>257</v>
      </c>
      <c r="I36" s="240">
        <v>27128.48</v>
      </c>
      <c r="J36" s="242">
        <v>1</v>
      </c>
    </row>
    <row r="37" spans="2:10" x14ac:dyDescent="0.25">
      <c r="B37" s="239">
        <v>44015</v>
      </c>
      <c r="C37" s="236" t="s">
        <v>196</v>
      </c>
      <c r="D37" s="240">
        <v>1554.82</v>
      </c>
      <c r="E37" s="242">
        <v>1</v>
      </c>
      <c r="G37" s="239">
        <v>44040</v>
      </c>
      <c r="H37" s="236" t="s">
        <v>259</v>
      </c>
      <c r="I37" s="240">
        <v>13372.56</v>
      </c>
      <c r="J37" s="242">
        <v>1</v>
      </c>
    </row>
    <row r="38" spans="2:10" x14ac:dyDescent="0.25">
      <c r="B38" s="239">
        <v>44015</v>
      </c>
      <c r="C38" s="236" t="s">
        <v>196</v>
      </c>
      <c r="D38" s="240">
        <v>20862.25</v>
      </c>
      <c r="E38" s="242">
        <v>1</v>
      </c>
      <c r="G38" s="239">
        <v>44041</v>
      </c>
      <c r="H38" s="236" t="s">
        <v>264</v>
      </c>
      <c r="I38" s="240">
        <v>9065.7000000000007</v>
      </c>
      <c r="J38" s="242">
        <v>1</v>
      </c>
    </row>
    <row r="39" spans="2:10" x14ac:dyDescent="0.25">
      <c r="B39" s="239">
        <v>44015</v>
      </c>
      <c r="C39" s="236" t="s">
        <v>196</v>
      </c>
      <c r="D39" s="240">
        <v>7530.79</v>
      </c>
      <c r="E39" s="242">
        <v>1</v>
      </c>
      <c r="G39" s="239">
        <v>44046</v>
      </c>
      <c r="H39" s="236" t="s">
        <v>265</v>
      </c>
      <c r="I39" s="240">
        <v>21749.37</v>
      </c>
      <c r="J39" s="242">
        <v>1</v>
      </c>
    </row>
    <row r="40" spans="2:10" x14ac:dyDescent="0.25">
      <c r="B40" s="239">
        <v>44015</v>
      </c>
      <c r="C40" s="236" t="s">
        <v>197</v>
      </c>
      <c r="D40" s="240">
        <v>13342.42</v>
      </c>
      <c r="E40" s="242">
        <v>1</v>
      </c>
      <c r="G40" s="239">
        <v>44050</v>
      </c>
      <c r="H40" s="236" t="s">
        <v>268</v>
      </c>
      <c r="I40" s="240">
        <v>1486.29</v>
      </c>
      <c r="J40" s="242">
        <v>1</v>
      </c>
    </row>
    <row r="41" spans="2:10" x14ac:dyDescent="0.25">
      <c r="B41" s="239">
        <v>44015</v>
      </c>
      <c r="C41" s="236" t="s">
        <v>197</v>
      </c>
      <c r="D41" s="240">
        <v>6128.27</v>
      </c>
      <c r="E41" s="242">
        <v>1</v>
      </c>
      <c r="G41" s="239">
        <v>44052</v>
      </c>
      <c r="H41" s="236" t="s">
        <v>274</v>
      </c>
      <c r="I41" s="240">
        <v>3410.02</v>
      </c>
      <c r="J41" s="242">
        <v>1</v>
      </c>
    </row>
    <row r="42" spans="2:10" x14ac:dyDescent="0.25">
      <c r="B42" s="239">
        <v>44015</v>
      </c>
      <c r="C42" s="236" t="s">
        <v>197</v>
      </c>
      <c r="D42" s="240">
        <v>46728.800000000003</v>
      </c>
      <c r="E42" s="242">
        <v>1</v>
      </c>
      <c r="G42" s="239">
        <v>44053</v>
      </c>
      <c r="H42" s="236" t="s">
        <v>275</v>
      </c>
      <c r="I42" s="240">
        <v>372.87</v>
      </c>
      <c r="J42" s="242">
        <v>1</v>
      </c>
    </row>
    <row r="43" spans="2:10" x14ac:dyDescent="0.25">
      <c r="B43" s="239">
        <v>44015</v>
      </c>
      <c r="C43" s="236" t="s">
        <v>197</v>
      </c>
      <c r="D43" s="240">
        <v>14654.86</v>
      </c>
      <c r="E43" s="242">
        <v>1</v>
      </c>
      <c r="G43" s="239">
        <v>44054</v>
      </c>
      <c r="H43" s="236" t="s">
        <v>276</v>
      </c>
      <c r="I43" s="240">
        <v>16598.96</v>
      </c>
      <c r="J43" s="242">
        <v>1</v>
      </c>
    </row>
    <row r="44" spans="2:10" x14ac:dyDescent="0.25">
      <c r="B44" s="239">
        <v>44017</v>
      </c>
      <c r="C44" s="236" t="s">
        <v>198</v>
      </c>
      <c r="D44" s="240">
        <v>72.05</v>
      </c>
      <c r="E44" s="242">
        <v>1</v>
      </c>
      <c r="G44" s="239">
        <v>44059</v>
      </c>
      <c r="H44" s="236" t="s">
        <v>277</v>
      </c>
      <c r="I44" s="240">
        <v>6663.55</v>
      </c>
      <c r="J44" s="242">
        <v>1</v>
      </c>
    </row>
    <row r="45" spans="2:10" x14ac:dyDescent="0.25">
      <c r="B45" s="239">
        <v>44017</v>
      </c>
      <c r="C45" s="236" t="s">
        <v>198</v>
      </c>
      <c r="D45" s="240">
        <v>78.08</v>
      </c>
      <c r="E45" s="242">
        <v>1</v>
      </c>
      <c r="G45" s="239">
        <v>44060</v>
      </c>
      <c r="H45" s="236" t="s">
        <v>278</v>
      </c>
      <c r="I45" s="240">
        <v>85555.82</v>
      </c>
      <c r="J45" s="242">
        <v>1</v>
      </c>
    </row>
    <row r="46" spans="2:10" x14ac:dyDescent="0.25">
      <c r="B46" s="239">
        <v>44017</v>
      </c>
      <c r="C46" s="236" t="s">
        <v>198</v>
      </c>
      <c r="D46" s="240">
        <v>77.73</v>
      </c>
      <c r="E46" s="242">
        <v>1</v>
      </c>
      <c r="G46" s="239">
        <v>44061</v>
      </c>
      <c r="H46" s="236" t="s">
        <v>279</v>
      </c>
      <c r="I46" s="240">
        <v>705.81</v>
      </c>
      <c r="J46" s="242">
        <v>1</v>
      </c>
    </row>
    <row r="47" spans="2:10" x14ac:dyDescent="0.25">
      <c r="B47" s="239">
        <v>44017</v>
      </c>
      <c r="C47" s="236" t="s">
        <v>198</v>
      </c>
      <c r="D47" s="240">
        <v>97.36</v>
      </c>
      <c r="E47" s="242">
        <v>1</v>
      </c>
      <c r="G47" s="239">
        <v>44062</v>
      </c>
      <c r="H47" s="236" t="s">
        <v>281</v>
      </c>
      <c r="I47" s="240">
        <v>5336.1</v>
      </c>
      <c r="J47" s="242">
        <v>1</v>
      </c>
    </row>
    <row r="48" spans="2:10" x14ac:dyDescent="0.25">
      <c r="B48" s="239">
        <v>44017</v>
      </c>
      <c r="C48" s="236" t="s">
        <v>198</v>
      </c>
      <c r="D48" s="240">
        <v>206.41</v>
      </c>
      <c r="E48" s="242">
        <v>1</v>
      </c>
      <c r="G48" s="239">
        <v>44063</v>
      </c>
      <c r="H48" s="236" t="s">
        <v>283</v>
      </c>
      <c r="I48" s="240">
        <v>705.81</v>
      </c>
      <c r="J48" s="242">
        <v>1</v>
      </c>
    </row>
    <row r="49" spans="2:10" x14ac:dyDescent="0.25">
      <c r="B49" s="239">
        <v>44017</v>
      </c>
      <c r="C49" s="236" t="s">
        <v>199</v>
      </c>
      <c r="D49" s="240">
        <v>823.44</v>
      </c>
      <c r="E49" s="242">
        <v>1</v>
      </c>
      <c r="G49" s="239">
        <v>44064</v>
      </c>
      <c r="H49" s="236" t="s">
        <v>284</v>
      </c>
      <c r="I49" s="240">
        <v>1328.71</v>
      </c>
      <c r="J49" s="242">
        <v>1</v>
      </c>
    </row>
    <row r="50" spans="2:10" x14ac:dyDescent="0.25">
      <c r="B50" s="239">
        <v>44017</v>
      </c>
      <c r="C50" s="236" t="s">
        <v>200</v>
      </c>
      <c r="D50" s="240">
        <v>823.44</v>
      </c>
      <c r="E50" s="242">
        <v>1</v>
      </c>
      <c r="G50" s="239">
        <v>44066</v>
      </c>
      <c r="H50" s="236" t="s">
        <v>288</v>
      </c>
      <c r="I50" s="240">
        <v>1212.02</v>
      </c>
      <c r="J50" s="242">
        <v>1</v>
      </c>
    </row>
    <row r="51" spans="2:10" x14ac:dyDescent="0.25">
      <c r="B51" s="239">
        <v>44017</v>
      </c>
      <c r="C51" s="236" t="s">
        <v>201</v>
      </c>
      <c r="D51" s="240">
        <v>876</v>
      </c>
      <c r="E51" s="242">
        <v>1</v>
      </c>
      <c r="G51" s="239">
        <v>44068</v>
      </c>
      <c r="H51" s="236" t="s">
        <v>291</v>
      </c>
      <c r="I51" s="240">
        <v>10921.74</v>
      </c>
      <c r="J51" s="242">
        <v>1</v>
      </c>
    </row>
    <row r="52" spans="2:10" x14ac:dyDescent="0.25">
      <c r="B52" s="239">
        <v>44018</v>
      </c>
      <c r="C52" s="236" t="s">
        <v>202</v>
      </c>
      <c r="D52" s="240">
        <v>1093.56</v>
      </c>
      <c r="E52" s="242">
        <v>1</v>
      </c>
      <c r="G52" s="239">
        <v>44069</v>
      </c>
      <c r="H52" s="236" t="s">
        <v>295</v>
      </c>
      <c r="I52" s="240">
        <v>3766.06</v>
      </c>
      <c r="J52" s="242">
        <v>1</v>
      </c>
    </row>
    <row r="53" spans="2:10" x14ac:dyDescent="0.25">
      <c r="B53" s="239">
        <v>44018</v>
      </c>
      <c r="C53" s="236" t="s">
        <v>202</v>
      </c>
      <c r="D53" s="240">
        <v>3881.09</v>
      </c>
      <c r="E53" s="242">
        <v>1</v>
      </c>
      <c r="G53" s="239">
        <v>44070</v>
      </c>
      <c r="H53" s="236" t="s">
        <v>296</v>
      </c>
      <c r="I53" s="240">
        <v>63688.3</v>
      </c>
      <c r="J53" s="242">
        <v>1</v>
      </c>
    </row>
    <row r="54" spans="2:10" x14ac:dyDescent="0.25">
      <c r="B54" s="239">
        <v>44018</v>
      </c>
      <c r="C54" s="236" t="s">
        <v>202</v>
      </c>
      <c r="D54" s="240">
        <v>188.6</v>
      </c>
      <c r="E54" s="242">
        <v>1</v>
      </c>
      <c r="G54" s="239">
        <v>44073</v>
      </c>
      <c r="H54" s="236" t="s">
        <v>299</v>
      </c>
      <c r="I54" s="240">
        <v>924.92</v>
      </c>
      <c r="J54" s="242">
        <v>1</v>
      </c>
    </row>
    <row r="55" spans="2:10" x14ac:dyDescent="0.25">
      <c r="B55" s="239">
        <v>44018</v>
      </c>
      <c r="C55" s="236" t="s">
        <v>202</v>
      </c>
      <c r="D55" s="240">
        <v>653.72</v>
      </c>
      <c r="E55" s="242">
        <v>1</v>
      </c>
      <c r="G55" s="239">
        <v>44074</v>
      </c>
      <c r="H55" s="236" t="s">
        <v>300</v>
      </c>
      <c r="I55" s="240">
        <v>6549.58</v>
      </c>
      <c r="J55" s="242">
        <v>1</v>
      </c>
    </row>
    <row r="56" spans="2:10" x14ac:dyDescent="0.25">
      <c r="B56" s="239">
        <v>44020</v>
      </c>
      <c r="C56" s="236" t="s">
        <v>203</v>
      </c>
      <c r="D56" s="240">
        <v>617.95000000000005</v>
      </c>
      <c r="E56" s="242">
        <v>1</v>
      </c>
      <c r="G56" s="239">
        <v>44075</v>
      </c>
      <c r="H56" s="236" t="s">
        <v>302</v>
      </c>
      <c r="I56" s="240">
        <v>6078.27</v>
      </c>
      <c r="J56" s="242">
        <v>1</v>
      </c>
    </row>
    <row r="57" spans="2:10" x14ac:dyDescent="0.25">
      <c r="B57" s="239">
        <v>44020</v>
      </c>
      <c r="C57" s="236" t="s">
        <v>203</v>
      </c>
      <c r="D57" s="240">
        <v>3146.7</v>
      </c>
      <c r="E57" s="242">
        <v>1</v>
      </c>
      <c r="G57" s="239">
        <v>44076</v>
      </c>
      <c r="H57" s="236" t="s">
        <v>303</v>
      </c>
      <c r="I57" s="240">
        <v>24707.31</v>
      </c>
      <c r="J57" s="242">
        <v>1</v>
      </c>
    </row>
    <row r="58" spans="2:10" x14ac:dyDescent="0.25">
      <c r="B58" s="239">
        <v>44020</v>
      </c>
      <c r="C58" s="236" t="s">
        <v>204</v>
      </c>
      <c r="D58" s="240">
        <v>6376.1</v>
      </c>
      <c r="E58" s="242">
        <v>1</v>
      </c>
      <c r="G58" s="239">
        <v>44077</v>
      </c>
      <c r="H58" s="236" t="s">
        <v>304</v>
      </c>
      <c r="I58" s="240">
        <v>1471.35</v>
      </c>
      <c r="J58" s="242">
        <v>1</v>
      </c>
    </row>
    <row r="59" spans="2:10" x14ac:dyDescent="0.25">
      <c r="B59" s="239">
        <v>44020</v>
      </c>
      <c r="C59" s="236" t="s">
        <v>204</v>
      </c>
      <c r="D59" s="240">
        <v>18708.36</v>
      </c>
      <c r="E59" s="242">
        <v>1</v>
      </c>
      <c r="G59" s="239">
        <v>44079</v>
      </c>
      <c r="H59" s="236" t="s">
        <v>306</v>
      </c>
      <c r="I59" s="240">
        <v>3028.68</v>
      </c>
      <c r="J59" s="242">
        <v>1</v>
      </c>
    </row>
    <row r="60" spans="2:10" x14ac:dyDescent="0.25">
      <c r="B60" s="239">
        <v>44020</v>
      </c>
      <c r="C60" s="236" t="s">
        <v>205</v>
      </c>
      <c r="D60" s="240">
        <v>1515.02</v>
      </c>
      <c r="E60" s="242">
        <v>1</v>
      </c>
      <c r="G60" s="239">
        <v>44080</v>
      </c>
      <c r="H60" s="236" t="s">
        <v>310</v>
      </c>
      <c r="I60" s="240">
        <v>445120.28</v>
      </c>
      <c r="J60" s="242">
        <v>1</v>
      </c>
    </row>
    <row r="61" spans="2:10" x14ac:dyDescent="0.25">
      <c r="B61" s="239">
        <v>44020</v>
      </c>
      <c r="C61" s="236" t="s">
        <v>205</v>
      </c>
      <c r="D61" s="240">
        <v>5555.47</v>
      </c>
      <c r="E61" s="242">
        <v>1</v>
      </c>
      <c r="G61" s="239">
        <v>44081</v>
      </c>
      <c r="H61" s="236" t="s">
        <v>311</v>
      </c>
      <c r="I61" s="240">
        <v>1550.18</v>
      </c>
      <c r="J61" s="242">
        <v>1</v>
      </c>
    </row>
    <row r="62" spans="2:10" x14ac:dyDescent="0.25">
      <c r="B62" s="239">
        <v>44020</v>
      </c>
      <c r="C62" s="236" t="s">
        <v>205</v>
      </c>
      <c r="D62" s="240">
        <v>34184.67</v>
      </c>
      <c r="E62" s="242">
        <v>1</v>
      </c>
      <c r="G62" s="239">
        <v>44085</v>
      </c>
      <c r="H62" s="236" t="s">
        <v>314</v>
      </c>
      <c r="I62" s="240">
        <v>1336.49</v>
      </c>
      <c r="J62" s="242">
        <v>1</v>
      </c>
    </row>
    <row r="63" spans="2:10" x14ac:dyDescent="0.25">
      <c r="B63" s="239">
        <v>44020</v>
      </c>
      <c r="C63" s="236" t="s">
        <v>205</v>
      </c>
      <c r="D63" s="240">
        <v>1616.3</v>
      </c>
      <c r="E63" s="242">
        <v>1</v>
      </c>
      <c r="G63" s="239">
        <v>44087</v>
      </c>
      <c r="H63" s="236" t="s">
        <v>321</v>
      </c>
      <c r="I63" s="240">
        <v>3475.97</v>
      </c>
      <c r="J63" s="242">
        <v>1</v>
      </c>
    </row>
    <row r="64" spans="2:10" x14ac:dyDescent="0.25">
      <c r="B64" s="239">
        <v>44020</v>
      </c>
      <c r="C64" s="236" t="s">
        <v>206</v>
      </c>
      <c r="D64" s="240">
        <v>5922.5</v>
      </c>
      <c r="E64" s="242">
        <v>1</v>
      </c>
      <c r="G64" s="239">
        <v>44089</v>
      </c>
      <c r="H64" s="236" t="s">
        <v>322</v>
      </c>
      <c r="I64" s="240">
        <v>24.84</v>
      </c>
      <c r="J64" s="242">
        <v>1</v>
      </c>
    </row>
    <row r="65" spans="2:10" x14ac:dyDescent="0.25">
      <c r="B65" s="239">
        <v>44020</v>
      </c>
      <c r="C65" s="236" t="s">
        <v>206</v>
      </c>
      <c r="D65" s="240">
        <v>5543.31</v>
      </c>
      <c r="E65" s="242">
        <v>1</v>
      </c>
      <c r="G65" s="239">
        <v>44090</v>
      </c>
      <c r="H65" s="236" t="s">
        <v>325</v>
      </c>
      <c r="I65" s="240">
        <v>1789.4</v>
      </c>
      <c r="J65" s="242">
        <v>1</v>
      </c>
    </row>
    <row r="66" spans="2:10" x14ac:dyDescent="0.25">
      <c r="B66" s="239">
        <v>44020</v>
      </c>
      <c r="C66" s="236" t="s">
        <v>206</v>
      </c>
      <c r="D66" s="240">
        <v>4499.8599999999997</v>
      </c>
      <c r="E66" s="242">
        <v>1</v>
      </c>
      <c r="G66" s="239">
        <v>44091</v>
      </c>
      <c r="H66" s="236" t="s">
        <v>329</v>
      </c>
      <c r="I66" s="240">
        <v>4011.95</v>
      </c>
      <c r="J66" s="242">
        <v>1</v>
      </c>
    </row>
    <row r="67" spans="2:10" x14ac:dyDescent="0.25">
      <c r="B67" s="239">
        <v>44020</v>
      </c>
      <c r="C67" s="236" t="s">
        <v>207</v>
      </c>
      <c r="D67" s="240">
        <v>4604.38</v>
      </c>
      <c r="E67" s="242">
        <v>1</v>
      </c>
      <c r="G67" s="239">
        <v>44092</v>
      </c>
      <c r="H67" s="236" t="s">
        <v>331</v>
      </c>
      <c r="I67" s="240">
        <v>9325.02</v>
      </c>
      <c r="J67" s="242">
        <v>1</v>
      </c>
    </row>
    <row r="68" spans="2:10" x14ac:dyDescent="0.25">
      <c r="B68" s="239">
        <v>44020</v>
      </c>
      <c r="C68" s="236" t="s">
        <v>208</v>
      </c>
      <c r="D68" s="240">
        <v>1120.1099999999999</v>
      </c>
      <c r="E68" s="242">
        <v>1</v>
      </c>
      <c r="G68" s="239">
        <v>44093</v>
      </c>
      <c r="H68" s="236" t="s">
        <v>333</v>
      </c>
      <c r="I68" s="240">
        <v>5536.88</v>
      </c>
      <c r="J68" s="242">
        <v>1</v>
      </c>
    </row>
    <row r="69" spans="2:10" x14ac:dyDescent="0.25">
      <c r="B69" s="239">
        <v>44020</v>
      </c>
      <c r="C69" s="236" t="s">
        <v>209</v>
      </c>
      <c r="D69" s="240">
        <v>5675.73</v>
      </c>
      <c r="E69" s="242">
        <v>1</v>
      </c>
      <c r="G69" s="239">
        <v>44096</v>
      </c>
      <c r="H69" s="236" t="s">
        <v>336</v>
      </c>
      <c r="I69" s="240">
        <v>12544.15</v>
      </c>
      <c r="J69" s="242">
        <v>1</v>
      </c>
    </row>
    <row r="70" spans="2:10" x14ac:dyDescent="0.25">
      <c r="B70" s="239">
        <v>44020</v>
      </c>
      <c r="C70" s="236" t="s">
        <v>210</v>
      </c>
      <c r="D70" s="240">
        <v>2992.67</v>
      </c>
      <c r="E70" s="242">
        <v>1</v>
      </c>
      <c r="G70" s="239">
        <v>44097</v>
      </c>
      <c r="H70" s="236" t="s">
        <v>337</v>
      </c>
      <c r="I70" s="240">
        <v>8357.9599999999991</v>
      </c>
      <c r="J70" s="242">
        <v>1</v>
      </c>
    </row>
    <row r="71" spans="2:10" x14ac:dyDescent="0.25">
      <c r="B71" s="239">
        <v>44020</v>
      </c>
      <c r="C71" s="236" t="s">
        <v>211</v>
      </c>
      <c r="D71" s="240">
        <v>9129.43</v>
      </c>
      <c r="E71" s="242">
        <v>1</v>
      </c>
      <c r="G71" s="239">
        <v>44098</v>
      </c>
      <c r="H71" s="236" t="s">
        <v>340</v>
      </c>
      <c r="I71" s="240">
        <v>1138.56</v>
      </c>
      <c r="J71" s="242">
        <v>1</v>
      </c>
    </row>
    <row r="72" spans="2:10" x14ac:dyDescent="0.25">
      <c r="B72" s="239">
        <v>44020</v>
      </c>
      <c r="C72" s="236" t="s">
        <v>211</v>
      </c>
      <c r="D72" s="240">
        <v>9038.57</v>
      </c>
      <c r="E72" s="242">
        <v>1</v>
      </c>
      <c r="G72" s="239">
        <v>44104</v>
      </c>
      <c r="H72" s="236" t="s">
        <v>346</v>
      </c>
      <c r="I72" s="240">
        <v>5277.81</v>
      </c>
      <c r="J72" s="242">
        <v>1</v>
      </c>
    </row>
    <row r="73" spans="2:10" x14ac:dyDescent="0.25">
      <c r="B73" s="239">
        <v>44020</v>
      </c>
      <c r="C73" s="236" t="s">
        <v>211</v>
      </c>
      <c r="D73" s="240">
        <v>11352</v>
      </c>
      <c r="E73" s="242">
        <v>1</v>
      </c>
      <c r="G73" s="239">
        <v>44106</v>
      </c>
      <c r="H73" s="236" t="s">
        <v>348</v>
      </c>
      <c r="I73" s="240">
        <v>9646.6200000000008</v>
      </c>
      <c r="J73" s="242">
        <v>1</v>
      </c>
    </row>
    <row r="74" spans="2:10" x14ac:dyDescent="0.25">
      <c r="B74" s="239">
        <v>44021</v>
      </c>
      <c r="C74" s="236" t="s">
        <v>212</v>
      </c>
      <c r="D74" s="240">
        <v>3214.21</v>
      </c>
      <c r="E74" s="242">
        <v>1</v>
      </c>
      <c r="G74" s="239">
        <v>44108</v>
      </c>
      <c r="H74" s="236" t="s">
        <v>349</v>
      </c>
      <c r="I74" s="240">
        <v>3160.64</v>
      </c>
      <c r="J74" s="242">
        <v>1</v>
      </c>
    </row>
    <row r="75" spans="2:10" x14ac:dyDescent="0.25">
      <c r="B75" s="239">
        <v>44023</v>
      </c>
      <c r="C75" s="236" t="s">
        <v>213</v>
      </c>
      <c r="D75" s="240">
        <v>1199.48</v>
      </c>
      <c r="E75" s="242">
        <v>1</v>
      </c>
      <c r="G75" s="239">
        <v>44109</v>
      </c>
      <c r="H75" s="236" t="s">
        <v>351</v>
      </c>
      <c r="I75" s="240">
        <v>9373.92</v>
      </c>
      <c r="J75" s="242">
        <v>1</v>
      </c>
    </row>
    <row r="76" spans="2:10" x14ac:dyDescent="0.25">
      <c r="B76" s="239">
        <v>44023</v>
      </c>
      <c r="C76" s="236" t="s">
        <v>213</v>
      </c>
      <c r="D76" s="240">
        <v>1189.2</v>
      </c>
      <c r="E76" s="242">
        <v>1</v>
      </c>
      <c r="G76" s="239">
        <v>44111</v>
      </c>
      <c r="H76" s="236" t="s">
        <v>352</v>
      </c>
      <c r="I76" s="240">
        <v>4697.3999999999996</v>
      </c>
      <c r="J76" s="242">
        <v>1</v>
      </c>
    </row>
    <row r="77" spans="2:10" x14ac:dyDescent="0.25">
      <c r="B77" s="239">
        <v>44023</v>
      </c>
      <c r="C77" s="236" t="s">
        <v>213</v>
      </c>
      <c r="D77" s="240">
        <v>956.99</v>
      </c>
      <c r="E77" s="242">
        <v>1</v>
      </c>
      <c r="G77" s="239">
        <v>44114</v>
      </c>
      <c r="H77" s="236" t="s">
        <v>360</v>
      </c>
      <c r="I77" s="240">
        <v>1440.76</v>
      </c>
      <c r="J77" s="242">
        <v>1</v>
      </c>
    </row>
    <row r="78" spans="2:10" x14ac:dyDescent="0.25">
      <c r="B78" s="239">
        <v>44023</v>
      </c>
      <c r="C78" s="236" t="s">
        <v>213</v>
      </c>
      <c r="D78" s="240">
        <v>1616.3</v>
      </c>
      <c r="E78" s="242">
        <v>1</v>
      </c>
      <c r="G78" s="239">
        <v>44115</v>
      </c>
      <c r="H78" s="236" t="s">
        <v>362</v>
      </c>
      <c r="I78" s="240">
        <v>4444.29</v>
      </c>
      <c r="J78" s="242">
        <v>1</v>
      </c>
    </row>
    <row r="79" spans="2:10" x14ac:dyDescent="0.25">
      <c r="B79" s="239">
        <v>44023</v>
      </c>
      <c r="C79" s="236" t="s">
        <v>214</v>
      </c>
      <c r="D79" s="240">
        <v>4279.3</v>
      </c>
      <c r="E79" s="242">
        <v>1</v>
      </c>
      <c r="G79" s="239">
        <v>44116</v>
      </c>
      <c r="H79" s="236" t="s">
        <v>363</v>
      </c>
      <c r="I79" s="240">
        <v>1920.84</v>
      </c>
      <c r="J79" s="242">
        <v>1</v>
      </c>
    </row>
    <row r="80" spans="2:10" x14ac:dyDescent="0.25">
      <c r="B80" s="239">
        <v>44023</v>
      </c>
      <c r="C80" s="236" t="s">
        <v>214</v>
      </c>
      <c r="D80" s="240">
        <v>7994.06</v>
      </c>
      <c r="E80" s="242">
        <v>1</v>
      </c>
      <c r="G80" s="239">
        <v>44117</v>
      </c>
      <c r="H80" s="236" t="s">
        <v>364</v>
      </c>
      <c r="I80" s="240">
        <v>5249.46</v>
      </c>
      <c r="J80" s="242">
        <v>1</v>
      </c>
    </row>
    <row r="81" spans="2:10" x14ac:dyDescent="0.25">
      <c r="B81" s="239">
        <v>44023</v>
      </c>
      <c r="C81" s="236" t="s">
        <v>215</v>
      </c>
      <c r="D81" s="240">
        <v>765.88</v>
      </c>
      <c r="E81" s="242">
        <v>1</v>
      </c>
      <c r="G81" s="239">
        <v>44119</v>
      </c>
      <c r="H81" s="236" t="s">
        <v>366</v>
      </c>
      <c r="I81" s="240">
        <v>2396.7600000000002</v>
      </c>
      <c r="J81" s="242">
        <v>1</v>
      </c>
    </row>
    <row r="82" spans="2:10" x14ac:dyDescent="0.25">
      <c r="B82" s="239">
        <v>44023</v>
      </c>
      <c r="C82" s="236" t="s">
        <v>215</v>
      </c>
      <c r="D82" s="240">
        <v>236.5</v>
      </c>
      <c r="E82" s="242">
        <v>1</v>
      </c>
      <c r="G82" s="239">
        <v>44120</v>
      </c>
      <c r="H82" s="236" t="s">
        <v>369</v>
      </c>
      <c r="I82" s="240">
        <v>3769.78</v>
      </c>
      <c r="J82" s="242">
        <v>1</v>
      </c>
    </row>
    <row r="83" spans="2:10" x14ac:dyDescent="0.25">
      <c r="B83" s="239">
        <v>44023</v>
      </c>
      <c r="C83" s="236" t="s">
        <v>216</v>
      </c>
      <c r="D83" s="240">
        <v>1414.98</v>
      </c>
      <c r="E83" s="242">
        <v>1</v>
      </c>
      <c r="G83" s="239">
        <v>44121</v>
      </c>
      <c r="H83" s="236" t="s">
        <v>370</v>
      </c>
      <c r="I83" s="240">
        <v>1022.91</v>
      </c>
      <c r="J83" s="242">
        <v>1</v>
      </c>
    </row>
    <row r="84" spans="2:10" x14ac:dyDescent="0.25">
      <c r="B84" s="239">
        <v>44023</v>
      </c>
      <c r="C84" s="236" t="s">
        <v>216</v>
      </c>
      <c r="D84" s="240">
        <v>174.33</v>
      </c>
      <c r="E84" s="242">
        <v>1</v>
      </c>
      <c r="G84" s="239">
        <v>44122</v>
      </c>
      <c r="H84" s="236" t="s">
        <v>371</v>
      </c>
      <c r="I84" s="240">
        <v>24743.66</v>
      </c>
      <c r="J84" s="242">
        <v>1</v>
      </c>
    </row>
    <row r="85" spans="2:10" x14ac:dyDescent="0.25">
      <c r="B85" s="239">
        <v>44024</v>
      </c>
      <c r="C85" s="236" t="s">
        <v>217</v>
      </c>
      <c r="D85" s="240">
        <v>3565.93</v>
      </c>
      <c r="E85" s="242">
        <v>1</v>
      </c>
      <c r="G85" s="239">
        <v>44123</v>
      </c>
      <c r="H85" s="236" t="s">
        <v>373</v>
      </c>
      <c r="I85" s="240">
        <v>1453.19</v>
      </c>
      <c r="J85" s="242">
        <v>1</v>
      </c>
    </row>
    <row r="86" spans="2:10" x14ac:dyDescent="0.25">
      <c r="B86" s="239">
        <v>44024</v>
      </c>
      <c r="C86" s="236" t="s">
        <v>218</v>
      </c>
      <c r="D86" s="240">
        <v>9164.31</v>
      </c>
      <c r="E86" s="242">
        <v>1</v>
      </c>
      <c r="G86" s="239">
        <v>44125</v>
      </c>
      <c r="H86" s="236" t="s">
        <v>375</v>
      </c>
      <c r="I86" s="240">
        <v>682.15</v>
      </c>
      <c r="J86" s="242">
        <v>1</v>
      </c>
    </row>
    <row r="87" spans="2:10" x14ac:dyDescent="0.25">
      <c r="B87" s="239">
        <v>44024</v>
      </c>
      <c r="C87" s="236" t="s">
        <v>218</v>
      </c>
      <c r="D87" s="240">
        <v>129111.21</v>
      </c>
      <c r="E87" s="242">
        <v>1</v>
      </c>
      <c r="G87" s="239">
        <v>44127</v>
      </c>
      <c r="H87" s="236" t="s">
        <v>378</v>
      </c>
      <c r="I87" s="240">
        <v>570.38</v>
      </c>
      <c r="J87" s="242">
        <v>1</v>
      </c>
    </row>
    <row r="88" spans="2:10" x14ac:dyDescent="0.25">
      <c r="B88" s="239">
        <v>44025</v>
      </c>
      <c r="C88" s="236" t="s">
        <v>219</v>
      </c>
      <c r="D88" s="240">
        <v>1524.56</v>
      </c>
      <c r="E88" s="242">
        <v>1</v>
      </c>
      <c r="G88" s="239">
        <v>44128</v>
      </c>
      <c r="H88" s="236" t="s">
        <v>379</v>
      </c>
      <c r="I88" s="240">
        <v>1591.8</v>
      </c>
      <c r="J88" s="242">
        <v>1</v>
      </c>
    </row>
    <row r="89" spans="2:10" x14ac:dyDescent="0.25">
      <c r="B89" s="239">
        <v>44025</v>
      </c>
      <c r="C89" s="236" t="s">
        <v>219</v>
      </c>
      <c r="D89" s="240">
        <v>2703.14</v>
      </c>
      <c r="E89" s="242">
        <v>1</v>
      </c>
      <c r="G89" s="239">
        <v>44130</v>
      </c>
      <c r="H89" s="236" t="s">
        <v>380</v>
      </c>
      <c r="I89" s="240">
        <v>4423.72</v>
      </c>
      <c r="J89" s="242">
        <v>1</v>
      </c>
    </row>
    <row r="90" spans="2:10" x14ac:dyDescent="0.25">
      <c r="B90" s="239">
        <v>44025</v>
      </c>
      <c r="C90" s="236" t="s">
        <v>219</v>
      </c>
      <c r="D90" s="240">
        <v>1658.88</v>
      </c>
      <c r="E90" s="242">
        <v>1</v>
      </c>
      <c r="G90" s="239">
        <v>44131</v>
      </c>
      <c r="H90" s="236" t="s">
        <v>382</v>
      </c>
      <c r="I90" s="240">
        <v>1334.69</v>
      </c>
      <c r="J90" s="242">
        <v>1</v>
      </c>
    </row>
    <row r="91" spans="2:10" x14ac:dyDescent="0.25">
      <c r="B91" s="239">
        <v>44025</v>
      </c>
      <c r="C91" s="236" t="s">
        <v>219</v>
      </c>
      <c r="D91" s="240">
        <v>6492.31</v>
      </c>
      <c r="E91" s="242">
        <v>1</v>
      </c>
      <c r="G91" s="239">
        <v>44132</v>
      </c>
      <c r="H91" s="236" t="s">
        <v>384</v>
      </c>
      <c r="I91" s="240">
        <v>1443.57</v>
      </c>
      <c r="J91" s="242">
        <v>1</v>
      </c>
    </row>
    <row r="92" spans="2:10" x14ac:dyDescent="0.25">
      <c r="B92" s="239">
        <v>44025</v>
      </c>
      <c r="C92" s="236" t="s">
        <v>219</v>
      </c>
      <c r="D92" s="240">
        <v>7500.77</v>
      </c>
      <c r="E92" s="242">
        <v>1</v>
      </c>
      <c r="G92" s="239">
        <v>44133</v>
      </c>
      <c r="H92" s="236" t="s">
        <v>386</v>
      </c>
      <c r="I92" s="240">
        <v>12970.84</v>
      </c>
      <c r="J92" s="242">
        <v>1</v>
      </c>
    </row>
    <row r="93" spans="2:10" x14ac:dyDescent="0.25">
      <c r="B93" s="239">
        <v>44025</v>
      </c>
      <c r="C93" s="236" t="s">
        <v>220</v>
      </c>
      <c r="D93" s="240">
        <v>161970.87</v>
      </c>
      <c r="E93" s="242">
        <v>1</v>
      </c>
      <c r="G93" s="239">
        <v>44134</v>
      </c>
      <c r="H93" s="236" t="s">
        <v>387</v>
      </c>
      <c r="I93" s="240">
        <v>1910.83</v>
      </c>
      <c r="J93" s="242">
        <v>1</v>
      </c>
    </row>
    <row r="94" spans="2:10" x14ac:dyDescent="0.25">
      <c r="B94" s="239">
        <v>44025</v>
      </c>
      <c r="C94" s="236" t="s">
        <v>221</v>
      </c>
      <c r="D94" s="240">
        <v>929.84</v>
      </c>
      <c r="E94" s="242">
        <v>1</v>
      </c>
      <c r="G94" s="239">
        <v>44137</v>
      </c>
      <c r="H94" s="236" t="s">
        <v>390</v>
      </c>
      <c r="I94" s="240">
        <v>18135.45</v>
      </c>
      <c r="J94" s="242">
        <v>1</v>
      </c>
    </row>
    <row r="95" spans="2:10" x14ac:dyDescent="0.25">
      <c r="B95" s="239">
        <v>44025</v>
      </c>
      <c r="C95" s="236" t="s">
        <v>221</v>
      </c>
      <c r="D95" s="240">
        <v>87.16</v>
      </c>
      <c r="E95" s="242">
        <v>1</v>
      </c>
      <c r="G95" s="239">
        <v>44139</v>
      </c>
      <c r="H95" s="236" t="s">
        <v>395</v>
      </c>
      <c r="I95" s="240">
        <v>2402.44</v>
      </c>
      <c r="J95" s="242">
        <v>1</v>
      </c>
    </row>
    <row r="96" spans="2:10" x14ac:dyDescent="0.25">
      <c r="B96" s="239">
        <v>44025</v>
      </c>
      <c r="C96" s="236" t="s">
        <v>222</v>
      </c>
      <c r="D96" s="240">
        <v>29483.42</v>
      </c>
      <c r="E96" s="242">
        <v>1</v>
      </c>
      <c r="G96" s="239">
        <v>44140</v>
      </c>
      <c r="H96" s="236" t="s">
        <v>400</v>
      </c>
      <c r="I96" s="240">
        <v>26671.35</v>
      </c>
      <c r="J96" s="242">
        <v>1</v>
      </c>
    </row>
    <row r="97" spans="2:10" x14ac:dyDescent="0.25">
      <c r="B97" s="239">
        <v>44025</v>
      </c>
      <c r="C97" s="236" t="s">
        <v>222</v>
      </c>
      <c r="D97" s="240">
        <v>5111.5</v>
      </c>
      <c r="E97" s="242">
        <v>1</v>
      </c>
      <c r="G97" s="239">
        <v>44141</v>
      </c>
      <c r="H97" s="236" t="s">
        <v>406</v>
      </c>
      <c r="I97" s="240">
        <v>19786.259999999998</v>
      </c>
      <c r="J97" s="242">
        <v>1</v>
      </c>
    </row>
    <row r="98" spans="2:10" x14ac:dyDescent="0.25">
      <c r="B98" s="239">
        <v>44025</v>
      </c>
      <c r="C98" s="236" t="s">
        <v>222</v>
      </c>
      <c r="D98" s="240">
        <v>28900.7</v>
      </c>
      <c r="E98" s="242">
        <v>1</v>
      </c>
      <c r="G98" s="239">
        <v>44143</v>
      </c>
      <c r="H98" s="236" t="s">
        <v>407</v>
      </c>
      <c r="I98" s="240">
        <v>1917.85</v>
      </c>
      <c r="J98" s="242">
        <v>1</v>
      </c>
    </row>
    <row r="99" spans="2:10" x14ac:dyDescent="0.25">
      <c r="B99" s="239">
        <v>44025</v>
      </c>
      <c r="C99" s="236" t="s">
        <v>222</v>
      </c>
      <c r="D99" s="240">
        <v>387.58</v>
      </c>
      <c r="E99" s="242">
        <v>1</v>
      </c>
      <c r="G99" s="239">
        <v>44144</v>
      </c>
      <c r="H99" s="236" t="s">
        <v>410</v>
      </c>
      <c r="I99" s="240">
        <v>945.51</v>
      </c>
      <c r="J99" s="242">
        <v>1</v>
      </c>
    </row>
    <row r="100" spans="2:10" x14ac:dyDescent="0.25">
      <c r="B100" s="239">
        <v>44025</v>
      </c>
      <c r="C100" s="236" t="s">
        <v>222</v>
      </c>
      <c r="D100" s="240">
        <v>10169.27</v>
      </c>
      <c r="E100" s="242">
        <v>1</v>
      </c>
      <c r="G100" s="239">
        <v>44145</v>
      </c>
      <c r="H100" s="236" t="s">
        <v>412</v>
      </c>
      <c r="I100" s="240">
        <v>16560.63</v>
      </c>
      <c r="J100" s="242">
        <v>1</v>
      </c>
    </row>
    <row r="101" spans="2:10" x14ac:dyDescent="0.25">
      <c r="B101" s="239">
        <v>44025</v>
      </c>
      <c r="C101" s="236" t="s">
        <v>222</v>
      </c>
      <c r="D101" s="240">
        <v>4922.4399999999996</v>
      </c>
      <c r="E101" s="242">
        <v>1</v>
      </c>
      <c r="G101" s="239">
        <v>44146</v>
      </c>
      <c r="H101" s="236" t="s">
        <v>413</v>
      </c>
      <c r="I101" s="240">
        <v>4423.8599999999997</v>
      </c>
      <c r="J101" s="242">
        <v>1</v>
      </c>
    </row>
    <row r="102" spans="2:10" x14ac:dyDescent="0.25">
      <c r="B102" s="239">
        <v>44025</v>
      </c>
      <c r="C102" s="236" t="s">
        <v>222</v>
      </c>
      <c r="D102" s="240">
        <v>9722.43</v>
      </c>
      <c r="E102" s="242">
        <v>1</v>
      </c>
      <c r="G102" s="239">
        <v>44147</v>
      </c>
      <c r="H102" s="236" t="s">
        <v>418</v>
      </c>
      <c r="I102" s="240">
        <v>39852.699999999997</v>
      </c>
      <c r="J102" s="242">
        <v>1</v>
      </c>
    </row>
    <row r="103" spans="2:10" x14ac:dyDescent="0.25">
      <c r="B103" s="239">
        <v>44025</v>
      </c>
      <c r="C103" s="236" t="s">
        <v>222</v>
      </c>
      <c r="D103" s="240">
        <v>2915.26</v>
      </c>
      <c r="E103" s="242">
        <v>1</v>
      </c>
      <c r="G103" s="239">
        <v>44148</v>
      </c>
      <c r="H103" s="236" t="s">
        <v>421</v>
      </c>
      <c r="I103" s="240">
        <v>19692.169999999998</v>
      </c>
      <c r="J103" s="242">
        <v>1</v>
      </c>
    </row>
    <row r="104" spans="2:10" x14ac:dyDescent="0.25">
      <c r="B104" s="239">
        <v>44025</v>
      </c>
      <c r="C104" s="236" t="s">
        <v>222</v>
      </c>
      <c r="D104" s="240">
        <v>20432.63</v>
      </c>
      <c r="E104" s="242">
        <v>1</v>
      </c>
      <c r="G104" s="239">
        <v>44150</v>
      </c>
      <c r="H104" s="236" t="s">
        <v>424</v>
      </c>
      <c r="I104" s="240">
        <v>4358.13</v>
      </c>
      <c r="J104" s="242">
        <v>1</v>
      </c>
    </row>
    <row r="105" spans="2:10" x14ac:dyDescent="0.25">
      <c r="B105" s="239">
        <v>44025</v>
      </c>
      <c r="C105" s="236" t="s">
        <v>222</v>
      </c>
      <c r="D105" s="240">
        <v>5841.77</v>
      </c>
      <c r="E105" s="242">
        <v>1</v>
      </c>
      <c r="G105" s="239">
        <v>44152</v>
      </c>
      <c r="H105" s="236" t="s">
        <v>426</v>
      </c>
      <c r="I105" s="240">
        <v>27644.91</v>
      </c>
      <c r="J105" s="242">
        <v>1</v>
      </c>
    </row>
    <row r="106" spans="2:10" x14ac:dyDescent="0.25">
      <c r="B106" s="239">
        <v>44026</v>
      </c>
      <c r="C106" s="236" t="s">
        <v>223</v>
      </c>
      <c r="D106" s="240">
        <v>3582.06</v>
      </c>
      <c r="E106" s="242">
        <v>1</v>
      </c>
      <c r="G106" s="239">
        <v>44153</v>
      </c>
      <c r="H106" s="236" t="s">
        <v>427</v>
      </c>
      <c r="I106" s="240">
        <v>1364.06</v>
      </c>
      <c r="J106" s="242">
        <v>1</v>
      </c>
    </row>
    <row r="107" spans="2:10" x14ac:dyDescent="0.25">
      <c r="B107" s="239">
        <v>44026</v>
      </c>
      <c r="C107" s="236" t="s">
        <v>224</v>
      </c>
      <c r="D107" s="240">
        <v>14327.51</v>
      </c>
      <c r="E107" s="242">
        <v>1</v>
      </c>
      <c r="G107" s="239">
        <v>44154</v>
      </c>
      <c r="H107" s="236" t="s">
        <v>431</v>
      </c>
      <c r="I107" s="240">
        <v>1817.78</v>
      </c>
      <c r="J107" s="242">
        <v>1</v>
      </c>
    </row>
    <row r="108" spans="2:10" x14ac:dyDescent="0.25">
      <c r="B108" s="239">
        <v>44026</v>
      </c>
      <c r="C108" s="236" t="s">
        <v>224</v>
      </c>
      <c r="D108" s="240">
        <v>1506.11</v>
      </c>
      <c r="E108" s="242">
        <v>1</v>
      </c>
      <c r="G108" s="239">
        <v>44155</v>
      </c>
      <c r="H108" s="236" t="s">
        <v>446</v>
      </c>
      <c r="I108" s="240">
        <v>1428.9</v>
      </c>
      <c r="J108" s="242">
        <v>1</v>
      </c>
    </row>
    <row r="109" spans="2:10" x14ac:dyDescent="0.25">
      <c r="B109" s="239">
        <v>44026</v>
      </c>
      <c r="C109" s="236" t="s">
        <v>224</v>
      </c>
      <c r="D109" s="240">
        <v>26845.4</v>
      </c>
      <c r="E109" s="242">
        <v>1</v>
      </c>
      <c r="G109" s="239">
        <v>44156</v>
      </c>
      <c r="H109" s="236" t="s">
        <v>449</v>
      </c>
      <c r="I109" s="240">
        <v>5713.11</v>
      </c>
      <c r="J109" s="242">
        <v>1</v>
      </c>
    </row>
    <row r="110" spans="2:10" x14ac:dyDescent="0.25">
      <c r="B110" s="239">
        <v>44026</v>
      </c>
      <c r="C110" s="236" t="s">
        <v>224</v>
      </c>
      <c r="D110" s="240">
        <v>5014.71</v>
      </c>
      <c r="E110" s="242">
        <v>1</v>
      </c>
      <c r="G110" s="239">
        <v>44157</v>
      </c>
      <c r="H110" s="236" t="s">
        <v>450</v>
      </c>
      <c r="I110" s="240">
        <v>4227.62</v>
      </c>
      <c r="J110" s="242">
        <v>1</v>
      </c>
    </row>
    <row r="111" spans="2:10" x14ac:dyDescent="0.25">
      <c r="B111" s="239">
        <v>44026</v>
      </c>
      <c r="C111" s="236" t="s">
        <v>224</v>
      </c>
      <c r="D111" s="240">
        <v>9093.27</v>
      </c>
      <c r="E111" s="242">
        <v>1</v>
      </c>
      <c r="G111" s="239">
        <v>44158</v>
      </c>
      <c r="H111" s="236" t="s">
        <v>452</v>
      </c>
      <c r="I111" s="240">
        <v>1072.8</v>
      </c>
      <c r="J111" s="242">
        <v>1</v>
      </c>
    </row>
    <row r="112" spans="2:10" x14ac:dyDescent="0.25">
      <c r="B112" s="239">
        <v>44027</v>
      </c>
      <c r="C112" s="236" t="s">
        <v>225</v>
      </c>
      <c r="D112" s="240">
        <v>4988.82</v>
      </c>
      <c r="E112" s="242">
        <v>1</v>
      </c>
      <c r="G112" s="239">
        <v>44160</v>
      </c>
      <c r="H112" s="236" t="s">
        <v>453</v>
      </c>
      <c r="I112" s="240">
        <v>8205.86</v>
      </c>
      <c r="J112" s="242">
        <v>1</v>
      </c>
    </row>
    <row r="113" spans="2:10" x14ac:dyDescent="0.25">
      <c r="B113" s="239">
        <v>44027</v>
      </c>
      <c r="C113" s="236" t="s">
        <v>225</v>
      </c>
      <c r="D113" s="240">
        <v>5059.17</v>
      </c>
      <c r="E113" s="242">
        <v>1</v>
      </c>
      <c r="G113" s="239">
        <v>44161</v>
      </c>
      <c r="H113" s="236" t="s">
        <v>463</v>
      </c>
      <c r="I113" s="240">
        <v>3681.23</v>
      </c>
      <c r="J113" s="242">
        <v>1</v>
      </c>
    </row>
    <row r="114" spans="2:10" x14ac:dyDescent="0.25">
      <c r="B114" s="239">
        <v>44027</v>
      </c>
      <c r="C114" s="236" t="s">
        <v>225</v>
      </c>
      <c r="D114" s="240">
        <v>5258.12</v>
      </c>
      <c r="E114" s="242">
        <v>1</v>
      </c>
      <c r="G114" s="239">
        <v>44162</v>
      </c>
      <c r="H114" s="236" t="s">
        <v>468</v>
      </c>
      <c r="I114" s="240">
        <v>4699.95</v>
      </c>
      <c r="J114" s="242">
        <v>1</v>
      </c>
    </row>
    <row r="115" spans="2:10" x14ac:dyDescent="0.25">
      <c r="B115" s="239">
        <v>44027</v>
      </c>
      <c r="C115" s="236" t="s">
        <v>226</v>
      </c>
      <c r="D115" s="240">
        <v>17601.810000000001</v>
      </c>
      <c r="E115" s="242">
        <v>1</v>
      </c>
      <c r="G115" s="239">
        <v>44163</v>
      </c>
      <c r="H115" s="236" t="s">
        <v>469</v>
      </c>
      <c r="I115" s="240">
        <v>8723.77</v>
      </c>
      <c r="J115" s="242">
        <v>1</v>
      </c>
    </row>
    <row r="116" spans="2:10" x14ac:dyDescent="0.25">
      <c r="B116" s="239">
        <v>44028</v>
      </c>
      <c r="C116" s="236" t="s">
        <v>227</v>
      </c>
      <c r="D116" s="240">
        <v>1214.52</v>
      </c>
      <c r="E116" s="242">
        <v>1</v>
      </c>
      <c r="G116" s="239">
        <v>44164</v>
      </c>
      <c r="H116" s="236" t="s">
        <v>474</v>
      </c>
      <c r="I116" s="240">
        <v>7064.81</v>
      </c>
      <c r="J116" s="242">
        <v>1</v>
      </c>
    </row>
    <row r="117" spans="2:10" x14ac:dyDescent="0.25">
      <c r="B117" s="239">
        <v>44028</v>
      </c>
      <c r="C117" s="236" t="s">
        <v>228</v>
      </c>
      <c r="D117" s="240">
        <v>1878.41</v>
      </c>
      <c r="E117" s="242">
        <v>1</v>
      </c>
      <c r="G117" s="239">
        <v>44165</v>
      </c>
      <c r="H117" s="236" t="s">
        <v>475</v>
      </c>
      <c r="I117" s="240">
        <v>1286.24</v>
      </c>
      <c r="J117" s="242">
        <v>1</v>
      </c>
    </row>
    <row r="118" spans="2:10" x14ac:dyDescent="0.25">
      <c r="B118" s="239">
        <v>44028</v>
      </c>
      <c r="C118" s="236" t="s">
        <v>228</v>
      </c>
      <c r="D118" s="240">
        <v>5057.79</v>
      </c>
      <c r="E118" s="242">
        <v>1</v>
      </c>
      <c r="G118" s="239">
        <v>44168</v>
      </c>
      <c r="H118" s="236" t="s">
        <v>485</v>
      </c>
      <c r="I118" s="240">
        <v>5856.34</v>
      </c>
      <c r="J118" s="242">
        <v>1</v>
      </c>
    </row>
    <row r="119" spans="2:10" x14ac:dyDescent="0.25">
      <c r="B119" s="239">
        <v>44028</v>
      </c>
      <c r="C119" s="236" t="s">
        <v>229</v>
      </c>
      <c r="D119" s="240">
        <v>972.05</v>
      </c>
      <c r="E119" s="242">
        <v>1</v>
      </c>
      <c r="G119" s="239">
        <v>44169</v>
      </c>
      <c r="H119" s="236" t="s">
        <v>492</v>
      </c>
      <c r="I119" s="240">
        <v>4770.51</v>
      </c>
      <c r="J119" s="242">
        <v>1</v>
      </c>
    </row>
    <row r="120" spans="2:10" x14ac:dyDescent="0.25">
      <c r="B120" s="239">
        <v>44028</v>
      </c>
      <c r="C120" s="236" t="s">
        <v>230</v>
      </c>
      <c r="D120" s="240">
        <v>4639.34</v>
      </c>
      <c r="E120" s="242">
        <v>1</v>
      </c>
      <c r="G120" s="239">
        <v>44171</v>
      </c>
      <c r="H120" s="236" t="s">
        <v>504</v>
      </c>
      <c r="I120" s="240">
        <v>4190.17</v>
      </c>
      <c r="J120" s="242">
        <v>1</v>
      </c>
    </row>
    <row r="121" spans="2:10" x14ac:dyDescent="0.25">
      <c r="B121" s="239">
        <v>44028</v>
      </c>
      <c r="C121" s="236" t="s">
        <v>231</v>
      </c>
      <c r="D121" s="240">
        <v>813.74</v>
      </c>
      <c r="E121" s="242">
        <v>1</v>
      </c>
      <c r="G121" s="239">
        <v>44172</v>
      </c>
      <c r="H121" s="236" t="s">
        <v>506</v>
      </c>
      <c r="I121" s="240">
        <v>1794.66</v>
      </c>
      <c r="J121" s="242">
        <v>1</v>
      </c>
    </row>
    <row r="122" spans="2:10" x14ac:dyDescent="0.25">
      <c r="B122" s="239">
        <v>44028</v>
      </c>
      <c r="C122" s="236" t="s">
        <v>231</v>
      </c>
      <c r="D122" s="240">
        <v>20765.36</v>
      </c>
      <c r="E122" s="242">
        <v>1</v>
      </c>
      <c r="G122" s="239">
        <v>44173</v>
      </c>
      <c r="H122" s="236" t="s">
        <v>513</v>
      </c>
      <c r="I122" s="240">
        <v>1283.8499999999999</v>
      </c>
      <c r="J122" s="242">
        <v>1</v>
      </c>
    </row>
    <row r="123" spans="2:10" x14ac:dyDescent="0.25">
      <c r="B123" s="239">
        <v>44028</v>
      </c>
      <c r="C123" s="236" t="s">
        <v>231</v>
      </c>
      <c r="D123" s="240">
        <v>4872.45</v>
      </c>
      <c r="E123" s="242">
        <v>1</v>
      </c>
      <c r="G123" s="239">
        <v>44174</v>
      </c>
      <c r="H123" s="236" t="s">
        <v>516</v>
      </c>
      <c r="I123" s="240">
        <v>2269.4299999999998</v>
      </c>
      <c r="J123" s="242">
        <v>1</v>
      </c>
    </row>
    <row r="124" spans="2:10" x14ac:dyDescent="0.25">
      <c r="B124" s="239">
        <v>44028</v>
      </c>
      <c r="C124" s="236" t="s">
        <v>232</v>
      </c>
      <c r="D124" s="240">
        <v>2687.66</v>
      </c>
      <c r="E124" s="242">
        <v>1</v>
      </c>
      <c r="G124" s="239">
        <v>44175</v>
      </c>
      <c r="H124" s="236" t="s">
        <v>520</v>
      </c>
      <c r="I124" s="240">
        <v>1971.28</v>
      </c>
      <c r="J124" s="242">
        <v>1</v>
      </c>
    </row>
    <row r="125" spans="2:10" x14ac:dyDescent="0.25">
      <c r="B125" s="239">
        <v>44028</v>
      </c>
      <c r="C125" s="236" t="s">
        <v>232</v>
      </c>
      <c r="D125" s="240">
        <v>2767.1</v>
      </c>
      <c r="E125" s="242">
        <v>1</v>
      </c>
      <c r="G125" s="239">
        <v>44176</v>
      </c>
      <c r="H125" s="236" t="s">
        <v>521</v>
      </c>
      <c r="I125" s="240">
        <v>6281.32</v>
      </c>
      <c r="J125" s="242">
        <v>1</v>
      </c>
    </row>
    <row r="126" spans="2:10" x14ac:dyDescent="0.25">
      <c r="B126" s="239">
        <v>44028</v>
      </c>
      <c r="C126" s="236" t="s">
        <v>232</v>
      </c>
      <c r="D126" s="240">
        <v>10908.21</v>
      </c>
      <c r="E126" s="242">
        <v>1</v>
      </c>
      <c r="G126" s="239">
        <v>44177</v>
      </c>
      <c r="H126" s="236" t="s">
        <v>530</v>
      </c>
      <c r="I126" s="240">
        <v>3541.64</v>
      </c>
      <c r="J126" s="242">
        <v>1</v>
      </c>
    </row>
    <row r="127" spans="2:10" x14ac:dyDescent="0.25">
      <c r="B127" s="239">
        <v>44028</v>
      </c>
      <c r="C127" s="236" t="s">
        <v>232</v>
      </c>
      <c r="D127" s="240">
        <v>17455.04</v>
      </c>
      <c r="E127" s="242">
        <v>1</v>
      </c>
      <c r="G127" s="239">
        <v>44178</v>
      </c>
      <c r="H127" s="236" t="s">
        <v>533</v>
      </c>
      <c r="I127" s="240">
        <v>3060</v>
      </c>
      <c r="J127" s="242">
        <v>1</v>
      </c>
    </row>
    <row r="128" spans="2:10" x14ac:dyDescent="0.25">
      <c r="B128" s="239">
        <v>44028</v>
      </c>
      <c r="C128" s="236" t="s">
        <v>232</v>
      </c>
      <c r="D128" s="240">
        <v>3080.8</v>
      </c>
      <c r="E128" s="242">
        <v>1</v>
      </c>
      <c r="G128" s="239">
        <v>44180</v>
      </c>
      <c r="H128" s="236" t="s">
        <v>548</v>
      </c>
      <c r="I128" s="240">
        <v>4119.99</v>
      </c>
      <c r="J128" s="242">
        <v>1</v>
      </c>
    </row>
    <row r="129" spans="2:10" x14ac:dyDescent="0.25">
      <c r="B129" s="239">
        <v>44029</v>
      </c>
      <c r="C129" s="236" t="s">
        <v>233</v>
      </c>
      <c r="D129" s="240">
        <v>973.18</v>
      </c>
      <c r="E129" s="242">
        <v>1</v>
      </c>
      <c r="G129" s="239">
        <v>44181</v>
      </c>
      <c r="H129" s="236" t="s">
        <v>549</v>
      </c>
      <c r="I129" s="240">
        <v>49059.87</v>
      </c>
      <c r="J129" s="242">
        <v>1</v>
      </c>
    </row>
    <row r="130" spans="2:10" x14ac:dyDescent="0.25">
      <c r="B130" s="239">
        <v>44029</v>
      </c>
      <c r="C130" s="236" t="s">
        <v>233</v>
      </c>
      <c r="D130" s="240">
        <v>1073.6400000000001</v>
      </c>
      <c r="E130" s="242">
        <v>1</v>
      </c>
      <c r="G130" s="239">
        <v>44182</v>
      </c>
      <c r="H130" s="236" t="s">
        <v>550</v>
      </c>
      <c r="I130" s="240">
        <v>6061.22</v>
      </c>
      <c r="J130" s="242">
        <v>1</v>
      </c>
    </row>
    <row r="131" spans="2:10" x14ac:dyDescent="0.25">
      <c r="B131" s="239">
        <v>44029</v>
      </c>
      <c r="C131" s="236" t="s">
        <v>233</v>
      </c>
      <c r="D131" s="240">
        <v>4461.8599999999997</v>
      </c>
      <c r="E131" s="242">
        <v>1</v>
      </c>
      <c r="G131" s="239">
        <v>44183</v>
      </c>
      <c r="H131" s="236" t="s">
        <v>552</v>
      </c>
      <c r="I131" s="240">
        <v>1116.58</v>
      </c>
      <c r="J131" s="242">
        <v>1</v>
      </c>
    </row>
    <row r="132" spans="2:10" x14ac:dyDescent="0.25">
      <c r="B132" s="239">
        <v>44029</v>
      </c>
      <c r="C132" s="236" t="s">
        <v>233</v>
      </c>
      <c r="D132" s="240">
        <v>5076.84</v>
      </c>
      <c r="E132" s="242">
        <v>1</v>
      </c>
      <c r="G132" s="239">
        <v>44184</v>
      </c>
      <c r="H132" s="236" t="s">
        <v>561</v>
      </c>
      <c r="I132" s="240">
        <v>1236.6600000000001</v>
      </c>
      <c r="J132" s="242">
        <v>1</v>
      </c>
    </row>
    <row r="133" spans="2:10" x14ac:dyDescent="0.25">
      <c r="B133" s="239">
        <v>44030</v>
      </c>
      <c r="C133" s="236" t="s">
        <v>234</v>
      </c>
      <c r="D133" s="240">
        <v>361083.38</v>
      </c>
      <c r="E133" s="242">
        <v>1</v>
      </c>
      <c r="G133" s="239">
        <v>44185</v>
      </c>
      <c r="H133" s="236" t="s">
        <v>562</v>
      </c>
      <c r="I133" s="240">
        <v>22960.65</v>
      </c>
      <c r="J133" s="242">
        <v>1</v>
      </c>
    </row>
    <row r="134" spans="2:10" x14ac:dyDescent="0.25">
      <c r="B134" s="239">
        <v>44030</v>
      </c>
      <c r="C134" s="236" t="s">
        <v>234</v>
      </c>
      <c r="D134" s="240">
        <v>68978.259999999995</v>
      </c>
      <c r="E134" s="242">
        <v>1</v>
      </c>
      <c r="G134" s="239">
        <v>44187</v>
      </c>
      <c r="H134" s="236" t="s">
        <v>565</v>
      </c>
      <c r="I134" s="240">
        <v>373.02</v>
      </c>
      <c r="J134" s="242">
        <v>1</v>
      </c>
    </row>
    <row r="135" spans="2:10" x14ac:dyDescent="0.25">
      <c r="B135" s="239">
        <v>44030</v>
      </c>
      <c r="C135" s="236" t="s">
        <v>234</v>
      </c>
      <c r="D135" s="240">
        <v>106421.7</v>
      </c>
      <c r="E135" s="242">
        <v>1</v>
      </c>
      <c r="G135" s="239">
        <v>44188</v>
      </c>
      <c r="H135" s="236" t="s">
        <v>569</v>
      </c>
      <c r="I135" s="240">
        <v>23073.439999999999</v>
      </c>
      <c r="J135" s="242">
        <v>1</v>
      </c>
    </row>
    <row r="136" spans="2:10" x14ac:dyDescent="0.25">
      <c r="B136" s="239">
        <v>44031</v>
      </c>
      <c r="C136" s="236" t="s">
        <v>235</v>
      </c>
      <c r="D136" s="240">
        <v>1312.78</v>
      </c>
      <c r="E136" s="242">
        <v>1</v>
      </c>
      <c r="G136" s="239">
        <v>44189</v>
      </c>
      <c r="H136" s="236" t="s">
        <v>572</v>
      </c>
      <c r="I136" s="240">
        <v>1433.21</v>
      </c>
      <c r="J136" s="242">
        <v>1</v>
      </c>
    </row>
    <row r="137" spans="2:10" x14ac:dyDescent="0.25">
      <c r="B137" s="239">
        <v>44031</v>
      </c>
      <c r="C137" s="236" t="s">
        <v>235</v>
      </c>
      <c r="D137" s="240">
        <v>1456</v>
      </c>
      <c r="E137" s="242">
        <v>1</v>
      </c>
      <c r="G137" s="239">
        <v>44190</v>
      </c>
      <c r="H137" s="236" t="s">
        <v>574</v>
      </c>
      <c r="I137" s="240">
        <v>946.49</v>
      </c>
      <c r="J137" s="242">
        <v>1</v>
      </c>
    </row>
    <row r="138" spans="2:10" x14ac:dyDescent="0.25">
      <c r="B138" s="239">
        <v>44031</v>
      </c>
      <c r="C138" s="236" t="s">
        <v>235</v>
      </c>
      <c r="D138" s="240">
        <v>1229.24</v>
      </c>
      <c r="E138" s="242">
        <v>1</v>
      </c>
      <c r="G138" s="239">
        <v>44192</v>
      </c>
      <c r="H138" s="236" t="s">
        <v>578</v>
      </c>
      <c r="I138" s="240">
        <v>14413.4</v>
      </c>
      <c r="J138" s="242">
        <v>1</v>
      </c>
    </row>
    <row r="139" spans="2:10" x14ac:dyDescent="0.25">
      <c r="B139" s="239">
        <v>44031</v>
      </c>
      <c r="C139" s="236" t="s">
        <v>235</v>
      </c>
      <c r="D139" s="240">
        <v>1145.7</v>
      </c>
      <c r="E139" s="242">
        <v>1</v>
      </c>
      <c r="G139" s="239">
        <v>44193</v>
      </c>
      <c r="H139" s="236" t="s">
        <v>582</v>
      </c>
      <c r="I139" s="240">
        <v>22254.82</v>
      </c>
      <c r="J139" s="242">
        <v>1</v>
      </c>
    </row>
    <row r="140" spans="2:10" x14ac:dyDescent="0.25">
      <c r="B140" s="239">
        <v>44031</v>
      </c>
      <c r="C140" s="236" t="s">
        <v>235</v>
      </c>
      <c r="D140" s="240">
        <v>1524.56</v>
      </c>
      <c r="E140" s="242">
        <v>1</v>
      </c>
      <c r="G140" s="239">
        <v>44194</v>
      </c>
      <c r="H140" s="236" t="s">
        <v>584</v>
      </c>
      <c r="I140" s="240">
        <v>3857.67</v>
      </c>
      <c r="J140" s="242">
        <v>1</v>
      </c>
    </row>
    <row r="141" spans="2:10" x14ac:dyDescent="0.25">
      <c r="B141" s="239">
        <v>44031</v>
      </c>
      <c r="C141" s="236" t="s">
        <v>236</v>
      </c>
      <c r="D141" s="240">
        <v>689.64</v>
      </c>
      <c r="E141" s="242">
        <v>1</v>
      </c>
      <c r="G141" s="239">
        <v>44195</v>
      </c>
      <c r="H141" s="236" t="s">
        <v>588</v>
      </c>
      <c r="I141" s="240">
        <v>1101.4100000000001</v>
      </c>
      <c r="J141" s="242">
        <v>1</v>
      </c>
    </row>
    <row r="142" spans="2:10" x14ac:dyDescent="0.25">
      <c r="B142" s="239">
        <v>44032</v>
      </c>
      <c r="C142" s="236" t="s">
        <v>237</v>
      </c>
      <c r="D142" s="240">
        <v>372.87</v>
      </c>
      <c r="E142" s="242">
        <v>1</v>
      </c>
      <c r="G142" s="239">
        <v>44196</v>
      </c>
      <c r="H142" s="236" t="s">
        <v>593</v>
      </c>
      <c r="I142" s="240">
        <v>1471.25</v>
      </c>
      <c r="J142" s="242">
        <v>1</v>
      </c>
    </row>
    <row r="143" spans="2:10" x14ac:dyDescent="0.25">
      <c r="B143" s="239">
        <v>44032</v>
      </c>
      <c r="C143" s="236" t="s">
        <v>237</v>
      </c>
      <c r="D143" s="240">
        <v>2029.19</v>
      </c>
      <c r="E143" s="242">
        <v>1</v>
      </c>
      <c r="G143" s="239">
        <v>44197</v>
      </c>
      <c r="H143" s="236" t="s">
        <v>594</v>
      </c>
      <c r="I143" s="240">
        <v>638.76</v>
      </c>
      <c r="J143" s="242">
        <v>1</v>
      </c>
    </row>
    <row r="144" spans="2:10" x14ac:dyDescent="0.25">
      <c r="B144" s="239">
        <v>44032</v>
      </c>
      <c r="C144" s="236" t="s">
        <v>238</v>
      </c>
      <c r="D144" s="240">
        <v>823.44</v>
      </c>
      <c r="E144" s="242">
        <v>1</v>
      </c>
      <c r="G144" s="239">
        <v>44199</v>
      </c>
      <c r="H144" s="236" t="s">
        <v>601</v>
      </c>
      <c r="I144" s="240">
        <v>5834.11</v>
      </c>
      <c r="J144" s="242">
        <v>1</v>
      </c>
    </row>
    <row r="145" spans="2:10" x14ac:dyDescent="0.25">
      <c r="B145" s="239">
        <v>44032</v>
      </c>
      <c r="C145" s="236" t="s">
        <v>239</v>
      </c>
      <c r="D145" s="240">
        <v>2803.96</v>
      </c>
      <c r="E145" s="242">
        <v>1</v>
      </c>
      <c r="G145" s="239">
        <v>44200</v>
      </c>
      <c r="H145" s="236" t="s">
        <v>602</v>
      </c>
      <c r="I145" s="240">
        <v>1934.87</v>
      </c>
      <c r="J145" s="242">
        <v>1</v>
      </c>
    </row>
    <row r="146" spans="2:10" x14ac:dyDescent="0.25">
      <c r="B146" s="239">
        <v>44032</v>
      </c>
      <c r="C146" s="236" t="s">
        <v>239</v>
      </c>
      <c r="D146" s="240">
        <v>4488.9399999999996</v>
      </c>
      <c r="E146" s="242">
        <v>1</v>
      </c>
      <c r="G146" s="239">
        <v>44201</v>
      </c>
      <c r="H146" s="236" t="s">
        <v>606</v>
      </c>
      <c r="I146" s="240">
        <v>1455.08</v>
      </c>
      <c r="J146" s="242">
        <v>1</v>
      </c>
    </row>
    <row r="147" spans="2:10" x14ac:dyDescent="0.25">
      <c r="B147" s="239">
        <v>44032</v>
      </c>
      <c r="C147" s="236" t="s">
        <v>240</v>
      </c>
      <c r="D147" s="240">
        <v>1148.98</v>
      </c>
      <c r="E147" s="242">
        <v>1</v>
      </c>
      <c r="G147" s="239">
        <v>44202</v>
      </c>
      <c r="H147" s="236" t="s">
        <v>607</v>
      </c>
      <c r="I147" s="240">
        <v>863.76</v>
      </c>
      <c r="J147" s="242">
        <v>1</v>
      </c>
    </row>
    <row r="148" spans="2:10" x14ac:dyDescent="0.25">
      <c r="B148" s="239">
        <v>44032</v>
      </c>
      <c r="C148" s="236" t="s">
        <v>240</v>
      </c>
      <c r="D148" s="240">
        <v>3824.72</v>
      </c>
      <c r="E148" s="242">
        <v>1</v>
      </c>
      <c r="G148" s="239">
        <v>44203</v>
      </c>
      <c r="H148" s="236" t="s">
        <v>609</v>
      </c>
      <c r="I148" s="240">
        <v>1266.3599999999999</v>
      </c>
      <c r="J148" s="242">
        <v>1</v>
      </c>
    </row>
    <row r="149" spans="2:10" x14ac:dyDescent="0.25">
      <c r="B149" s="239">
        <v>44034</v>
      </c>
      <c r="C149" s="236" t="s">
        <v>241</v>
      </c>
      <c r="D149" s="240">
        <v>8747.11</v>
      </c>
      <c r="E149" s="242">
        <v>1</v>
      </c>
      <c r="G149" s="239">
        <v>44204</v>
      </c>
      <c r="H149" s="236" t="s">
        <v>611</v>
      </c>
      <c r="I149" s="240">
        <v>1033.45</v>
      </c>
      <c r="J149" s="242">
        <v>1</v>
      </c>
    </row>
    <row r="150" spans="2:10" x14ac:dyDescent="0.25">
      <c r="B150" s="239">
        <v>44034</v>
      </c>
      <c r="C150" s="236" t="s">
        <v>241</v>
      </c>
      <c r="D150" s="240">
        <v>9144.27</v>
      </c>
      <c r="E150" s="242">
        <v>1</v>
      </c>
      <c r="G150" s="239">
        <v>44205</v>
      </c>
      <c r="H150" s="236" t="s">
        <v>612</v>
      </c>
      <c r="I150" s="240">
        <v>8040.08</v>
      </c>
      <c r="J150" s="242">
        <v>1</v>
      </c>
    </row>
    <row r="151" spans="2:10" x14ac:dyDescent="0.25">
      <c r="B151" s="239">
        <v>44034</v>
      </c>
      <c r="C151" s="236" t="s">
        <v>242</v>
      </c>
      <c r="D151" s="240">
        <v>689.64</v>
      </c>
      <c r="E151" s="242">
        <v>1</v>
      </c>
      <c r="G151" s="239">
        <v>44206</v>
      </c>
      <c r="H151" s="236" t="s">
        <v>615</v>
      </c>
      <c r="I151" s="240">
        <v>2405.7199999999998</v>
      </c>
      <c r="J151" s="242">
        <v>1</v>
      </c>
    </row>
    <row r="152" spans="2:10" x14ac:dyDescent="0.25">
      <c r="B152" s="239">
        <v>44036</v>
      </c>
      <c r="C152" s="236" t="s">
        <v>243</v>
      </c>
      <c r="D152" s="240">
        <v>8231.01</v>
      </c>
      <c r="E152" s="242">
        <v>1</v>
      </c>
      <c r="G152" s="239">
        <v>44207</v>
      </c>
      <c r="H152" s="236" t="s">
        <v>618</v>
      </c>
      <c r="I152" s="240">
        <v>5445.79</v>
      </c>
      <c r="J152" s="242">
        <v>1</v>
      </c>
    </row>
    <row r="153" spans="2:10" x14ac:dyDescent="0.25">
      <c r="B153" s="239">
        <v>44036</v>
      </c>
      <c r="C153" s="236" t="s">
        <v>244</v>
      </c>
      <c r="D153" s="240">
        <v>3282.15</v>
      </c>
      <c r="E153" s="242">
        <v>1</v>
      </c>
      <c r="G153" s="239">
        <v>44208</v>
      </c>
      <c r="H153" s="236" t="s">
        <v>620</v>
      </c>
      <c r="I153" s="240">
        <v>1599.88</v>
      </c>
      <c r="J153" s="242">
        <v>1</v>
      </c>
    </row>
    <row r="154" spans="2:10" x14ac:dyDescent="0.25">
      <c r="B154" s="239">
        <v>44036</v>
      </c>
      <c r="C154" s="236" t="s">
        <v>245</v>
      </c>
      <c r="D154" s="240">
        <v>1076.69</v>
      </c>
      <c r="E154" s="242">
        <v>1</v>
      </c>
      <c r="G154" s="239">
        <v>44209</v>
      </c>
      <c r="H154" s="236" t="s">
        <v>627</v>
      </c>
      <c r="I154" s="240">
        <v>6430.16</v>
      </c>
      <c r="J154" s="242">
        <v>1</v>
      </c>
    </row>
    <row r="155" spans="2:10" x14ac:dyDescent="0.25">
      <c r="B155" s="239">
        <v>44036</v>
      </c>
      <c r="C155" s="236" t="s">
        <v>246</v>
      </c>
      <c r="D155" s="240">
        <v>586.49</v>
      </c>
      <c r="E155" s="242">
        <v>1</v>
      </c>
      <c r="G155" s="239">
        <v>44210</v>
      </c>
      <c r="H155" s="236" t="s">
        <v>634</v>
      </c>
      <c r="I155" s="240">
        <v>18033.84</v>
      </c>
      <c r="J155" s="242">
        <v>1</v>
      </c>
    </row>
    <row r="156" spans="2:10" x14ac:dyDescent="0.25">
      <c r="B156" s="239">
        <v>44036</v>
      </c>
      <c r="C156" s="236" t="s">
        <v>247</v>
      </c>
      <c r="D156" s="240">
        <v>1470.6</v>
      </c>
      <c r="E156" s="242">
        <v>1</v>
      </c>
      <c r="G156" s="239">
        <v>44211</v>
      </c>
      <c r="H156" s="236" t="s">
        <v>645</v>
      </c>
      <c r="I156" s="240">
        <v>5521.08</v>
      </c>
      <c r="J156" s="242">
        <v>1</v>
      </c>
    </row>
    <row r="157" spans="2:10" x14ac:dyDescent="0.25">
      <c r="B157" s="239">
        <v>44036</v>
      </c>
      <c r="C157" s="236" t="s">
        <v>248</v>
      </c>
      <c r="D157" s="240">
        <v>175.07</v>
      </c>
      <c r="E157" s="242">
        <v>1</v>
      </c>
      <c r="G157" s="239">
        <v>44212</v>
      </c>
      <c r="H157" s="236" t="s">
        <v>665</v>
      </c>
      <c r="I157" s="240">
        <v>602.82000000000005</v>
      </c>
      <c r="J157" s="242">
        <v>1</v>
      </c>
    </row>
    <row r="158" spans="2:10" x14ac:dyDescent="0.25">
      <c r="B158" s="239">
        <v>44036</v>
      </c>
      <c r="C158" s="236" t="s">
        <v>249</v>
      </c>
      <c r="D158" s="240">
        <v>15368.41</v>
      </c>
      <c r="E158" s="242">
        <v>1</v>
      </c>
      <c r="G158" s="239">
        <v>44215</v>
      </c>
      <c r="H158" s="236" t="s">
        <v>667</v>
      </c>
      <c r="I158" s="240">
        <v>8833.1</v>
      </c>
      <c r="J158" s="242">
        <v>1</v>
      </c>
    </row>
    <row r="159" spans="2:10" x14ac:dyDescent="0.25">
      <c r="B159" s="239">
        <v>44036</v>
      </c>
      <c r="C159" s="236" t="s">
        <v>249</v>
      </c>
      <c r="D159" s="240">
        <v>5381.75</v>
      </c>
      <c r="E159" s="242">
        <v>1</v>
      </c>
      <c r="G159" s="239">
        <v>44216</v>
      </c>
      <c r="H159" s="236" t="s">
        <v>669</v>
      </c>
      <c r="I159" s="240">
        <v>4926.1899999999996</v>
      </c>
      <c r="J159" s="242">
        <v>1</v>
      </c>
    </row>
    <row r="160" spans="2:10" x14ac:dyDescent="0.25">
      <c r="B160" s="239">
        <v>44036</v>
      </c>
      <c r="C160" s="236" t="s">
        <v>249</v>
      </c>
      <c r="D160" s="240">
        <v>20350.759999999998</v>
      </c>
      <c r="E160" s="242">
        <v>1</v>
      </c>
      <c r="G160" s="239">
        <v>44218</v>
      </c>
      <c r="H160" s="236" t="s">
        <v>672</v>
      </c>
      <c r="I160" s="240">
        <v>6624.35</v>
      </c>
      <c r="J160" s="242">
        <v>1</v>
      </c>
    </row>
    <row r="161" spans="2:10" x14ac:dyDescent="0.25">
      <c r="B161" s="239">
        <v>44036</v>
      </c>
      <c r="C161" s="236" t="s">
        <v>249</v>
      </c>
      <c r="D161" s="240">
        <v>5950.39</v>
      </c>
      <c r="E161" s="242">
        <v>1</v>
      </c>
      <c r="G161" s="239">
        <v>44220</v>
      </c>
      <c r="H161" s="236" t="s">
        <v>681</v>
      </c>
      <c r="I161" s="240">
        <v>1629.68</v>
      </c>
      <c r="J161" s="242">
        <v>1</v>
      </c>
    </row>
    <row r="162" spans="2:10" x14ac:dyDescent="0.25">
      <c r="B162" s="239">
        <v>44036</v>
      </c>
      <c r="C162" s="236" t="s">
        <v>249</v>
      </c>
      <c r="D162" s="240">
        <v>11830.29</v>
      </c>
      <c r="E162" s="242">
        <v>1</v>
      </c>
      <c r="G162" s="239">
        <v>44221</v>
      </c>
      <c r="H162" s="236" t="s">
        <v>682</v>
      </c>
      <c r="I162" s="240">
        <v>4542.74</v>
      </c>
      <c r="J162" s="242">
        <v>1</v>
      </c>
    </row>
    <row r="163" spans="2:10" x14ac:dyDescent="0.25">
      <c r="B163" s="239">
        <v>44036</v>
      </c>
      <c r="C163" s="236" t="s">
        <v>250</v>
      </c>
      <c r="D163" s="240">
        <v>5406</v>
      </c>
      <c r="E163" s="242">
        <v>1</v>
      </c>
      <c r="G163" s="239">
        <v>44224</v>
      </c>
      <c r="H163" s="236" t="s">
        <v>686</v>
      </c>
      <c r="I163" s="240">
        <v>1781.34</v>
      </c>
      <c r="J163" s="242">
        <v>1</v>
      </c>
    </row>
    <row r="164" spans="2:10" x14ac:dyDescent="0.25">
      <c r="B164" s="239">
        <v>44036</v>
      </c>
      <c r="C164" s="236" t="s">
        <v>250</v>
      </c>
      <c r="D164" s="240">
        <v>7560</v>
      </c>
      <c r="E164" s="242">
        <v>1</v>
      </c>
      <c r="G164" s="239">
        <v>44225</v>
      </c>
      <c r="H164" s="236" t="s">
        <v>700</v>
      </c>
      <c r="I164" s="240">
        <v>1697.59</v>
      </c>
      <c r="J164" s="242">
        <v>1</v>
      </c>
    </row>
    <row r="165" spans="2:10" x14ac:dyDescent="0.25">
      <c r="B165" s="239">
        <v>44036</v>
      </c>
      <c r="C165" s="236" t="s">
        <v>250</v>
      </c>
      <c r="D165" s="240">
        <v>6916</v>
      </c>
      <c r="E165" s="242">
        <v>1</v>
      </c>
      <c r="G165" s="239">
        <v>44227</v>
      </c>
      <c r="H165" s="236" t="s">
        <v>701</v>
      </c>
      <c r="I165" s="240">
        <v>422.65</v>
      </c>
      <c r="J165" s="242">
        <v>1</v>
      </c>
    </row>
    <row r="166" spans="2:10" x14ac:dyDescent="0.25">
      <c r="B166" s="239">
        <v>44036</v>
      </c>
      <c r="C166" s="236" t="s">
        <v>251</v>
      </c>
      <c r="D166" s="240">
        <v>1135.5</v>
      </c>
      <c r="E166" s="242">
        <v>1</v>
      </c>
      <c r="G166" s="239">
        <v>44229</v>
      </c>
      <c r="H166" s="236" t="s">
        <v>707</v>
      </c>
      <c r="I166" s="240">
        <v>537.15</v>
      </c>
      <c r="J166" s="242">
        <v>1</v>
      </c>
    </row>
    <row r="167" spans="2:10" x14ac:dyDescent="0.25">
      <c r="B167" s="239">
        <v>44037</v>
      </c>
      <c r="C167" s="236" t="s">
        <v>252</v>
      </c>
      <c r="D167" s="240">
        <v>889.26</v>
      </c>
      <c r="E167" s="242">
        <v>1</v>
      </c>
      <c r="G167" s="239">
        <v>44230</v>
      </c>
      <c r="H167" s="236" t="s">
        <v>708</v>
      </c>
      <c r="I167" s="240">
        <v>13505.29</v>
      </c>
      <c r="J167" s="242">
        <v>1</v>
      </c>
    </row>
    <row r="168" spans="2:10" x14ac:dyDescent="0.25">
      <c r="B168" s="239">
        <v>44037</v>
      </c>
      <c r="C168" s="236" t="s">
        <v>253</v>
      </c>
      <c r="D168" s="240">
        <v>930.88</v>
      </c>
      <c r="E168" s="242">
        <v>1</v>
      </c>
      <c r="G168" s="239">
        <v>44231</v>
      </c>
      <c r="H168" s="236" t="s">
        <v>710</v>
      </c>
      <c r="I168" s="240">
        <v>6500.82</v>
      </c>
      <c r="J168" s="242">
        <v>1</v>
      </c>
    </row>
    <row r="169" spans="2:10" x14ac:dyDescent="0.25">
      <c r="B169" s="239">
        <v>44037</v>
      </c>
      <c r="C169" s="236" t="s">
        <v>253</v>
      </c>
      <c r="D169" s="240">
        <v>6552.27</v>
      </c>
      <c r="E169" s="242">
        <v>1</v>
      </c>
      <c r="G169" s="239">
        <v>44232</v>
      </c>
      <c r="H169" s="236" t="s">
        <v>715</v>
      </c>
      <c r="I169" s="240">
        <v>1167.5899999999999</v>
      </c>
      <c r="J169" s="242">
        <v>1</v>
      </c>
    </row>
    <row r="170" spans="2:10" x14ac:dyDescent="0.25">
      <c r="B170" s="239">
        <v>44037</v>
      </c>
      <c r="C170" s="236" t="s">
        <v>253</v>
      </c>
      <c r="D170" s="240">
        <v>2412.62</v>
      </c>
      <c r="E170" s="242">
        <v>1</v>
      </c>
      <c r="G170" s="239">
        <v>44233</v>
      </c>
      <c r="H170" s="236" t="s">
        <v>718</v>
      </c>
      <c r="I170" s="240">
        <v>85973.34</v>
      </c>
      <c r="J170" s="242">
        <v>1</v>
      </c>
    </row>
    <row r="171" spans="2:10" x14ac:dyDescent="0.25">
      <c r="B171" s="239">
        <v>44037</v>
      </c>
      <c r="C171" s="236" t="s">
        <v>253</v>
      </c>
      <c r="D171" s="240">
        <v>3785.09</v>
      </c>
      <c r="E171" s="242">
        <v>1</v>
      </c>
      <c r="G171" s="239">
        <v>44234</v>
      </c>
      <c r="H171" s="236" t="s">
        <v>726</v>
      </c>
      <c r="I171" s="240">
        <v>1391</v>
      </c>
      <c r="J171" s="242">
        <v>1</v>
      </c>
    </row>
    <row r="172" spans="2:10" x14ac:dyDescent="0.25">
      <c r="B172" s="239">
        <v>44038</v>
      </c>
      <c r="C172" s="236" t="s">
        <v>254</v>
      </c>
      <c r="D172" s="240">
        <v>1356.18</v>
      </c>
      <c r="E172" s="242">
        <v>1</v>
      </c>
      <c r="G172" s="239">
        <v>44235</v>
      </c>
      <c r="H172" s="236" t="s">
        <v>733</v>
      </c>
      <c r="I172" s="240">
        <v>367.49</v>
      </c>
      <c r="J172" s="242">
        <v>1</v>
      </c>
    </row>
    <row r="173" spans="2:10" x14ac:dyDescent="0.25">
      <c r="B173" s="239">
        <v>44038</v>
      </c>
      <c r="C173" s="236" t="s">
        <v>254</v>
      </c>
      <c r="D173" s="240">
        <v>2050.02</v>
      </c>
      <c r="E173" s="242">
        <v>1</v>
      </c>
      <c r="G173" s="239">
        <v>44236</v>
      </c>
      <c r="H173" s="236" t="s">
        <v>734</v>
      </c>
      <c r="I173" s="240">
        <v>10661.04</v>
      </c>
      <c r="J173" s="242">
        <v>1</v>
      </c>
    </row>
    <row r="174" spans="2:10" x14ac:dyDescent="0.25">
      <c r="B174" s="239">
        <v>44038</v>
      </c>
      <c r="C174" s="236" t="s">
        <v>255</v>
      </c>
      <c r="D174" s="240">
        <v>1377.99</v>
      </c>
      <c r="E174" s="242">
        <v>1</v>
      </c>
      <c r="G174" s="239">
        <v>44237</v>
      </c>
      <c r="H174" s="236" t="s">
        <v>739</v>
      </c>
      <c r="I174" s="240">
        <v>5455.41</v>
      </c>
      <c r="J174" s="242">
        <v>1</v>
      </c>
    </row>
    <row r="175" spans="2:10" x14ac:dyDescent="0.25">
      <c r="B175" s="239">
        <v>44038</v>
      </c>
      <c r="C175" s="236" t="s">
        <v>255</v>
      </c>
      <c r="D175" s="240">
        <v>1354.77</v>
      </c>
      <c r="E175" s="242">
        <v>1</v>
      </c>
      <c r="G175" s="239">
        <v>44238</v>
      </c>
      <c r="H175" s="236" t="s">
        <v>742</v>
      </c>
      <c r="I175" s="240">
        <v>436.52</v>
      </c>
      <c r="J175" s="242">
        <v>1</v>
      </c>
    </row>
    <row r="176" spans="2:10" x14ac:dyDescent="0.25">
      <c r="B176" s="239">
        <v>44038</v>
      </c>
      <c r="C176" s="236" t="s">
        <v>255</v>
      </c>
      <c r="D176" s="240">
        <v>1372.14</v>
      </c>
      <c r="E176" s="242">
        <v>1</v>
      </c>
      <c r="G176" s="239">
        <v>44240</v>
      </c>
      <c r="H176" s="236" t="s">
        <v>744</v>
      </c>
      <c r="I176" s="240">
        <v>2390.11</v>
      </c>
      <c r="J176" s="242">
        <v>1</v>
      </c>
    </row>
    <row r="177" spans="2:10" x14ac:dyDescent="0.25">
      <c r="B177" s="239">
        <v>44038</v>
      </c>
      <c r="C177" s="236" t="s">
        <v>255</v>
      </c>
      <c r="D177" s="240">
        <v>1496.2</v>
      </c>
      <c r="E177" s="242">
        <v>1</v>
      </c>
      <c r="G177" s="239">
        <v>44241</v>
      </c>
      <c r="H177" s="236" t="s">
        <v>745</v>
      </c>
      <c r="I177" s="240">
        <v>1407.42</v>
      </c>
      <c r="J177" s="242">
        <v>1</v>
      </c>
    </row>
    <row r="178" spans="2:10" x14ac:dyDescent="0.25">
      <c r="B178" s="239">
        <v>44038</v>
      </c>
      <c r="C178" s="236" t="s">
        <v>255</v>
      </c>
      <c r="D178" s="240">
        <v>1191.74</v>
      </c>
      <c r="E178" s="242">
        <v>1</v>
      </c>
      <c r="G178" s="239">
        <v>44243</v>
      </c>
      <c r="H178" s="236" t="s">
        <v>757</v>
      </c>
      <c r="I178" s="240">
        <v>2227.98</v>
      </c>
      <c r="J178" s="242">
        <v>1</v>
      </c>
    </row>
    <row r="179" spans="2:10" x14ac:dyDescent="0.25">
      <c r="B179" s="239">
        <v>44038</v>
      </c>
      <c r="C179" s="236" t="s">
        <v>256</v>
      </c>
      <c r="D179" s="240">
        <v>539.65</v>
      </c>
      <c r="E179" s="242">
        <v>1</v>
      </c>
      <c r="G179" s="239">
        <v>44245</v>
      </c>
      <c r="H179" s="236" t="s">
        <v>771</v>
      </c>
      <c r="I179" s="240">
        <v>2115.67</v>
      </c>
      <c r="J179" s="242">
        <v>1</v>
      </c>
    </row>
    <row r="180" spans="2:10" x14ac:dyDescent="0.25">
      <c r="B180" s="239">
        <v>44038</v>
      </c>
      <c r="C180" s="236" t="s">
        <v>256</v>
      </c>
      <c r="D180" s="240">
        <v>647.15</v>
      </c>
      <c r="E180" s="242">
        <v>1</v>
      </c>
      <c r="G180" s="239">
        <v>44246</v>
      </c>
      <c r="H180" s="236" t="s">
        <v>777</v>
      </c>
      <c r="I180" s="240">
        <v>1269.25</v>
      </c>
      <c r="J180" s="242">
        <v>1</v>
      </c>
    </row>
    <row r="181" spans="2:10" x14ac:dyDescent="0.25">
      <c r="B181" s="239">
        <v>44039</v>
      </c>
      <c r="C181" s="236" t="s">
        <v>257</v>
      </c>
      <c r="D181" s="240">
        <v>27128.48</v>
      </c>
      <c r="E181" s="242">
        <v>1</v>
      </c>
      <c r="G181" s="239">
        <v>44247</v>
      </c>
      <c r="H181" s="236" t="s">
        <v>782</v>
      </c>
      <c r="I181" s="240">
        <v>8470.83</v>
      </c>
      <c r="J181" s="242">
        <v>1</v>
      </c>
    </row>
    <row r="182" spans="2:10" x14ac:dyDescent="0.25">
      <c r="B182" s="239">
        <v>44039</v>
      </c>
      <c r="C182" s="236" t="s">
        <v>257</v>
      </c>
      <c r="D182" s="240">
        <v>61841.89</v>
      </c>
      <c r="E182" s="242">
        <v>1</v>
      </c>
      <c r="G182" s="239">
        <v>44248</v>
      </c>
      <c r="H182" s="236" t="s">
        <v>783</v>
      </c>
      <c r="I182" s="240">
        <v>1290.82</v>
      </c>
      <c r="J182" s="242">
        <v>1</v>
      </c>
    </row>
    <row r="183" spans="2:10" x14ac:dyDescent="0.25">
      <c r="B183" s="239">
        <v>44039</v>
      </c>
      <c r="C183" s="236" t="s">
        <v>257</v>
      </c>
      <c r="D183" s="240">
        <v>111471.12</v>
      </c>
      <c r="E183" s="242">
        <v>1</v>
      </c>
      <c r="G183" s="239">
        <v>44249</v>
      </c>
      <c r="H183" s="236" t="s">
        <v>784</v>
      </c>
      <c r="I183" s="240">
        <v>267.43</v>
      </c>
      <c r="J183" s="242">
        <v>1</v>
      </c>
    </row>
    <row r="184" spans="2:10" x14ac:dyDescent="0.25">
      <c r="B184" s="239">
        <v>44039</v>
      </c>
      <c r="C184" s="236" t="s">
        <v>258</v>
      </c>
      <c r="D184" s="240">
        <v>52315.94</v>
      </c>
      <c r="E184" s="242">
        <v>1</v>
      </c>
      <c r="G184" s="239">
        <v>44251</v>
      </c>
      <c r="H184" s="236" t="s">
        <v>802</v>
      </c>
      <c r="I184" s="240">
        <v>5905.07</v>
      </c>
      <c r="J184" s="242">
        <v>1</v>
      </c>
    </row>
    <row r="185" spans="2:10" x14ac:dyDescent="0.25">
      <c r="B185" s="239">
        <v>44040</v>
      </c>
      <c r="C185" s="236" t="s">
        <v>259</v>
      </c>
      <c r="D185" s="240">
        <v>13372.56</v>
      </c>
      <c r="E185" s="242">
        <v>1</v>
      </c>
      <c r="G185" s="239">
        <v>44252</v>
      </c>
      <c r="H185" s="236" t="s">
        <v>803</v>
      </c>
      <c r="I185" s="240">
        <v>10337.17</v>
      </c>
      <c r="J185" s="242">
        <v>1</v>
      </c>
    </row>
    <row r="186" spans="2:10" x14ac:dyDescent="0.25">
      <c r="B186" s="239">
        <v>44040</v>
      </c>
      <c r="C186" s="236" t="s">
        <v>259</v>
      </c>
      <c r="D186" s="240">
        <v>1740.63</v>
      </c>
      <c r="E186" s="242">
        <v>1</v>
      </c>
      <c r="G186" s="239">
        <v>44253</v>
      </c>
      <c r="H186" s="236" t="s">
        <v>804</v>
      </c>
      <c r="I186" s="240">
        <v>5812.67</v>
      </c>
      <c r="J186" s="242">
        <v>1</v>
      </c>
    </row>
    <row r="187" spans="2:10" x14ac:dyDescent="0.25">
      <c r="B187" s="239">
        <v>44040</v>
      </c>
      <c r="C187" s="236" t="s">
        <v>259</v>
      </c>
      <c r="D187" s="240">
        <v>1616.3</v>
      </c>
      <c r="E187" s="242">
        <v>1</v>
      </c>
      <c r="G187" s="239">
        <v>44254</v>
      </c>
      <c r="H187" s="236" t="s">
        <v>811</v>
      </c>
      <c r="I187" s="240">
        <v>5786.8</v>
      </c>
      <c r="J187" s="242">
        <v>1</v>
      </c>
    </row>
    <row r="188" spans="2:10" x14ac:dyDescent="0.25">
      <c r="B188" s="239">
        <v>44040</v>
      </c>
      <c r="C188" s="236" t="s">
        <v>259</v>
      </c>
      <c r="D188" s="240">
        <v>2952.51</v>
      </c>
      <c r="E188" s="242">
        <v>1</v>
      </c>
      <c r="G188" s="239">
        <v>44255</v>
      </c>
      <c r="H188" s="236" t="s">
        <v>812</v>
      </c>
      <c r="I188" s="240">
        <v>14199.85</v>
      </c>
      <c r="J188" s="242">
        <v>1</v>
      </c>
    </row>
    <row r="189" spans="2:10" x14ac:dyDescent="0.25">
      <c r="B189" s="239">
        <v>44040</v>
      </c>
      <c r="C189" s="236" t="s">
        <v>260</v>
      </c>
      <c r="D189" s="240">
        <v>1981.42</v>
      </c>
      <c r="E189" s="242">
        <v>1</v>
      </c>
      <c r="G189" s="239">
        <v>44256</v>
      </c>
      <c r="H189" s="236" t="s">
        <v>818</v>
      </c>
      <c r="I189" s="240">
        <v>2255.98</v>
      </c>
      <c r="J189" s="242">
        <v>1</v>
      </c>
    </row>
    <row r="190" spans="2:10" x14ac:dyDescent="0.25">
      <c r="B190" s="239">
        <v>44040</v>
      </c>
      <c r="C190" s="236" t="s">
        <v>261</v>
      </c>
      <c r="D190" s="240">
        <v>11925.78</v>
      </c>
      <c r="E190" s="242">
        <v>1</v>
      </c>
      <c r="G190" s="239">
        <v>44257</v>
      </c>
      <c r="H190" s="236" t="s">
        <v>819</v>
      </c>
      <c r="I190" s="240">
        <v>5515.9</v>
      </c>
      <c r="J190" s="242">
        <v>1</v>
      </c>
    </row>
    <row r="191" spans="2:10" x14ac:dyDescent="0.25">
      <c r="B191" s="239">
        <v>44040</v>
      </c>
      <c r="C191" s="236" t="s">
        <v>261</v>
      </c>
      <c r="D191" s="240">
        <v>2669.67</v>
      </c>
      <c r="E191" s="242">
        <v>1</v>
      </c>
      <c r="G191" s="239">
        <v>44258</v>
      </c>
      <c r="H191" s="236" t="s">
        <v>823</v>
      </c>
      <c r="I191" s="240">
        <v>15880.9</v>
      </c>
      <c r="J191" s="242">
        <v>1</v>
      </c>
    </row>
    <row r="192" spans="2:10" x14ac:dyDescent="0.25">
      <c r="B192" s="239">
        <v>44040</v>
      </c>
      <c r="C192" s="236" t="s">
        <v>261</v>
      </c>
      <c r="D192" s="240">
        <v>9235.39</v>
      </c>
      <c r="E192" s="242">
        <v>1</v>
      </c>
      <c r="G192" s="239">
        <v>44259</v>
      </c>
      <c r="H192" s="236" t="s">
        <v>824</v>
      </c>
      <c r="I192" s="240">
        <v>2961.94</v>
      </c>
      <c r="J192" s="242">
        <v>1</v>
      </c>
    </row>
    <row r="193" spans="2:10" x14ac:dyDescent="0.25">
      <c r="B193" s="239">
        <v>44040</v>
      </c>
      <c r="C193" s="236" t="s">
        <v>261</v>
      </c>
      <c r="D193" s="240">
        <v>1344.96</v>
      </c>
      <c r="E193" s="242">
        <v>1</v>
      </c>
      <c r="G193" s="239">
        <v>44260</v>
      </c>
      <c r="H193" s="236" t="s">
        <v>830</v>
      </c>
      <c r="I193" s="240">
        <v>2960.92</v>
      </c>
      <c r="J193" s="242">
        <v>1</v>
      </c>
    </row>
    <row r="194" spans="2:10" x14ac:dyDescent="0.25">
      <c r="B194" s="239">
        <v>44040</v>
      </c>
      <c r="C194" s="236" t="s">
        <v>261</v>
      </c>
      <c r="D194" s="240">
        <v>4144.99</v>
      </c>
      <c r="E194" s="242">
        <v>1</v>
      </c>
      <c r="G194" s="239">
        <v>44262</v>
      </c>
      <c r="H194" s="236" t="s">
        <v>833</v>
      </c>
      <c r="I194" s="240">
        <v>2324.5</v>
      </c>
      <c r="J194" s="242">
        <v>1</v>
      </c>
    </row>
    <row r="195" spans="2:10" x14ac:dyDescent="0.25">
      <c r="B195" s="239">
        <v>44040</v>
      </c>
      <c r="C195" s="236" t="s">
        <v>261</v>
      </c>
      <c r="D195" s="240">
        <v>8712.57</v>
      </c>
      <c r="E195" s="242">
        <v>1</v>
      </c>
      <c r="G195" s="239">
        <v>44263</v>
      </c>
      <c r="H195" s="236" t="s">
        <v>838</v>
      </c>
      <c r="I195" s="240">
        <v>2039.94</v>
      </c>
      <c r="J195" s="242">
        <v>1</v>
      </c>
    </row>
    <row r="196" spans="2:10" x14ac:dyDescent="0.25">
      <c r="B196" s="239">
        <v>44040</v>
      </c>
      <c r="C196" s="236" t="s">
        <v>262</v>
      </c>
      <c r="D196" s="240">
        <v>169423.13</v>
      </c>
      <c r="E196" s="242">
        <v>1</v>
      </c>
      <c r="G196" s="239">
        <v>44264</v>
      </c>
      <c r="H196" s="236" t="s">
        <v>839</v>
      </c>
      <c r="I196" s="240">
        <v>17689.89</v>
      </c>
      <c r="J196" s="242">
        <v>1</v>
      </c>
    </row>
    <row r="197" spans="2:10" x14ac:dyDescent="0.25">
      <c r="B197" s="239">
        <v>44040</v>
      </c>
      <c r="C197" s="236" t="s">
        <v>262</v>
      </c>
      <c r="D197" s="240">
        <v>100930.63</v>
      </c>
      <c r="E197" s="242">
        <v>1</v>
      </c>
      <c r="G197" s="239">
        <v>44265</v>
      </c>
      <c r="H197" s="236" t="s">
        <v>840</v>
      </c>
      <c r="I197" s="240">
        <v>13408.6</v>
      </c>
      <c r="J197" s="242">
        <v>1</v>
      </c>
    </row>
    <row r="198" spans="2:10" x14ac:dyDescent="0.25">
      <c r="B198" s="239">
        <v>44040</v>
      </c>
      <c r="C198" s="236" t="s">
        <v>262</v>
      </c>
      <c r="D198" s="240">
        <v>65981.45</v>
      </c>
      <c r="E198" s="242">
        <v>1</v>
      </c>
      <c r="G198" s="239">
        <v>44266</v>
      </c>
      <c r="H198" s="236" t="s">
        <v>842</v>
      </c>
      <c r="I198" s="240">
        <v>1491.96</v>
      </c>
      <c r="J198" s="242">
        <v>1</v>
      </c>
    </row>
    <row r="199" spans="2:10" x14ac:dyDescent="0.25">
      <c r="B199" s="239">
        <v>44040</v>
      </c>
      <c r="C199" s="236" t="s">
        <v>263</v>
      </c>
      <c r="D199" s="240">
        <v>8000.11</v>
      </c>
      <c r="E199" s="242">
        <v>1</v>
      </c>
      <c r="G199" s="239">
        <v>44267</v>
      </c>
      <c r="H199" s="236" t="s">
        <v>846</v>
      </c>
      <c r="I199" s="240">
        <v>4163.22</v>
      </c>
      <c r="J199" s="242">
        <v>1</v>
      </c>
    </row>
    <row r="200" spans="2:10" x14ac:dyDescent="0.25">
      <c r="B200" s="239">
        <v>44040</v>
      </c>
      <c r="C200" s="236" t="s">
        <v>263</v>
      </c>
      <c r="D200" s="240">
        <v>9946.31</v>
      </c>
      <c r="E200" s="242">
        <v>1</v>
      </c>
      <c r="G200" s="239">
        <v>44271</v>
      </c>
      <c r="H200" s="236" t="s">
        <v>848</v>
      </c>
      <c r="I200" s="240">
        <v>1056.73</v>
      </c>
      <c r="J200" s="242">
        <v>1</v>
      </c>
    </row>
    <row r="201" spans="2:10" x14ac:dyDescent="0.25">
      <c r="B201" s="239">
        <v>44040</v>
      </c>
      <c r="C201" s="236" t="s">
        <v>263</v>
      </c>
      <c r="D201" s="240">
        <v>10612.83</v>
      </c>
      <c r="E201" s="242">
        <v>1</v>
      </c>
      <c r="G201" s="239">
        <v>44272</v>
      </c>
      <c r="H201" s="236" t="s">
        <v>851</v>
      </c>
      <c r="I201" s="240">
        <v>7609.44</v>
      </c>
      <c r="J201" s="242">
        <v>1</v>
      </c>
    </row>
    <row r="202" spans="2:10" x14ac:dyDescent="0.25">
      <c r="B202" s="239">
        <v>44040</v>
      </c>
      <c r="C202" s="236" t="s">
        <v>263</v>
      </c>
      <c r="D202" s="240">
        <v>10686.66</v>
      </c>
      <c r="E202" s="242">
        <v>1</v>
      </c>
      <c r="G202" s="239">
        <v>44273</v>
      </c>
      <c r="H202" s="236" t="s">
        <v>853</v>
      </c>
      <c r="I202" s="240">
        <v>3955.32</v>
      </c>
      <c r="J202" s="242">
        <v>1</v>
      </c>
    </row>
    <row r="203" spans="2:10" x14ac:dyDescent="0.25">
      <c r="B203" s="239">
        <v>44041</v>
      </c>
      <c r="C203" s="236" t="s">
        <v>264</v>
      </c>
      <c r="D203" s="240">
        <v>9065.7000000000007</v>
      </c>
      <c r="E203" s="242">
        <v>1</v>
      </c>
      <c r="G203" s="239">
        <v>44275</v>
      </c>
      <c r="H203" s="236" t="s">
        <v>860</v>
      </c>
      <c r="I203" s="240">
        <v>2031.84</v>
      </c>
      <c r="J203" s="242">
        <v>1</v>
      </c>
    </row>
    <row r="204" spans="2:10" x14ac:dyDescent="0.25">
      <c r="B204" s="239">
        <v>44041</v>
      </c>
      <c r="C204" s="236" t="s">
        <v>264</v>
      </c>
      <c r="D204" s="240">
        <v>14979.51</v>
      </c>
      <c r="E204" s="242">
        <v>1</v>
      </c>
      <c r="G204" s="239">
        <v>44276</v>
      </c>
      <c r="H204" s="236" t="s">
        <v>861</v>
      </c>
      <c r="I204" s="240">
        <v>1211.93</v>
      </c>
      <c r="J204" s="242">
        <v>1</v>
      </c>
    </row>
    <row r="205" spans="2:10" x14ac:dyDescent="0.25">
      <c r="B205" s="239">
        <v>44041</v>
      </c>
      <c r="C205" s="236" t="s">
        <v>264</v>
      </c>
      <c r="D205" s="240">
        <v>17973.61</v>
      </c>
      <c r="E205" s="242">
        <v>1</v>
      </c>
      <c r="G205" s="239">
        <v>44278</v>
      </c>
      <c r="H205" s="236" t="s">
        <v>865</v>
      </c>
      <c r="I205" s="240">
        <v>13656.18</v>
      </c>
      <c r="J205" s="242">
        <v>1</v>
      </c>
    </row>
    <row r="206" spans="2:10" x14ac:dyDescent="0.25">
      <c r="B206" s="239">
        <v>44041</v>
      </c>
      <c r="C206" s="236" t="s">
        <v>264</v>
      </c>
      <c r="D206" s="240">
        <v>2416.3200000000002</v>
      </c>
      <c r="E206" s="242">
        <v>1</v>
      </c>
      <c r="G206" s="239">
        <v>44279</v>
      </c>
      <c r="H206" s="236" t="s">
        <v>870</v>
      </c>
      <c r="I206" s="240">
        <v>21100.66</v>
      </c>
      <c r="J206" s="242">
        <v>1</v>
      </c>
    </row>
    <row r="207" spans="2:10" x14ac:dyDescent="0.25">
      <c r="B207" s="239">
        <v>44041</v>
      </c>
      <c r="C207" s="236" t="s">
        <v>264</v>
      </c>
      <c r="D207" s="240">
        <v>12422.34</v>
      </c>
      <c r="E207" s="242">
        <v>1</v>
      </c>
      <c r="G207" s="239">
        <v>44280</v>
      </c>
      <c r="H207" s="236" t="s">
        <v>873</v>
      </c>
      <c r="I207" s="240">
        <v>2043.64</v>
      </c>
      <c r="J207" s="242">
        <v>1</v>
      </c>
    </row>
    <row r="208" spans="2:10" x14ac:dyDescent="0.25">
      <c r="B208" s="239">
        <v>44046</v>
      </c>
      <c r="C208" s="236" t="s">
        <v>265</v>
      </c>
      <c r="D208" s="240">
        <v>21749.37</v>
      </c>
      <c r="E208" s="242">
        <v>1</v>
      </c>
      <c r="G208" s="239">
        <v>44281</v>
      </c>
      <c r="H208" s="236" t="s">
        <v>877</v>
      </c>
      <c r="I208" s="240">
        <v>1607.51</v>
      </c>
      <c r="J208" s="242">
        <v>1</v>
      </c>
    </row>
    <row r="209" spans="2:10" x14ac:dyDescent="0.25">
      <c r="B209" s="239">
        <v>44046</v>
      </c>
      <c r="C209" s="236" t="s">
        <v>265</v>
      </c>
      <c r="D209" s="240">
        <v>34297.629999999997</v>
      </c>
      <c r="E209" s="242">
        <v>1</v>
      </c>
      <c r="G209" s="239">
        <v>44284</v>
      </c>
      <c r="H209" s="236" t="s">
        <v>879</v>
      </c>
      <c r="I209" s="240">
        <v>8892.77</v>
      </c>
      <c r="J209" s="242">
        <v>1</v>
      </c>
    </row>
    <row r="210" spans="2:10" x14ac:dyDescent="0.25">
      <c r="B210" s="239">
        <v>44046</v>
      </c>
      <c r="C210" s="236" t="s">
        <v>265</v>
      </c>
      <c r="D210" s="240">
        <v>6640.32</v>
      </c>
      <c r="E210" s="242">
        <v>1</v>
      </c>
      <c r="G210" s="239">
        <v>44287</v>
      </c>
      <c r="H210" s="236" t="s">
        <v>881</v>
      </c>
      <c r="I210" s="240">
        <v>2093.0300000000002</v>
      </c>
      <c r="J210" s="242">
        <v>1</v>
      </c>
    </row>
    <row r="211" spans="2:10" x14ac:dyDescent="0.25">
      <c r="B211" s="239">
        <v>44046</v>
      </c>
      <c r="C211" s="236" t="s">
        <v>265</v>
      </c>
      <c r="D211" s="240">
        <v>9296.4500000000007</v>
      </c>
      <c r="E211" s="242">
        <v>1</v>
      </c>
      <c r="G211" s="239">
        <v>44290</v>
      </c>
      <c r="H211" s="236" t="s">
        <v>884</v>
      </c>
      <c r="I211" s="240">
        <v>1517.83</v>
      </c>
      <c r="J211" s="242">
        <v>1</v>
      </c>
    </row>
    <row r="212" spans="2:10" x14ac:dyDescent="0.25">
      <c r="B212" s="239">
        <v>44046</v>
      </c>
      <c r="C212" s="236" t="s">
        <v>265</v>
      </c>
      <c r="D212" s="240">
        <v>9424.2800000000007</v>
      </c>
      <c r="E212" s="242">
        <v>1</v>
      </c>
      <c r="G212" s="239">
        <v>44291</v>
      </c>
      <c r="H212" s="236" t="s">
        <v>886</v>
      </c>
      <c r="I212" s="240">
        <v>2113.46</v>
      </c>
      <c r="J212" s="242">
        <v>1</v>
      </c>
    </row>
    <row r="213" spans="2:10" x14ac:dyDescent="0.25">
      <c r="B213" s="239">
        <v>44046</v>
      </c>
      <c r="C213" s="236" t="s">
        <v>266</v>
      </c>
      <c r="D213" s="240">
        <v>6344.54</v>
      </c>
      <c r="E213" s="242">
        <v>1</v>
      </c>
      <c r="G213" s="239">
        <v>44293</v>
      </c>
      <c r="H213" s="236" t="s">
        <v>887</v>
      </c>
      <c r="I213" s="240">
        <v>300796</v>
      </c>
      <c r="J213" s="242">
        <v>1</v>
      </c>
    </row>
    <row r="214" spans="2:10" x14ac:dyDescent="0.25">
      <c r="B214" s="239">
        <v>44046</v>
      </c>
      <c r="C214" s="236" t="s">
        <v>266</v>
      </c>
      <c r="D214" s="240">
        <v>1238.73</v>
      </c>
      <c r="E214" s="242">
        <v>1</v>
      </c>
      <c r="G214" s="239">
        <v>44297</v>
      </c>
      <c r="H214" s="236" t="s">
        <v>889</v>
      </c>
      <c r="I214" s="240">
        <v>9066.6</v>
      </c>
      <c r="J214" s="242">
        <v>1</v>
      </c>
    </row>
    <row r="215" spans="2:10" x14ac:dyDescent="0.25">
      <c r="B215" s="239">
        <v>44046</v>
      </c>
      <c r="C215" s="236" t="s">
        <v>267</v>
      </c>
      <c r="D215" s="240">
        <v>1531.44</v>
      </c>
      <c r="E215" s="242">
        <v>1</v>
      </c>
      <c r="G215" s="239">
        <v>44299</v>
      </c>
      <c r="H215" s="236" t="s">
        <v>891</v>
      </c>
      <c r="I215" s="240">
        <v>1721.1</v>
      </c>
      <c r="J215" s="242">
        <v>1</v>
      </c>
    </row>
    <row r="216" spans="2:10" x14ac:dyDescent="0.25">
      <c r="B216" s="239">
        <v>44046</v>
      </c>
      <c r="C216" s="236" t="s">
        <v>267</v>
      </c>
      <c r="D216" s="240">
        <v>3128.82</v>
      </c>
      <c r="E216" s="242">
        <v>1</v>
      </c>
      <c r="G216" s="239">
        <v>44301</v>
      </c>
      <c r="H216" s="236" t="s">
        <v>892</v>
      </c>
      <c r="I216" s="240">
        <v>14428.23</v>
      </c>
      <c r="J216" s="242">
        <v>1</v>
      </c>
    </row>
    <row r="217" spans="2:10" x14ac:dyDescent="0.25">
      <c r="B217" s="239">
        <v>44046</v>
      </c>
      <c r="C217" s="236" t="s">
        <v>267</v>
      </c>
      <c r="D217" s="240">
        <v>1346.08</v>
      </c>
      <c r="E217" s="242">
        <v>1</v>
      </c>
      <c r="G217" s="239">
        <v>44303</v>
      </c>
      <c r="H217" s="236" t="s">
        <v>893</v>
      </c>
      <c r="I217" s="240">
        <v>14279.02</v>
      </c>
      <c r="J217" s="242">
        <v>1</v>
      </c>
    </row>
    <row r="218" spans="2:10" x14ac:dyDescent="0.25">
      <c r="B218" s="239">
        <v>44046</v>
      </c>
      <c r="C218" s="236" t="s">
        <v>267</v>
      </c>
      <c r="D218" s="240">
        <v>1344.96</v>
      </c>
      <c r="E218" s="242">
        <v>1</v>
      </c>
      <c r="G218" s="239">
        <v>44307</v>
      </c>
      <c r="H218" s="236" t="s">
        <v>898</v>
      </c>
      <c r="I218" s="240">
        <v>6148.23</v>
      </c>
      <c r="J218" s="242">
        <v>1</v>
      </c>
    </row>
    <row r="219" spans="2:10" x14ac:dyDescent="0.25">
      <c r="B219" s="239">
        <v>44046</v>
      </c>
      <c r="C219" s="236" t="s">
        <v>267</v>
      </c>
      <c r="D219" s="240">
        <v>1230.79</v>
      </c>
      <c r="E219" s="242">
        <v>1</v>
      </c>
      <c r="G219" s="239">
        <v>44308</v>
      </c>
      <c r="H219" s="236" t="s">
        <v>899</v>
      </c>
      <c r="I219" s="240">
        <v>1063.5</v>
      </c>
      <c r="J219" s="242">
        <v>1</v>
      </c>
    </row>
    <row r="220" spans="2:10" x14ac:dyDescent="0.25">
      <c r="B220" s="239">
        <v>44046</v>
      </c>
      <c r="C220" s="236" t="s">
        <v>267</v>
      </c>
      <c r="D220" s="240">
        <v>1230.79</v>
      </c>
      <c r="E220" s="242">
        <v>1</v>
      </c>
      <c r="G220" s="239">
        <v>44309</v>
      </c>
      <c r="H220" s="236" t="s">
        <v>900</v>
      </c>
      <c r="I220" s="240">
        <v>569.37</v>
      </c>
      <c r="J220" s="242">
        <v>1</v>
      </c>
    </row>
    <row r="221" spans="2:10" x14ac:dyDescent="0.25">
      <c r="B221" s="239">
        <v>44050</v>
      </c>
      <c r="C221" s="236" t="s">
        <v>268</v>
      </c>
      <c r="D221" s="240">
        <v>1486.29</v>
      </c>
      <c r="E221" s="242">
        <v>1</v>
      </c>
      <c r="G221" s="235" t="s">
        <v>907</v>
      </c>
      <c r="H221" s="235"/>
      <c r="I221" s="235"/>
      <c r="J221" s="235">
        <f>SUM(J15:J220)</f>
        <v>206</v>
      </c>
    </row>
    <row r="222" spans="2:10" x14ac:dyDescent="0.25">
      <c r="B222" s="239">
        <v>44050</v>
      </c>
      <c r="C222" s="236" t="s">
        <v>269</v>
      </c>
      <c r="D222" s="240">
        <v>46322.86</v>
      </c>
      <c r="E222" s="242">
        <v>1</v>
      </c>
    </row>
    <row r="223" spans="2:10" x14ac:dyDescent="0.25">
      <c r="B223" s="239">
        <v>44050</v>
      </c>
      <c r="C223" s="236" t="s">
        <v>269</v>
      </c>
      <c r="D223" s="240">
        <v>83370.149999999994</v>
      </c>
      <c r="E223" s="242">
        <v>1</v>
      </c>
    </row>
    <row r="224" spans="2:10" x14ac:dyDescent="0.25">
      <c r="B224" s="239">
        <v>44050</v>
      </c>
      <c r="C224" s="236" t="s">
        <v>269</v>
      </c>
      <c r="D224" s="240">
        <v>96833.4</v>
      </c>
      <c r="E224" s="242">
        <v>1</v>
      </c>
    </row>
    <row r="225" spans="2:5" x14ac:dyDescent="0.25">
      <c r="B225" s="239">
        <v>44050</v>
      </c>
      <c r="C225" s="236" t="s">
        <v>270</v>
      </c>
      <c r="D225" s="240">
        <v>4942.1499999999996</v>
      </c>
      <c r="E225" s="242">
        <v>1</v>
      </c>
    </row>
    <row r="226" spans="2:5" x14ac:dyDescent="0.25">
      <c r="B226" s="239">
        <v>44050</v>
      </c>
      <c r="C226" s="236" t="s">
        <v>270</v>
      </c>
      <c r="D226" s="240">
        <v>1189.2</v>
      </c>
      <c r="E226" s="242">
        <v>1</v>
      </c>
    </row>
    <row r="227" spans="2:5" x14ac:dyDescent="0.25">
      <c r="B227" s="239">
        <v>44050</v>
      </c>
      <c r="C227" s="236" t="s">
        <v>270</v>
      </c>
      <c r="D227" s="240">
        <v>4585.1899999999996</v>
      </c>
      <c r="E227" s="242">
        <v>1</v>
      </c>
    </row>
    <row r="228" spans="2:5" x14ac:dyDescent="0.25">
      <c r="B228" s="239">
        <v>44050</v>
      </c>
      <c r="C228" s="236" t="s">
        <v>270</v>
      </c>
      <c r="D228" s="240">
        <v>2612.2199999999998</v>
      </c>
      <c r="E228" s="242">
        <v>1</v>
      </c>
    </row>
    <row r="229" spans="2:5" x14ac:dyDescent="0.25">
      <c r="B229" s="239">
        <v>44050</v>
      </c>
      <c r="C229" s="236" t="s">
        <v>270</v>
      </c>
      <c r="D229" s="240">
        <v>1183.79</v>
      </c>
      <c r="E229" s="242">
        <v>1</v>
      </c>
    </row>
    <row r="230" spans="2:5" x14ac:dyDescent="0.25">
      <c r="B230" s="239">
        <v>44050</v>
      </c>
      <c r="C230" s="236" t="s">
        <v>271</v>
      </c>
      <c r="D230" s="240">
        <v>88821.38</v>
      </c>
      <c r="E230" s="242">
        <v>1</v>
      </c>
    </row>
    <row r="231" spans="2:5" x14ac:dyDescent="0.25">
      <c r="B231" s="239">
        <v>44050</v>
      </c>
      <c r="C231" s="236" t="s">
        <v>272</v>
      </c>
      <c r="D231" s="240">
        <v>259358.4</v>
      </c>
      <c r="E231" s="242">
        <v>1</v>
      </c>
    </row>
    <row r="232" spans="2:5" x14ac:dyDescent="0.25">
      <c r="B232" s="239">
        <v>44050</v>
      </c>
      <c r="C232" s="236" t="s">
        <v>272</v>
      </c>
      <c r="D232" s="240">
        <v>282898.99</v>
      </c>
      <c r="E232" s="242">
        <v>1</v>
      </c>
    </row>
    <row r="233" spans="2:5" x14ac:dyDescent="0.25">
      <c r="B233" s="239">
        <v>44050</v>
      </c>
      <c r="C233" s="236" t="s">
        <v>272</v>
      </c>
      <c r="D233" s="240">
        <v>59049.9</v>
      </c>
      <c r="E233" s="242">
        <v>1</v>
      </c>
    </row>
    <row r="234" spans="2:5" x14ac:dyDescent="0.25">
      <c r="B234" s="239">
        <v>44050</v>
      </c>
      <c r="C234" s="236" t="s">
        <v>272</v>
      </c>
      <c r="D234" s="240">
        <v>65287.99</v>
      </c>
      <c r="E234" s="242">
        <v>1</v>
      </c>
    </row>
    <row r="235" spans="2:5" x14ac:dyDescent="0.25">
      <c r="B235" s="239">
        <v>44050</v>
      </c>
      <c r="C235" s="236" t="s">
        <v>272</v>
      </c>
      <c r="D235" s="240">
        <v>24704.02</v>
      </c>
      <c r="E235" s="242">
        <v>1</v>
      </c>
    </row>
    <row r="236" spans="2:5" x14ac:dyDescent="0.25">
      <c r="B236" s="239">
        <v>44050</v>
      </c>
      <c r="C236" s="236" t="s">
        <v>272</v>
      </c>
      <c r="D236" s="240">
        <v>26172.09</v>
      </c>
      <c r="E236" s="242">
        <v>1</v>
      </c>
    </row>
    <row r="237" spans="2:5" x14ac:dyDescent="0.25">
      <c r="B237" s="239">
        <v>44050</v>
      </c>
      <c r="C237" s="236" t="s">
        <v>273</v>
      </c>
      <c r="D237" s="240">
        <v>9589.58</v>
      </c>
      <c r="E237" s="242">
        <v>1</v>
      </c>
    </row>
    <row r="238" spans="2:5" x14ac:dyDescent="0.25">
      <c r="B238" s="239">
        <v>44052</v>
      </c>
      <c r="C238" s="236" t="s">
        <v>274</v>
      </c>
      <c r="D238" s="240">
        <v>3410.02</v>
      </c>
      <c r="E238" s="242">
        <v>1</v>
      </c>
    </row>
    <row r="239" spans="2:5" x14ac:dyDescent="0.25">
      <c r="B239" s="239">
        <v>44053</v>
      </c>
      <c r="C239" s="236" t="s">
        <v>275</v>
      </c>
      <c r="D239" s="240">
        <v>372.87</v>
      </c>
      <c r="E239" s="242">
        <v>1</v>
      </c>
    </row>
    <row r="240" spans="2:5" x14ac:dyDescent="0.25">
      <c r="B240" s="239">
        <v>44053</v>
      </c>
      <c r="C240" s="236" t="s">
        <v>275</v>
      </c>
      <c r="D240" s="240">
        <v>1982.72</v>
      </c>
      <c r="E240" s="242">
        <v>1</v>
      </c>
    </row>
    <row r="241" spans="2:5" x14ac:dyDescent="0.25">
      <c r="B241" s="239">
        <v>44054</v>
      </c>
      <c r="C241" s="236" t="s">
        <v>276</v>
      </c>
      <c r="D241" s="240">
        <v>16598.96</v>
      </c>
      <c r="E241" s="242">
        <v>1</v>
      </c>
    </row>
    <row r="242" spans="2:5" x14ac:dyDescent="0.25">
      <c r="B242" s="239">
        <v>44059</v>
      </c>
      <c r="C242" s="236" t="s">
        <v>277</v>
      </c>
      <c r="D242" s="240">
        <v>6663.55</v>
      </c>
      <c r="E242" s="242">
        <v>1</v>
      </c>
    </row>
    <row r="243" spans="2:5" x14ac:dyDescent="0.25">
      <c r="B243" s="239">
        <v>44059</v>
      </c>
      <c r="C243" s="236" t="s">
        <v>277</v>
      </c>
      <c r="D243" s="240">
        <v>6663.55</v>
      </c>
      <c r="E243" s="242">
        <v>1</v>
      </c>
    </row>
    <row r="244" spans="2:5" x14ac:dyDescent="0.25">
      <c r="B244" s="239">
        <v>44059</v>
      </c>
      <c r="C244" s="236" t="s">
        <v>277</v>
      </c>
      <c r="D244" s="240">
        <v>6663.55</v>
      </c>
      <c r="E244" s="242">
        <v>1</v>
      </c>
    </row>
    <row r="245" spans="2:5" x14ac:dyDescent="0.25">
      <c r="B245" s="239">
        <v>44059</v>
      </c>
      <c r="C245" s="236" t="s">
        <v>277</v>
      </c>
      <c r="D245" s="240">
        <v>6663.55</v>
      </c>
      <c r="E245" s="242">
        <v>1</v>
      </c>
    </row>
    <row r="246" spans="2:5" x14ac:dyDescent="0.25">
      <c r="B246" s="239">
        <v>44060</v>
      </c>
      <c r="C246" s="236" t="s">
        <v>278</v>
      </c>
      <c r="D246" s="240">
        <v>85555.82</v>
      </c>
      <c r="E246" s="242">
        <v>1</v>
      </c>
    </row>
    <row r="247" spans="2:5" x14ac:dyDescent="0.25">
      <c r="B247" s="239">
        <v>44060</v>
      </c>
      <c r="C247" s="236" t="s">
        <v>278</v>
      </c>
      <c r="D247" s="240">
        <v>24841.119999999999</v>
      </c>
      <c r="E247" s="242">
        <v>1</v>
      </c>
    </row>
    <row r="248" spans="2:5" x14ac:dyDescent="0.25">
      <c r="B248" s="239">
        <v>44061</v>
      </c>
      <c r="C248" s="236" t="s">
        <v>279</v>
      </c>
      <c r="D248" s="240">
        <v>705.81</v>
      </c>
      <c r="E248" s="242">
        <v>1</v>
      </c>
    </row>
    <row r="249" spans="2:5" x14ac:dyDescent="0.25">
      <c r="B249" s="239">
        <v>44061</v>
      </c>
      <c r="C249" s="236" t="s">
        <v>280</v>
      </c>
      <c r="D249" s="240">
        <v>1403.27</v>
      </c>
      <c r="E249" s="242">
        <v>1</v>
      </c>
    </row>
    <row r="250" spans="2:5" x14ac:dyDescent="0.25">
      <c r="B250" s="239">
        <v>44062</v>
      </c>
      <c r="C250" s="236" t="s">
        <v>281</v>
      </c>
      <c r="D250" s="240">
        <v>5336.1</v>
      </c>
      <c r="E250" s="242">
        <v>1</v>
      </c>
    </row>
    <row r="251" spans="2:5" x14ac:dyDescent="0.25">
      <c r="B251" s="239">
        <v>44062</v>
      </c>
      <c r="C251" s="236" t="s">
        <v>281</v>
      </c>
      <c r="D251" s="240">
        <v>1204.6500000000001</v>
      </c>
      <c r="E251" s="242">
        <v>1</v>
      </c>
    </row>
    <row r="252" spans="2:5" x14ac:dyDescent="0.25">
      <c r="B252" s="239">
        <v>44062</v>
      </c>
      <c r="C252" s="236" t="s">
        <v>281</v>
      </c>
      <c r="D252" s="240">
        <v>2061.8000000000002</v>
      </c>
      <c r="E252" s="242">
        <v>1</v>
      </c>
    </row>
    <row r="253" spans="2:5" x14ac:dyDescent="0.25">
      <c r="B253" s="239">
        <v>44062</v>
      </c>
      <c r="C253" s="236" t="s">
        <v>281</v>
      </c>
      <c r="D253" s="240">
        <v>5281.77</v>
      </c>
      <c r="E253" s="242">
        <v>1</v>
      </c>
    </row>
    <row r="254" spans="2:5" x14ac:dyDescent="0.25">
      <c r="B254" s="239">
        <v>44062</v>
      </c>
      <c r="C254" s="236" t="s">
        <v>281</v>
      </c>
      <c r="D254" s="240">
        <v>1688.94</v>
      </c>
      <c r="E254" s="242">
        <v>1</v>
      </c>
    </row>
    <row r="255" spans="2:5" x14ac:dyDescent="0.25">
      <c r="B255" s="239">
        <v>44062</v>
      </c>
      <c r="C255" s="236" t="s">
        <v>282</v>
      </c>
      <c r="D255" s="240">
        <v>11055.57</v>
      </c>
      <c r="E255" s="242">
        <v>1</v>
      </c>
    </row>
    <row r="256" spans="2:5" x14ac:dyDescent="0.25">
      <c r="B256" s="239">
        <v>44062</v>
      </c>
      <c r="C256" s="236" t="s">
        <v>282</v>
      </c>
      <c r="D256" s="240">
        <v>7517.49</v>
      </c>
      <c r="E256" s="242">
        <v>1</v>
      </c>
    </row>
    <row r="257" spans="2:5" x14ac:dyDescent="0.25">
      <c r="B257" s="239">
        <v>44062</v>
      </c>
      <c r="C257" s="236" t="s">
        <v>282</v>
      </c>
      <c r="D257" s="240">
        <v>5307.91</v>
      </c>
      <c r="E257" s="242">
        <v>1</v>
      </c>
    </row>
    <row r="258" spans="2:5" x14ac:dyDescent="0.25">
      <c r="B258" s="239">
        <v>44063</v>
      </c>
      <c r="C258" s="236" t="s">
        <v>283</v>
      </c>
      <c r="D258" s="240">
        <v>705.81</v>
      </c>
      <c r="E258" s="242">
        <v>1</v>
      </c>
    </row>
    <row r="259" spans="2:5" x14ac:dyDescent="0.25">
      <c r="B259" s="239">
        <v>44064</v>
      </c>
      <c r="C259" s="236" t="s">
        <v>284</v>
      </c>
      <c r="D259" s="240">
        <v>1328.71</v>
      </c>
      <c r="E259" s="242">
        <v>1</v>
      </c>
    </row>
    <row r="260" spans="2:5" x14ac:dyDescent="0.25">
      <c r="B260" s="239">
        <v>44064</v>
      </c>
      <c r="C260" s="236" t="s">
        <v>284</v>
      </c>
      <c r="D260" s="240">
        <v>1506.11</v>
      </c>
      <c r="E260" s="242">
        <v>1</v>
      </c>
    </row>
    <row r="261" spans="2:5" x14ac:dyDescent="0.25">
      <c r="B261" s="239">
        <v>44064</v>
      </c>
      <c r="C261" s="236" t="s">
        <v>284</v>
      </c>
      <c r="D261" s="240">
        <v>1393.98</v>
      </c>
      <c r="E261" s="242">
        <v>1</v>
      </c>
    </row>
    <row r="262" spans="2:5" x14ac:dyDescent="0.25">
      <c r="B262" s="239">
        <v>44064</v>
      </c>
      <c r="C262" s="236" t="s">
        <v>285</v>
      </c>
      <c r="D262" s="240">
        <v>8912.18</v>
      </c>
      <c r="E262" s="242">
        <v>1</v>
      </c>
    </row>
    <row r="263" spans="2:5" x14ac:dyDescent="0.25">
      <c r="B263" s="239">
        <v>44064</v>
      </c>
      <c r="C263" s="236" t="s">
        <v>285</v>
      </c>
      <c r="D263" s="240">
        <v>12119.96</v>
      </c>
      <c r="E263" s="242">
        <v>1</v>
      </c>
    </row>
    <row r="264" spans="2:5" x14ac:dyDescent="0.25">
      <c r="B264" s="239">
        <v>44064</v>
      </c>
      <c r="C264" s="236" t="s">
        <v>285</v>
      </c>
      <c r="D264" s="240">
        <v>6046.82</v>
      </c>
      <c r="E264" s="242">
        <v>1</v>
      </c>
    </row>
    <row r="265" spans="2:5" x14ac:dyDescent="0.25">
      <c r="B265" s="239">
        <v>44064</v>
      </c>
      <c r="C265" s="236" t="s">
        <v>286</v>
      </c>
      <c r="D265" s="240">
        <v>5449.17</v>
      </c>
      <c r="E265" s="242">
        <v>1</v>
      </c>
    </row>
    <row r="266" spans="2:5" x14ac:dyDescent="0.25">
      <c r="B266" s="239">
        <v>44064</v>
      </c>
      <c r="C266" s="236" t="s">
        <v>286</v>
      </c>
      <c r="D266" s="240">
        <v>16261.61</v>
      </c>
      <c r="E266" s="242">
        <v>1</v>
      </c>
    </row>
    <row r="267" spans="2:5" x14ac:dyDescent="0.25">
      <c r="B267" s="239">
        <v>44064</v>
      </c>
      <c r="C267" s="236" t="s">
        <v>287</v>
      </c>
      <c r="D267" s="240">
        <v>12583.92</v>
      </c>
      <c r="E267" s="242">
        <v>1</v>
      </c>
    </row>
    <row r="268" spans="2:5" x14ac:dyDescent="0.25">
      <c r="B268" s="239">
        <v>44064</v>
      </c>
      <c r="C268" s="236" t="s">
        <v>287</v>
      </c>
      <c r="D268" s="240">
        <v>8426.7000000000007</v>
      </c>
      <c r="E268" s="242">
        <v>1</v>
      </c>
    </row>
    <row r="269" spans="2:5" x14ac:dyDescent="0.25">
      <c r="B269" s="239">
        <v>44064</v>
      </c>
      <c r="C269" s="236" t="s">
        <v>287</v>
      </c>
      <c r="D269" s="240">
        <v>10200.5</v>
      </c>
      <c r="E269" s="242">
        <v>1</v>
      </c>
    </row>
    <row r="270" spans="2:5" x14ac:dyDescent="0.25">
      <c r="B270" s="239">
        <v>44066</v>
      </c>
      <c r="C270" s="236" t="s">
        <v>288</v>
      </c>
      <c r="D270" s="240">
        <v>1212.02</v>
      </c>
      <c r="E270" s="242">
        <v>1</v>
      </c>
    </row>
    <row r="271" spans="2:5" x14ac:dyDescent="0.25">
      <c r="B271" s="239">
        <v>44066</v>
      </c>
      <c r="C271" s="236" t="s">
        <v>289</v>
      </c>
      <c r="D271" s="240">
        <v>9087.31</v>
      </c>
      <c r="E271" s="242">
        <v>1</v>
      </c>
    </row>
    <row r="272" spans="2:5" x14ac:dyDescent="0.25">
      <c r="B272" s="239">
        <v>44066</v>
      </c>
      <c r="C272" s="236" t="s">
        <v>290</v>
      </c>
      <c r="D272" s="240">
        <v>2319.1999999999998</v>
      </c>
      <c r="E272" s="242">
        <v>1</v>
      </c>
    </row>
    <row r="273" spans="2:5" x14ac:dyDescent="0.25">
      <c r="B273" s="239">
        <v>44068</v>
      </c>
      <c r="C273" s="236" t="s">
        <v>291</v>
      </c>
      <c r="D273" s="240">
        <v>10921.74</v>
      </c>
      <c r="E273" s="242">
        <v>1</v>
      </c>
    </row>
    <row r="274" spans="2:5" x14ac:dyDescent="0.25">
      <c r="B274" s="239">
        <v>44068</v>
      </c>
      <c r="C274" s="236" t="s">
        <v>292</v>
      </c>
      <c r="D274" s="240">
        <v>4703.8500000000004</v>
      </c>
      <c r="E274" s="242">
        <v>1</v>
      </c>
    </row>
    <row r="275" spans="2:5" x14ac:dyDescent="0.25">
      <c r="B275" s="239">
        <v>44068</v>
      </c>
      <c r="C275" s="236" t="s">
        <v>292</v>
      </c>
      <c r="D275" s="240">
        <v>645.73</v>
      </c>
      <c r="E275" s="242">
        <v>1</v>
      </c>
    </row>
    <row r="276" spans="2:5" x14ac:dyDescent="0.25">
      <c r="B276" s="239">
        <v>44068</v>
      </c>
      <c r="C276" s="236" t="s">
        <v>293</v>
      </c>
      <c r="D276" s="240">
        <v>1344.09</v>
      </c>
      <c r="E276" s="242">
        <v>1</v>
      </c>
    </row>
    <row r="277" spans="2:5" x14ac:dyDescent="0.25">
      <c r="B277" s="239">
        <v>44068</v>
      </c>
      <c r="C277" s="236" t="s">
        <v>293</v>
      </c>
      <c r="D277" s="240">
        <v>1267.99</v>
      </c>
      <c r="E277" s="242">
        <v>1</v>
      </c>
    </row>
    <row r="278" spans="2:5" x14ac:dyDescent="0.25">
      <c r="B278" s="239">
        <v>44068</v>
      </c>
      <c r="C278" s="236" t="s">
        <v>293</v>
      </c>
      <c r="D278" s="240">
        <v>11231.14</v>
      </c>
      <c r="E278" s="242">
        <v>1</v>
      </c>
    </row>
    <row r="279" spans="2:5" x14ac:dyDescent="0.25">
      <c r="B279" s="239">
        <v>44068</v>
      </c>
      <c r="C279" s="236" t="s">
        <v>294</v>
      </c>
      <c r="D279" s="240">
        <v>1204.95</v>
      </c>
      <c r="E279" s="242">
        <v>1</v>
      </c>
    </row>
    <row r="280" spans="2:5" x14ac:dyDescent="0.25">
      <c r="B280" s="239">
        <v>44068</v>
      </c>
      <c r="C280" s="236" t="s">
        <v>294</v>
      </c>
      <c r="D280" s="240">
        <v>1471.35</v>
      </c>
      <c r="E280" s="242">
        <v>1</v>
      </c>
    </row>
    <row r="281" spans="2:5" x14ac:dyDescent="0.25">
      <c r="B281" s="239">
        <v>44069</v>
      </c>
      <c r="C281" s="236" t="s">
        <v>295</v>
      </c>
      <c r="D281" s="240">
        <v>3766.06</v>
      </c>
      <c r="E281" s="242">
        <v>1</v>
      </c>
    </row>
    <row r="282" spans="2:5" x14ac:dyDescent="0.25">
      <c r="B282" s="239">
        <v>44069</v>
      </c>
      <c r="C282" s="236" t="s">
        <v>295</v>
      </c>
      <c r="D282" s="240">
        <v>14025.03</v>
      </c>
      <c r="E282" s="242">
        <v>1</v>
      </c>
    </row>
    <row r="283" spans="2:5" x14ac:dyDescent="0.25">
      <c r="B283" s="239">
        <v>44070</v>
      </c>
      <c r="C283" s="236" t="s">
        <v>296</v>
      </c>
      <c r="D283" s="240">
        <v>63688.3</v>
      </c>
      <c r="E283" s="242">
        <v>1</v>
      </c>
    </row>
    <row r="284" spans="2:5" x14ac:dyDescent="0.25">
      <c r="B284" s="239">
        <v>44070</v>
      </c>
      <c r="C284" s="236" t="s">
        <v>296</v>
      </c>
      <c r="D284" s="240">
        <v>13961.35</v>
      </c>
      <c r="E284" s="242">
        <v>1</v>
      </c>
    </row>
    <row r="285" spans="2:5" x14ac:dyDescent="0.25">
      <c r="B285" s="239">
        <v>44070</v>
      </c>
      <c r="C285" s="236" t="s">
        <v>296</v>
      </c>
      <c r="D285" s="240">
        <v>38822.699999999997</v>
      </c>
      <c r="E285" s="242">
        <v>1</v>
      </c>
    </row>
    <row r="286" spans="2:5" x14ac:dyDescent="0.25">
      <c r="B286" s="239">
        <v>44070</v>
      </c>
      <c r="C286" s="236" t="s">
        <v>296</v>
      </c>
      <c r="D286" s="240">
        <v>11978.74</v>
      </c>
      <c r="E286" s="242">
        <v>1</v>
      </c>
    </row>
    <row r="287" spans="2:5" x14ac:dyDescent="0.25">
      <c r="B287" s="239">
        <v>44070</v>
      </c>
      <c r="C287" s="236" t="s">
        <v>297</v>
      </c>
      <c r="D287" s="240">
        <v>9183.59</v>
      </c>
      <c r="E287" s="242">
        <v>1</v>
      </c>
    </row>
    <row r="288" spans="2:5" x14ac:dyDescent="0.25">
      <c r="B288" s="239">
        <v>44070</v>
      </c>
      <c r="C288" s="236" t="s">
        <v>298</v>
      </c>
      <c r="D288" s="240">
        <v>7324.65</v>
      </c>
      <c r="E288" s="242">
        <v>1</v>
      </c>
    </row>
    <row r="289" spans="2:5" x14ac:dyDescent="0.25">
      <c r="B289" s="239">
        <v>44070</v>
      </c>
      <c r="C289" s="236" t="s">
        <v>298</v>
      </c>
      <c r="D289" s="240">
        <v>17468.54</v>
      </c>
      <c r="E289" s="242">
        <v>1</v>
      </c>
    </row>
    <row r="290" spans="2:5" x14ac:dyDescent="0.25">
      <c r="B290" s="239">
        <v>44070</v>
      </c>
      <c r="C290" s="236" t="s">
        <v>298</v>
      </c>
      <c r="D290" s="240">
        <v>1740.63</v>
      </c>
      <c r="E290" s="242">
        <v>1</v>
      </c>
    </row>
    <row r="291" spans="2:5" x14ac:dyDescent="0.25">
      <c r="B291" s="239">
        <v>44070</v>
      </c>
      <c r="C291" s="236" t="s">
        <v>298</v>
      </c>
      <c r="D291" s="240">
        <v>2452.25</v>
      </c>
      <c r="E291" s="242">
        <v>1</v>
      </c>
    </row>
    <row r="292" spans="2:5" x14ac:dyDescent="0.25">
      <c r="B292" s="239">
        <v>44070</v>
      </c>
      <c r="C292" s="236" t="s">
        <v>298</v>
      </c>
      <c r="D292" s="240">
        <v>3252.38</v>
      </c>
      <c r="E292" s="242">
        <v>1</v>
      </c>
    </row>
    <row r="293" spans="2:5" x14ac:dyDescent="0.25">
      <c r="B293" s="239">
        <v>44070</v>
      </c>
      <c r="C293" s="236" t="s">
        <v>298</v>
      </c>
      <c r="D293" s="240">
        <v>2929.9</v>
      </c>
      <c r="E293" s="242">
        <v>1</v>
      </c>
    </row>
    <row r="294" spans="2:5" x14ac:dyDescent="0.25">
      <c r="B294" s="239">
        <v>44073</v>
      </c>
      <c r="C294" s="236" t="s">
        <v>299</v>
      </c>
      <c r="D294" s="240">
        <v>924.92</v>
      </c>
      <c r="E294" s="242">
        <v>1</v>
      </c>
    </row>
    <row r="295" spans="2:5" x14ac:dyDescent="0.25">
      <c r="B295" s="239">
        <v>44074</v>
      </c>
      <c r="C295" s="236" t="s">
        <v>300</v>
      </c>
      <c r="D295" s="240">
        <v>6549.58</v>
      </c>
      <c r="E295" s="242">
        <v>1</v>
      </c>
    </row>
    <row r="296" spans="2:5" x14ac:dyDescent="0.25">
      <c r="B296" s="239">
        <v>44074</v>
      </c>
      <c r="C296" s="236" t="s">
        <v>300</v>
      </c>
      <c r="D296" s="240">
        <v>16384.419999999998</v>
      </c>
      <c r="E296" s="242">
        <v>1</v>
      </c>
    </row>
    <row r="297" spans="2:5" x14ac:dyDescent="0.25">
      <c r="B297" s="239">
        <v>44074</v>
      </c>
      <c r="C297" s="236" t="s">
        <v>300</v>
      </c>
      <c r="D297" s="240">
        <v>8526.5</v>
      </c>
      <c r="E297" s="242">
        <v>1</v>
      </c>
    </row>
    <row r="298" spans="2:5" x14ac:dyDescent="0.25">
      <c r="B298" s="239">
        <v>44074</v>
      </c>
      <c r="C298" s="236" t="s">
        <v>301</v>
      </c>
      <c r="D298" s="240">
        <v>8213.7000000000007</v>
      </c>
      <c r="E298" s="242">
        <v>1</v>
      </c>
    </row>
    <row r="299" spans="2:5" x14ac:dyDescent="0.25">
      <c r="B299" s="239">
        <v>44075</v>
      </c>
      <c r="C299" s="236" t="s">
        <v>302</v>
      </c>
      <c r="D299" s="240">
        <v>6078.27</v>
      </c>
      <c r="E299" s="242">
        <v>1</v>
      </c>
    </row>
    <row r="300" spans="2:5" x14ac:dyDescent="0.25">
      <c r="B300" s="239">
        <v>44076</v>
      </c>
      <c r="C300" s="236" t="s">
        <v>303</v>
      </c>
      <c r="D300" s="240">
        <v>24707.31</v>
      </c>
      <c r="E300" s="242">
        <v>1</v>
      </c>
    </row>
    <row r="301" spans="2:5" x14ac:dyDescent="0.25">
      <c r="B301" s="239">
        <v>44076</v>
      </c>
      <c r="C301" s="236" t="s">
        <v>303</v>
      </c>
      <c r="D301" s="240">
        <v>8027.31</v>
      </c>
      <c r="E301" s="242">
        <v>1</v>
      </c>
    </row>
    <row r="302" spans="2:5" x14ac:dyDescent="0.25">
      <c r="B302" s="239">
        <v>44077</v>
      </c>
      <c r="C302" s="236" t="s">
        <v>304</v>
      </c>
      <c r="D302" s="240">
        <v>1471.35</v>
      </c>
      <c r="E302" s="242">
        <v>1</v>
      </c>
    </row>
    <row r="303" spans="2:5" x14ac:dyDescent="0.25">
      <c r="B303" s="239">
        <v>44077</v>
      </c>
      <c r="C303" s="236" t="s">
        <v>304</v>
      </c>
      <c r="D303" s="240">
        <v>13786.41</v>
      </c>
      <c r="E303" s="242">
        <v>1</v>
      </c>
    </row>
    <row r="304" spans="2:5" x14ac:dyDescent="0.25">
      <c r="B304" s="239">
        <v>44077</v>
      </c>
      <c r="C304" s="236" t="s">
        <v>304</v>
      </c>
      <c r="D304" s="240">
        <v>4582.8100000000004</v>
      </c>
      <c r="E304" s="242">
        <v>1</v>
      </c>
    </row>
    <row r="305" spans="2:5" x14ac:dyDescent="0.25">
      <c r="B305" s="239">
        <v>44077</v>
      </c>
      <c r="C305" s="236" t="s">
        <v>304</v>
      </c>
      <c r="D305" s="240">
        <v>1396.32</v>
      </c>
      <c r="E305" s="242">
        <v>1</v>
      </c>
    </row>
    <row r="306" spans="2:5" x14ac:dyDescent="0.25">
      <c r="B306" s="239">
        <v>44077</v>
      </c>
      <c r="C306" s="236" t="s">
        <v>305</v>
      </c>
      <c r="D306" s="240">
        <v>2942.7</v>
      </c>
      <c r="E306" s="242">
        <v>1</v>
      </c>
    </row>
    <row r="307" spans="2:5" x14ac:dyDescent="0.25">
      <c r="B307" s="239">
        <v>44079</v>
      </c>
      <c r="C307" s="236" t="s">
        <v>306</v>
      </c>
      <c r="D307" s="240">
        <v>3028.68</v>
      </c>
      <c r="E307" s="242">
        <v>1</v>
      </c>
    </row>
    <row r="308" spans="2:5" x14ac:dyDescent="0.25">
      <c r="B308" s="239">
        <v>44079</v>
      </c>
      <c r="C308" s="236" t="s">
        <v>306</v>
      </c>
      <c r="D308" s="240">
        <v>12817.25</v>
      </c>
      <c r="E308" s="242">
        <v>1</v>
      </c>
    </row>
    <row r="309" spans="2:5" x14ac:dyDescent="0.25">
      <c r="B309" s="239">
        <v>44079</v>
      </c>
      <c r="C309" s="236" t="s">
        <v>307</v>
      </c>
      <c r="D309" s="240">
        <v>1057.0999999999999</v>
      </c>
      <c r="E309" s="242">
        <v>1</v>
      </c>
    </row>
    <row r="310" spans="2:5" x14ac:dyDescent="0.25">
      <c r="B310" s="239">
        <v>44079</v>
      </c>
      <c r="C310" s="236" t="s">
        <v>308</v>
      </c>
      <c r="D310" s="240">
        <v>1259.92</v>
      </c>
      <c r="E310" s="242">
        <v>1</v>
      </c>
    </row>
    <row r="311" spans="2:5" x14ac:dyDescent="0.25">
      <c r="B311" s="239">
        <v>44079</v>
      </c>
      <c r="C311" s="236" t="s">
        <v>308</v>
      </c>
      <c r="D311" s="240">
        <v>1994.87</v>
      </c>
      <c r="E311" s="242">
        <v>1</v>
      </c>
    </row>
    <row r="312" spans="2:5" x14ac:dyDescent="0.25">
      <c r="B312" s="239">
        <v>44079</v>
      </c>
      <c r="C312" s="236" t="s">
        <v>308</v>
      </c>
      <c r="D312" s="240">
        <v>1944.45</v>
      </c>
      <c r="E312" s="242">
        <v>1</v>
      </c>
    </row>
    <row r="313" spans="2:5" x14ac:dyDescent="0.25">
      <c r="B313" s="239">
        <v>44079</v>
      </c>
      <c r="C313" s="236" t="s">
        <v>309</v>
      </c>
      <c r="D313" s="240">
        <v>1541.36</v>
      </c>
      <c r="E313" s="242">
        <v>1</v>
      </c>
    </row>
    <row r="314" spans="2:5" x14ac:dyDescent="0.25">
      <c r="B314" s="239">
        <v>44080</v>
      </c>
      <c r="C314" s="236" t="s">
        <v>310</v>
      </c>
      <c r="D314" s="240">
        <v>445120.28</v>
      </c>
      <c r="E314" s="242">
        <v>1</v>
      </c>
    </row>
    <row r="315" spans="2:5" x14ac:dyDescent="0.25">
      <c r="B315" s="239">
        <v>44080</v>
      </c>
      <c r="C315" s="236" t="s">
        <v>310</v>
      </c>
      <c r="D315" s="240">
        <v>96882.61</v>
      </c>
      <c r="E315" s="242">
        <v>1</v>
      </c>
    </row>
    <row r="316" spans="2:5" x14ac:dyDescent="0.25">
      <c r="B316" s="239">
        <v>44081</v>
      </c>
      <c r="C316" s="236" t="s">
        <v>311</v>
      </c>
      <c r="D316" s="240">
        <v>1550.18</v>
      </c>
      <c r="E316" s="242">
        <v>1</v>
      </c>
    </row>
    <row r="317" spans="2:5" x14ac:dyDescent="0.25">
      <c r="B317" s="239">
        <v>44081</v>
      </c>
      <c r="C317" s="236" t="s">
        <v>311</v>
      </c>
      <c r="D317" s="240">
        <v>4381.7299999999996</v>
      </c>
      <c r="E317" s="242">
        <v>1</v>
      </c>
    </row>
    <row r="318" spans="2:5" x14ac:dyDescent="0.25">
      <c r="B318" s="239">
        <v>44081</v>
      </c>
      <c r="C318" s="236" t="s">
        <v>312</v>
      </c>
      <c r="D318" s="240">
        <v>46205.73</v>
      </c>
      <c r="E318" s="242">
        <v>1</v>
      </c>
    </row>
    <row r="319" spans="2:5" x14ac:dyDescent="0.25">
      <c r="B319" s="239">
        <v>44081</v>
      </c>
      <c r="C319" s="236" t="s">
        <v>312</v>
      </c>
      <c r="D319" s="240">
        <v>85294.07</v>
      </c>
      <c r="E319" s="242">
        <v>1</v>
      </c>
    </row>
    <row r="320" spans="2:5" x14ac:dyDescent="0.25">
      <c r="B320" s="239">
        <v>44081</v>
      </c>
      <c r="C320" s="236" t="s">
        <v>312</v>
      </c>
      <c r="D320" s="240">
        <v>89557.35</v>
      </c>
      <c r="E320" s="242">
        <v>1</v>
      </c>
    </row>
    <row r="321" spans="2:5" x14ac:dyDescent="0.25">
      <c r="B321" s="239">
        <v>44081</v>
      </c>
      <c r="C321" s="236" t="s">
        <v>313</v>
      </c>
      <c r="D321" s="240">
        <v>1819.3</v>
      </c>
      <c r="E321" s="242">
        <v>1</v>
      </c>
    </row>
    <row r="322" spans="2:5" x14ac:dyDescent="0.25">
      <c r="B322" s="239">
        <v>44085</v>
      </c>
      <c r="C322" s="236" t="s">
        <v>314</v>
      </c>
      <c r="D322" s="240">
        <v>1336.49</v>
      </c>
      <c r="E322" s="242">
        <v>1</v>
      </c>
    </row>
    <row r="323" spans="2:5" x14ac:dyDescent="0.25">
      <c r="B323" s="239">
        <v>44085</v>
      </c>
      <c r="C323" s="236" t="s">
        <v>315</v>
      </c>
      <c r="D323" s="240">
        <v>1640.76</v>
      </c>
      <c r="E323" s="242">
        <v>1</v>
      </c>
    </row>
    <row r="324" spans="2:5" x14ac:dyDescent="0.25">
      <c r="B324" s="239">
        <v>44085</v>
      </c>
      <c r="C324" s="236" t="s">
        <v>316</v>
      </c>
      <c r="D324" s="240">
        <v>1397.68</v>
      </c>
      <c r="E324" s="242">
        <v>1</v>
      </c>
    </row>
    <row r="325" spans="2:5" x14ac:dyDescent="0.25">
      <c r="B325" s="239">
        <v>44085</v>
      </c>
      <c r="C325" s="236" t="s">
        <v>316</v>
      </c>
      <c r="D325" s="240">
        <v>1910.78</v>
      </c>
      <c r="E325" s="242">
        <v>1</v>
      </c>
    </row>
    <row r="326" spans="2:5" x14ac:dyDescent="0.25">
      <c r="B326" s="239">
        <v>44085</v>
      </c>
      <c r="C326" s="236" t="s">
        <v>317</v>
      </c>
      <c r="D326" s="240">
        <v>3012.65</v>
      </c>
      <c r="E326" s="242">
        <v>1</v>
      </c>
    </row>
    <row r="327" spans="2:5" x14ac:dyDescent="0.25">
      <c r="B327" s="239">
        <v>44085</v>
      </c>
      <c r="C327" s="236" t="s">
        <v>318</v>
      </c>
      <c r="D327" s="240">
        <v>2285.4699999999998</v>
      </c>
      <c r="E327" s="242">
        <v>1</v>
      </c>
    </row>
    <row r="328" spans="2:5" x14ac:dyDescent="0.25">
      <c r="B328" s="239">
        <v>44085</v>
      </c>
      <c r="C328" s="236" t="s">
        <v>319</v>
      </c>
      <c r="D328" s="240">
        <v>1564.88</v>
      </c>
      <c r="E328" s="242">
        <v>1</v>
      </c>
    </row>
    <row r="329" spans="2:5" x14ac:dyDescent="0.25">
      <c r="B329" s="239">
        <v>44085</v>
      </c>
      <c r="C329" s="236" t="s">
        <v>319</v>
      </c>
      <c r="D329" s="240">
        <v>4675.43</v>
      </c>
      <c r="E329" s="242">
        <v>1</v>
      </c>
    </row>
    <row r="330" spans="2:5" x14ac:dyDescent="0.25">
      <c r="B330" s="239">
        <v>44085</v>
      </c>
      <c r="C330" s="236" t="s">
        <v>319</v>
      </c>
      <c r="D330" s="240">
        <v>1645.02</v>
      </c>
      <c r="E330" s="242">
        <v>1</v>
      </c>
    </row>
    <row r="331" spans="2:5" x14ac:dyDescent="0.25">
      <c r="B331" s="239">
        <v>44085</v>
      </c>
      <c r="C331" s="236" t="s">
        <v>319</v>
      </c>
      <c r="D331" s="240">
        <v>40746.07</v>
      </c>
      <c r="E331" s="242">
        <v>1</v>
      </c>
    </row>
    <row r="332" spans="2:5" x14ac:dyDescent="0.25">
      <c r="B332" s="239">
        <v>44085</v>
      </c>
      <c r="C332" s="236" t="s">
        <v>319</v>
      </c>
      <c r="D332" s="240">
        <v>9589.4500000000007</v>
      </c>
      <c r="E332" s="242">
        <v>1</v>
      </c>
    </row>
    <row r="333" spans="2:5" x14ac:dyDescent="0.25">
      <c r="B333" s="239">
        <v>44085</v>
      </c>
      <c r="C333" s="236" t="s">
        <v>320</v>
      </c>
      <c r="D333" s="240">
        <v>2065.77</v>
      </c>
      <c r="E333" s="242">
        <v>1</v>
      </c>
    </row>
    <row r="334" spans="2:5" x14ac:dyDescent="0.25">
      <c r="B334" s="239">
        <v>44087</v>
      </c>
      <c r="C334" s="236" t="s">
        <v>321</v>
      </c>
      <c r="D334" s="240">
        <v>3475.97</v>
      </c>
      <c r="E334" s="242">
        <v>1</v>
      </c>
    </row>
    <row r="335" spans="2:5" x14ac:dyDescent="0.25">
      <c r="B335" s="239">
        <v>44089</v>
      </c>
      <c r="C335" s="236" t="s">
        <v>322</v>
      </c>
      <c r="D335" s="240">
        <v>24.84</v>
      </c>
      <c r="E335" s="242">
        <v>1</v>
      </c>
    </row>
    <row r="336" spans="2:5" x14ac:dyDescent="0.25">
      <c r="B336" s="239">
        <v>44089</v>
      </c>
      <c r="C336" s="236" t="s">
        <v>323</v>
      </c>
      <c r="D336" s="240">
        <v>38.479999999999997</v>
      </c>
      <c r="E336" s="242">
        <v>1</v>
      </c>
    </row>
    <row r="337" spans="2:5" x14ac:dyDescent="0.25">
      <c r="B337" s="239">
        <v>44089</v>
      </c>
      <c r="C337" s="236" t="s">
        <v>324</v>
      </c>
      <c r="D337" s="240">
        <v>1034.96</v>
      </c>
      <c r="E337" s="242">
        <v>1</v>
      </c>
    </row>
    <row r="338" spans="2:5" x14ac:dyDescent="0.25">
      <c r="B338" s="239">
        <v>44090</v>
      </c>
      <c r="C338" s="236" t="s">
        <v>325</v>
      </c>
      <c r="D338" s="240">
        <v>1789.4</v>
      </c>
      <c r="E338" s="242">
        <v>1</v>
      </c>
    </row>
    <row r="339" spans="2:5" x14ac:dyDescent="0.25">
      <c r="B339" s="239">
        <v>44090</v>
      </c>
      <c r="C339" s="236" t="s">
        <v>326</v>
      </c>
      <c r="D339" s="240">
        <v>2304.5</v>
      </c>
      <c r="E339" s="242">
        <v>1</v>
      </c>
    </row>
    <row r="340" spans="2:5" x14ac:dyDescent="0.25">
      <c r="B340" s="239">
        <v>44090</v>
      </c>
      <c r="C340" s="236" t="s">
        <v>327</v>
      </c>
      <c r="D340" s="240">
        <v>4024.25</v>
      </c>
      <c r="E340" s="242">
        <v>1</v>
      </c>
    </row>
    <row r="341" spans="2:5" x14ac:dyDescent="0.25">
      <c r="B341" s="239">
        <v>44090</v>
      </c>
      <c r="C341" s="236" t="s">
        <v>327</v>
      </c>
      <c r="D341" s="240">
        <v>4380.55</v>
      </c>
      <c r="E341" s="242">
        <v>1</v>
      </c>
    </row>
    <row r="342" spans="2:5" x14ac:dyDescent="0.25">
      <c r="B342" s="239">
        <v>44090</v>
      </c>
      <c r="C342" s="236" t="s">
        <v>328</v>
      </c>
      <c r="D342" s="240">
        <v>3971.02</v>
      </c>
      <c r="E342" s="242">
        <v>1</v>
      </c>
    </row>
    <row r="343" spans="2:5" x14ac:dyDescent="0.25">
      <c r="B343" s="239">
        <v>44091</v>
      </c>
      <c r="C343" s="236" t="s">
        <v>329</v>
      </c>
      <c r="D343" s="240">
        <v>4011.95</v>
      </c>
      <c r="E343" s="242">
        <v>1</v>
      </c>
    </row>
    <row r="344" spans="2:5" x14ac:dyDescent="0.25">
      <c r="B344" s="239">
        <v>44091</v>
      </c>
      <c r="C344" s="236" t="s">
        <v>329</v>
      </c>
      <c r="D344" s="240">
        <v>1949.95</v>
      </c>
      <c r="E344" s="242">
        <v>1</v>
      </c>
    </row>
    <row r="345" spans="2:5" x14ac:dyDescent="0.25">
      <c r="B345" s="239">
        <v>44091</v>
      </c>
      <c r="C345" s="236" t="s">
        <v>330</v>
      </c>
      <c r="D345" s="240">
        <v>2115.58</v>
      </c>
      <c r="E345" s="242">
        <v>1</v>
      </c>
    </row>
    <row r="346" spans="2:5" x14ac:dyDescent="0.25">
      <c r="B346" s="239">
        <v>44092</v>
      </c>
      <c r="C346" s="236" t="s">
        <v>331</v>
      </c>
      <c r="D346" s="240">
        <v>9325.02</v>
      </c>
      <c r="E346" s="242">
        <v>1</v>
      </c>
    </row>
    <row r="347" spans="2:5" x14ac:dyDescent="0.25">
      <c r="B347" s="239">
        <v>44092</v>
      </c>
      <c r="C347" s="236" t="s">
        <v>332</v>
      </c>
      <c r="D347" s="240">
        <v>22676.21</v>
      </c>
      <c r="E347" s="242">
        <v>1</v>
      </c>
    </row>
    <row r="348" spans="2:5" x14ac:dyDescent="0.25">
      <c r="B348" s="239">
        <v>44093</v>
      </c>
      <c r="C348" s="236" t="s">
        <v>333</v>
      </c>
      <c r="D348" s="240">
        <v>5536.88</v>
      </c>
      <c r="E348" s="242">
        <v>1</v>
      </c>
    </row>
    <row r="349" spans="2:5" x14ac:dyDescent="0.25">
      <c r="B349" s="239">
        <v>44093</v>
      </c>
      <c r="C349" s="236" t="s">
        <v>333</v>
      </c>
      <c r="D349" s="240">
        <v>2681.66</v>
      </c>
      <c r="E349" s="242">
        <v>1</v>
      </c>
    </row>
    <row r="350" spans="2:5" x14ac:dyDescent="0.25">
      <c r="B350" s="239">
        <v>44093</v>
      </c>
      <c r="C350" s="236" t="s">
        <v>333</v>
      </c>
      <c r="D350" s="240">
        <v>1687.37</v>
      </c>
      <c r="E350" s="242">
        <v>1</v>
      </c>
    </row>
    <row r="351" spans="2:5" x14ac:dyDescent="0.25">
      <c r="B351" s="239">
        <v>44093</v>
      </c>
      <c r="C351" s="236" t="s">
        <v>333</v>
      </c>
      <c r="D351" s="240">
        <v>11204.1</v>
      </c>
      <c r="E351" s="242">
        <v>1</v>
      </c>
    </row>
    <row r="352" spans="2:5" x14ac:dyDescent="0.25">
      <c r="B352" s="239">
        <v>44093</v>
      </c>
      <c r="C352" s="236" t="s">
        <v>333</v>
      </c>
      <c r="D352" s="240">
        <v>6670.72</v>
      </c>
      <c r="E352" s="242">
        <v>1</v>
      </c>
    </row>
    <row r="353" spans="2:5" x14ac:dyDescent="0.25">
      <c r="B353" s="239">
        <v>44093</v>
      </c>
      <c r="C353" s="236" t="s">
        <v>334</v>
      </c>
      <c r="D353" s="240">
        <v>9800.02</v>
      </c>
      <c r="E353" s="242">
        <v>1</v>
      </c>
    </row>
    <row r="354" spans="2:5" x14ac:dyDescent="0.25">
      <c r="B354" s="239">
        <v>44093</v>
      </c>
      <c r="C354" s="236" t="s">
        <v>335</v>
      </c>
      <c r="D354" s="240">
        <v>1732.36</v>
      </c>
      <c r="E354" s="242">
        <v>1</v>
      </c>
    </row>
    <row r="355" spans="2:5" x14ac:dyDescent="0.25">
      <c r="B355" s="239">
        <v>44093</v>
      </c>
      <c r="C355" s="236" t="s">
        <v>335</v>
      </c>
      <c r="D355" s="240">
        <v>2431</v>
      </c>
      <c r="E355" s="242">
        <v>1</v>
      </c>
    </row>
    <row r="356" spans="2:5" x14ac:dyDescent="0.25">
      <c r="B356" s="239">
        <v>44093</v>
      </c>
      <c r="C356" s="236" t="s">
        <v>335</v>
      </c>
      <c r="D356" s="240">
        <v>1885.68</v>
      </c>
      <c r="E356" s="242">
        <v>1</v>
      </c>
    </row>
    <row r="357" spans="2:5" x14ac:dyDescent="0.25">
      <c r="B357" s="239">
        <v>44096</v>
      </c>
      <c r="C357" s="236" t="s">
        <v>336</v>
      </c>
      <c r="D357" s="240">
        <v>12544.15</v>
      </c>
      <c r="E357" s="242">
        <v>1</v>
      </c>
    </row>
    <row r="358" spans="2:5" x14ac:dyDescent="0.25">
      <c r="B358" s="239">
        <v>44097</v>
      </c>
      <c r="C358" s="236" t="s">
        <v>337</v>
      </c>
      <c r="D358" s="240">
        <v>8357.9599999999991</v>
      </c>
      <c r="E358" s="242">
        <v>1</v>
      </c>
    </row>
    <row r="359" spans="2:5" x14ac:dyDescent="0.25">
      <c r="B359" s="239">
        <v>44097</v>
      </c>
      <c r="C359" s="236" t="s">
        <v>337</v>
      </c>
      <c r="D359" s="240">
        <v>2934.86</v>
      </c>
      <c r="E359" s="242">
        <v>1</v>
      </c>
    </row>
    <row r="360" spans="2:5" x14ac:dyDescent="0.25">
      <c r="B360" s="239">
        <v>44097</v>
      </c>
      <c r="C360" s="236" t="s">
        <v>338</v>
      </c>
      <c r="D360" s="240">
        <v>127095.91</v>
      </c>
      <c r="E360" s="242">
        <v>1</v>
      </c>
    </row>
    <row r="361" spans="2:5" x14ac:dyDescent="0.25">
      <c r="B361" s="239">
        <v>44097</v>
      </c>
      <c r="C361" s="236" t="s">
        <v>338</v>
      </c>
      <c r="D361" s="240">
        <v>494857.33</v>
      </c>
      <c r="E361" s="242">
        <v>1</v>
      </c>
    </row>
    <row r="362" spans="2:5" x14ac:dyDescent="0.25">
      <c r="B362" s="239">
        <v>44097</v>
      </c>
      <c r="C362" s="236" t="s">
        <v>338</v>
      </c>
      <c r="D362" s="240">
        <v>50895.88</v>
      </c>
      <c r="E362" s="242">
        <v>1</v>
      </c>
    </row>
    <row r="363" spans="2:5" x14ac:dyDescent="0.25">
      <c r="B363" s="239">
        <v>44097</v>
      </c>
      <c r="C363" s="236" t="s">
        <v>338</v>
      </c>
      <c r="D363" s="240">
        <v>102540.23</v>
      </c>
      <c r="E363" s="242">
        <v>1</v>
      </c>
    </row>
    <row r="364" spans="2:5" x14ac:dyDescent="0.25">
      <c r="B364" s="239">
        <v>44097</v>
      </c>
      <c r="C364" s="236" t="s">
        <v>339</v>
      </c>
      <c r="D364" s="240">
        <v>1279.55</v>
      </c>
      <c r="E364" s="242">
        <v>1</v>
      </c>
    </row>
    <row r="365" spans="2:5" x14ac:dyDescent="0.25">
      <c r="B365" s="239">
        <v>44097</v>
      </c>
      <c r="C365" s="236" t="s">
        <v>339</v>
      </c>
      <c r="D365" s="240">
        <v>6919.68</v>
      </c>
      <c r="E365" s="242">
        <v>1</v>
      </c>
    </row>
    <row r="366" spans="2:5" x14ac:dyDescent="0.25">
      <c r="B366" s="239">
        <v>44098</v>
      </c>
      <c r="C366" s="236" t="s">
        <v>340</v>
      </c>
      <c r="D366" s="240">
        <v>1138.56</v>
      </c>
      <c r="E366" s="242">
        <v>1</v>
      </c>
    </row>
    <row r="367" spans="2:5" x14ac:dyDescent="0.25">
      <c r="B367" s="239">
        <v>44098</v>
      </c>
      <c r="C367" s="236" t="s">
        <v>341</v>
      </c>
      <c r="D367" s="240">
        <v>1700.33</v>
      </c>
      <c r="E367" s="242">
        <v>1</v>
      </c>
    </row>
    <row r="368" spans="2:5" x14ac:dyDescent="0.25">
      <c r="B368" s="239">
        <v>44098</v>
      </c>
      <c r="C368" s="236" t="s">
        <v>342</v>
      </c>
      <c r="D368" s="240">
        <v>8387.67</v>
      </c>
      <c r="E368" s="242">
        <v>1</v>
      </c>
    </row>
    <row r="369" spans="2:5" x14ac:dyDescent="0.25">
      <c r="B369" s="239">
        <v>44098</v>
      </c>
      <c r="C369" s="236" t="s">
        <v>342</v>
      </c>
      <c r="D369" s="240">
        <v>2625.42</v>
      </c>
      <c r="E369" s="242">
        <v>1</v>
      </c>
    </row>
    <row r="370" spans="2:5" x14ac:dyDescent="0.25">
      <c r="B370" s="239">
        <v>44098</v>
      </c>
      <c r="C370" s="236" t="s">
        <v>343</v>
      </c>
      <c r="D370" s="240">
        <v>1956.42</v>
      </c>
      <c r="E370" s="242">
        <v>1</v>
      </c>
    </row>
    <row r="371" spans="2:5" x14ac:dyDescent="0.25">
      <c r="B371" s="239">
        <v>44098</v>
      </c>
      <c r="C371" s="236" t="s">
        <v>344</v>
      </c>
      <c r="D371" s="240">
        <v>912.2</v>
      </c>
      <c r="E371" s="242">
        <v>1</v>
      </c>
    </row>
    <row r="372" spans="2:5" x14ac:dyDescent="0.25">
      <c r="B372" s="239">
        <v>44098</v>
      </c>
      <c r="C372" s="236" t="s">
        <v>345</v>
      </c>
      <c r="D372" s="240">
        <v>2663</v>
      </c>
      <c r="E372" s="242">
        <v>1</v>
      </c>
    </row>
    <row r="373" spans="2:5" x14ac:dyDescent="0.25">
      <c r="B373" s="239">
        <v>44104</v>
      </c>
      <c r="C373" s="236" t="s">
        <v>346</v>
      </c>
      <c r="D373" s="240">
        <v>5277.81</v>
      </c>
      <c r="E373" s="242">
        <v>1</v>
      </c>
    </row>
    <row r="374" spans="2:5" x14ac:dyDescent="0.25">
      <c r="B374" s="239">
        <v>44104</v>
      </c>
      <c r="C374" s="236" t="s">
        <v>346</v>
      </c>
      <c r="D374" s="240">
        <v>5219.6000000000004</v>
      </c>
      <c r="E374" s="242">
        <v>1</v>
      </c>
    </row>
    <row r="375" spans="2:5" x14ac:dyDescent="0.25">
      <c r="B375" s="239">
        <v>44104</v>
      </c>
      <c r="C375" s="236" t="s">
        <v>347</v>
      </c>
      <c r="D375" s="240">
        <v>12606.67</v>
      </c>
      <c r="E375" s="242">
        <v>1</v>
      </c>
    </row>
    <row r="376" spans="2:5" x14ac:dyDescent="0.25">
      <c r="B376" s="239">
        <v>44104</v>
      </c>
      <c r="C376" s="236" t="s">
        <v>347</v>
      </c>
      <c r="D376" s="240">
        <v>5667.31</v>
      </c>
      <c r="E376" s="242">
        <v>1</v>
      </c>
    </row>
    <row r="377" spans="2:5" x14ac:dyDescent="0.25">
      <c r="B377" s="239">
        <v>44106</v>
      </c>
      <c r="C377" s="236" t="s">
        <v>348</v>
      </c>
      <c r="D377" s="240">
        <v>9646.6200000000008</v>
      </c>
      <c r="E377" s="242">
        <v>1</v>
      </c>
    </row>
    <row r="378" spans="2:5" x14ac:dyDescent="0.25">
      <c r="B378" s="239">
        <v>44106</v>
      </c>
      <c r="C378" s="236" t="s">
        <v>348</v>
      </c>
      <c r="D378" s="240">
        <v>1219.8499999999999</v>
      </c>
      <c r="E378" s="242">
        <v>1</v>
      </c>
    </row>
    <row r="379" spans="2:5" x14ac:dyDescent="0.25">
      <c r="B379" s="239">
        <v>44106</v>
      </c>
      <c r="C379" s="236" t="s">
        <v>348</v>
      </c>
      <c r="D379" s="240">
        <v>10974.53</v>
      </c>
      <c r="E379" s="242">
        <v>1</v>
      </c>
    </row>
    <row r="380" spans="2:5" x14ac:dyDescent="0.25">
      <c r="B380" s="239">
        <v>44106</v>
      </c>
      <c r="C380" s="236" t="s">
        <v>348</v>
      </c>
      <c r="D380" s="240">
        <v>370.54</v>
      </c>
      <c r="E380" s="242">
        <v>1</v>
      </c>
    </row>
    <row r="381" spans="2:5" x14ac:dyDescent="0.25">
      <c r="B381" s="239">
        <v>44108</v>
      </c>
      <c r="C381" s="236" t="s">
        <v>349</v>
      </c>
      <c r="D381" s="240">
        <v>3160.64</v>
      </c>
      <c r="E381" s="242">
        <v>1</v>
      </c>
    </row>
    <row r="382" spans="2:5" x14ac:dyDescent="0.25">
      <c r="B382" s="239">
        <v>44108</v>
      </c>
      <c r="C382" s="236" t="s">
        <v>350</v>
      </c>
      <c r="D382" s="240">
        <v>162.61000000000001</v>
      </c>
      <c r="E382" s="242">
        <v>1</v>
      </c>
    </row>
    <row r="383" spans="2:5" x14ac:dyDescent="0.25">
      <c r="B383" s="239">
        <v>44109</v>
      </c>
      <c r="C383" s="236" t="s">
        <v>351</v>
      </c>
      <c r="D383" s="240">
        <v>9373.92</v>
      </c>
      <c r="E383" s="242">
        <v>1</v>
      </c>
    </row>
    <row r="384" spans="2:5" x14ac:dyDescent="0.25">
      <c r="B384" s="239">
        <v>44111</v>
      </c>
      <c r="C384" s="236" t="s">
        <v>352</v>
      </c>
      <c r="D384" s="240">
        <v>4697.3999999999996</v>
      </c>
      <c r="E384" s="242">
        <v>1</v>
      </c>
    </row>
    <row r="385" spans="2:5" x14ac:dyDescent="0.25">
      <c r="B385" s="239">
        <v>44111</v>
      </c>
      <c r="C385" s="236" t="s">
        <v>353</v>
      </c>
      <c r="D385" s="240">
        <v>2498.31</v>
      </c>
      <c r="E385" s="242">
        <v>1</v>
      </c>
    </row>
    <row r="386" spans="2:5" x14ac:dyDescent="0.25">
      <c r="B386" s="239">
        <v>44111</v>
      </c>
      <c r="C386" s="236" t="s">
        <v>353</v>
      </c>
      <c r="D386" s="240">
        <v>1615.91</v>
      </c>
      <c r="E386" s="242">
        <v>1</v>
      </c>
    </row>
    <row r="387" spans="2:5" x14ac:dyDescent="0.25">
      <c r="B387" s="239">
        <v>44111</v>
      </c>
      <c r="C387" s="236" t="s">
        <v>354</v>
      </c>
      <c r="D387" s="240">
        <v>164.43</v>
      </c>
      <c r="E387" s="242">
        <v>1</v>
      </c>
    </row>
    <row r="388" spans="2:5" x14ac:dyDescent="0.25">
      <c r="B388" s="239">
        <v>44111</v>
      </c>
      <c r="C388" s="236" t="s">
        <v>355</v>
      </c>
      <c r="D388" s="240">
        <v>526.17999999999995</v>
      </c>
      <c r="E388" s="242">
        <v>1</v>
      </c>
    </row>
    <row r="389" spans="2:5" x14ac:dyDescent="0.25">
      <c r="B389" s="239">
        <v>44111</v>
      </c>
      <c r="C389" s="236" t="s">
        <v>356</v>
      </c>
      <c r="D389" s="240">
        <v>552.48</v>
      </c>
      <c r="E389" s="242">
        <v>1</v>
      </c>
    </row>
    <row r="390" spans="2:5" x14ac:dyDescent="0.25">
      <c r="B390" s="239">
        <v>44111</v>
      </c>
      <c r="C390" s="236" t="s">
        <v>357</v>
      </c>
      <c r="D390" s="240">
        <v>368.32</v>
      </c>
      <c r="E390" s="242">
        <v>1</v>
      </c>
    </row>
    <row r="391" spans="2:5" x14ac:dyDescent="0.25">
      <c r="B391" s="239">
        <v>44111</v>
      </c>
      <c r="C391" s="236" t="s">
        <v>358</v>
      </c>
      <c r="D391" s="240">
        <v>3851.65</v>
      </c>
      <c r="E391" s="242">
        <v>1</v>
      </c>
    </row>
    <row r="392" spans="2:5" x14ac:dyDescent="0.25">
      <c r="B392" s="239">
        <v>44111</v>
      </c>
      <c r="C392" s="236" t="s">
        <v>358</v>
      </c>
      <c r="D392" s="240">
        <v>8666.17</v>
      </c>
      <c r="E392" s="242">
        <v>1</v>
      </c>
    </row>
    <row r="393" spans="2:5" x14ac:dyDescent="0.25">
      <c r="B393" s="239">
        <v>44111</v>
      </c>
      <c r="C393" s="236" t="s">
        <v>359</v>
      </c>
      <c r="D393" s="240">
        <v>3262.36</v>
      </c>
      <c r="E393" s="242">
        <v>1</v>
      </c>
    </row>
    <row r="394" spans="2:5" x14ac:dyDescent="0.25">
      <c r="B394" s="239">
        <v>44111</v>
      </c>
      <c r="C394" s="236" t="s">
        <v>359</v>
      </c>
      <c r="D394" s="240">
        <v>3647.48</v>
      </c>
      <c r="E394" s="242">
        <v>1</v>
      </c>
    </row>
    <row r="395" spans="2:5" x14ac:dyDescent="0.25">
      <c r="B395" s="239">
        <v>44111</v>
      </c>
      <c r="C395" s="236" t="s">
        <v>359</v>
      </c>
      <c r="D395" s="240">
        <v>11470.88</v>
      </c>
      <c r="E395" s="242">
        <v>1</v>
      </c>
    </row>
    <row r="396" spans="2:5" x14ac:dyDescent="0.25">
      <c r="B396" s="239">
        <v>44114</v>
      </c>
      <c r="C396" s="236" t="s">
        <v>360</v>
      </c>
      <c r="D396" s="240">
        <v>1440.76</v>
      </c>
      <c r="E396" s="242">
        <v>1</v>
      </c>
    </row>
    <row r="397" spans="2:5" x14ac:dyDescent="0.25">
      <c r="B397" s="239">
        <v>44114</v>
      </c>
      <c r="C397" s="236" t="s">
        <v>361</v>
      </c>
      <c r="D397" s="240">
        <v>2193.9</v>
      </c>
      <c r="E397" s="242">
        <v>1</v>
      </c>
    </row>
    <row r="398" spans="2:5" x14ac:dyDescent="0.25">
      <c r="B398" s="239">
        <v>44115</v>
      </c>
      <c r="C398" s="236" t="s">
        <v>362</v>
      </c>
      <c r="D398" s="240">
        <v>4444.29</v>
      </c>
      <c r="E398" s="242">
        <v>1</v>
      </c>
    </row>
    <row r="399" spans="2:5" x14ac:dyDescent="0.25">
      <c r="B399" s="239">
        <v>44116</v>
      </c>
      <c r="C399" s="236" t="s">
        <v>363</v>
      </c>
      <c r="D399" s="240">
        <v>1920.84</v>
      </c>
      <c r="E399" s="242">
        <v>1</v>
      </c>
    </row>
    <row r="400" spans="2:5" x14ac:dyDescent="0.25">
      <c r="B400" s="239">
        <v>44116</v>
      </c>
      <c r="C400" s="236" t="s">
        <v>363</v>
      </c>
      <c r="D400" s="240">
        <v>5092.17</v>
      </c>
      <c r="E400" s="242">
        <v>1</v>
      </c>
    </row>
    <row r="401" spans="2:5" x14ac:dyDescent="0.25">
      <c r="B401" s="239">
        <v>44116</v>
      </c>
      <c r="C401" s="236" t="s">
        <v>363</v>
      </c>
      <c r="D401" s="240">
        <v>18730.13</v>
      </c>
      <c r="E401" s="242">
        <v>1</v>
      </c>
    </row>
    <row r="402" spans="2:5" x14ac:dyDescent="0.25">
      <c r="B402" s="239">
        <v>44116</v>
      </c>
      <c r="C402" s="236" t="s">
        <v>363</v>
      </c>
      <c r="D402" s="240">
        <v>5766.22</v>
      </c>
      <c r="E402" s="242">
        <v>1</v>
      </c>
    </row>
    <row r="403" spans="2:5" x14ac:dyDescent="0.25">
      <c r="B403" s="239">
        <v>44116</v>
      </c>
      <c r="C403" s="236" t="s">
        <v>363</v>
      </c>
      <c r="D403" s="240">
        <v>5787.22</v>
      </c>
      <c r="E403" s="242">
        <v>1</v>
      </c>
    </row>
    <row r="404" spans="2:5" x14ac:dyDescent="0.25">
      <c r="B404" s="239">
        <v>44116</v>
      </c>
      <c r="C404" s="236" t="s">
        <v>363</v>
      </c>
      <c r="D404" s="240">
        <v>1469.25</v>
      </c>
      <c r="E404" s="242">
        <v>1</v>
      </c>
    </row>
    <row r="405" spans="2:5" x14ac:dyDescent="0.25">
      <c r="B405" s="239">
        <v>44117</v>
      </c>
      <c r="C405" s="236" t="s">
        <v>364</v>
      </c>
      <c r="D405" s="240">
        <v>5249.46</v>
      </c>
      <c r="E405" s="242">
        <v>1</v>
      </c>
    </row>
    <row r="406" spans="2:5" x14ac:dyDescent="0.25">
      <c r="B406" s="239">
        <v>44117</v>
      </c>
      <c r="C406" s="236" t="s">
        <v>364</v>
      </c>
      <c r="D406" s="240">
        <v>4967.88</v>
      </c>
      <c r="E406" s="242">
        <v>1</v>
      </c>
    </row>
    <row r="407" spans="2:5" x14ac:dyDescent="0.25">
      <c r="B407" s="239">
        <v>44117</v>
      </c>
      <c r="C407" s="236" t="s">
        <v>365</v>
      </c>
      <c r="D407" s="240">
        <v>16638.7</v>
      </c>
      <c r="E407" s="242">
        <v>1</v>
      </c>
    </row>
    <row r="408" spans="2:5" x14ac:dyDescent="0.25">
      <c r="B408" s="239">
        <v>44119</v>
      </c>
      <c r="C408" s="236" t="s">
        <v>366</v>
      </c>
      <c r="D408" s="240">
        <v>2396.7600000000002</v>
      </c>
      <c r="E408" s="242">
        <v>1</v>
      </c>
    </row>
    <row r="409" spans="2:5" x14ac:dyDescent="0.25">
      <c r="B409" s="239">
        <v>44119</v>
      </c>
      <c r="C409" s="236" t="s">
        <v>367</v>
      </c>
      <c r="D409" s="240">
        <v>2448.42</v>
      </c>
      <c r="E409" s="242">
        <v>1</v>
      </c>
    </row>
    <row r="410" spans="2:5" x14ac:dyDescent="0.25">
      <c r="B410" s="239">
        <v>44119</v>
      </c>
      <c r="C410" s="236" t="s">
        <v>367</v>
      </c>
      <c r="D410" s="240">
        <v>26792.66</v>
      </c>
      <c r="E410" s="242">
        <v>1</v>
      </c>
    </row>
    <row r="411" spans="2:5" x14ac:dyDescent="0.25">
      <c r="B411" s="239">
        <v>44119</v>
      </c>
      <c r="C411" s="236" t="s">
        <v>367</v>
      </c>
      <c r="D411" s="240">
        <v>21590.66</v>
      </c>
      <c r="E411" s="242">
        <v>1</v>
      </c>
    </row>
    <row r="412" spans="2:5" x14ac:dyDescent="0.25">
      <c r="B412" s="239">
        <v>44119</v>
      </c>
      <c r="C412" s="236" t="s">
        <v>368</v>
      </c>
      <c r="D412" s="240">
        <v>2163.4299999999998</v>
      </c>
      <c r="E412" s="242">
        <v>1</v>
      </c>
    </row>
    <row r="413" spans="2:5" x14ac:dyDescent="0.25">
      <c r="B413" s="239">
        <v>44119</v>
      </c>
      <c r="C413" s="236" t="s">
        <v>368</v>
      </c>
      <c r="D413" s="240">
        <v>8239.9500000000007</v>
      </c>
      <c r="E413" s="242">
        <v>1</v>
      </c>
    </row>
    <row r="414" spans="2:5" x14ac:dyDescent="0.25">
      <c r="B414" s="239">
        <v>44119</v>
      </c>
      <c r="C414" s="236" t="s">
        <v>368</v>
      </c>
      <c r="D414" s="240">
        <v>3920.57</v>
      </c>
      <c r="E414" s="242">
        <v>1</v>
      </c>
    </row>
    <row r="415" spans="2:5" x14ac:dyDescent="0.25">
      <c r="B415" s="239">
        <v>44119</v>
      </c>
      <c r="C415" s="236" t="s">
        <v>368</v>
      </c>
      <c r="D415" s="240">
        <v>4405.93</v>
      </c>
      <c r="E415" s="242">
        <v>1</v>
      </c>
    </row>
    <row r="416" spans="2:5" x14ac:dyDescent="0.25">
      <c r="B416" s="239">
        <v>44119</v>
      </c>
      <c r="C416" s="236" t="s">
        <v>368</v>
      </c>
      <c r="D416" s="240">
        <v>1952.35</v>
      </c>
      <c r="E416" s="242">
        <v>1</v>
      </c>
    </row>
    <row r="417" spans="2:5" x14ac:dyDescent="0.25">
      <c r="B417" s="239">
        <v>44119</v>
      </c>
      <c r="C417" s="236" t="s">
        <v>368</v>
      </c>
      <c r="D417" s="240">
        <v>1686.45</v>
      </c>
      <c r="E417" s="242">
        <v>1</v>
      </c>
    </row>
    <row r="418" spans="2:5" x14ac:dyDescent="0.25">
      <c r="B418" s="239">
        <v>44119</v>
      </c>
      <c r="C418" s="236" t="s">
        <v>368</v>
      </c>
      <c r="D418" s="240">
        <v>4574.32</v>
      </c>
      <c r="E418" s="242">
        <v>1</v>
      </c>
    </row>
    <row r="419" spans="2:5" x14ac:dyDescent="0.25">
      <c r="B419" s="239">
        <v>44120</v>
      </c>
      <c r="C419" s="236" t="s">
        <v>369</v>
      </c>
      <c r="D419" s="240">
        <v>3769.78</v>
      </c>
      <c r="E419" s="242">
        <v>1</v>
      </c>
    </row>
    <row r="420" spans="2:5" x14ac:dyDescent="0.25">
      <c r="B420" s="239">
        <v>44120</v>
      </c>
      <c r="C420" s="236" t="s">
        <v>369</v>
      </c>
      <c r="D420" s="240">
        <v>11523.09</v>
      </c>
      <c r="E420" s="242">
        <v>1</v>
      </c>
    </row>
    <row r="421" spans="2:5" x14ac:dyDescent="0.25">
      <c r="B421" s="239">
        <v>44120</v>
      </c>
      <c r="C421" s="236" t="s">
        <v>369</v>
      </c>
      <c r="D421" s="240">
        <v>17609.580000000002</v>
      </c>
      <c r="E421" s="242">
        <v>1</v>
      </c>
    </row>
    <row r="422" spans="2:5" x14ac:dyDescent="0.25">
      <c r="B422" s="239">
        <v>44120</v>
      </c>
      <c r="C422" s="236" t="s">
        <v>369</v>
      </c>
      <c r="D422" s="240">
        <v>37130.04</v>
      </c>
      <c r="E422" s="242">
        <v>1</v>
      </c>
    </row>
    <row r="423" spans="2:5" x14ac:dyDescent="0.25">
      <c r="B423" s="239">
        <v>44120</v>
      </c>
      <c r="C423" s="236" t="s">
        <v>369</v>
      </c>
      <c r="D423" s="240">
        <v>1594.83</v>
      </c>
      <c r="E423" s="242">
        <v>1</v>
      </c>
    </row>
    <row r="424" spans="2:5" x14ac:dyDescent="0.25">
      <c r="B424" s="239">
        <v>44120</v>
      </c>
      <c r="C424" s="236" t="s">
        <v>369</v>
      </c>
      <c r="D424" s="240">
        <v>4227.91</v>
      </c>
      <c r="E424" s="242">
        <v>1</v>
      </c>
    </row>
    <row r="425" spans="2:5" x14ac:dyDescent="0.25">
      <c r="B425" s="239">
        <v>44120</v>
      </c>
      <c r="C425" s="236" t="s">
        <v>369</v>
      </c>
      <c r="D425" s="240">
        <v>6415.33</v>
      </c>
      <c r="E425" s="242">
        <v>1</v>
      </c>
    </row>
    <row r="426" spans="2:5" x14ac:dyDescent="0.25">
      <c r="B426" s="239">
        <v>44120</v>
      </c>
      <c r="C426" s="236" t="s">
        <v>369</v>
      </c>
      <c r="D426" s="240">
        <v>1922.77</v>
      </c>
      <c r="E426" s="242">
        <v>1</v>
      </c>
    </row>
    <row r="427" spans="2:5" x14ac:dyDescent="0.25">
      <c r="B427" s="239">
        <v>44120</v>
      </c>
      <c r="C427" s="236" t="s">
        <v>369</v>
      </c>
      <c r="D427" s="240">
        <v>22697.42</v>
      </c>
      <c r="E427" s="242">
        <v>1</v>
      </c>
    </row>
    <row r="428" spans="2:5" x14ac:dyDescent="0.25">
      <c r="B428" s="239">
        <v>44120</v>
      </c>
      <c r="C428" s="236" t="s">
        <v>369</v>
      </c>
      <c r="D428" s="240">
        <v>5866.64</v>
      </c>
      <c r="E428" s="242">
        <v>1</v>
      </c>
    </row>
    <row r="429" spans="2:5" x14ac:dyDescent="0.25">
      <c r="B429" s="239">
        <v>44121</v>
      </c>
      <c r="C429" s="236" t="s">
        <v>370</v>
      </c>
      <c r="D429" s="240">
        <v>1022.91</v>
      </c>
      <c r="E429" s="242">
        <v>1</v>
      </c>
    </row>
    <row r="430" spans="2:5" x14ac:dyDescent="0.25">
      <c r="B430" s="239">
        <v>44121</v>
      </c>
      <c r="C430" s="236" t="s">
        <v>370</v>
      </c>
      <c r="D430" s="240">
        <v>1337.42</v>
      </c>
      <c r="E430" s="242">
        <v>1</v>
      </c>
    </row>
    <row r="431" spans="2:5" x14ac:dyDescent="0.25">
      <c r="B431" s="239">
        <v>44122</v>
      </c>
      <c r="C431" s="236" t="s">
        <v>371</v>
      </c>
      <c r="D431" s="240">
        <v>24743.66</v>
      </c>
      <c r="E431" s="242">
        <v>1</v>
      </c>
    </row>
    <row r="432" spans="2:5" x14ac:dyDescent="0.25">
      <c r="B432" s="239">
        <v>44122</v>
      </c>
      <c r="C432" s="236" t="s">
        <v>371</v>
      </c>
      <c r="D432" s="240">
        <v>7809.02</v>
      </c>
      <c r="E432" s="242">
        <v>1</v>
      </c>
    </row>
    <row r="433" spans="2:5" x14ac:dyDescent="0.25">
      <c r="B433" s="239">
        <v>44122</v>
      </c>
      <c r="C433" s="236" t="s">
        <v>371</v>
      </c>
      <c r="D433" s="240">
        <v>75851.61</v>
      </c>
      <c r="E433" s="242">
        <v>1</v>
      </c>
    </row>
    <row r="434" spans="2:5" x14ac:dyDescent="0.25">
      <c r="B434" s="239">
        <v>44122</v>
      </c>
      <c r="C434" s="236" t="s">
        <v>371</v>
      </c>
      <c r="D434" s="240">
        <v>15701.28</v>
      </c>
      <c r="E434" s="242">
        <v>1</v>
      </c>
    </row>
    <row r="435" spans="2:5" x14ac:dyDescent="0.25">
      <c r="B435" s="239">
        <v>44122</v>
      </c>
      <c r="C435" s="236" t="s">
        <v>372</v>
      </c>
      <c r="D435" s="240">
        <v>1923.59</v>
      </c>
      <c r="E435" s="242">
        <v>1</v>
      </c>
    </row>
    <row r="436" spans="2:5" x14ac:dyDescent="0.25">
      <c r="B436" s="239">
        <v>44122</v>
      </c>
      <c r="C436" s="236" t="s">
        <v>372</v>
      </c>
      <c r="D436" s="240">
        <v>2207.39</v>
      </c>
      <c r="E436" s="242">
        <v>1</v>
      </c>
    </row>
    <row r="437" spans="2:5" x14ac:dyDescent="0.25">
      <c r="B437" s="239">
        <v>44123</v>
      </c>
      <c r="C437" s="236" t="s">
        <v>373</v>
      </c>
      <c r="D437" s="240">
        <v>1453.19</v>
      </c>
      <c r="E437" s="242">
        <v>1</v>
      </c>
    </row>
    <row r="438" spans="2:5" x14ac:dyDescent="0.25">
      <c r="B438" s="239">
        <v>44123</v>
      </c>
      <c r="C438" s="236" t="s">
        <v>373</v>
      </c>
      <c r="D438" s="240">
        <v>1275.22</v>
      </c>
      <c r="E438" s="242">
        <v>1</v>
      </c>
    </row>
    <row r="439" spans="2:5" x14ac:dyDescent="0.25">
      <c r="B439" s="239">
        <v>44123</v>
      </c>
      <c r="C439" s="236" t="s">
        <v>373</v>
      </c>
      <c r="D439" s="240">
        <v>3721.37</v>
      </c>
      <c r="E439" s="242">
        <v>1</v>
      </c>
    </row>
    <row r="440" spans="2:5" x14ac:dyDescent="0.25">
      <c r="B440" s="239">
        <v>44123</v>
      </c>
      <c r="C440" s="236" t="s">
        <v>374</v>
      </c>
      <c r="D440" s="240">
        <v>1749.37</v>
      </c>
      <c r="E440" s="242">
        <v>1</v>
      </c>
    </row>
    <row r="441" spans="2:5" x14ac:dyDescent="0.25">
      <c r="B441" s="239">
        <v>44125</v>
      </c>
      <c r="C441" s="236" t="s">
        <v>375</v>
      </c>
      <c r="D441" s="240">
        <v>682.15</v>
      </c>
      <c r="E441" s="242">
        <v>1</v>
      </c>
    </row>
    <row r="442" spans="2:5" x14ac:dyDescent="0.25">
      <c r="B442" s="239">
        <v>44125</v>
      </c>
      <c r="C442" s="236" t="s">
        <v>375</v>
      </c>
      <c r="D442" s="240">
        <v>2224.9299999999998</v>
      </c>
      <c r="E442" s="242">
        <v>1</v>
      </c>
    </row>
    <row r="443" spans="2:5" x14ac:dyDescent="0.25">
      <c r="B443" s="239">
        <v>44125</v>
      </c>
      <c r="C443" s="236" t="s">
        <v>375</v>
      </c>
      <c r="D443" s="240">
        <v>1765.92</v>
      </c>
      <c r="E443" s="242">
        <v>1</v>
      </c>
    </row>
    <row r="444" spans="2:5" x14ac:dyDescent="0.25">
      <c r="B444" s="239">
        <v>44125</v>
      </c>
      <c r="C444" s="236" t="s">
        <v>376</v>
      </c>
      <c r="D444" s="240">
        <v>6518.69</v>
      </c>
      <c r="E444" s="242">
        <v>1</v>
      </c>
    </row>
    <row r="445" spans="2:5" x14ac:dyDescent="0.25">
      <c r="B445" s="239">
        <v>44125</v>
      </c>
      <c r="C445" s="236" t="s">
        <v>376</v>
      </c>
      <c r="D445" s="240">
        <v>4593.6000000000004</v>
      </c>
      <c r="E445" s="242">
        <v>1</v>
      </c>
    </row>
    <row r="446" spans="2:5" x14ac:dyDescent="0.25">
      <c r="B446" s="239">
        <v>44125</v>
      </c>
      <c r="C446" s="236" t="s">
        <v>376</v>
      </c>
      <c r="D446" s="240">
        <v>9468.89</v>
      </c>
      <c r="E446" s="242">
        <v>1</v>
      </c>
    </row>
    <row r="447" spans="2:5" x14ac:dyDescent="0.25">
      <c r="B447" s="239">
        <v>44125</v>
      </c>
      <c r="C447" s="236" t="s">
        <v>376</v>
      </c>
      <c r="D447" s="240">
        <v>4337.66</v>
      </c>
      <c r="E447" s="242">
        <v>1</v>
      </c>
    </row>
    <row r="448" spans="2:5" x14ac:dyDescent="0.25">
      <c r="B448" s="239">
        <v>44125</v>
      </c>
      <c r="C448" s="236" t="s">
        <v>377</v>
      </c>
      <c r="D448" s="240">
        <v>6905.99</v>
      </c>
      <c r="E448" s="242">
        <v>1</v>
      </c>
    </row>
    <row r="449" spans="2:5" x14ac:dyDescent="0.25">
      <c r="B449" s="239">
        <v>44125</v>
      </c>
      <c r="C449" s="236" t="s">
        <v>377</v>
      </c>
      <c r="D449" s="240">
        <v>5743.93</v>
      </c>
      <c r="E449" s="242">
        <v>1</v>
      </c>
    </row>
    <row r="450" spans="2:5" x14ac:dyDescent="0.25">
      <c r="B450" s="239">
        <v>44125</v>
      </c>
      <c r="C450" s="236" t="s">
        <v>377</v>
      </c>
      <c r="D450" s="240">
        <v>8288.2900000000009</v>
      </c>
      <c r="E450" s="242">
        <v>1</v>
      </c>
    </row>
    <row r="451" spans="2:5" x14ac:dyDescent="0.25">
      <c r="B451" s="239">
        <v>44127</v>
      </c>
      <c r="C451" s="236" t="s">
        <v>378</v>
      </c>
      <c r="D451" s="240">
        <v>570.38</v>
      </c>
      <c r="E451" s="242">
        <v>1</v>
      </c>
    </row>
    <row r="452" spans="2:5" x14ac:dyDescent="0.25">
      <c r="B452" s="239">
        <v>44127</v>
      </c>
      <c r="C452" s="236" t="s">
        <v>378</v>
      </c>
      <c r="D452" s="240">
        <v>570.38</v>
      </c>
      <c r="E452" s="242">
        <v>1</v>
      </c>
    </row>
    <row r="453" spans="2:5" x14ac:dyDescent="0.25">
      <c r="B453" s="239">
        <v>44127</v>
      </c>
      <c r="C453" s="236" t="s">
        <v>378</v>
      </c>
      <c r="D453" s="240">
        <v>537.84</v>
      </c>
      <c r="E453" s="242">
        <v>1</v>
      </c>
    </row>
    <row r="454" spans="2:5" x14ac:dyDescent="0.25">
      <c r="B454" s="239">
        <v>44127</v>
      </c>
      <c r="C454" s="236" t="s">
        <v>378</v>
      </c>
      <c r="D454" s="240">
        <v>513.36</v>
      </c>
      <c r="E454" s="242">
        <v>1</v>
      </c>
    </row>
    <row r="455" spans="2:5" x14ac:dyDescent="0.25">
      <c r="B455" s="239">
        <v>44127</v>
      </c>
      <c r="C455" s="236" t="s">
        <v>378</v>
      </c>
      <c r="D455" s="240">
        <v>270.83</v>
      </c>
      <c r="E455" s="242">
        <v>1</v>
      </c>
    </row>
    <row r="456" spans="2:5" x14ac:dyDescent="0.25">
      <c r="B456" s="239">
        <v>44127</v>
      </c>
      <c r="C456" s="236" t="s">
        <v>378</v>
      </c>
      <c r="D456" s="240">
        <v>412.43</v>
      </c>
      <c r="E456" s="242">
        <v>1</v>
      </c>
    </row>
    <row r="457" spans="2:5" x14ac:dyDescent="0.25">
      <c r="B457" s="239">
        <v>44127</v>
      </c>
      <c r="C457" s="236" t="s">
        <v>378</v>
      </c>
      <c r="D457" s="240">
        <v>637.15</v>
      </c>
      <c r="E457" s="242">
        <v>1</v>
      </c>
    </row>
    <row r="458" spans="2:5" x14ac:dyDescent="0.25">
      <c r="B458" s="239">
        <v>44127</v>
      </c>
      <c r="C458" s="236" t="s">
        <v>378</v>
      </c>
      <c r="D458" s="240">
        <v>500.83</v>
      </c>
      <c r="E458" s="242">
        <v>1</v>
      </c>
    </row>
    <row r="459" spans="2:5" x14ac:dyDescent="0.25">
      <c r="B459" s="239">
        <v>44128</v>
      </c>
      <c r="C459" s="236" t="s">
        <v>379</v>
      </c>
      <c r="D459" s="240">
        <v>1591.8</v>
      </c>
      <c r="E459" s="242">
        <v>1</v>
      </c>
    </row>
    <row r="460" spans="2:5" x14ac:dyDescent="0.25">
      <c r="B460" s="239">
        <v>44128</v>
      </c>
      <c r="C460" s="236" t="s">
        <v>379</v>
      </c>
      <c r="D460" s="240">
        <v>1032</v>
      </c>
      <c r="E460" s="242">
        <v>1</v>
      </c>
    </row>
    <row r="461" spans="2:5" x14ac:dyDescent="0.25">
      <c r="B461" s="239">
        <v>44128</v>
      </c>
      <c r="C461" s="236" t="s">
        <v>379</v>
      </c>
      <c r="D461" s="240">
        <v>3451.78</v>
      </c>
      <c r="E461" s="242">
        <v>1</v>
      </c>
    </row>
    <row r="462" spans="2:5" x14ac:dyDescent="0.25">
      <c r="B462" s="239">
        <v>44128</v>
      </c>
      <c r="C462" s="236" t="s">
        <v>379</v>
      </c>
      <c r="D462" s="240">
        <v>3534.72</v>
      </c>
      <c r="E462" s="242">
        <v>1</v>
      </c>
    </row>
    <row r="463" spans="2:5" x14ac:dyDescent="0.25">
      <c r="B463" s="239">
        <v>44128</v>
      </c>
      <c r="C463" s="236" t="s">
        <v>379</v>
      </c>
      <c r="D463" s="240">
        <v>2350.71</v>
      </c>
      <c r="E463" s="242">
        <v>1</v>
      </c>
    </row>
    <row r="464" spans="2:5" x14ac:dyDescent="0.25">
      <c r="B464" s="239">
        <v>44128</v>
      </c>
      <c r="C464" s="236" t="s">
        <v>379</v>
      </c>
      <c r="D464" s="240">
        <v>4143.17</v>
      </c>
      <c r="E464" s="242">
        <v>1</v>
      </c>
    </row>
    <row r="465" spans="2:5" x14ac:dyDescent="0.25">
      <c r="B465" s="239">
        <v>44128</v>
      </c>
      <c r="C465" s="236" t="s">
        <v>379</v>
      </c>
      <c r="D465" s="240">
        <v>3321.74</v>
      </c>
      <c r="E465" s="242">
        <v>1</v>
      </c>
    </row>
    <row r="466" spans="2:5" x14ac:dyDescent="0.25">
      <c r="B466" s="239">
        <v>44128</v>
      </c>
      <c r="C466" s="236" t="s">
        <v>379</v>
      </c>
      <c r="D466" s="240">
        <v>4446.1099999999997</v>
      </c>
      <c r="E466" s="242">
        <v>1</v>
      </c>
    </row>
    <row r="467" spans="2:5" x14ac:dyDescent="0.25">
      <c r="B467" s="239">
        <v>44130</v>
      </c>
      <c r="C467" s="236" t="s">
        <v>380</v>
      </c>
      <c r="D467" s="240">
        <v>4423.72</v>
      </c>
      <c r="E467" s="242">
        <v>1</v>
      </c>
    </row>
    <row r="468" spans="2:5" x14ac:dyDescent="0.25">
      <c r="B468" s="239">
        <v>44130</v>
      </c>
      <c r="C468" s="236" t="s">
        <v>381</v>
      </c>
      <c r="D468" s="240">
        <v>4983.09</v>
      </c>
      <c r="E468" s="242">
        <v>1</v>
      </c>
    </row>
    <row r="469" spans="2:5" x14ac:dyDescent="0.25">
      <c r="B469" s="239">
        <v>44131</v>
      </c>
      <c r="C469" s="236" t="s">
        <v>382</v>
      </c>
      <c r="D469" s="240">
        <v>1334.69</v>
      </c>
      <c r="E469" s="242">
        <v>1</v>
      </c>
    </row>
    <row r="470" spans="2:5" x14ac:dyDescent="0.25">
      <c r="B470" s="239">
        <v>44131</v>
      </c>
      <c r="C470" s="236" t="s">
        <v>382</v>
      </c>
      <c r="D470" s="240">
        <v>149.21</v>
      </c>
      <c r="E470" s="242">
        <v>1</v>
      </c>
    </row>
    <row r="471" spans="2:5" x14ac:dyDescent="0.25">
      <c r="B471" s="239">
        <v>44131</v>
      </c>
      <c r="C471" s="236" t="s">
        <v>382</v>
      </c>
      <c r="D471" s="240">
        <v>377.76</v>
      </c>
      <c r="E471" s="242">
        <v>1</v>
      </c>
    </row>
    <row r="472" spans="2:5" x14ac:dyDescent="0.25">
      <c r="B472" s="239">
        <v>44131</v>
      </c>
      <c r="C472" s="236" t="s">
        <v>383</v>
      </c>
      <c r="D472" s="240">
        <v>2957.2</v>
      </c>
      <c r="E472" s="242">
        <v>1</v>
      </c>
    </row>
    <row r="473" spans="2:5" x14ac:dyDescent="0.25">
      <c r="B473" s="239">
        <v>44132</v>
      </c>
      <c r="C473" s="236" t="s">
        <v>384</v>
      </c>
      <c r="D473" s="240">
        <v>1443.57</v>
      </c>
      <c r="E473" s="242">
        <v>1</v>
      </c>
    </row>
    <row r="474" spans="2:5" x14ac:dyDescent="0.25">
      <c r="B474" s="239">
        <v>44132</v>
      </c>
      <c r="C474" s="236" t="s">
        <v>384</v>
      </c>
      <c r="D474" s="240">
        <v>15377.2</v>
      </c>
      <c r="E474" s="242">
        <v>1</v>
      </c>
    </row>
    <row r="475" spans="2:5" x14ac:dyDescent="0.25">
      <c r="B475" s="239">
        <v>44132</v>
      </c>
      <c r="C475" s="236" t="s">
        <v>385</v>
      </c>
      <c r="D475" s="240">
        <v>580.87</v>
      </c>
      <c r="E475" s="242">
        <v>1</v>
      </c>
    </row>
    <row r="476" spans="2:5" x14ac:dyDescent="0.25">
      <c r="B476" s="239">
        <v>44132</v>
      </c>
      <c r="C476" s="236" t="s">
        <v>385</v>
      </c>
      <c r="D476" s="240">
        <v>859.45</v>
      </c>
      <c r="E476" s="242">
        <v>1</v>
      </c>
    </row>
    <row r="477" spans="2:5" x14ac:dyDescent="0.25">
      <c r="B477" s="239">
        <v>44132</v>
      </c>
      <c r="C477" s="236" t="s">
        <v>385</v>
      </c>
      <c r="D477" s="240">
        <v>590.49</v>
      </c>
      <c r="E477" s="242">
        <v>1</v>
      </c>
    </row>
    <row r="478" spans="2:5" x14ac:dyDescent="0.25">
      <c r="B478" s="239">
        <v>44132</v>
      </c>
      <c r="C478" s="236" t="s">
        <v>385</v>
      </c>
      <c r="D478" s="240">
        <v>436.8</v>
      </c>
      <c r="E478" s="242">
        <v>1</v>
      </c>
    </row>
    <row r="479" spans="2:5" x14ac:dyDescent="0.25">
      <c r="B479" s="239">
        <v>44133</v>
      </c>
      <c r="C479" s="236" t="s">
        <v>386</v>
      </c>
      <c r="D479" s="240">
        <v>12970.84</v>
      </c>
      <c r="E479" s="242">
        <v>1</v>
      </c>
    </row>
    <row r="480" spans="2:5" x14ac:dyDescent="0.25">
      <c r="B480" s="239">
        <v>44133</v>
      </c>
      <c r="C480" s="236" t="s">
        <v>386</v>
      </c>
      <c r="D480" s="240">
        <v>3345.5</v>
      </c>
      <c r="E480" s="242">
        <v>1</v>
      </c>
    </row>
    <row r="481" spans="2:5" x14ac:dyDescent="0.25">
      <c r="B481" s="239">
        <v>44134</v>
      </c>
      <c r="C481" s="236" t="s">
        <v>387</v>
      </c>
      <c r="D481" s="240">
        <v>1910.83</v>
      </c>
      <c r="E481" s="242">
        <v>1</v>
      </c>
    </row>
    <row r="482" spans="2:5" x14ac:dyDescent="0.25">
      <c r="B482" s="239">
        <v>44134</v>
      </c>
      <c r="C482" s="236" t="s">
        <v>388</v>
      </c>
      <c r="D482" s="240">
        <v>2232.8200000000002</v>
      </c>
      <c r="E482" s="242">
        <v>1</v>
      </c>
    </row>
    <row r="483" spans="2:5" x14ac:dyDescent="0.25">
      <c r="B483" s="239">
        <v>44134</v>
      </c>
      <c r="C483" s="236" t="s">
        <v>388</v>
      </c>
      <c r="D483" s="240">
        <v>2498.31</v>
      </c>
      <c r="E483" s="242">
        <v>1</v>
      </c>
    </row>
    <row r="484" spans="2:5" x14ac:dyDescent="0.25">
      <c r="B484" s="239">
        <v>44134</v>
      </c>
      <c r="C484" s="236" t="s">
        <v>389</v>
      </c>
      <c r="D484" s="240">
        <v>3617.25</v>
      </c>
      <c r="E484" s="242">
        <v>1</v>
      </c>
    </row>
    <row r="485" spans="2:5" x14ac:dyDescent="0.25">
      <c r="B485" s="239">
        <v>44134</v>
      </c>
      <c r="C485" s="236" t="s">
        <v>389</v>
      </c>
      <c r="D485" s="240">
        <v>6177</v>
      </c>
      <c r="E485" s="242">
        <v>1</v>
      </c>
    </row>
    <row r="486" spans="2:5" x14ac:dyDescent="0.25">
      <c r="B486" s="239">
        <v>44134</v>
      </c>
      <c r="C486" s="236" t="s">
        <v>389</v>
      </c>
      <c r="D486" s="240">
        <v>7486.01</v>
      </c>
      <c r="E486" s="242">
        <v>1</v>
      </c>
    </row>
    <row r="487" spans="2:5" x14ac:dyDescent="0.25">
      <c r="B487" s="239">
        <v>44137</v>
      </c>
      <c r="C487" s="236" t="s">
        <v>390</v>
      </c>
      <c r="D487" s="240">
        <v>18135.45</v>
      </c>
      <c r="E487" s="242">
        <v>1</v>
      </c>
    </row>
    <row r="488" spans="2:5" x14ac:dyDescent="0.25">
      <c r="B488" s="239">
        <v>44137</v>
      </c>
      <c r="C488" s="236" t="s">
        <v>391</v>
      </c>
      <c r="D488" s="240">
        <v>30002.54</v>
      </c>
      <c r="E488" s="242">
        <v>1</v>
      </c>
    </row>
    <row r="489" spans="2:5" x14ac:dyDescent="0.25">
      <c r="B489" s="239">
        <v>44137</v>
      </c>
      <c r="C489" s="236" t="s">
        <v>391</v>
      </c>
      <c r="D489" s="240">
        <v>8854.43</v>
      </c>
      <c r="E489" s="242">
        <v>1</v>
      </c>
    </row>
    <row r="490" spans="2:5" x14ac:dyDescent="0.25">
      <c r="B490" s="239">
        <v>44137</v>
      </c>
      <c r="C490" s="236" t="s">
        <v>391</v>
      </c>
      <c r="D490" s="240">
        <v>90265.44</v>
      </c>
      <c r="E490" s="242">
        <v>1</v>
      </c>
    </row>
    <row r="491" spans="2:5" x14ac:dyDescent="0.25">
      <c r="B491" s="239">
        <v>44137</v>
      </c>
      <c r="C491" s="236" t="s">
        <v>391</v>
      </c>
      <c r="D491" s="240">
        <v>18362.73</v>
      </c>
      <c r="E491" s="242">
        <v>1</v>
      </c>
    </row>
    <row r="492" spans="2:5" x14ac:dyDescent="0.25">
      <c r="B492" s="239">
        <v>44137</v>
      </c>
      <c r="C492" s="236" t="s">
        <v>392</v>
      </c>
      <c r="D492" s="240">
        <v>497.85</v>
      </c>
      <c r="E492" s="242">
        <v>1</v>
      </c>
    </row>
    <row r="493" spans="2:5" x14ac:dyDescent="0.25">
      <c r="B493" s="239">
        <v>44137</v>
      </c>
      <c r="C493" s="236" t="s">
        <v>392</v>
      </c>
      <c r="D493" s="240">
        <v>151.13999999999999</v>
      </c>
      <c r="E493" s="242">
        <v>1</v>
      </c>
    </row>
    <row r="494" spans="2:5" x14ac:dyDescent="0.25">
      <c r="B494" s="239">
        <v>44137</v>
      </c>
      <c r="C494" s="236" t="s">
        <v>392</v>
      </c>
      <c r="D494" s="240">
        <v>1514.99</v>
      </c>
      <c r="E494" s="242">
        <v>1</v>
      </c>
    </row>
    <row r="495" spans="2:5" x14ac:dyDescent="0.25">
      <c r="B495" s="239">
        <v>44137</v>
      </c>
      <c r="C495" s="236" t="s">
        <v>392</v>
      </c>
      <c r="D495" s="240">
        <v>308.32</v>
      </c>
      <c r="E495" s="242">
        <v>1</v>
      </c>
    </row>
    <row r="496" spans="2:5" x14ac:dyDescent="0.25">
      <c r="B496" s="239">
        <v>44137</v>
      </c>
      <c r="C496" s="236" t="s">
        <v>393</v>
      </c>
      <c r="D496" s="240">
        <v>1457.35</v>
      </c>
      <c r="E496" s="242">
        <v>1</v>
      </c>
    </row>
    <row r="497" spans="2:5" x14ac:dyDescent="0.25">
      <c r="B497" s="239">
        <v>44137</v>
      </c>
      <c r="C497" s="236" t="s">
        <v>393</v>
      </c>
      <c r="D497" s="240">
        <v>486.49</v>
      </c>
      <c r="E497" s="242">
        <v>1</v>
      </c>
    </row>
    <row r="498" spans="2:5" x14ac:dyDescent="0.25">
      <c r="B498" s="239">
        <v>44137</v>
      </c>
      <c r="C498" s="236" t="s">
        <v>394</v>
      </c>
      <c r="D498" s="240">
        <v>18949.259999999998</v>
      </c>
      <c r="E498" s="242">
        <v>1</v>
      </c>
    </row>
    <row r="499" spans="2:5" x14ac:dyDescent="0.25">
      <c r="B499" s="239">
        <v>44139</v>
      </c>
      <c r="C499" s="236" t="s">
        <v>395</v>
      </c>
      <c r="D499" s="240">
        <v>2402.44</v>
      </c>
      <c r="E499" s="242">
        <v>1</v>
      </c>
    </row>
    <row r="500" spans="2:5" x14ac:dyDescent="0.25">
      <c r="B500" s="239">
        <v>44139</v>
      </c>
      <c r="C500" s="236" t="s">
        <v>395</v>
      </c>
      <c r="D500" s="240">
        <v>373.03</v>
      </c>
      <c r="E500" s="242">
        <v>1</v>
      </c>
    </row>
    <row r="501" spans="2:5" x14ac:dyDescent="0.25">
      <c r="B501" s="239">
        <v>44139</v>
      </c>
      <c r="C501" s="236" t="s">
        <v>395</v>
      </c>
      <c r="D501" s="240">
        <v>761.56</v>
      </c>
      <c r="E501" s="242">
        <v>1</v>
      </c>
    </row>
    <row r="502" spans="2:5" x14ac:dyDescent="0.25">
      <c r="B502" s="239">
        <v>44139</v>
      </c>
      <c r="C502" s="236" t="s">
        <v>395</v>
      </c>
      <c r="D502" s="240">
        <v>141.96</v>
      </c>
      <c r="E502" s="242">
        <v>1</v>
      </c>
    </row>
    <row r="503" spans="2:5" x14ac:dyDescent="0.25">
      <c r="B503" s="239">
        <v>44139</v>
      </c>
      <c r="C503" s="236" t="s">
        <v>396</v>
      </c>
      <c r="D503" s="240">
        <v>503.57</v>
      </c>
      <c r="E503" s="242">
        <v>1</v>
      </c>
    </row>
    <row r="504" spans="2:5" x14ac:dyDescent="0.25">
      <c r="B504" s="239">
        <v>44139</v>
      </c>
      <c r="C504" s="236" t="s">
        <v>396</v>
      </c>
      <c r="D504" s="240">
        <v>113.36</v>
      </c>
      <c r="E504" s="242">
        <v>1</v>
      </c>
    </row>
    <row r="505" spans="2:5" x14ac:dyDescent="0.25">
      <c r="B505" s="239">
        <v>44139</v>
      </c>
      <c r="C505" s="236" t="s">
        <v>396</v>
      </c>
      <c r="D505" s="240">
        <v>1471.85</v>
      </c>
      <c r="E505" s="242">
        <v>1</v>
      </c>
    </row>
    <row r="506" spans="2:5" x14ac:dyDescent="0.25">
      <c r="B506" s="239">
        <v>44139</v>
      </c>
      <c r="C506" s="236" t="s">
        <v>396</v>
      </c>
      <c r="D506" s="240">
        <v>269.37</v>
      </c>
      <c r="E506" s="242">
        <v>1</v>
      </c>
    </row>
    <row r="507" spans="2:5" x14ac:dyDescent="0.25">
      <c r="B507" s="239">
        <v>44139</v>
      </c>
      <c r="C507" s="236" t="s">
        <v>397</v>
      </c>
      <c r="D507" s="240">
        <v>51776.28</v>
      </c>
      <c r="E507" s="242">
        <v>1</v>
      </c>
    </row>
    <row r="508" spans="2:5" x14ac:dyDescent="0.25">
      <c r="B508" s="239">
        <v>44139</v>
      </c>
      <c r="C508" s="236" t="s">
        <v>397</v>
      </c>
      <c r="D508" s="240">
        <v>23313.72</v>
      </c>
      <c r="E508" s="242">
        <v>1</v>
      </c>
    </row>
    <row r="509" spans="2:5" x14ac:dyDescent="0.25">
      <c r="B509" s="239">
        <v>44139</v>
      </c>
      <c r="C509" s="236" t="s">
        <v>397</v>
      </c>
      <c r="D509" s="240">
        <v>112850.56</v>
      </c>
      <c r="E509" s="242">
        <v>1</v>
      </c>
    </row>
    <row r="510" spans="2:5" x14ac:dyDescent="0.25">
      <c r="B510" s="239">
        <v>44139</v>
      </c>
      <c r="C510" s="236" t="s">
        <v>397</v>
      </c>
      <c r="D510" s="240">
        <v>20024.47</v>
      </c>
      <c r="E510" s="242">
        <v>1</v>
      </c>
    </row>
    <row r="511" spans="2:5" x14ac:dyDescent="0.25">
      <c r="B511" s="239">
        <v>44139</v>
      </c>
      <c r="C511" s="236" t="s">
        <v>397</v>
      </c>
      <c r="D511" s="240">
        <v>20740.34</v>
      </c>
      <c r="E511" s="242">
        <v>1</v>
      </c>
    </row>
    <row r="512" spans="2:5" x14ac:dyDescent="0.25">
      <c r="B512" s="239">
        <v>44139</v>
      </c>
      <c r="C512" s="236" t="s">
        <v>398</v>
      </c>
      <c r="D512" s="240">
        <v>3618.72</v>
      </c>
      <c r="E512" s="242">
        <v>1</v>
      </c>
    </row>
    <row r="513" spans="2:5" x14ac:dyDescent="0.25">
      <c r="B513" s="239">
        <v>44139</v>
      </c>
      <c r="C513" s="236" t="s">
        <v>398</v>
      </c>
      <c r="D513" s="240">
        <v>3936.43</v>
      </c>
      <c r="E513" s="242">
        <v>1</v>
      </c>
    </row>
    <row r="514" spans="2:5" x14ac:dyDescent="0.25">
      <c r="B514" s="239">
        <v>44139</v>
      </c>
      <c r="C514" s="236" t="s">
        <v>399</v>
      </c>
      <c r="D514" s="240">
        <v>1457.36</v>
      </c>
      <c r="E514" s="242">
        <v>1</v>
      </c>
    </row>
    <row r="515" spans="2:5" x14ac:dyDescent="0.25">
      <c r="B515" s="239">
        <v>44139</v>
      </c>
      <c r="C515" s="236" t="s">
        <v>399</v>
      </c>
      <c r="D515" s="240">
        <v>304.06</v>
      </c>
      <c r="E515" s="242">
        <v>1</v>
      </c>
    </row>
    <row r="516" spans="2:5" x14ac:dyDescent="0.25">
      <c r="B516" s="239">
        <v>44140</v>
      </c>
      <c r="C516" s="236" t="s">
        <v>400</v>
      </c>
      <c r="D516" s="240">
        <v>26671.35</v>
      </c>
      <c r="E516" s="242">
        <v>1</v>
      </c>
    </row>
    <row r="517" spans="2:5" x14ac:dyDescent="0.25">
      <c r="B517" s="239">
        <v>44140</v>
      </c>
      <c r="C517" s="236" t="s">
        <v>400</v>
      </c>
      <c r="D517" s="240">
        <v>31460.74</v>
      </c>
      <c r="E517" s="242">
        <v>1</v>
      </c>
    </row>
    <row r="518" spans="2:5" x14ac:dyDescent="0.25">
      <c r="B518" s="239">
        <v>44140</v>
      </c>
      <c r="C518" s="236" t="s">
        <v>401</v>
      </c>
      <c r="D518" s="240">
        <v>20045.57</v>
      </c>
      <c r="E518" s="242">
        <v>1</v>
      </c>
    </row>
    <row r="519" spans="2:5" x14ac:dyDescent="0.25">
      <c r="B519" s="239">
        <v>44140</v>
      </c>
      <c r="C519" s="236" t="s">
        <v>401</v>
      </c>
      <c r="D519" s="240">
        <v>5655.24</v>
      </c>
      <c r="E519" s="242">
        <v>1</v>
      </c>
    </row>
    <row r="520" spans="2:5" x14ac:dyDescent="0.25">
      <c r="B520" s="239">
        <v>44140</v>
      </c>
      <c r="C520" s="236" t="s">
        <v>401</v>
      </c>
      <c r="D520" s="240">
        <v>60340.55</v>
      </c>
      <c r="E520" s="242">
        <v>1</v>
      </c>
    </row>
    <row r="521" spans="2:5" x14ac:dyDescent="0.25">
      <c r="B521" s="239">
        <v>44140</v>
      </c>
      <c r="C521" s="236" t="s">
        <v>401</v>
      </c>
      <c r="D521" s="240">
        <v>11923.62</v>
      </c>
      <c r="E521" s="242">
        <v>1</v>
      </c>
    </row>
    <row r="522" spans="2:5" x14ac:dyDescent="0.25">
      <c r="B522" s="239">
        <v>44140</v>
      </c>
      <c r="C522" s="236" t="s">
        <v>402</v>
      </c>
      <c r="D522" s="240">
        <v>934.28</v>
      </c>
      <c r="E522" s="242">
        <v>1</v>
      </c>
    </row>
    <row r="523" spans="2:5" x14ac:dyDescent="0.25">
      <c r="B523" s="239">
        <v>44140</v>
      </c>
      <c r="C523" s="236" t="s">
        <v>402</v>
      </c>
      <c r="D523" s="240">
        <v>190.39</v>
      </c>
      <c r="E523" s="242">
        <v>1</v>
      </c>
    </row>
    <row r="524" spans="2:5" x14ac:dyDescent="0.25">
      <c r="B524" s="239">
        <v>44140</v>
      </c>
      <c r="C524" s="236" t="s">
        <v>403</v>
      </c>
      <c r="D524" s="240">
        <v>269.88</v>
      </c>
      <c r="E524" s="242">
        <v>1</v>
      </c>
    </row>
    <row r="525" spans="2:5" x14ac:dyDescent="0.25">
      <c r="B525" s="239">
        <v>44140</v>
      </c>
      <c r="C525" s="236" t="s">
        <v>404</v>
      </c>
      <c r="D525" s="240">
        <v>917.59</v>
      </c>
      <c r="E525" s="242">
        <v>1</v>
      </c>
    </row>
    <row r="526" spans="2:5" x14ac:dyDescent="0.25">
      <c r="B526" s="239">
        <v>44140</v>
      </c>
      <c r="C526" s="236" t="s">
        <v>404</v>
      </c>
      <c r="D526" s="240">
        <v>121.62</v>
      </c>
      <c r="E526" s="242">
        <v>1</v>
      </c>
    </row>
    <row r="527" spans="2:5" x14ac:dyDescent="0.25">
      <c r="B527" s="239">
        <v>44140</v>
      </c>
      <c r="C527" s="236" t="s">
        <v>404</v>
      </c>
      <c r="D527" s="240">
        <v>61</v>
      </c>
      <c r="E527" s="242">
        <v>1</v>
      </c>
    </row>
    <row r="528" spans="2:5" x14ac:dyDescent="0.25">
      <c r="B528" s="239">
        <v>44140</v>
      </c>
      <c r="C528" s="236" t="s">
        <v>405</v>
      </c>
      <c r="D528" s="240">
        <v>2945.17</v>
      </c>
      <c r="E528" s="242">
        <v>1</v>
      </c>
    </row>
    <row r="529" spans="2:5" x14ac:dyDescent="0.25">
      <c r="B529" s="239">
        <v>44140</v>
      </c>
      <c r="C529" s="236" t="s">
        <v>405</v>
      </c>
      <c r="D529" s="240">
        <v>3955.71</v>
      </c>
      <c r="E529" s="242">
        <v>1</v>
      </c>
    </row>
    <row r="530" spans="2:5" x14ac:dyDescent="0.25">
      <c r="B530" s="239">
        <v>44141</v>
      </c>
      <c r="C530" s="236" t="s">
        <v>406</v>
      </c>
      <c r="D530" s="240">
        <v>19786.259999999998</v>
      </c>
      <c r="E530" s="242">
        <v>1</v>
      </c>
    </row>
    <row r="531" spans="2:5" x14ac:dyDescent="0.25">
      <c r="B531" s="239">
        <v>44141</v>
      </c>
      <c r="C531" s="236" t="s">
        <v>406</v>
      </c>
      <c r="D531" s="240">
        <v>8636.9500000000007</v>
      </c>
      <c r="E531" s="242">
        <v>1</v>
      </c>
    </row>
    <row r="532" spans="2:5" x14ac:dyDescent="0.25">
      <c r="B532" s="239">
        <v>44141</v>
      </c>
      <c r="C532" s="236" t="s">
        <v>406</v>
      </c>
      <c r="D532" s="240">
        <v>15923.94</v>
      </c>
      <c r="E532" s="242">
        <v>1</v>
      </c>
    </row>
    <row r="533" spans="2:5" x14ac:dyDescent="0.25">
      <c r="B533" s="239">
        <v>44141</v>
      </c>
      <c r="C533" s="236" t="s">
        <v>406</v>
      </c>
      <c r="D533" s="240">
        <v>6803.34</v>
      </c>
      <c r="E533" s="242">
        <v>1</v>
      </c>
    </row>
    <row r="534" spans="2:5" x14ac:dyDescent="0.25">
      <c r="B534" s="239">
        <v>44141</v>
      </c>
      <c r="C534" s="236" t="s">
        <v>406</v>
      </c>
      <c r="D534" s="240">
        <v>19762.740000000002</v>
      </c>
      <c r="E534" s="242">
        <v>1</v>
      </c>
    </row>
    <row r="535" spans="2:5" x14ac:dyDescent="0.25">
      <c r="B535" s="239">
        <v>44141</v>
      </c>
      <c r="C535" s="236" t="s">
        <v>406</v>
      </c>
      <c r="D535" s="240">
        <v>8539.57</v>
      </c>
      <c r="E535" s="242">
        <v>1</v>
      </c>
    </row>
    <row r="536" spans="2:5" x14ac:dyDescent="0.25">
      <c r="B536" s="239">
        <v>44141</v>
      </c>
      <c r="C536" s="236" t="s">
        <v>406</v>
      </c>
      <c r="D536" s="240">
        <v>11671.03</v>
      </c>
      <c r="E536" s="242">
        <v>1</v>
      </c>
    </row>
    <row r="537" spans="2:5" x14ac:dyDescent="0.25">
      <c r="B537" s="239">
        <v>44141</v>
      </c>
      <c r="C537" s="236" t="s">
        <v>406</v>
      </c>
      <c r="D537" s="240">
        <v>4890.04</v>
      </c>
      <c r="E537" s="242">
        <v>1</v>
      </c>
    </row>
    <row r="538" spans="2:5" x14ac:dyDescent="0.25">
      <c r="B538" s="239">
        <v>44141</v>
      </c>
      <c r="C538" s="236" t="s">
        <v>406</v>
      </c>
      <c r="D538" s="240">
        <v>9215.33</v>
      </c>
      <c r="E538" s="242">
        <v>1</v>
      </c>
    </row>
    <row r="539" spans="2:5" x14ac:dyDescent="0.25">
      <c r="B539" s="239">
        <v>44141</v>
      </c>
      <c r="C539" s="236" t="s">
        <v>406</v>
      </c>
      <c r="D539" s="240">
        <v>3900.54</v>
      </c>
      <c r="E539" s="242">
        <v>1</v>
      </c>
    </row>
    <row r="540" spans="2:5" x14ac:dyDescent="0.25">
      <c r="B540" s="239">
        <v>44141</v>
      </c>
      <c r="C540" s="236" t="s">
        <v>406</v>
      </c>
      <c r="D540" s="240">
        <v>11808.24</v>
      </c>
      <c r="E540" s="242">
        <v>1</v>
      </c>
    </row>
    <row r="541" spans="2:5" x14ac:dyDescent="0.25">
      <c r="B541" s="239">
        <v>44141</v>
      </c>
      <c r="C541" s="236" t="s">
        <v>406</v>
      </c>
      <c r="D541" s="240">
        <v>4928.1400000000003</v>
      </c>
      <c r="E541" s="242">
        <v>1</v>
      </c>
    </row>
    <row r="542" spans="2:5" x14ac:dyDescent="0.25">
      <c r="B542" s="239">
        <v>44143</v>
      </c>
      <c r="C542" s="236" t="s">
        <v>407</v>
      </c>
      <c r="D542" s="240">
        <v>1917.85</v>
      </c>
      <c r="E542" s="242">
        <v>1</v>
      </c>
    </row>
    <row r="543" spans="2:5" x14ac:dyDescent="0.25">
      <c r="B543" s="239">
        <v>44143</v>
      </c>
      <c r="C543" s="236" t="s">
        <v>408</v>
      </c>
      <c r="D543" s="240">
        <v>3814.29</v>
      </c>
      <c r="E543" s="242">
        <v>1</v>
      </c>
    </row>
    <row r="544" spans="2:5" x14ac:dyDescent="0.25">
      <c r="B544" s="239">
        <v>44143</v>
      </c>
      <c r="C544" s="236" t="s">
        <v>408</v>
      </c>
      <c r="D544" s="240">
        <v>2931.16</v>
      </c>
      <c r="E544" s="242">
        <v>1</v>
      </c>
    </row>
    <row r="545" spans="2:5" x14ac:dyDescent="0.25">
      <c r="B545" s="239">
        <v>44143</v>
      </c>
      <c r="C545" s="236" t="s">
        <v>409</v>
      </c>
      <c r="D545" s="240">
        <v>80921.7</v>
      </c>
      <c r="E545" s="242">
        <v>1</v>
      </c>
    </row>
    <row r="546" spans="2:5" x14ac:dyDescent="0.25">
      <c r="B546" s="239">
        <v>44143</v>
      </c>
      <c r="C546" s="236" t="s">
        <v>409</v>
      </c>
      <c r="D546" s="240">
        <v>13549.89</v>
      </c>
      <c r="E546" s="242">
        <v>1</v>
      </c>
    </row>
    <row r="547" spans="2:5" x14ac:dyDescent="0.25">
      <c r="B547" s="239">
        <v>44144</v>
      </c>
      <c r="C547" s="236" t="s">
        <v>410</v>
      </c>
      <c r="D547" s="240">
        <v>945.51</v>
      </c>
      <c r="E547" s="242">
        <v>1</v>
      </c>
    </row>
    <row r="548" spans="2:5" x14ac:dyDescent="0.25">
      <c r="B548" s="239">
        <v>44144</v>
      </c>
      <c r="C548" s="236" t="s">
        <v>411</v>
      </c>
      <c r="D548" s="240">
        <v>26397.43</v>
      </c>
      <c r="E548" s="242">
        <v>1</v>
      </c>
    </row>
    <row r="549" spans="2:5" x14ac:dyDescent="0.25">
      <c r="B549" s="239">
        <v>44144</v>
      </c>
      <c r="C549" s="236" t="s">
        <v>411</v>
      </c>
      <c r="D549" s="240">
        <v>8816.64</v>
      </c>
      <c r="E549" s="242">
        <v>1</v>
      </c>
    </row>
    <row r="550" spans="2:5" x14ac:dyDescent="0.25">
      <c r="B550" s="239">
        <v>44144</v>
      </c>
      <c r="C550" s="236" t="s">
        <v>411</v>
      </c>
      <c r="D550" s="240">
        <v>81841.460000000006</v>
      </c>
      <c r="E550" s="242">
        <v>1</v>
      </c>
    </row>
    <row r="551" spans="2:5" x14ac:dyDescent="0.25">
      <c r="B551" s="239">
        <v>44144</v>
      </c>
      <c r="C551" s="236" t="s">
        <v>411</v>
      </c>
      <c r="D551" s="240">
        <v>16951.580000000002</v>
      </c>
      <c r="E551" s="242">
        <v>1</v>
      </c>
    </row>
    <row r="552" spans="2:5" x14ac:dyDescent="0.25">
      <c r="B552" s="239">
        <v>44145</v>
      </c>
      <c r="C552" s="236" t="s">
        <v>412</v>
      </c>
      <c r="D552" s="240">
        <v>16560.63</v>
      </c>
      <c r="E552" s="242">
        <v>1</v>
      </c>
    </row>
    <row r="553" spans="2:5" x14ac:dyDescent="0.25">
      <c r="B553" s="239">
        <v>44145</v>
      </c>
      <c r="C553" s="236" t="s">
        <v>412</v>
      </c>
      <c r="D553" s="240">
        <v>5781.2</v>
      </c>
      <c r="E553" s="242">
        <v>1</v>
      </c>
    </row>
    <row r="554" spans="2:5" x14ac:dyDescent="0.25">
      <c r="B554" s="239">
        <v>44145</v>
      </c>
      <c r="C554" s="236" t="s">
        <v>412</v>
      </c>
      <c r="D554" s="240">
        <v>51708.92</v>
      </c>
      <c r="E554" s="242">
        <v>1</v>
      </c>
    </row>
    <row r="555" spans="2:5" x14ac:dyDescent="0.25">
      <c r="B555" s="239">
        <v>44145</v>
      </c>
      <c r="C555" s="236" t="s">
        <v>412</v>
      </c>
      <c r="D555" s="240">
        <v>10939.37</v>
      </c>
      <c r="E555" s="242">
        <v>1</v>
      </c>
    </row>
    <row r="556" spans="2:5" x14ac:dyDescent="0.25">
      <c r="B556" s="239">
        <v>44146</v>
      </c>
      <c r="C556" s="236" t="s">
        <v>413</v>
      </c>
      <c r="D556" s="240">
        <v>4423.8599999999997</v>
      </c>
      <c r="E556" s="242">
        <v>1</v>
      </c>
    </row>
    <row r="557" spans="2:5" x14ac:dyDescent="0.25">
      <c r="B557" s="239">
        <v>44146</v>
      </c>
      <c r="C557" s="236" t="s">
        <v>413</v>
      </c>
      <c r="D557" s="240">
        <v>9293.7999999999993</v>
      </c>
      <c r="E557" s="242">
        <v>1</v>
      </c>
    </row>
    <row r="558" spans="2:5" x14ac:dyDescent="0.25">
      <c r="B558" s="239">
        <v>44146</v>
      </c>
      <c r="C558" s="236" t="s">
        <v>414</v>
      </c>
      <c r="D558" s="240">
        <v>2617.63</v>
      </c>
      <c r="E558" s="242">
        <v>1</v>
      </c>
    </row>
    <row r="559" spans="2:5" x14ac:dyDescent="0.25">
      <c r="B559" s="239">
        <v>44146</v>
      </c>
      <c r="C559" s="236" t="s">
        <v>414</v>
      </c>
      <c r="D559" s="240">
        <v>3119.89</v>
      </c>
      <c r="E559" s="242">
        <v>1</v>
      </c>
    </row>
    <row r="560" spans="2:5" x14ac:dyDescent="0.25">
      <c r="B560" s="239">
        <v>44146</v>
      </c>
      <c r="C560" s="236" t="s">
        <v>415</v>
      </c>
      <c r="D560" s="240">
        <v>1384.66</v>
      </c>
      <c r="E560" s="242">
        <v>1</v>
      </c>
    </row>
    <row r="561" spans="2:5" x14ac:dyDescent="0.25">
      <c r="B561" s="239">
        <v>44146</v>
      </c>
      <c r="C561" s="236" t="s">
        <v>416</v>
      </c>
      <c r="D561" s="240">
        <v>6709.89</v>
      </c>
      <c r="E561" s="242">
        <v>1</v>
      </c>
    </row>
    <row r="562" spans="2:5" x14ac:dyDescent="0.25">
      <c r="B562" s="239">
        <v>44146</v>
      </c>
      <c r="C562" s="236" t="s">
        <v>417</v>
      </c>
      <c r="D562" s="240">
        <v>1473.31</v>
      </c>
      <c r="E562" s="242">
        <v>1</v>
      </c>
    </row>
    <row r="563" spans="2:5" x14ac:dyDescent="0.25">
      <c r="B563" s="239">
        <v>44147</v>
      </c>
      <c r="C563" s="236" t="s">
        <v>418</v>
      </c>
      <c r="D563" s="240">
        <v>39852.699999999997</v>
      </c>
      <c r="E563" s="242">
        <v>1</v>
      </c>
    </row>
    <row r="564" spans="2:5" x14ac:dyDescent="0.25">
      <c r="B564" s="239">
        <v>44147</v>
      </c>
      <c r="C564" s="236" t="s">
        <v>419</v>
      </c>
      <c r="D564" s="240">
        <v>66245.56</v>
      </c>
      <c r="E564" s="242">
        <v>1</v>
      </c>
    </row>
    <row r="565" spans="2:5" x14ac:dyDescent="0.25">
      <c r="B565" s="239">
        <v>44147</v>
      </c>
      <c r="C565" s="236" t="s">
        <v>420</v>
      </c>
      <c r="D565" s="240">
        <v>2868.07</v>
      </c>
      <c r="E565" s="242">
        <v>1</v>
      </c>
    </row>
    <row r="566" spans="2:5" x14ac:dyDescent="0.25">
      <c r="B566" s="239">
        <v>44148</v>
      </c>
      <c r="C566" s="236" t="s">
        <v>421</v>
      </c>
      <c r="D566" s="240">
        <v>19692.169999999998</v>
      </c>
      <c r="E566" s="242">
        <v>1</v>
      </c>
    </row>
    <row r="567" spans="2:5" x14ac:dyDescent="0.25">
      <c r="B567" s="239">
        <v>44148</v>
      </c>
      <c r="C567" s="236" t="s">
        <v>421</v>
      </c>
      <c r="D567" s="240">
        <v>8514.17</v>
      </c>
      <c r="E567" s="242">
        <v>1</v>
      </c>
    </row>
    <row r="568" spans="2:5" x14ac:dyDescent="0.25">
      <c r="B568" s="239">
        <v>44148</v>
      </c>
      <c r="C568" s="236" t="s">
        <v>421</v>
      </c>
      <c r="D568" s="240">
        <v>19692.169999999998</v>
      </c>
      <c r="E568" s="242">
        <v>1</v>
      </c>
    </row>
    <row r="569" spans="2:5" x14ac:dyDescent="0.25">
      <c r="B569" s="239">
        <v>44148</v>
      </c>
      <c r="C569" s="236" t="s">
        <v>421</v>
      </c>
      <c r="D569" s="240">
        <v>8514.17</v>
      </c>
      <c r="E569" s="242">
        <v>1</v>
      </c>
    </row>
    <row r="570" spans="2:5" x14ac:dyDescent="0.25">
      <c r="B570" s="239">
        <v>44148</v>
      </c>
      <c r="C570" s="236" t="s">
        <v>421</v>
      </c>
      <c r="D570" s="240">
        <v>15667</v>
      </c>
      <c r="E570" s="242">
        <v>1</v>
      </c>
    </row>
    <row r="571" spans="2:5" x14ac:dyDescent="0.25">
      <c r="B571" s="239">
        <v>44148</v>
      </c>
      <c r="C571" s="236" t="s">
        <v>421</v>
      </c>
      <c r="D571" s="240">
        <v>6696.2</v>
      </c>
      <c r="E571" s="242">
        <v>1</v>
      </c>
    </row>
    <row r="572" spans="2:5" x14ac:dyDescent="0.25">
      <c r="B572" s="239">
        <v>44148</v>
      </c>
      <c r="C572" s="236" t="s">
        <v>422</v>
      </c>
      <c r="D572" s="240">
        <v>15833.07</v>
      </c>
      <c r="E572" s="242">
        <v>1</v>
      </c>
    </row>
    <row r="573" spans="2:5" x14ac:dyDescent="0.25">
      <c r="B573" s="239">
        <v>44148</v>
      </c>
      <c r="C573" s="236" t="s">
        <v>422</v>
      </c>
      <c r="D573" s="240">
        <v>6773.21</v>
      </c>
      <c r="E573" s="242">
        <v>1</v>
      </c>
    </row>
    <row r="574" spans="2:5" x14ac:dyDescent="0.25">
      <c r="B574" s="239">
        <v>44148</v>
      </c>
      <c r="C574" s="236" t="s">
        <v>422</v>
      </c>
      <c r="D574" s="240">
        <v>15942.74</v>
      </c>
      <c r="E574" s="242">
        <v>1</v>
      </c>
    </row>
    <row r="575" spans="2:5" x14ac:dyDescent="0.25">
      <c r="B575" s="239">
        <v>44148</v>
      </c>
      <c r="C575" s="236" t="s">
        <v>422</v>
      </c>
      <c r="D575" s="240">
        <v>6820.08</v>
      </c>
      <c r="E575" s="242">
        <v>1</v>
      </c>
    </row>
    <row r="576" spans="2:5" x14ac:dyDescent="0.25">
      <c r="B576" s="239">
        <v>44148</v>
      </c>
      <c r="C576" s="236" t="s">
        <v>422</v>
      </c>
      <c r="D576" s="240">
        <v>10910.47</v>
      </c>
      <c r="E576" s="242">
        <v>1</v>
      </c>
    </row>
    <row r="577" spans="2:5" x14ac:dyDescent="0.25">
      <c r="B577" s="239">
        <v>44148</v>
      </c>
      <c r="C577" s="236" t="s">
        <v>422</v>
      </c>
      <c r="D577" s="240">
        <v>5056.1400000000003</v>
      </c>
      <c r="E577" s="242">
        <v>1</v>
      </c>
    </row>
    <row r="578" spans="2:5" x14ac:dyDescent="0.25">
      <c r="B578" s="239">
        <v>44148</v>
      </c>
      <c r="C578" s="236" t="s">
        <v>422</v>
      </c>
      <c r="D578" s="240">
        <v>9096.26</v>
      </c>
      <c r="E578" s="242">
        <v>1</v>
      </c>
    </row>
    <row r="579" spans="2:5" x14ac:dyDescent="0.25">
      <c r="B579" s="239">
        <v>44148</v>
      </c>
      <c r="C579" s="236" t="s">
        <v>422</v>
      </c>
      <c r="D579" s="240">
        <v>4038.88</v>
      </c>
      <c r="E579" s="242">
        <v>1</v>
      </c>
    </row>
    <row r="580" spans="2:5" x14ac:dyDescent="0.25">
      <c r="B580" s="239">
        <v>44148</v>
      </c>
      <c r="C580" s="236" t="s">
        <v>422</v>
      </c>
      <c r="D580" s="240">
        <v>11035.93</v>
      </c>
      <c r="E580" s="242">
        <v>1</v>
      </c>
    </row>
    <row r="581" spans="2:5" x14ac:dyDescent="0.25">
      <c r="B581" s="239">
        <v>44148</v>
      </c>
      <c r="C581" s="236" t="s">
        <v>422</v>
      </c>
      <c r="D581" s="240">
        <v>5082.5600000000004</v>
      </c>
      <c r="E581" s="242">
        <v>1</v>
      </c>
    </row>
    <row r="582" spans="2:5" x14ac:dyDescent="0.25">
      <c r="B582" s="239">
        <v>44148</v>
      </c>
      <c r="C582" s="236" t="s">
        <v>422</v>
      </c>
      <c r="D582" s="240">
        <v>4108.88</v>
      </c>
      <c r="E582" s="242">
        <v>1</v>
      </c>
    </row>
    <row r="583" spans="2:5" x14ac:dyDescent="0.25">
      <c r="B583" s="239">
        <v>44148</v>
      </c>
      <c r="C583" s="236" t="s">
        <v>422</v>
      </c>
      <c r="D583" s="240">
        <v>9168.33</v>
      </c>
      <c r="E583" s="242">
        <v>1</v>
      </c>
    </row>
    <row r="584" spans="2:5" x14ac:dyDescent="0.25">
      <c r="B584" s="239">
        <v>44148</v>
      </c>
      <c r="C584" s="236" t="s">
        <v>422</v>
      </c>
      <c r="D584" s="240">
        <v>9115.06</v>
      </c>
      <c r="E584" s="242">
        <v>1</v>
      </c>
    </row>
    <row r="585" spans="2:5" x14ac:dyDescent="0.25">
      <c r="B585" s="239">
        <v>44148</v>
      </c>
      <c r="C585" s="236" t="s">
        <v>422</v>
      </c>
      <c r="D585" s="240">
        <v>3910.58</v>
      </c>
      <c r="E585" s="242">
        <v>1</v>
      </c>
    </row>
    <row r="586" spans="2:5" x14ac:dyDescent="0.25">
      <c r="B586" s="239">
        <v>44148</v>
      </c>
      <c r="C586" s="236" t="s">
        <v>423</v>
      </c>
      <c r="D586" s="240">
        <v>1857.51</v>
      </c>
      <c r="E586" s="242">
        <v>1</v>
      </c>
    </row>
    <row r="587" spans="2:5" x14ac:dyDescent="0.25">
      <c r="B587" s="239">
        <v>44148</v>
      </c>
      <c r="C587" s="236" t="s">
        <v>423</v>
      </c>
      <c r="D587" s="240">
        <v>2553.67</v>
      </c>
      <c r="E587" s="242">
        <v>1</v>
      </c>
    </row>
    <row r="588" spans="2:5" x14ac:dyDescent="0.25">
      <c r="B588" s="239">
        <v>44150</v>
      </c>
      <c r="C588" s="236" t="s">
        <v>424</v>
      </c>
      <c r="D588" s="240">
        <v>4358.13</v>
      </c>
      <c r="E588" s="242">
        <v>1</v>
      </c>
    </row>
    <row r="589" spans="2:5" x14ac:dyDescent="0.25">
      <c r="B589" s="239">
        <v>44150</v>
      </c>
      <c r="C589" s="236" t="s">
        <v>424</v>
      </c>
      <c r="D589" s="240">
        <v>1277</v>
      </c>
      <c r="E589" s="242">
        <v>1</v>
      </c>
    </row>
    <row r="590" spans="2:5" x14ac:dyDescent="0.25">
      <c r="B590" s="239">
        <v>44150</v>
      </c>
      <c r="C590" s="236" t="s">
        <v>425</v>
      </c>
      <c r="D590" s="240">
        <v>2985.38</v>
      </c>
      <c r="E590" s="242">
        <v>1</v>
      </c>
    </row>
    <row r="591" spans="2:5" x14ac:dyDescent="0.25">
      <c r="B591" s="239">
        <v>44150</v>
      </c>
      <c r="C591" s="236" t="s">
        <v>425</v>
      </c>
      <c r="D591" s="240">
        <v>4821.8900000000003</v>
      </c>
      <c r="E591" s="242">
        <v>1</v>
      </c>
    </row>
    <row r="592" spans="2:5" x14ac:dyDescent="0.25">
      <c r="B592" s="239">
        <v>44150</v>
      </c>
      <c r="C592" s="236" t="s">
        <v>425</v>
      </c>
      <c r="D592" s="240">
        <v>2230.65</v>
      </c>
      <c r="E592" s="242">
        <v>1</v>
      </c>
    </row>
    <row r="593" spans="2:5" x14ac:dyDescent="0.25">
      <c r="B593" s="239">
        <v>44150</v>
      </c>
      <c r="C593" s="236" t="s">
        <v>425</v>
      </c>
      <c r="D593" s="240">
        <v>1293.48</v>
      </c>
      <c r="E593" s="242">
        <v>1</v>
      </c>
    </row>
    <row r="594" spans="2:5" x14ac:dyDescent="0.25">
      <c r="B594" s="239">
        <v>44152</v>
      </c>
      <c r="C594" s="236" t="s">
        <v>426</v>
      </c>
      <c r="D594" s="240">
        <v>27644.91</v>
      </c>
      <c r="E594" s="242">
        <v>1</v>
      </c>
    </row>
    <row r="595" spans="2:5" x14ac:dyDescent="0.25">
      <c r="B595" s="239">
        <v>44152</v>
      </c>
      <c r="C595" s="236" t="s">
        <v>426</v>
      </c>
      <c r="D595" s="240">
        <v>8023.14</v>
      </c>
      <c r="E595" s="242">
        <v>1</v>
      </c>
    </row>
    <row r="596" spans="2:5" x14ac:dyDescent="0.25">
      <c r="B596" s="239">
        <v>44152</v>
      </c>
      <c r="C596" s="236" t="s">
        <v>426</v>
      </c>
      <c r="D596" s="240">
        <v>83491.23</v>
      </c>
      <c r="E596" s="242">
        <v>1</v>
      </c>
    </row>
    <row r="597" spans="2:5" x14ac:dyDescent="0.25">
      <c r="B597" s="239">
        <v>44152</v>
      </c>
      <c r="C597" s="236" t="s">
        <v>426</v>
      </c>
      <c r="D597" s="240">
        <v>16934.39</v>
      </c>
      <c r="E597" s="242">
        <v>1</v>
      </c>
    </row>
    <row r="598" spans="2:5" x14ac:dyDescent="0.25">
      <c r="B598" s="239">
        <v>44153</v>
      </c>
      <c r="C598" s="236" t="s">
        <v>427</v>
      </c>
      <c r="D598" s="240">
        <v>1364.06</v>
      </c>
      <c r="E598" s="242">
        <v>1</v>
      </c>
    </row>
    <row r="599" spans="2:5" x14ac:dyDescent="0.25">
      <c r="B599" s="239">
        <v>44153</v>
      </c>
      <c r="C599" s="236" t="s">
        <v>427</v>
      </c>
      <c r="D599" s="240">
        <v>41476.660000000003</v>
      </c>
      <c r="E599" s="242">
        <v>1</v>
      </c>
    </row>
    <row r="600" spans="2:5" x14ac:dyDescent="0.25">
      <c r="B600" s="239">
        <v>44153</v>
      </c>
      <c r="C600" s="236" t="s">
        <v>427</v>
      </c>
      <c r="D600" s="240">
        <v>24738.41</v>
      </c>
      <c r="E600" s="242">
        <v>1</v>
      </c>
    </row>
    <row r="601" spans="2:5" x14ac:dyDescent="0.25">
      <c r="B601" s="239">
        <v>44153</v>
      </c>
      <c r="C601" s="236" t="s">
        <v>427</v>
      </c>
      <c r="D601" s="240">
        <v>18538.77</v>
      </c>
      <c r="E601" s="242">
        <v>1</v>
      </c>
    </row>
    <row r="602" spans="2:5" x14ac:dyDescent="0.25">
      <c r="B602" s="239">
        <v>44153</v>
      </c>
      <c r="C602" s="236" t="s">
        <v>428</v>
      </c>
      <c r="D602" s="240">
        <v>1364.06</v>
      </c>
      <c r="E602" s="242">
        <v>1</v>
      </c>
    </row>
    <row r="603" spans="2:5" x14ac:dyDescent="0.25">
      <c r="B603" s="239">
        <v>44153</v>
      </c>
      <c r="C603" s="236" t="s">
        <v>428</v>
      </c>
      <c r="D603" s="240">
        <v>5668.87</v>
      </c>
      <c r="E603" s="242">
        <v>1</v>
      </c>
    </row>
    <row r="604" spans="2:5" x14ac:dyDescent="0.25">
      <c r="B604" s="239">
        <v>44153</v>
      </c>
      <c r="C604" s="236" t="s">
        <v>428</v>
      </c>
      <c r="D604" s="240">
        <v>1409.22</v>
      </c>
      <c r="E604" s="242">
        <v>1</v>
      </c>
    </row>
    <row r="605" spans="2:5" x14ac:dyDescent="0.25">
      <c r="B605" s="239">
        <v>44153</v>
      </c>
      <c r="C605" s="236" t="s">
        <v>429</v>
      </c>
      <c r="D605" s="240">
        <v>5120.17</v>
      </c>
      <c r="E605" s="242">
        <v>1</v>
      </c>
    </row>
    <row r="606" spans="2:5" x14ac:dyDescent="0.25">
      <c r="B606" s="239">
        <v>44153</v>
      </c>
      <c r="C606" s="236" t="s">
        <v>429</v>
      </c>
      <c r="D606" s="240">
        <v>3156.65</v>
      </c>
      <c r="E606" s="242">
        <v>1</v>
      </c>
    </row>
    <row r="607" spans="2:5" x14ac:dyDescent="0.25">
      <c r="B607" s="239">
        <v>44153</v>
      </c>
      <c r="C607" s="236" t="s">
        <v>430</v>
      </c>
      <c r="D607" s="240">
        <v>3876.8</v>
      </c>
      <c r="E607" s="242">
        <v>1</v>
      </c>
    </row>
    <row r="608" spans="2:5" x14ac:dyDescent="0.25">
      <c r="B608" s="239">
        <v>44153</v>
      </c>
      <c r="C608" s="236" t="s">
        <v>430</v>
      </c>
      <c r="D608" s="240">
        <v>1576.62</v>
      </c>
      <c r="E608" s="242">
        <v>1</v>
      </c>
    </row>
    <row r="609" spans="2:5" x14ac:dyDescent="0.25">
      <c r="B609" s="239">
        <v>44153</v>
      </c>
      <c r="C609" s="236" t="s">
        <v>430</v>
      </c>
      <c r="D609" s="240">
        <v>2399.0300000000002</v>
      </c>
      <c r="E609" s="242">
        <v>1</v>
      </c>
    </row>
    <row r="610" spans="2:5" x14ac:dyDescent="0.25">
      <c r="B610" s="239">
        <v>44153</v>
      </c>
      <c r="C610" s="236" t="s">
        <v>430</v>
      </c>
      <c r="D610" s="240">
        <v>4712.1499999999996</v>
      </c>
      <c r="E610" s="242">
        <v>1</v>
      </c>
    </row>
    <row r="611" spans="2:5" x14ac:dyDescent="0.25">
      <c r="B611" s="239">
        <v>44153</v>
      </c>
      <c r="C611" s="236" t="s">
        <v>430</v>
      </c>
      <c r="D611" s="240">
        <v>4967.2700000000004</v>
      </c>
      <c r="E611" s="242">
        <v>1</v>
      </c>
    </row>
    <row r="612" spans="2:5" x14ac:dyDescent="0.25">
      <c r="B612" s="239">
        <v>44153</v>
      </c>
      <c r="C612" s="236" t="s">
        <v>430</v>
      </c>
      <c r="D612" s="240">
        <v>1898.91</v>
      </c>
      <c r="E612" s="242">
        <v>1</v>
      </c>
    </row>
    <row r="613" spans="2:5" x14ac:dyDescent="0.25">
      <c r="B613" s="239">
        <v>44154</v>
      </c>
      <c r="C613" s="236" t="s">
        <v>431</v>
      </c>
      <c r="D613" s="240">
        <v>1817.78</v>
      </c>
      <c r="E613" s="242">
        <v>1</v>
      </c>
    </row>
    <row r="614" spans="2:5" x14ac:dyDescent="0.25">
      <c r="B614" s="239">
        <v>44154</v>
      </c>
      <c r="C614" s="236" t="s">
        <v>432</v>
      </c>
      <c r="D614" s="240">
        <v>2824.87</v>
      </c>
      <c r="E614" s="242">
        <v>1</v>
      </c>
    </row>
    <row r="615" spans="2:5" x14ac:dyDescent="0.25">
      <c r="B615" s="239">
        <v>44154</v>
      </c>
      <c r="C615" s="236" t="s">
        <v>433</v>
      </c>
      <c r="D615" s="240">
        <v>1649.32</v>
      </c>
      <c r="E615" s="242">
        <v>1</v>
      </c>
    </row>
    <row r="616" spans="2:5" x14ac:dyDescent="0.25">
      <c r="B616" s="239">
        <v>44154</v>
      </c>
      <c r="C616" s="236" t="s">
        <v>433</v>
      </c>
      <c r="D616" s="240">
        <v>3510.3</v>
      </c>
      <c r="E616" s="242">
        <v>1</v>
      </c>
    </row>
    <row r="617" spans="2:5" x14ac:dyDescent="0.25">
      <c r="B617" s="239">
        <v>44154</v>
      </c>
      <c r="C617" s="236" t="s">
        <v>433</v>
      </c>
      <c r="D617" s="240">
        <v>1236.6600000000001</v>
      </c>
      <c r="E617" s="242">
        <v>1</v>
      </c>
    </row>
    <row r="618" spans="2:5" x14ac:dyDescent="0.25">
      <c r="B618" s="239">
        <v>44154</v>
      </c>
      <c r="C618" s="236" t="s">
        <v>433</v>
      </c>
      <c r="D618" s="240">
        <v>2876.51</v>
      </c>
      <c r="E618" s="242">
        <v>1</v>
      </c>
    </row>
    <row r="619" spans="2:5" x14ac:dyDescent="0.25">
      <c r="B619" s="239">
        <v>44154</v>
      </c>
      <c r="C619" s="236" t="s">
        <v>433</v>
      </c>
      <c r="D619" s="240">
        <v>2574.4699999999998</v>
      </c>
      <c r="E619" s="242">
        <v>1</v>
      </c>
    </row>
    <row r="620" spans="2:5" x14ac:dyDescent="0.25">
      <c r="B620" s="239">
        <v>44154</v>
      </c>
      <c r="C620" s="236" t="s">
        <v>433</v>
      </c>
      <c r="D620" s="240">
        <v>3330.55</v>
      </c>
      <c r="E620" s="242">
        <v>1</v>
      </c>
    </row>
    <row r="621" spans="2:5" x14ac:dyDescent="0.25">
      <c r="B621" s="239">
        <v>44154</v>
      </c>
      <c r="C621" s="236" t="s">
        <v>434</v>
      </c>
      <c r="D621" s="240">
        <v>6438.58</v>
      </c>
      <c r="E621" s="242">
        <v>1</v>
      </c>
    </row>
    <row r="622" spans="2:5" x14ac:dyDescent="0.25">
      <c r="B622" s="239">
        <v>44154</v>
      </c>
      <c r="C622" s="236" t="s">
        <v>434</v>
      </c>
      <c r="D622" s="240">
        <v>3481.82</v>
      </c>
      <c r="E622" s="242">
        <v>1</v>
      </c>
    </row>
    <row r="623" spans="2:5" x14ac:dyDescent="0.25">
      <c r="B623" s="239">
        <v>44154</v>
      </c>
      <c r="C623" s="236" t="s">
        <v>434</v>
      </c>
      <c r="D623" s="240">
        <v>8151.77</v>
      </c>
      <c r="E623" s="242">
        <v>1</v>
      </c>
    </row>
    <row r="624" spans="2:5" x14ac:dyDescent="0.25">
      <c r="B624" s="239">
        <v>44154</v>
      </c>
      <c r="C624" s="236" t="s">
        <v>435</v>
      </c>
      <c r="D624" s="240">
        <v>1192.95</v>
      </c>
      <c r="E624" s="242">
        <v>1</v>
      </c>
    </row>
    <row r="625" spans="2:5" x14ac:dyDescent="0.25">
      <c r="B625" s="239">
        <v>44154</v>
      </c>
      <c r="C625" s="236" t="s">
        <v>435</v>
      </c>
      <c r="D625" s="240">
        <v>1274.1500000000001</v>
      </c>
      <c r="E625" s="242">
        <v>1</v>
      </c>
    </row>
    <row r="626" spans="2:5" x14ac:dyDescent="0.25">
      <c r="B626" s="239">
        <v>44154</v>
      </c>
      <c r="C626" s="236" t="s">
        <v>435</v>
      </c>
      <c r="D626" s="240">
        <v>2870.01</v>
      </c>
      <c r="E626" s="242">
        <v>1</v>
      </c>
    </row>
    <row r="627" spans="2:5" x14ac:dyDescent="0.25">
      <c r="B627" s="239">
        <v>44154</v>
      </c>
      <c r="C627" s="236" t="s">
        <v>436</v>
      </c>
      <c r="D627" s="240">
        <v>24761.29</v>
      </c>
      <c r="E627" s="242">
        <v>1</v>
      </c>
    </row>
    <row r="628" spans="2:5" x14ac:dyDescent="0.25">
      <c r="B628" s="239">
        <v>44154</v>
      </c>
      <c r="C628" s="236" t="s">
        <v>437</v>
      </c>
      <c r="D628" s="240">
        <v>5212.6899999999996</v>
      </c>
      <c r="E628" s="242">
        <v>1</v>
      </c>
    </row>
    <row r="629" spans="2:5" x14ac:dyDescent="0.25">
      <c r="B629" s="239">
        <v>44154</v>
      </c>
      <c r="C629" s="236" t="s">
        <v>437</v>
      </c>
      <c r="D629" s="240">
        <v>1188.67</v>
      </c>
      <c r="E629" s="242">
        <v>1</v>
      </c>
    </row>
    <row r="630" spans="2:5" x14ac:dyDescent="0.25">
      <c r="B630" s="239">
        <v>44154</v>
      </c>
      <c r="C630" s="236" t="s">
        <v>437</v>
      </c>
      <c r="D630" s="240">
        <v>5887.68</v>
      </c>
      <c r="E630" s="242">
        <v>1</v>
      </c>
    </row>
    <row r="631" spans="2:5" x14ac:dyDescent="0.25">
      <c r="B631" s="239">
        <v>44154</v>
      </c>
      <c r="C631" s="236" t="s">
        <v>437</v>
      </c>
      <c r="D631" s="240">
        <v>5557.6</v>
      </c>
      <c r="E631" s="242">
        <v>1</v>
      </c>
    </row>
    <row r="632" spans="2:5" x14ac:dyDescent="0.25">
      <c r="B632" s="239">
        <v>44154</v>
      </c>
      <c r="C632" s="236" t="s">
        <v>438</v>
      </c>
      <c r="D632" s="240">
        <v>6460.88</v>
      </c>
      <c r="E632" s="242">
        <v>1</v>
      </c>
    </row>
    <row r="633" spans="2:5" x14ac:dyDescent="0.25">
      <c r="B633" s="239">
        <v>44154</v>
      </c>
      <c r="C633" s="236" t="s">
        <v>439</v>
      </c>
      <c r="D633" s="240">
        <v>8546.34</v>
      </c>
      <c r="E633" s="242">
        <v>1</v>
      </c>
    </row>
    <row r="634" spans="2:5" x14ac:dyDescent="0.25">
      <c r="B634" s="239">
        <v>44154</v>
      </c>
      <c r="C634" s="236" t="s">
        <v>439</v>
      </c>
      <c r="D634" s="240">
        <v>5688.11</v>
      </c>
      <c r="E634" s="242">
        <v>1</v>
      </c>
    </row>
    <row r="635" spans="2:5" x14ac:dyDescent="0.25">
      <c r="B635" s="239">
        <v>44154</v>
      </c>
      <c r="C635" s="236" t="s">
        <v>440</v>
      </c>
      <c r="D635" s="240">
        <v>6350.98</v>
      </c>
      <c r="E635" s="242">
        <v>1</v>
      </c>
    </row>
    <row r="636" spans="2:5" x14ac:dyDescent="0.25">
      <c r="B636" s="239">
        <v>44154</v>
      </c>
      <c r="C636" s="236" t="s">
        <v>441</v>
      </c>
      <c r="D636" s="240">
        <v>354.13</v>
      </c>
      <c r="E636" s="242">
        <v>1</v>
      </c>
    </row>
    <row r="637" spans="2:5" x14ac:dyDescent="0.25">
      <c r="B637" s="239">
        <v>44154</v>
      </c>
      <c r="C637" s="236" t="s">
        <v>441</v>
      </c>
      <c r="D637" s="240">
        <v>1641.17</v>
      </c>
      <c r="E637" s="242">
        <v>1</v>
      </c>
    </row>
    <row r="638" spans="2:5" x14ac:dyDescent="0.25">
      <c r="B638" s="239">
        <v>44154</v>
      </c>
      <c r="C638" s="236" t="s">
        <v>442</v>
      </c>
      <c r="D638" s="240">
        <v>1743.92</v>
      </c>
      <c r="E638" s="242">
        <v>1</v>
      </c>
    </row>
    <row r="639" spans="2:5" x14ac:dyDescent="0.25">
      <c r="B639" s="239">
        <v>44154</v>
      </c>
      <c r="C639" s="236" t="s">
        <v>442</v>
      </c>
      <c r="D639" s="240">
        <v>15689.78</v>
      </c>
      <c r="E639" s="242">
        <v>1</v>
      </c>
    </row>
    <row r="640" spans="2:5" x14ac:dyDescent="0.25">
      <c r="B640" s="239">
        <v>44154</v>
      </c>
      <c r="C640" s="236" t="s">
        <v>442</v>
      </c>
      <c r="D640" s="240">
        <v>21744.959999999999</v>
      </c>
      <c r="E640" s="242">
        <v>1</v>
      </c>
    </row>
    <row r="641" spans="2:5" x14ac:dyDescent="0.25">
      <c r="B641" s="239">
        <v>44154</v>
      </c>
      <c r="C641" s="236" t="s">
        <v>442</v>
      </c>
      <c r="D641" s="240">
        <v>27583.58</v>
      </c>
      <c r="E641" s="242">
        <v>1</v>
      </c>
    </row>
    <row r="642" spans="2:5" x14ac:dyDescent="0.25">
      <c r="B642" s="239">
        <v>44154</v>
      </c>
      <c r="C642" s="236" t="s">
        <v>443</v>
      </c>
      <c r="D642" s="240">
        <v>10094.98</v>
      </c>
      <c r="E642" s="242">
        <v>1</v>
      </c>
    </row>
    <row r="643" spans="2:5" x14ac:dyDescent="0.25">
      <c r="B643" s="239">
        <v>44154</v>
      </c>
      <c r="C643" s="236" t="s">
        <v>444</v>
      </c>
      <c r="D643" s="240">
        <v>8447.4</v>
      </c>
      <c r="E643" s="242">
        <v>1</v>
      </c>
    </row>
    <row r="644" spans="2:5" x14ac:dyDescent="0.25">
      <c r="B644" s="239">
        <v>44154</v>
      </c>
      <c r="C644" s="236" t="s">
        <v>444</v>
      </c>
      <c r="D644" s="240">
        <v>8519.6200000000008</v>
      </c>
      <c r="E644" s="242">
        <v>1</v>
      </c>
    </row>
    <row r="645" spans="2:5" x14ac:dyDescent="0.25">
      <c r="B645" s="239">
        <v>44154</v>
      </c>
      <c r="C645" s="236" t="s">
        <v>445</v>
      </c>
      <c r="D645" s="240">
        <v>21601.32</v>
      </c>
      <c r="E645" s="242">
        <v>1</v>
      </c>
    </row>
    <row r="646" spans="2:5" x14ac:dyDescent="0.25">
      <c r="B646" s="239">
        <v>44154</v>
      </c>
      <c r="C646" s="236" t="s">
        <v>445</v>
      </c>
      <c r="D646" s="240">
        <v>566.04</v>
      </c>
      <c r="E646" s="242">
        <v>1</v>
      </c>
    </row>
    <row r="647" spans="2:5" x14ac:dyDescent="0.25">
      <c r="B647" s="239">
        <v>44154</v>
      </c>
      <c r="C647" s="236" t="s">
        <v>445</v>
      </c>
      <c r="D647" s="240">
        <v>513.38</v>
      </c>
      <c r="E647" s="242">
        <v>1</v>
      </c>
    </row>
    <row r="648" spans="2:5" x14ac:dyDescent="0.25">
      <c r="B648" s="239">
        <v>44155</v>
      </c>
      <c r="C648" s="236" t="s">
        <v>446</v>
      </c>
      <c r="D648" s="240">
        <v>1428.9</v>
      </c>
      <c r="E648" s="242">
        <v>1</v>
      </c>
    </row>
    <row r="649" spans="2:5" x14ac:dyDescent="0.25">
      <c r="B649" s="239">
        <v>44155</v>
      </c>
      <c r="C649" s="236" t="s">
        <v>446</v>
      </c>
      <c r="D649" s="240">
        <v>1130.02</v>
      </c>
      <c r="E649" s="242">
        <v>1</v>
      </c>
    </row>
    <row r="650" spans="2:5" x14ac:dyDescent="0.25">
      <c r="B650" s="239">
        <v>44155</v>
      </c>
      <c r="C650" s="236" t="s">
        <v>447</v>
      </c>
      <c r="D650" s="240">
        <v>5399.76</v>
      </c>
      <c r="E650" s="242">
        <v>1</v>
      </c>
    </row>
    <row r="651" spans="2:5" x14ac:dyDescent="0.25">
      <c r="B651" s="239">
        <v>44155</v>
      </c>
      <c r="C651" s="236" t="s">
        <v>447</v>
      </c>
      <c r="D651" s="240">
        <v>4249.38</v>
      </c>
      <c r="E651" s="242">
        <v>1</v>
      </c>
    </row>
    <row r="652" spans="2:5" x14ac:dyDescent="0.25">
      <c r="B652" s="239">
        <v>44155</v>
      </c>
      <c r="C652" s="236" t="s">
        <v>447</v>
      </c>
      <c r="D652" s="240">
        <v>3984.43</v>
      </c>
      <c r="E652" s="242">
        <v>1</v>
      </c>
    </row>
    <row r="653" spans="2:5" x14ac:dyDescent="0.25">
      <c r="B653" s="239">
        <v>44155</v>
      </c>
      <c r="C653" s="236" t="s">
        <v>447</v>
      </c>
      <c r="D653" s="240">
        <v>2397.31</v>
      </c>
      <c r="E653" s="242">
        <v>1</v>
      </c>
    </row>
    <row r="654" spans="2:5" x14ac:dyDescent="0.25">
      <c r="B654" s="239">
        <v>44155</v>
      </c>
      <c r="C654" s="236" t="s">
        <v>448</v>
      </c>
      <c r="D654" s="240">
        <v>11256.85</v>
      </c>
      <c r="E654" s="242">
        <v>1</v>
      </c>
    </row>
    <row r="655" spans="2:5" x14ac:dyDescent="0.25">
      <c r="B655" s="239">
        <v>44155</v>
      </c>
      <c r="C655" s="236" t="s">
        <v>448</v>
      </c>
      <c r="D655" s="240">
        <v>4855.8999999999996</v>
      </c>
      <c r="E655" s="242">
        <v>1</v>
      </c>
    </row>
    <row r="656" spans="2:5" x14ac:dyDescent="0.25">
      <c r="B656" s="239">
        <v>44155</v>
      </c>
      <c r="C656" s="236" t="s">
        <v>448</v>
      </c>
      <c r="D656" s="240">
        <v>11488.82</v>
      </c>
      <c r="E656" s="242">
        <v>1</v>
      </c>
    </row>
    <row r="657" spans="2:5" x14ac:dyDescent="0.25">
      <c r="B657" s="239">
        <v>44156</v>
      </c>
      <c r="C657" s="236" t="s">
        <v>449</v>
      </c>
      <c r="D657" s="240">
        <v>5713.11</v>
      </c>
      <c r="E657" s="242">
        <v>1</v>
      </c>
    </row>
    <row r="658" spans="2:5" x14ac:dyDescent="0.25">
      <c r="B658" s="239">
        <v>44157</v>
      </c>
      <c r="C658" s="236" t="s">
        <v>450</v>
      </c>
      <c r="D658" s="240">
        <v>4227.62</v>
      </c>
      <c r="E658" s="242">
        <v>1</v>
      </c>
    </row>
    <row r="659" spans="2:5" x14ac:dyDescent="0.25">
      <c r="B659" s="239">
        <v>44157</v>
      </c>
      <c r="C659" s="236" t="s">
        <v>451</v>
      </c>
      <c r="D659" s="240">
        <v>2506.79</v>
      </c>
      <c r="E659" s="242">
        <v>1</v>
      </c>
    </row>
    <row r="660" spans="2:5" x14ac:dyDescent="0.25">
      <c r="B660" s="239">
        <v>44158</v>
      </c>
      <c r="C660" s="236" t="s">
        <v>452</v>
      </c>
      <c r="D660" s="240">
        <v>1072.8</v>
      </c>
      <c r="E660" s="242">
        <v>1</v>
      </c>
    </row>
    <row r="661" spans="2:5" x14ac:dyDescent="0.25">
      <c r="B661" s="239">
        <v>44160</v>
      </c>
      <c r="C661" s="236" t="s">
        <v>453</v>
      </c>
      <c r="D661" s="240">
        <v>8205.86</v>
      </c>
      <c r="E661" s="242">
        <v>1</v>
      </c>
    </row>
    <row r="662" spans="2:5" x14ac:dyDescent="0.25">
      <c r="B662" s="239">
        <v>44160</v>
      </c>
      <c r="C662" s="236" t="s">
        <v>454</v>
      </c>
      <c r="D662" s="240">
        <v>1299.81</v>
      </c>
      <c r="E662" s="242">
        <v>1</v>
      </c>
    </row>
    <row r="663" spans="2:5" x14ac:dyDescent="0.25">
      <c r="B663" s="239">
        <v>44160</v>
      </c>
      <c r="C663" s="236" t="s">
        <v>454</v>
      </c>
      <c r="D663" s="240">
        <v>2817.15</v>
      </c>
      <c r="E663" s="242">
        <v>1</v>
      </c>
    </row>
    <row r="664" spans="2:5" x14ac:dyDescent="0.25">
      <c r="B664" s="239">
        <v>44160</v>
      </c>
      <c r="C664" s="236" t="s">
        <v>455</v>
      </c>
      <c r="D664" s="240">
        <v>5132.04</v>
      </c>
      <c r="E664" s="242">
        <v>1</v>
      </c>
    </row>
    <row r="665" spans="2:5" x14ac:dyDescent="0.25">
      <c r="B665" s="239">
        <v>44160</v>
      </c>
      <c r="C665" s="236" t="s">
        <v>455</v>
      </c>
      <c r="D665" s="240">
        <v>3739.18</v>
      </c>
      <c r="E665" s="242">
        <v>1</v>
      </c>
    </row>
    <row r="666" spans="2:5" x14ac:dyDescent="0.25">
      <c r="B666" s="239">
        <v>44160</v>
      </c>
      <c r="C666" s="236" t="s">
        <v>456</v>
      </c>
      <c r="D666" s="240">
        <v>996.2</v>
      </c>
      <c r="E666" s="242">
        <v>1</v>
      </c>
    </row>
    <row r="667" spans="2:5" x14ac:dyDescent="0.25">
      <c r="B667" s="239">
        <v>44160</v>
      </c>
      <c r="C667" s="236" t="s">
        <v>457</v>
      </c>
      <c r="D667" s="240">
        <v>1285.24</v>
      </c>
      <c r="E667" s="242">
        <v>1</v>
      </c>
    </row>
    <row r="668" spans="2:5" x14ac:dyDescent="0.25">
      <c r="B668" s="239">
        <v>44160</v>
      </c>
      <c r="C668" s="236" t="s">
        <v>458</v>
      </c>
      <c r="D668" s="240">
        <v>26438.1</v>
      </c>
      <c r="E668" s="242">
        <v>1</v>
      </c>
    </row>
    <row r="669" spans="2:5" x14ac:dyDescent="0.25">
      <c r="B669" s="239">
        <v>44160</v>
      </c>
      <c r="C669" s="236" t="s">
        <v>458</v>
      </c>
      <c r="D669" s="240">
        <v>4586.57</v>
      </c>
      <c r="E669" s="242">
        <v>1</v>
      </c>
    </row>
    <row r="670" spans="2:5" x14ac:dyDescent="0.25">
      <c r="B670" s="239">
        <v>44160</v>
      </c>
      <c r="C670" s="236" t="s">
        <v>458</v>
      </c>
      <c r="D670" s="240">
        <v>5762.55</v>
      </c>
      <c r="E670" s="242">
        <v>1</v>
      </c>
    </row>
    <row r="671" spans="2:5" x14ac:dyDescent="0.25">
      <c r="B671" s="239">
        <v>44160</v>
      </c>
      <c r="C671" s="236" t="s">
        <v>459</v>
      </c>
      <c r="D671" s="240">
        <v>27288.92</v>
      </c>
      <c r="E671" s="242">
        <v>1</v>
      </c>
    </row>
    <row r="672" spans="2:5" x14ac:dyDescent="0.25">
      <c r="B672" s="239">
        <v>44160</v>
      </c>
      <c r="C672" s="236" t="s">
        <v>459</v>
      </c>
      <c r="D672" s="240">
        <v>7868.26</v>
      </c>
      <c r="E672" s="242">
        <v>1</v>
      </c>
    </row>
    <row r="673" spans="2:5" x14ac:dyDescent="0.25">
      <c r="B673" s="239">
        <v>44160</v>
      </c>
      <c r="C673" s="236" t="s">
        <v>459</v>
      </c>
      <c r="D673" s="240">
        <v>11670.71</v>
      </c>
      <c r="E673" s="242">
        <v>1</v>
      </c>
    </row>
    <row r="674" spans="2:5" x14ac:dyDescent="0.25">
      <c r="B674" s="239">
        <v>44160</v>
      </c>
      <c r="C674" s="236" t="s">
        <v>460</v>
      </c>
      <c r="D674" s="240">
        <v>5704.28</v>
      </c>
      <c r="E674" s="242">
        <v>1</v>
      </c>
    </row>
    <row r="675" spans="2:5" x14ac:dyDescent="0.25">
      <c r="B675" s="239">
        <v>44160</v>
      </c>
      <c r="C675" s="236" t="s">
        <v>460</v>
      </c>
      <c r="D675" s="240">
        <v>6189.77</v>
      </c>
      <c r="E675" s="242">
        <v>1</v>
      </c>
    </row>
    <row r="676" spans="2:5" x14ac:dyDescent="0.25">
      <c r="B676" s="239">
        <v>44160</v>
      </c>
      <c r="C676" s="236" t="s">
        <v>460</v>
      </c>
      <c r="D676" s="240">
        <v>4552.33</v>
      </c>
      <c r="E676" s="242">
        <v>1</v>
      </c>
    </row>
    <row r="677" spans="2:5" x14ac:dyDescent="0.25">
      <c r="B677" s="239">
        <v>44160</v>
      </c>
      <c r="C677" s="236" t="s">
        <v>460</v>
      </c>
      <c r="D677" s="240">
        <v>2864.09</v>
      </c>
      <c r="E677" s="242">
        <v>1</v>
      </c>
    </row>
    <row r="678" spans="2:5" x14ac:dyDescent="0.25">
      <c r="B678" s="239">
        <v>44160</v>
      </c>
      <c r="C678" s="236" t="s">
        <v>461</v>
      </c>
      <c r="D678" s="240">
        <v>1767.03</v>
      </c>
      <c r="E678" s="242">
        <v>1</v>
      </c>
    </row>
    <row r="679" spans="2:5" x14ac:dyDescent="0.25">
      <c r="B679" s="239">
        <v>44160</v>
      </c>
      <c r="C679" s="236" t="s">
        <v>462</v>
      </c>
      <c r="D679" s="240">
        <v>673</v>
      </c>
      <c r="E679" s="242">
        <v>1</v>
      </c>
    </row>
    <row r="680" spans="2:5" x14ac:dyDescent="0.25">
      <c r="B680" s="239">
        <v>44161</v>
      </c>
      <c r="C680" s="236" t="s">
        <v>463</v>
      </c>
      <c r="D680" s="240">
        <v>3681.23</v>
      </c>
      <c r="E680" s="242">
        <v>1</v>
      </c>
    </row>
    <row r="681" spans="2:5" x14ac:dyDescent="0.25">
      <c r="B681" s="239">
        <v>44161</v>
      </c>
      <c r="C681" s="236" t="s">
        <v>464</v>
      </c>
      <c r="D681" s="240">
        <v>44025.31</v>
      </c>
      <c r="E681" s="242">
        <v>1</v>
      </c>
    </row>
    <row r="682" spans="2:5" x14ac:dyDescent="0.25">
      <c r="B682" s="239">
        <v>44161</v>
      </c>
      <c r="C682" s="236" t="s">
        <v>465</v>
      </c>
      <c r="D682" s="240">
        <v>764.19</v>
      </c>
      <c r="E682" s="242">
        <v>1</v>
      </c>
    </row>
    <row r="683" spans="2:5" x14ac:dyDescent="0.25">
      <c r="B683" s="239">
        <v>44161</v>
      </c>
      <c r="C683" s="236" t="s">
        <v>466</v>
      </c>
      <c r="D683" s="240">
        <v>39535.54</v>
      </c>
      <c r="E683" s="242">
        <v>1</v>
      </c>
    </row>
    <row r="684" spans="2:5" x14ac:dyDescent="0.25">
      <c r="B684" s="239">
        <v>44161</v>
      </c>
      <c r="C684" s="236" t="s">
        <v>466</v>
      </c>
      <c r="D684" s="240">
        <v>40447.54</v>
      </c>
      <c r="E684" s="242">
        <v>1</v>
      </c>
    </row>
    <row r="685" spans="2:5" x14ac:dyDescent="0.25">
      <c r="B685" s="239">
        <v>44161</v>
      </c>
      <c r="C685" s="236" t="s">
        <v>467</v>
      </c>
      <c r="D685" s="240">
        <v>35566.800000000003</v>
      </c>
      <c r="E685" s="242">
        <v>1</v>
      </c>
    </row>
    <row r="686" spans="2:5" x14ac:dyDescent="0.25">
      <c r="B686" s="239">
        <v>44161</v>
      </c>
      <c r="C686" s="236" t="s">
        <v>467</v>
      </c>
      <c r="D686" s="240">
        <v>29717.23</v>
      </c>
      <c r="E686" s="242">
        <v>1</v>
      </c>
    </row>
    <row r="687" spans="2:5" x14ac:dyDescent="0.25">
      <c r="B687" s="239">
        <v>44161</v>
      </c>
      <c r="C687" s="236" t="s">
        <v>467</v>
      </c>
      <c r="D687" s="240">
        <v>26952.6</v>
      </c>
      <c r="E687" s="242">
        <v>1</v>
      </c>
    </row>
    <row r="688" spans="2:5" x14ac:dyDescent="0.25">
      <c r="B688" s="239">
        <v>44162</v>
      </c>
      <c r="C688" s="236" t="s">
        <v>468</v>
      </c>
      <c r="D688" s="240">
        <v>4699.95</v>
      </c>
      <c r="E688" s="242">
        <v>1</v>
      </c>
    </row>
    <row r="689" spans="2:5" x14ac:dyDescent="0.25">
      <c r="B689" s="239">
        <v>44162</v>
      </c>
      <c r="C689" s="236" t="s">
        <v>468</v>
      </c>
      <c r="D689" s="240">
        <v>21774.880000000001</v>
      </c>
      <c r="E689" s="242">
        <v>1</v>
      </c>
    </row>
    <row r="690" spans="2:5" x14ac:dyDescent="0.25">
      <c r="B690" s="239">
        <v>44162</v>
      </c>
      <c r="C690" s="236" t="s">
        <v>468</v>
      </c>
      <c r="D690" s="240">
        <v>22865.87</v>
      </c>
      <c r="E690" s="242">
        <v>1</v>
      </c>
    </row>
    <row r="691" spans="2:5" x14ac:dyDescent="0.25">
      <c r="B691" s="239">
        <v>44163</v>
      </c>
      <c r="C691" s="236" t="s">
        <v>469</v>
      </c>
      <c r="D691" s="240">
        <v>8723.77</v>
      </c>
      <c r="E691" s="242">
        <v>1</v>
      </c>
    </row>
    <row r="692" spans="2:5" x14ac:dyDescent="0.25">
      <c r="B692" s="239">
        <v>44163</v>
      </c>
      <c r="C692" s="236" t="s">
        <v>469</v>
      </c>
      <c r="D692" s="240">
        <v>1297.3499999999999</v>
      </c>
      <c r="E692" s="242">
        <v>1</v>
      </c>
    </row>
    <row r="693" spans="2:5" x14ac:dyDescent="0.25">
      <c r="B693" s="239">
        <v>44163</v>
      </c>
      <c r="C693" s="236" t="s">
        <v>470</v>
      </c>
      <c r="D693" s="240">
        <v>3141.55</v>
      </c>
      <c r="E693" s="242">
        <v>1</v>
      </c>
    </row>
    <row r="694" spans="2:5" x14ac:dyDescent="0.25">
      <c r="B694" s="239">
        <v>44163</v>
      </c>
      <c r="C694" s="236" t="s">
        <v>471</v>
      </c>
      <c r="D694" s="240">
        <v>897.33</v>
      </c>
      <c r="E694" s="242">
        <v>1</v>
      </c>
    </row>
    <row r="695" spans="2:5" x14ac:dyDescent="0.25">
      <c r="B695" s="239">
        <v>44163</v>
      </c>
      <c r="C695" s="236" t="s">
        <v>472</v>
      </c>
      <c r="D695" s="240">
        <v>1344.25</v>
      </c>
      <c r="E695" s="242">
        <v>1</v>
      </c>
    </row>
    <row r="696" spans="2:5" x14ac:dyDescent="0.25">
      <c r="B696" s="239">
        <v>44163</v>
      </c>
      <c r="C696" s="236" t="s">
        <v>473</v>
      </c>
      <c r="D696" s="240">
        <v>8065.51</v>
      </c>
      <c r="E696" s="242">
        <v>1</v>
      </c>
    </row>
    <row r="697" spans="2:5" x14ac:dyDescent="0.25">
      <c r="B697" s="239">
        <v>44163</v>
      </c>
      <c r="C697" s="236" t="s">
        <v>473</v>
      </c>
      <c r="D697" s="240">
        <v>3528.67</v>
      </c>
      <c r="E697" s="242">
        <v>1</v>
      </c>
    </row>
    <row r="698" spans="2:5" x14ac:dyDescent="0.25">
      <c r="B698" s="239">
        <v>44164</v>
      </c>
      <c r="C698" s="236" t="s">
        <v>474</v>
      </c>
      <c r="D698" s="240">
        <v>7064.81</v>
      </c>
      <c r="E698" s="242">
        <v>1</v>
      </c>
    </row>
    <row r="699" spans="2:5" x14ac:dyDescent="0.25">
      <c r="B699" s="239">
        <v>44165</v>
      </c>
      <c r="C699" s="236" t="s">
        <v>475</v>
      </c>
      <c r="D699" s="240">
        <v>1286.24</v>
      </c>
      <c r="E699" s="242">
        <v>1</v>
      </c>
    </row>
    <row r="700" spans="2:5" x14ac:dyDescent="0.25">
      <c r="B700" s="239">
        <v>44165</v>
      </c>
      <c r="C700" s="236" t="s">
        <v>476</v>
      </c>
      <c r="D700" s="240">
        <v>2202.12</v>
      </c>
      <c r="E700" s="242">
        <v>1</v>
      </c>
    </row>
    <row r="701" spans="2:5" x14ac:dyDescent="0.25">
      <c r="B701" s="239">
        <v>44165</v>
      </c>
      <c r="C701" s="236" t="s">
        <v>477</v>
      </c>
      <c r="D701" s="240">
        <v>1948.31</v>
      </c>
      <c r="E701" s="242">
        <v>1</v>
      </c>
    </row>
    <row r="702" spans="2:5" x14ac:dyDescent="0.25">
      <c r="B702" s="239">
        <v>44165</v>
      </c>
      <c r="C702" s="236" t="s">
        <v>478</v>
      </c>
      <c r="D702" s="240">
        <v>1971.82</v>
      </c>
      <c r="E702" s="242">
        <v>1</v>
      </c>
    </row>
    <row r="703" spans="2:5" x14ac:dyDescent="0.25">
      <c r="B703" s="239">
        <v>44165</v>
      </c>
      <c r="C703" s="236" t="s">
        <v>479</v>
      </c>
      <c r="D703" s="240">
        <v>1727.52</v>
      </c>
      <c r="E703" s="242">
        <v>1</v>
      </c>
    </row>
    <row r="704" spans="2:5" x14ac:dyDescent="0.25">
      <c r="B704" s="239">
        <v>44165</v>
      </c>
      <c r="C704" s="236" t="s">
        <v>480</v>
      </c>
      <c r="D704" s="240">
        <v>323.45</v>
      </c>
      <c r="E704" s="242">
        <v>1</v>
      </c>
    </row>
    <row r="705" spans="2:5" x14ac:dyDescent="0.25">
      <c r="B705" s="239">
        <v>44165</v>
      </c>
      <c r="C705" s="236" t="s">
        <v>480</v>
      </c>
      <c r="D705" s="240">
        <v>880.08</v>
      </c>
      <c r="E705" s="242">
        <v>1</v>
      </c>
    </row>
    <row r="706" spans="2:5" x14ac:dyDescent="0.25">
      <c r="B706" s="239">
        <v>44165</v>
      </c>
      <c r="C706" s="236" t="s">
        <v>481</v>
      </c>
      <c r="D706" s="240">
        <v>2612.4</v>
      </c>
      <c r="E706" s="242">
        <v>1</v>
      </c>
    </row>
    <row r="707" spans="2:5" x14ac:dyDescent="0.25">
      <c r="B707" s="239">
        <v>44165</v>
      </c>
      <c r="C707" s="236" t="s">
        <v>481</v>
      </c>
      <c r="D707" s="240">
        <v>1684.65</v>
      </c>
      <c r="E707" s="242">
        <v>1</v>
      </c>
    </row>
    <row r="708" spans="2:5" x14ac:dyDescent="0.25">
      <c r="B708" s="239">
        <v>44165</v>
      </c>
      <c r="C708" s="236" t="s">
        <v>482</v>
      </c>
      <c r="D708" s="240">
        <v>5192.3</v>
      </c>
      <c r="E708" s="242">
        <v>1</v>
      </c>
    </row>
    <row r="709" spans="2:5" x14ac:dyDescent="0.25">
      <c r="B709" s="239">
        <v>44165</v>
      </c>
      <c r="C709" s="236" t="s">
        <v>482</v>
      </c>
      <c r="D709" s="240">
        <v>12167.61</v>
      </c>
      <c r="E709" s="242">
        <v>1</v>
      </c>
    </row>
    <row r="710" spans="2:5" x14ac:dyDescent="0.25">
      <c r="B710" s="239">
        <v>44165</v>
      </c>
      <c r="C710" s="236" t="s">
        <v>482</v>
      </c>
      <c r="D710" s="240">
        <v>5501.66</v>
      </c>
      <c r="E710" s="242">
        <v>1</v>
      </c>
    </row>
    <row r="711" spans="2:5" x14ac:dyDescent="0.25">
      <c r="B711" s="239">
        <v>44165</v>
      </c>
      <c r="C711" s="236" t="s">
        <v>482</v>
      </c>
      <c r="D711" s="240">
        <v>6737.34</v>
      </c>
      <c r="E711" s="242">
        <v>1</v>
      </c>
    </row>
    <row r="712" spans="2:5" x14ac:dyDescent="0.25">
      <c r="B712" s="239">
        <v>44165</v>
      </c>
      <c r="C712" s="236" t="s">
        <v>483</v>
      </c>
      <c r="D712" s="240">
        <v>943.36</v>
      </c>
      <c r="E712" s="242">
        <v>1</v>
      </c>
    </row>
    <row r="713" spans="2:5" x14ac:dyDescent="0.25">
      <c r="B713" s="239">
        <v>44165</v>
      </c>
      <c r="C713" s="236" t="s">
        <v>483</v>
      </c>
      <c r="D713" s="240">
        <v>827.15</v>
      </c>
      <c r="E713" s="242">
        <v>1</v>
      </c>
    </row>
    <row r="714" spans="2:5" x14ac:dyDescent="0.25">
      <c r="B714" s="239">
        <v>44165</v>
      </c>
      <c r="C714" s="236" t="s">
        <v>484</v>
      </c>
      <c r="D714" s="240">
        <v>592.4</v>
      </c>
      <c r="E714" s="242">
        <v>1</v>
      </c>
    </row>
    <row r="715" spans="2:5" x14ac:dyDescent="0.25">
      <c r="B715" s="239">
        <v>44168</v>
      </c>
      <c r="C715" s="236" t="s">
        <v>485</v>
      </c>
      <c r="D715" s="240">
        <v>5856.34</v>
      </c>
      <c r="E715" s="242">
        <v>1</v>
      </c>
    </row>
    <row r="716" spans="2:5" x14ac:dyDescent="0.25">
      <c r="B716" s="239">
        <v>44168</v>
      </c>
      <c r="C716" s="236" t="s">
        <v>485</v>
      </c>
      <c r="D716" s="240">
        <v>7119.22</v>
      </c>
      <c r="E716" s="242">
        <v>1</v>
      </c>
    </row>
    <row r="717" spans="2:5" x14ac:dyDescent="0.25">
      <c r="B717" s="239">
        <v>44168</v>
      </c>
      <c r="C717" s="236" t="s">
        <v>486</v>
      </c>
      <c r="D717" s="240">
        <v>2243.33</v>
      </c>
      <c r="E717" s="242">
        <v>1</v>
      </c>
    </row>
    <row r="718" spans="2:5" x14ac:dyDescent="0.25">
      <c r="B718" s="239">
        <v>44168</v>
      </c>
      <c r="C718" s="236" t="s">
        <v>487</v>
      </c>
      <c r="D718" s="240">
        <v>2523.7399999999998</v>
      </c>
      <c r="E718" s="242">
        <v>1</v>
      </c>
    </row>
    <row r="719" spans="2:5" x14ac:dyDescent="0.25">
      <c r="B719" s="239">
        <v>44168</v>
      </c>
      <c r="C719" s="236" t="s">
        <v>488</v>
      </c>
      <c r="D719" s="240">
        <v>7487.21</v>
      </c>
      <c r="E719" s="242">
        <v>1</v>
      </c>
    </row>
    <row r="720" spans="2:5" x14ac:dyDescent="0.25">
      <c r="B720" s="239">
        <v>44168</v>
      </c>
      <c r="C720" s="236" t="s">
        <v>489</v>
      </c>
      <c r="D720" s="240">
        <v>2144.0100000000002</v>
      </c>
      <c r="E720" s="242">
        <v>1</v>
      </c>
    </row>
    <row r="721" spans="2:5" x14ac:dyDescent="0.25">
      <c r="B721" s="239">
        <v>44168</v>
      </c>
      <c r="C721" s="236" t="s">
        <v>489</v>
      </c>
      <c r="D721" s="240">
        <v>2274.66</v>
      </c>
      <c r="E721" s="242">
        <v>1</v>
      </c>
    </row>
    <row r="722" spans="2:5" x14ac:dyDescent="0.25">
      <c r="B722" s="239">
        <v>44168</v>
      </c>
      <c r="C722" s="236" t="s">
        <v>490</v>
      </c>
      <c r="D722" s="240">
        <v>4314.57</v>
      </c>
      <c r="E722" s="242">
        <v>1</v>
      </c>
    </row>
    <row r="723" spans="2:5" x14ac:dyDescent="0.25">
      <c r="B723" s="239">
        <v>44168</v>
      </c>
      <c r="C723" s="236" t="s">
        <v>491</v>
      </c>
      <c r="D723" s="240">
        <v>26937.69</v>
      </c>
      <c r="E723" s="242">
        <v>1</v>
      </c>
    </row>
    <row r="724" spans="2:5" x14ac:dyDescent="0.25">
      <c r="B724" s="239">
        <v>44168</v>
      </c>
      <c r="C724" s="236" t="s">
        <v>491</v>
      </c>
      <c r="D724" s="240">
        <v>7766.86</v>
      </c>
      <c r="E724" s="242">
        <v>1</v>
      </c>
    </row>
    <row r="725" spans="2:5" x14ac:dyDescent="0.25">
      <c r="B725" s="239">
        <v>44168</v>
      </c>
      <c r="C725" s="236" t="s">
        <v>491</v>
      </c>
      <c r="D725" s="240">
        <v>11579.08</v>
      </c>
      <c r="E725" s="242">
        <v>1</v>
      </c>
    </row>
    <row r="726" spans="2:5" x14ac:dyDescent="0.25">
      <c r="B726" s="239">
        <v>44168</v>
      </c>
      <c r="C726" s="236" t="s">
        <v>491</v>
      </c>
      <c r="D726" s="240">
        <v>36721.68</v>
      </c>
      <c r="E726" s="242">
        <v>1</v>
      </c>
    </row>
    <row r="727" spans="2:5" x14ac:dyDescent="0.25">
      <c r="B727" s="239">
        <v>44169</v>
      </c>
      <c r="C727" s="236" t="s">
        <v>492</v>
      </c>
      <c r="D727" s="240">
        <v>4770.51</v>
      </c>
      <c r="E727" s="242">
        <v>1</v>
      </c>
    </row>
    <row r="728" spans="2:5" x14ac:dyDescent="0.25">
      <c r="B728" s="239">
        <v>44169</v>
      </c>
      <c r="C728" s="236" t="s">
        <v>493</v>
      </c>
      <c r="D728" s="240">
        <v>1364.06</v>
      </c>
      <c r="E728" s="242">
        <v>1</v>
      </c>
    </row>
    <row r="729" spans="2:5" x14ac:dyDescent="0.25">
      <c r="B729" s="239">
        <v>44169</v>
      </c>
      <c r="C729" s="236" t="s">
        <v>494</v>
      </c>
      <c r="D729" s="240">
        <v>1462.09</v>
      </c>
      <c r="E729" s="242">
        <v>1</v>
      </c>
    </row>
    <row r="730" spans="2:5" x14ac:dyDescent="0.25">
      <c r="B730" s="239">
        <v>44169</v>
      </c>
      <c r="C730" s="236" t="s">
        <v>494</v>
      </c>
      <c r="D730" s="240">
        <v>1665.56</v>
      </c>
      <c r="E730" s="242">
        <v>1</v>
      </c>
    </row>
    <row r="731" spans="2:5" x14ac:dyDescent="0.25">
      <c r="B731" s="239">
        <v>44169</v>
      </c>
      <c r="C731" s="236" t="s">
        <v>495</v>
      </c>
      <c r="D731" s="240">
        <v>974.95</v>
      </c>
      <c r="E731" s="242">
        <v>1</v>
      </c>
    </row>
    <row r="732" spans="2:5" x14ac:dyDescent="0.25">
      <c r="B732" s="239">
        <v>44169</v>
      </c>
      <c r="C732" s="236" t="s">
        <v>495</v>
      </c>
      <c r="D732" s="240">
        <v>989.77</v>
      </c>
      <c r="E732" s="242">
        <v>1</v>
      </c>
    </row>
    <row r="733" spans="2:5" x14ac:dyDescent="0.25">
      <c r="B733" s="239">
        <v>44169</v>
      </c>
      <c r="C733" s="236" t="s">
        <v>496</v>
      </c>
      <c r="D733" s="240">
        <v>17554.04</v>
      </c>
      <c r="E733" s="242">
        <v>1</v>
      </c>
    </row>
    <row r="734" spans="2:5" x14ac:dyDescent="0.25">
      <c r="B734" s="239">
        <v>44169</v>
      </c>
      <c r="C734" s="236" t="s">
        <v>497</v>
      </c>
      <c r="D734" s="240">
        <v>9590.23</v>
      </c>
      <c r="E734" s="242">
        <v>1</v>
      </c>
    </row>
    <row r="735" spans="2:5" x14ac:dyDescent="0.25">
      <c r="B735" s="239">
        <v>44169</v>
      </c>
      <c r="C735" s="236" t="s">
        <v>498</v>
      </c>
      <c r="D735" s="240">
        <v>16080.08</v>
      </c>
      <c r="E735" s="242">
        <v>1</v>
      </c>
    </row>
    <row r="736" spans="2:5" x14ac:dyDescent="0.25">
      <c r="B736" s="239">
        <v>44169</v>
      </c>
      <c r="C736" s="236" t="s">
        <v>498</v>
      </c>
      <c r="D736" s="240">
        <v>16460.25</v>
      </c>
      <c r="E736" s="242">
        <v>1</v>
      </c>
    </row>
    <row r="737" spans="2:5" x14ac:dyDescent="0.25">
      <c r="B737" s="239">
        <v>44169</v>
      </c>
      <c r="C737" s="236" t="s">
        <v>499</v>
      </c>
      <c r="D737" s="240">
        <v>8618.92</v>
      </c>
      <c r="E737" s="242">
        <v>1</v>
      </c>
    </row>
    <row r="738" spans="2:5" x14ac:dyDescent="0.25">
      <c r="B738" s="239">
        <v>44169</v>
      </c>
      <c r="C738" s="236" t="s">
        <v>499</v>
      </c>
      <c r="D738" s="240">
        <v>8767.77</v>
      </c>
      <c r="E738" s="242">
        <v>1</v>
      </c>
    </row>
    <row r="739" spans="2:5" x14ac:dyDescent="0.25">
      <c r="B739" s="239">
        <v>44169</v>
      </c>
      <c r="C739" s="236" t="s">
        <v>500</v>
      </c>
      <c r="D739" s="240">
        <v>4458.6099999999997</v>
      </c>
      <c r="E739" s="242">
        <v>1</v>
      </c>
    </row>
    <row r="740" spans="2:5" x14ac:dyDescent="0.25">
      <c r="B740" s="239">
        <v>44169</v>
      </c>
      <c r="C740" s="236" t="s">
        <v>501</v>
      </c>
      <c r="D740" s="240">
        <v>4807.78</v>
      </c>
      <c r="E740" s="242">
        <v>1</v>
      </c>
    </row>
    <row r="741" spans="2:5" x14ac:dyDescent="0.25">
      <c r="B741" s="239">
        <v>44169</v>
      </c>
      <c r="C741" s="236" t="s">
        <v>502</v>
      </c>
      <c r="D741" s="240">
        <v>2887.82</v>
      </c>
      <c r="E741" s="242">
        <v>1</v>
      </c>
    </row>
    <row r="742" spans="2:5" x14ac:dyDescent="0.25">
      <c r="B742" s="239">
        <v>44169</v>
      </c>
      <c r="C742" s="236" t="s">
        <v>502</v>
      </c>
      <c r="D742" s="240">
        <v>1461.79</v>
      </c>
      <c r="E742" s="242">
        <v>1</v>
      </c>
    </row>
    <row r="743" spans="2:5" x14ac:dyDescent="0.25">
      <c r="B743" s="239">
        <v>44169</v>
      </c>
      <c r="C743" s="236" t="s">
        <v>503</v>
      </c>
      <c r="D743" s="240">
        <v>9315</v>
      </c>
      <c r="E743" s="242">
        <v>1</v>
      </c>
    </row>
    <row r="744" spans="2:5" x14ac:dyDescent="0.25">
      <c r="B744" s="239">
        <v>44171</v>
      </c>
      <c r="C744" s="236" t="s">
        <v>504</v>
      </c>
      <c r="D744" s="240">
        <v>4190.17</v>
      </c>
      <c r="E744" s="242">
        <v>1</v>
      </c>
    </row>
    <row r="745" spans="2:5" x14ac:dyDescent="0.25">
      <c r="B745" s="239">
        <v>44171</v>
      </c>
      <c r="C745" s="236" t="s">
        <v>505</v>
      </c>
      <c r="D745" s="240">
        <v>1112.94</v>
      </c>
      <c r="E745" s="242">
        <v>1</v>
      </c>
    </row>
    <row r="746" spans="2:5" x14ac:dyDescent="0.25">
      <c r="B746" s="239">
        <v>44171</v>
      </c>
      <c r="C746" s="236" t="s">
        <v>505</v>
      </c>
      <c r="D746" s="240">
        <v>1290.81</v>
      </c>
      <c r="E746" s="242">
        <v>1</v>
      </c>
    </row>
    <row r="747" spans="2:5" x14ac:dyDescent="0.25">
      <c r="B747" s="239">
        <v>44172</v>
      </c>
      <c r="C747" s="236" t="s">
        <v>506</v>
      </c>
      <c r="D747" s="240">
        <v>1794.66</v>
      </c>
      <c r="E747" s="242">
        <v>1</v>
      </c>
    </row>
    <row r="748" spans="2:5" x14ac:dyDescent="0.25">
      <c r="B748" s="239">
        <v>44172</v>
      </c>
      <c r="C748" s="236" t="s">
        <v>507</v>
      </c>
      <c r="D748" s="240">
        <v>3516.18</v>
      </c>
      <c r="E748" s="242">
        <v>1</v>
      </c>
    </row>
    <row r="749" spans="2:5" x14ac:dyDescent="0.25">
      <c r="B749" s="239">
        <v>44172</v>
      </c>
      <c r="C749" s="236" t="s">
        <v>507</v>
      </c>
      <c r="D749" s="240">
        <v>3225.88</v>
      </c>
      <c r="E749" s="242">
        <v>1</v>
      </c>
    </row>
    <row r="750" spans="2:5" x14ac:dyDescent="0.25">
      <c r="B750" s="239">
        <v>44172</v>
      </c>
      <c r="C750" s="236" t="s">
        <v>508</v>
      </c>
      <c r="D750" s="240">
        <v>4338</v>
      </c>
      <c r="E750" s="242">
        <v>1</v>
      </c>
    </row>
    <row r="751" spans="2:5" x14ac:dyDescent="0.25">
      <c r="B751" s="239">
        <v>44172</v>
      </c>
      <c r="C751" s="236" t="s">
        <v>509</v>
      </c>
      <c r="D751" s="240">
        <v>4512.3100000000004</v>
      </c>
      <c r="E751" s="242">
        <v>1</v>
      </c>
    </row>
    <row r="752" spans="2:5" x14ac:dyDescent="0.25">
      <c r="B752" s="239">
        <v>44172</v>
      </c>
      <c r="C752" s="236" t="s">
        <v>510</v>
      </c>
      <c r="D752" s="240">
        <v>5788.07</v>
      </c>
      <c r="E752" s="242">
        <v>1</v>
      </c>
    </row>
    <row r="753" spans="2:5" x14ac:dyDescent="0.25">
      <c r="B753" s="239">
        <v>44172</v>
      </c>
      <c r="C753" s="236" t="s">
        <v>511</v>
      </c>
      <c r="D753" s="240">
        <v>35804.97</v>
      </c>
      <c r="E753" s="242">
        <v>1</v>
      </c>
    </row>
    <row r="754" spans="2:5" x14ac:dyDescent="0.25">
      <c r="B754" s="239">
        <v>44172</v>
      </c>
      <c r="C754" s="236" t="s">
        <v>511</v>
      </c>
      <c r="D754" s="240">
        <v>37469.800000000003</v>
      </c>
      <c r="E754" s="242">
        <v>1</v>
      </c>
    </row>
    <row r="755" spans="2:5" x14ac:dyDescent="0.25">
      <c r="B755" s="239">
        <v>44172</v>
      </c>
      <c r="C755" s="236" t="s">
        <v>512</v>
      </c>
      <c r="D755" s="240">
        <v>8637.68</v>
      </c>
      <c r="E755" s="242">
        <v>1</v>
      </c>
    </row>
    <row r="756" spans="2:5" x14ac:dyDescent="0.25">
      <c r="B756" s="239">
        <v>44173</v>
      </c>
      <c r="C756" s="236" t="s">
        <v>513</v>
      </c>
      <c r="D756" s="240">
        <v>1283.8499999999999</v>
      </c>
      <c r="E756" s="242">
        <v>1</v>
      </c>
    </row>
    <row r="757" spans="2:5" x14ac:dyDescent="0.25">
      <c r="B757" s="239">
        <v>44173</v>
      </c>
      <c r="C757" s="236" t="s">
        <v>513</v>
      </c>
      <c r="D757" s="240">
        <v>1917.92</v>
      </c>
      <c r="E757" s="242">
        <v>1</v>
      </c>
    </row>
    <row r="758" spans="2:5" x14ac:dyDescent="0.25">
      <c r="B758" s="239">
        <v>44173</v>
      </c>
      <c r="C758" s="236" t="s">
        <v>514</v>
      </c>
      <c r="D758" s="240">
        <v>3277.06</v>
      </c>
      <c r="E758" s="242">
        <v>1</v>
      </c>
    </row>
    <row r="759" spans="2:5" x14ac:dyDescent="0.25">
      <c r="B759" s="239">
        <v>44173</v>
      </c>
      <c r="C759" s="236" t="s">
        <v>514</v>
      </c>
      <c r="D759" s="240">
        <v>3715.8</v>
      </c>
      <c r="E759" s="242">
        <v>1</v>
      </c>
    </row>
    <row r="760" spans="2:5" x14ac:dyDescent="0.25">
      <c r="B760" s="239">
        <v>44173</v>
      </c>
      <c r="C760" s="236" t="s">
        <v>515</v>
      </c>
      <c r="D760" s="240">
        <v>1642.02</v>
      </c>
      <c r="E760" s="242">
        <v>1</v>
      </c>
    </row>
    <row r="761" spans="2:5" x14ac:dyDescent="0.25">
      <c r="B761" s="239">
        <v>44173</v>
      </c>
      <c r="C761" s="236" t="s">
        <v>515</v>
      </c>
      <c r="D761" s="240">
        <v>2254.1</v>
      </c>
      <c r="E761" s="242">
        <v>1</v>
      </c>
    </row>
    <row r="762" spans="2:5" x14ac:dyDescent="0.25">
      <c r="B762" s="239">
        <v>44173</v>
      </c>
      <c r="C762" s="236" t="s">
        <v>515</v>
      </c>
      <c r="D762" s="240">
        <v>1754.63</v>
      </c>
      <c r="E762" s="242">
        <v>1</v>
      </c>
    </row>
    <row r="763" spans="2:5" x14ac:dyDescent="0.25">
      <c r="B763" s="239">
        <v>44174</v>
      </c>
      <c r="C763" s="236" t="s">
        <v>516</v>
      </c>
      <c r="D763" s="240">
        <v>2269.4299999999998</v>
      </c>
      <c r="E763" s="242">
        <v>1</v>
      </c>
    </row>
    <row r="764" spans="2:5" x14ac:dyDescent="0.25">
      <c r="B764" s="239">
        <v>44174</v>
      </c>
      <c r="C764" s="236" t="s">
        <v>517</v>
      </c>
      <c r="D764" s="240">
        <v>4174.2</v>
      </c>
      <c r="E764" s="242">
        <v>1</v>
      </c>
    </row>
    <row r="765" spans="2:5" x14ac:dyDescent="0.25">
      <c r="B765" s="239">
        <v>44174</v>
      </c>
      <c r="C765" s="236" t="s">
        <v>518</v>
      </c>
      <c r="D765" s="240">
        <v>8133.77</v>
      </c>
      <c r="E765" s="242">
        <v>1</v>
      </c>
    </row>
    <row r="766" spans="2:5" x14ac:dyDescent="0.25">
      <c r="B766" s="239">
        <v>44174</v>
      </c>
      <c r="C766" s="236" t="s">
        <v>518</v>
      </c>
      <c r="D766" s="240">
        <v>18211.32</v>
      </c>
      <c r="E766" s="242">
        <v>1</v>
      </c>
    </row>
    <row r="767" spans="2:5" x14ac:dyDescent="0.25">
      <c r="B767" s="239">
        <v>44174</v>
      </c>
      <c r="C767" s="236" t="s">
        <v>519</v>
      </c>
      <c r="D767" s="240">
        <v>22832.41</v>
      </c>
      <c r="E767" s="242">
        <v>1</v>
      </c>
    </row>
    <row r="768" spans="2:5" x14ac:dyDescent="0.25">
      <c r="B768" s="239">
        <v>44174</v>
      </c>
      <c r="C768" s="236" t="s">
        <v>519</v>
      </c>
      <c r="D768" s="240">
        <v>9830.8799999999992</v>
      </c>
      <c r="E768" s="242">
        <v>1</v>
      </c>
    </row>
    <row r="769" spans="2:5" x14ac:dyDescent="0.25">
      <c r="B769" s="239">
        <v>44174</v>
      </c>
      <c r="C769" s="236" t="s">
        <v>519</v>
      </c>
      <c r="D769" s="240">
        <v>18198.79</v>
      </c>
      <c r="E769" s="242">
        <v>1</v>
      </c>
    </row>
    <row r="770" spans="2:5" x14ac:dyDescent="0.25">
      <c r="B770" s="239">
        <v>44174</v>
      </c>
      <c r="C770" s="236" t="s">
        <v>519</v>
      </c>
      <c r="D770" s="240">
        <v>7797.72</v>
      </c>
      <c r="E770" s="242">
        <v>1</v>
      </c>
    </row>
    <row r="771" spans="2:5" x14ac:dyDescent="0.25">
      <c r="B771" s="239">
        <v>44174</v>
      </c>
      <c r="C771" s="236" t="s">
        <v>519</v>
      </c>
      <c r="D771" s="240">
        <v>22581.5</v>
      </c>
      <c r="E771" s="242">
        <v>1</v>
      </c>
    </row>
    <row r="772" spans="2:5" x14ac:dyDescent="0.25">
      <c r="B772" s="239">
        <v>44174</v>
      </c>
      <c r="C772" s="236" t="s">
        <v>519</v>
      </c>
      <c r="D772" s="240">
        <v>9758.91</v>
      </c>
      <c r="E772" s="242">
        <v>1</v>
      </c>
    </row>
    <row r="773" spans="2:5" x14ac:dyDescent="0.25">
      <c r="B773" s="239">
        <v>44174</v>
      </c>
      <c r="C773" s="236" t="s">
        <v>519</v>
      </c>
      <c r="D773" s="240">
        <v>32684.83</v>
      </c>
      <c r="E773" s="242">
        <v>1</v>
      </c>
    </row>
    <row r="774" spans="2:5" x14ac:dyDescent="0.25">
      <c r="B774" s="239">
        <v>44175</v>
      </c>
      <c r="C774" s="236" t="s">
        <v>520</v>
      </c>
      <c r="D774" s="240">
        <v>1971.28</v>
      </c>
      <c r="E774" s="242">
        <v>1</v>
      </c>
    </row>
    <row r="775" spans="2:5" x14ac:dyDescent="0.25">
      <c r="B775" s="239">
        <v>44175</v>
      </c>
      <c r="C775" s="236" t="s">
        <v>520</v>
      </c>
      <c r="D775" s="240">
        <v>1623.92</v>
      </c>
      <c r="E775" s="242">
        <v>1</v>
      </c>
    </row>
    <row r="776" spans="2:5" x14ac:dyDescent="0.25">
      <c r="B776" s="239">
        <v>44175</v>
      </c>
      <c r="C776" s="236" t="s">
        <v>520</v>
      </c>
      <c r="D776" s="240">
        <v>1056.4100000000001</v>
      </c>
      <c r="E776" s="242">
        <v>1</v>
      </c>
    </row>
    <row r="777" spans="2:5" x14ac:dyDescent="0.25">
      <c r="B777" s="239">
        <v>44176</v>
      </c>
      <c r="C777" s="236" t="s">
        <v>521</v>
      </c>
      <c r="D777" s="240">
        <v>6281.32</v>
      </c>
      <c r="E777" s="242">
        <v>1</v>
      </c>
    </row>
    <row r="778" spans="2:5" x14ac:dyDescent="0.25">
      <c r="B778" s="239">
        <v>44176</v>
      </c>
      <c r="C778" s="236" t="s">
        <v>522</v>
      </c>
      <c r="D778" s="240">
        <v>10442.4</v>
      </c>
      <c r="E778" s="242">
        <v>1</v>
      </c>
    </row>
    <row r="779" spans="2:5" x14ac:dyDescent="0.25">
      <c r="B779" s="239">
        <v>44176</v>
      </c>
      <c r="C779" s="236" t="s">
        <v>522</v>
      </c>
      <c r="D779" s="240">
        <v>2572.4699999999998</v>
      </c>
      <c r="E779" s="242">
        <v>1</v>
      </c>
    </row>
    <row r="780" spans="2:5" x14ac:dyDescent="0.25">
      <c r="B780" s="239">
        <v>44176</v>
      </c>
      <c r="C780" s="236" t="s">
        <v>523</v>
      </c>
      <c r="D780" s="240">
        <v>12817.8</v>
      </c>
      <c r="E780" s="242">
        <v>1</v>
      </c>
    </row>
    <row r="781" spans="2:5" x14ac:dyDescent="0.25">
      <c r="B781" s="239">
        <v>44176</v>
      </c>
      <c r="C781" s="236" t="s">
        <v>524</v>
      </c>
      <c r="D781" s="240">
        <v>12992.51</v>
      </c>
      <c r="E781" s="242">
        <v>1</v>
      </c>
    </row>
    <row r="782" spans="2:5" x14ac:dyDescent="0.25">
      <c r="B782" s="239">
        <v>44176</v>
      </c>
      <c r="C782" s="236" t="s">
        <v>525</v>
      </c>
      <c r="D782" s="240">
        <v>14786.77</v>
      </c>
      <c r="E782" s="242">
        <v>1</v>
      </c>
    </row>
    <row r="783" spans="2:5" x14ac:dyDescent="0.25">
      <c r="B783" s="239">
        <v>44176</v>
      </c>
      <c r="C783" s="236" t="s">
        <v>526</v>
      </c>
      <c r="D783" s="240">
        <v>11633.71</v>
      </c>
      <c r="E783" s="242">
        <v>1</v>
      </c>
    </row>
    <row r="784" spans="2:5" x14ac:dyDescent="0.25">
      <c r="B784" s="239">
        <v>44176</v>
      </c>
      <c r="C784" s="236" t="s">
        <v>527</v>
      </c>
      <c r="D784" s="240">
        <v>3557.98</v>
      </c>
      <c r="E784" s="242">
        <v>1</v>
      </c>
    </row>
    <row r="785" spans="2:5" x14ac:dyDescent="0.25">
      <c r="B785" s="239">
        <v>44176</v>
      </c>
      <c r="C785" s="236" t="s">
        <v>527</v>
      </c>
      <c r="D785" s="240">
        <v>9680.93</v>
      </c>
      <c r="E785" s="242">
        <v>1</v>
      </c>
    </row>
    <row r="786" spans="2:5" x14ac:dyDescent="0.25">
      <c r="B786" s="239">
        <v>44176</v>
      </c>
      <c r="C786" s="236" t="s">
        <v>528</v>
      </c>
      <c r="D786" s="240">
        <v>19002.96</v>
      </c>
      <c r="E786" s="242">
        <v>1</v>
      </c>
    </row>
    <row r="787" spans="2:5" x14ac:dyDescent="0.25">
      <c r="B787" s="239">
        <v>44176</v>
      </c>
      <c r="C787" s="236" t="s">
        <v>529</v>
      </c>
      <c r="D787" s="240">
        <v>8490.2800000000007</v>
      </c>
      <c r="E787" s="242">
        <v>1</v>
      </c>
    </row>
    <row r="788" spans="2:5" x14ac:dyDescent="0.25">
      <c r="B788" s="239">
        <v>44176</v>
      </c>
      <c r="C788" s="236" t="s">
        <v>529</v>
      </c>
      <c r="D788" s="240">
        <v>7609.76</v>
      </c>
      <c r="E788" s="242">
        <v>1</v>
      </c>
    </row>
    <row r="789" spans="2:5" x14ac:dyDescent="0.25">
      <c r="B789" s="239">
        <v>44177</v>
      </c>
      <c r="C789" s="236" t="s">
        <v>530</v>
      </c>
      <c r="D789" s="240">
        <v>3541.64</v>
      </c>
      <c r="E789" s="242">
        <v>1</v>
      </c>
    </row>
    <row r="790" spans="2:5" x14ac:dyDescent="0.25">
      <c r="B790" s="239">
        <v>44177</v>
      </c>
      <c r="C790" s="236" t="s">
        <v>531</v>
      </c>
      <c r="D790" s="240">
        <v>2823.19</v>
      </c>
      <c r="E790" s="242">
        <v>1</v>
      </c>
    </row>
    <row r="791" spans="2:5" x14ac:dyDescent="0.25">
      <c r="B791" s="239">
        <v>44177</v>
      </c>
      <c r="C791" s="236" t="s">
        <v>532</v>
      </c>
      <c r="D791" s="240">
        <v>14348.83</v>
      </c>
      <c r="E791" s="242">
        <v>1</v>
      </c>
    </row>
    <row r="792" spans="2:5" x14ac:dyDescent="0.25">
      <c r="B792" s="239">
        <v>44177</v>
      </c>
      <c r="C792" s="236" t="s">
        <v>532</v>
      </c>
      <c r="D792" s="240">
        <v>7858.57</v>
      </c>
      <c r="E792" s="242">
        <v>1</v>
      </c>
    </row>
    <row r="793" spans="2:5" x14ac:dyDescent="0.25">
      <c r="B793" s="239">
        <v>44178</v>
      </c>
      <c r="C793" s="236" t="s">
        <v>533</v>
      </c>
      <c r="D793" s="240">
        <v>3060</v>
      </c>
      <c r="E793" s="242">
        <v>1</v>
      </c>
    </row>
    <row r="794" spans="2:5" x14ac:dyDescent="0.25">
      <c r="B794" s="239">
        <v>44178</v>
      </c>
      <c r="C794" s="236" t="s">
        <v>534</v>
      </c>
      <c r="D794" s="240">
        <v>1065.96</v>
      </c>
      <c r="E794" s="242">
        <v>1</v>
      </c>
    </row>
    <row r="795" spans="2:5" x14ac:dyDescent="0.25">
      <c r="B795" s="239">
        <v>44178</v>
      </c>
      <c r="C795" s="236" t="s">
        <v>534</v>
      </c>
      <c r="D795" s="240">
        <v>1032.49</v>
      </c>
      <c r="E795" s="242">
        <v>1</v>
      </c>
    </row>
    <row r="796" spans="2:5" x14ac:dyDescent="0.25">
      <c r="B796" s="239">
        <v>44178</v>
      </c>
      <c r="C796" s="236" t="s">
        <v>535</v>
      </c>
      <c r="D796" s="240">
        <v>420.62</v>
      </c>
      <c r="E796" s="242">
        <v>1</v>
      </c>
    </row>
    <row r="797" spans="2:5" x14ac:dyDescent="0.25">
      <c r="B797" s="239">
        <v>44178</v>
      </c>
      <c r="C797" s="236" t="s">
        <v>536</v>
      </c>
      <c r="D797" s="240">
        <v>86866.03</v>
      </c>
      <c r="E797" s="242">
        <v>1</v>
      </c>
    </row>
    <row r="798" spans="2:5" x14ac:dyDescent="0.25">
      <c r="B798" s="239">
        <v>44178</v>
      </c>
      <c r="C798" s="236" t="s">
        <v>536</v>
      </c>
      <c r="D798" s="240">
        <v>184687.92</v>
      </c>
      <c r="E798" s="242">
        <v>1</v>
      </c>
    </row>
    <row r="799" spans="2:5" x14ac:dyDescent="0.25">
      <c r="B799" s="239">
        <v>44178</v>
      </c>
      <c r="C799" s="236" t="s">
        <v>537</v>
      </c>
      <c r="D799" s="240">
        <v>1019.85</v>
      </c>
      <c r="E799" s="242">
        <v>1</v>
      </c>
    </row>
    <row r="800" spans="2:5" x14ac:dyDescent="0.25">
      <c r="B800" s="239">
        <v>44178</v>
      </c>
      <c r="C800" s="236" t="s">
        <v>537</v>
      </c>
      <c r="D800" s="240">
        <v>996.11</v>
      </c>
      <c r="E800" s="242">
        <v>1</v>
      </c>
    </row>
    <row r="801" spans="2:5" x14ac:dyDescent="0.25">
      <c r="B801" s="239">
        <v>44178</v>
      </c>
      <c r="C801" s="236" t="s">
        <v>538</v>
      </c>
      <c r="D801" s="240">
        <v>1253.51</v>
      </c>
      <c r="E801" s="242">
        <v>1</v>
      </c>
    </row>
    <row r="802" spans="2:5" x14ac:dyDescent="0.25">
      <c r="B802" s="239">
        <v>44178</v>
      </c>
      <c r="C802" s="236" t="s">
        <v>538</v>
      </c>
      <c r="D802" s="240">
        <v>1401.71</v>
      </c>
      <c r="E802" s="242">
        <v>1</v>
      </c>
    </row>
    <row r="803" spans="2:5" x14ac:dyDescent="0.25">
      <c r="B803" s="239">
        <v>44178</v>
      </c>
      <c r="C803" s="236" t="s">
        <v>539</v>
      </c>
      <c r="D803" s="240">
        <v>699.54</v>
      </c>
      <c r="E803" s="242">
        <v>1</v>
      </c>
    </row>
    <row r="804" spans="2:5" x14ac:dyDescent="0.25">
      <c r="B804" s="239">
        <v>44178</v>
      </c>
      <c r="C804" s="236" t="s">
        <v>539</v>
      </c>
      <c r="D804" s="240">
        <v>573.61</v>
      </c>
      <c r="E804" s="242">
        <v>1</v>
      </c>
    </row>
    <row r="805" spans="2:5" x14ac:dyDescent="0.25">
      <c r="B805" s="239">
        <v>44178</v>
      </c>
      <c r="C805" s="236" t="s">
        <v>540</v>
      </c>
      <c r="D805" s="240">
        <v>591.27</v>
      </c>
      <c r="E805" s="242">
        <v>1</v>
      </c>
    </row>
    <row r="806" spans="2:5" x14ac:dyDescent="0.25">
      <c r="B806" s="239">
        <v>44178</v>
      </c>
      <c r="C806" s="236" t="s">
        <v>540</v>
      </c>
      <c r="D806" s="240">
        <v>516.25</v>
      </c>
      <c r="E806" s="242">
        <v>1</v>
      </c>
    </row>
    <row r="807" spans="2:5" x14ac:dyDescent="0.25">
      <c r="B807" s="239">
        <v>44178</v>
      </c>
      <c r="C807" s="236" t="s">
        <v>541</v>
      </c>
      <c r="D807" s="240">
        <v>524.65</v>
      </c>
      <c r="E807" s="242">
        <v>1</v>
      </c>
    </row>
    <row r="808" spans="2:5" x14ac:dyDescent="0.25">
      <c r="B808" s="239">
        <v>44178</v>
      </c>
      <c r="C808" s="236" t="s">
        <v>541</v>
      </c>
      <c r="D808" s="240">
        <v>442.5</v>
      </c>
      <c r="E808" s="242">
        <v>1</v>
      </c>
    </row>
    <row r="809" spans="2:5" x14ac:dyDescent="0.25">
      <c r="B809" s="239">
        <v>44178</v>
      </c>
      <c r="C809" s="236" t="s">
        <v>542</v>
      </c>
      <c r="D809" s="240">
        <v>1123.8800000000001</v>
      </c>
      <c r="E809" s="242">
        <v>1</v>
      </c>
    </row>
    <row r="810" spans="2:5" x14ac:dyDescent="0.25">
      <c r="B810" s="239">
        <v>44178</v>
      </c>
      <c r="C810" s="236" t="s">
        <v>542</v>
      </c>
      <c r="D810" s="240">
        <v>1218.81</v>
      </c>
      <c r="E810" s="242">
        <v>1</v>
      </c>
    </row>
    <row r="811" spans="2:5" x14ac:dyDescent="0.25">
      <c r="B811" s="239">
        <v>44178</v>
      </c>
      <c r="C811" s="236" t="s">
        <v>543</v>
      </c>
      <c r="D811" s="240">
        <v>4191.9799999999996</v>
      </c>
      <c r="E811" s="242">
        <v>1</v>
      </c>
    </row>
    <row r="812" spans="2:5" x14ac:dyDescent="0.25">
      <c r="B812" s="239">
        <v>44178</v>
      </c>
      <c r="C812" s="236" t="s">
        <v>544</v>
      </c>
      <c r="D812" s="240">
        <v>14759.07</v>
      </c>
      <c r="E812" s="242">
        <v>1</v>
      </c>
    </row>
    <row r="813" spans="2:5" x14ac:dyDescent="0.25">
      <c r="B813" s="239">
        <v>44178</v>
      </c>
      <c r="C813" s="236" t="s">
        <v>544</v>
      </c>
      <c r="D813" s="240">
        <v>8208.82</v>
      </c>
      <c r="E813" s="242">
        <v>1</v>
      </c>
    </row>
    <row r="814" spans="2:5" x14ac:dyDescent="0.25">
      <c r="B814" s="239">
        <v>44178</v>
      </c>
      <c r="C814" s="236" t="s">
        <v>545</v>
      </c>
      <c r="D814" s="240">
        <v>1934.87</v>
      </c>
      <c r="E814" s="242">
        <v>1</v>
      </c>
    </row>
    <row r="815" spans="2:5" x14ac:dyDescent="0.25">
      <c r="B815" s="239">
        <v>44178</v>
      </c>
      <c r="C815" s="236" t="s">
        <v>546</v>
      </c>
      <c r="D815" s="240">
        <v>1774.88</v>
      </c>
      <c r="E815" s="242">
        <v>1</v>
      </c>
    </row>
    <row r="816" spans="2:5" x14ac:dyDescent="0.25">
      <c r="B816" s="239">
        <v>44178</v>
      </c>
      <c r="C816" s="236" t="s">
        <v>547</v>
      </c>
      <c r="D816" s="240">
        <v>2015.42</v>
      </c>
      <c r="E816" s="242">
        <v>1</v>
      </c>
    </row>
    <row r="817" spans="2:5" x14ac:dyDescent="0.25">
      <c r="B817" s="239">
        <v>44178</v>
      </c>
      <c r="C817" s="236" t="s">
        <v>547</v>
      </c>
      <c r="D817" s="240">
        <v>3414.22</v>
      </c>
      <c r="E817" s="242">
        <v>1</v>
      </c>
    </row>
    <row r="818" spans="2:5" x14ac:dyDescent="0.25">
      <c r="B818" s="239">
        <v>44180</v>
      </c>
      <c r="C818" s="236" t="s">
        <v>548</v>
      </c>
      <c r="D818" s="240">
        <v>4119.99</v>
      </c>
      <c r="E818" s="242">
        <v>1</v>
      </c>
    </row>
    <row r="819" spans="2:5" x14ac:dyDescent="0.25">
      <c r="B819" s="239">
        <v>44181</v>
      </c>
      <c r="C819" s="236" t="s">
        <v>549</v>
      </c>
      <c r="D819" s="240">
        <v>49059.87</v>
      </c>
      <c r="E819" s="242">
        <v>1</v>
      </c>
    </row>
    <row r="820" spans="2:5" x14ac:dyDescent="0.25">
      <c r="B820" s="239">
        <v>44181</v>
      </c>
      <c r="C820" s="236" t="s">
        <v>549</v>
      </c>
      <c r="D820" s="240">
        <v>4912.87</v>
      </c>
      <c r="E820" s="242">
        <v>1</v>
      </c>
    </row>
    <row r="821" spans="2:5" x14ac:dyDescent="0.25">
      <c r="B821" s="239">
        <v>44181</v>
      </c>
      <c r="C821" s="236" t="s">
        <v>549</v>
      </c>
      <c r="D821" s="240">
        <v>30233.17</v>
      </c>
      <c r="E821" s="242">
        <v>1</v>
      </c>
    </row>
    <row r="822" spans="2:5" x14ac:dyDescent="0.25">
      <c r="B822" s="239">
        <v>44181</v>
      </c>
      <c r="C822" s="236" t="s">
        <v>549</v>
      </c>
      <c r="D822" s="240">
        <v>5770.16</v>
      </c>
      <c r="E822" s="242">
        <v>1</v>
      </c>
    </row>
    <row r="823" spans="2:5" x14ac:dyDescent="0.25">
      <c r="B823" s="239">
        <v>44181</v>
      </c>
      <c r="C823" s="236" t="s">
        <v>549</v>
      </c>
      <c r="D823" s="240">
        <v>12118.19</v>
      </c>
      <c r="E823" s="242">
        <v>1</v>
      </c>
    </row>
    <row r="824" spans="2:5" x14ac:dyDescent="0.25">
      <c r="B824" s="239">
        <v>44181</v>
      </c>
      <c r="C824" s="236" t="s">
        <v>549</v>
      </c>
      <c r="D824" s="240">
        <v>6265.59</v>
      </c>
      <c r="E824" s="242">
        <v>1</v>
      </c>
    </row>
    <row r="825" spans="2:5" x14ac:dyDescent="0.25">
      <c r="B825" s="239">
        <v>44181</v>
      </c>
      <c r="C825" s="236" t="s">
        <v>549</v>
      </c>
      <c r="D825" s="240">
        <v>5475.78</v>
      </c>
      <c r="E825" s="242">
        <v>1</v>
      </c>
    </row>
    <row r="826" spans="2:5" x14ac:dyDescent="0.25">
      <c r="B826" s="239">
        <v>44181</v>
      </c>
      <c r="C826" s="236" t="s">
        <v>549</v>
      </c>
      <c r="D826" s="240">
        <v>11096.96</v>
      </c>
      <c r="E826" s="242">
        <v>1</v>
      </c>
    </row>
    <row r="827" spans="2:5" x14ac:dyDescent="0.25">
      <c r="B827" s="239">
        <v>44181</v>
      </c>
      <c r="C827" s="236" t="s">
        <v>549</v>
      </c>
      <c r="D827" s="240">
        <v>8332.65</v>
      </c>
      <c r="E827" s="242">
        <v>1</v>
      </c>
    </row>
    <row r="828" spans="2:5" x14ac:dyDescent="0.25">
      <c r="B828" s="239">
        <v>44181</v>
      </c>
      <c r="C828" s="236" t="s">
        <v>549</v>
      </c>
      <c r="D828" s="240">
        <v>1717.42</v>
      </c>
      <c r="E828" s="242">
        <v>1</v>
      </c>
    </row>
    <row r="829" spans="2:5" x14ac:dyDescent="0.25">
      <c r="B829" s="239">
        <v>44181</v>
      </c>
      <c r="C829" s="236" t="s">
        <v>549</v>
      </c>
      <c r="D829" s="240">
        <v>8542.65</v>
      </c>
      <c r="E829" s="242">
        <v>1</v>
      </c>
    </row>
    <row r="830" spans="2:5" x14ac:dyDescent="0.25">
      <c r="B830" s="239">
        <v>44181</v>
      </c>
      <c r="C830" s="236" t="s">
        <v>549</v>
      </c>
      <c r="D830" s="240">
        <v>1686.13</v>
      </c>
      <c r="E830" s="242">
        <v>1</v>
      </c>
    </row>
    <row r="831" spans="2:5" x14ac:dyDescent="0.25">
      <c r="B831" s="239">
        <v>44181</v>
      </c>
      <c r="C831" s="236" t="s">
        <v>549</v>
      </c>
      <c r="D831" s="240">
        <v>15887.11</v>
      </c>
      <c r="E831" s="242">
        <v>1</v>
      </c>
    </row>
    <row r="832" spans="2:5" x14ac:dyDescent="0.25">
      <c r="B832" s="239">
        <v>44181</v>
      </c>
      <c r="C832" s="236" t="s">
        <v>549</v>
      </c>
      <c r="D832" s="240">
        <v>13038.3</v>
      </c>
      <c r="E832" s="242">
        <v>1</v>
      </c>
    </row>
    <row r="833" spans="2:5" x14ac:dyDescent="0.25">
      <c r="B833" s="239">
        <v>44182</v>
      </c>
      <c r="C833" s="236" t="s">
        <v>550</v>
      </c>
      <c r="D833" s="240">
        <v>6061.22</v>
      </c>
      <c r="E833" s="242">
        <v>1</v>
      </c>
    </row>
    <row r="834" spans="2:5" x14ac:dyDescent="0.25">
      <c r="B834" s="239">
        <v>44182</v>
      </c>
      <c r="C834" s="236" t="s">
        <v>550</v>
      </c>
      <c r="D834" s="240">
        <v>5076.5200000000004</v>
      </c>
      <c r="E834" s="242">
        <v>1</v>
      </c>
    </row>
    <row r="835" spans="2:5" x14ac:dyDescent="0.25">
      <c r="B835" s="239">
        <v>44182</v>
      </c>
      <c r="C835" s="236" t="s">
        <v>550</v>
      </c>
      <c r="D835" s="240">
        <v>6891.49</v>
      </c>
      <c r="E835" s="242">
        <v>1</v>
      </c>
    </row>
    <row r="836" spans="2:5" x14ac:dyDescent="0.25">
      <c r="B836" s="239">
        <v>44182</v>
      </c>
      <c r="C836" s="236" t="s">
        <v>550</v>
      </c>
      <c r="D836" s="240">
        <v>1157.56</v>
      </c>
      <c r="E836" s="242">
        <v>1</v>
      </c>
    </row>
    <row r="837" spans="2:5" x14ac:dyDescent="0.25">
      <c r="B837" s="239">
        <v>44182</v>
      </c>
      <c r="C837" s="236" t="s">
        <v>550</v>
      </c>
      <c r="D837" s="240">
        <v>10404.1</v>
      </c>
      <c r="E837" s="242">
        <v>1</v>
      </c>
    </row>
    <row r="838" spans="2:5" x14ac:dyDescent="0.25">
      <c r="B838" s="239">
        <v>44182</v>
      </c>
      <c r="C838" s="236" t="s">
        <v>550</v>
      </c>
      <c r="D838" s="240">
        <v>955.87</v>
      </c>
      <c r="E838" s="242">
        <v>1</v>
      </c>
    </row>
    <row r="839" spans="2:5" x14ac:dyDescent="0.25">
      <c r="B839" s="239">
        <v>44182</v>
      </c>
      <c r="C839" s="236" t="s">
        <v>551</v>
      </c>
      <c r="D839" s="240">
        <v>4967.38</v>
      </c>
      <c r="E839" s="242">
        <v>1</v>
      </c>
    </row>
    <row r="840" spans="2:5" x14ac:dyDescent="0.25">
      <c r="B840" s="239">
        <v>44182</v>
      </c>
      <c r="C840" s="236" t="s">
        <v>551</v>
      </c>
      <c r="D840" s="240">
        <v>4109.21</v>
      </c>
      <c r="E840" s="242">
        <v>1</v>
      </c>
    </row>
    <row r="841" spans="2:5" x14ac:dyDescent="0.25">
      <c r="B841" s="239">
        <v>44182</v>
      </c>
      <c r="C841" s="236" t="s">
        <v>551</v>
      </c>
      <c r="D841" s="240">
        <v>3550.46</v>
      </c>
      <c r="E841" s="242">
        <v>1</v>
      </c>
    </row>
    <row r="842" spans="2:5" x14ac:dyDescent="0.25">
      <c r="B842" s="239">
        <v>44182</v>
      </c>
      <c r="C842" s="236" t="s">
        <v>551</v>
      </c>
      <c r="D842" s="240">
        <v>3378.56</v>
      </c>
      <c r="E842" s="242">
        <v>1</v>
      </c>
    </row>
    <row r="843" spans="2:5" x14ac:dyDescent="0.25">
      <c r="B843" s="239">
        <v>44182</v>
      </c>
      <c r="C843" s="236" t="s">
        <v>551</v>
      </c>
      <c r="D843" s="240">
        <v>3356.47</v>
      </c>
      <c r="E843" s="242">
        <v>1</v>
      </c>
    </row>
    <row r="844" spans="2:5" x14ac:dyDescent="0.25">
      <c r="B844" s="239">
        <v>44182</v>
      </c>
      <c r="C844" s="236" t="s">
        <v>551</v>
      </c>
      <c r="D844" s="240">
        <v>1111.25</v>
      </c>
      <c r="E844" s="242">
        <v>1</v>
      </c>
    </row>
    <row r="845" spans="2:5" x14ac:dyDescent="0.25">
      <c r="B845" s="239">
        <v>44183</v>
      </c>
      <c r="C845" s="236" t="s">
        <v>552</v>
      </c>
      <c r="D845" s="240">
        <v>1116.58</v>
      </c>
      <c r="E845" s="242">
        <v>1</v>
      </c>
    </row>
    <row r="846" spans="2:5" x14ac:dyDescent="0.25">
      <c r="B846" s="239">
        <v>44183</v>
      </c>
      <c r="C846" s="236" t="s">
        <v>552</v>
      </c>
      <c r="D846" s="240">
        <v>975.51</v>
      </c>
      <c r="E846" s="242">
        <v>1</v>
      </c>
    </row>
    <row r="847" spans="2:5" x14ac:dyDescent="0.25">
      <c r="B847" s="239">
        <v>44183</v>
      </c>
      <c r="C847" s="236" t="s">
        <v>552</v>
      </c>
      <c r="D847" s="240">
        <v>972.85</v>
      </c>
      <c r="E847" s="242">
        <v>1</v>
      </c>
    </row>
    <row r="848" spans="2:5" x14ac:dyDescent="0.25">
      <c r="B848" s="239">
        <v>44183</v>
      </c>
      <c r="C848" s="236" t="s">
        <v>552</v>
      </c>
      <c r="D848" s="240">
        <v>986.97</v>
      </c>
      <c r="E848" s="242">
        <v>1</v>
      </c>
    </row>
    <row r="849" spans="2:5" x14ac:dyDescent="0.25">
      <c r="B849" s="239">
        <v>44183</v>
      </c>
      <c r="C849" s="236" t="s">
        <v>552</v>
      </c>
      <c r="D849" s="240">
        <v>1065.99</v>
      </c>
      <c r="E849" s="242">
        <v>1</v>
      </c>
    </row>
    <row r="850" spans="2:5" x14ac:dyDescent="0.25">
      <c r="B850" s="239">
        <v>44183</v>
      </c>
      <c r="C850" s="236" t="s">
        <v>553</v>
      </c>
      <c r="D850" s="240">
        <v>56417.85</v>
      </c>
      <c r="E850" s="242">
        <v>1</v>
      </c>
    </row>
    <row r="851" spans="2:5" x14ac:dyDescent="0.25">
      <c r="B851" s="239">
        <v>44183</v>
      </c>
      <c r="C851" s="236" t="s">
        <v>553</v>
      </c>
      <c r="D851" s="240">
        <v>28707.02</v>
      </c>
      <c r="E851" s="242">
        <v>1</v>
      </c>
    </row>
    <row r="852" spans="2:5" x14ac:dyDescent="0.25">
      <c r="B852" s="239">
        <v>44183</v>
      </c>
      <c r="C852" s="236" t="s">
        <v>553</v>
      </c>
      <c r="D852" s="240">
        <v>17158.16</v>
      </c>
      <c r="E852" s="242">
        <v>1</v>
      </c>
    </row>
    <row r="853" spans="2:5" x14ac:dyDescent="0.25">
      <c r="B853" s="239">
        <v>44183</v>
      </c>
      <c r="C853" s="236" t="s">
        <v>553</v>
      </c>
      <c r="D853" s="240">
        <v>276.92</v>
      </c>
      <c r="E853" s="242">
        <v>1</v>
      </c>
    </row>
    <row r="854" spans="2:5" x14ac:dyDescent="0.25">
      <c r="B854" s="239">
        <v>44183</v>
      </c>
      <c r="C854" s="236" t="s">
        <v>553</v>
      </c>
      <c r="D854" s="240">
        <v>2584.1</v>
      </c>
      <c r="E854" s="242">
        <v>1</v>
      </c>
    </row>
    <row r="855" spans="2:5" x14ac:dyDescent="0.25">
      <c r="B855" s="239">
        <v>44183</v>
      </c>
      <c r="C855" s="236" t="s">
        <v>553</v>
      </c>
      <c r="D855" s="240">
        <v>1149.1500000000001</v>
      </c>
      <c r="E855" s="242">
        <v>1</v>
      </c>
    </row>
    <row r="856" spans="2:5" x14ac:dyDescent="0.25">
      <c r="B856" s="239">
        <v>44183</v>
      </c>
      <c r="C856" s="236" t="s">
        <v>553</v>
      </c>
      <c r="D856" s="240">
        <v>9276.2199999999993</v>
      </c>
      <c r="E856" s="242">
        <v>1</v>
      </c>
    </row>
    <row r="857" spans="2:5" x14ac:dyDescent="0.25">
      <c r="B857" s="239">
        <v>44183</v>
      </c>
      <c r="C857" s="236" t="s">
        <v>553</v>
      </c>
      <c r="D857" s="240">
        <v>3147.25</v>
      </c>
      <c r="E857" s="242">
        <v>1</v>
      </c>
    </row>
    <row r="858" spans="2:5" x14ac:dyDescent="0.25">
      <c r="B858" s="239">
        <v>44183</v>
      </c>
      <c r="C858" s="236" t="s">
        <v>554</v>
      </c>
      <c r="D858" s="240">
        <v>3616.94</v>
      </c>
      <c r="E858" s="242">
        <v>1</v>
      </c>
    </row>
    <row r="859" spans="2:5" x14ac:dyDescent="0.25">
      <c r="B859" s="239">
        <v>44183</v>
      </c>
      <c r="C859" s="236" t="s">
        <v>554</v>
      </c>
      <c r="D859" s="240">
        <v>14439.35</v>
      </c>
      <c r="E859" s="242">
        <v>1</v>
      </c>
    </row>
    <row r="860" spans="2:5" x14ac:dyDescent="0.25">
      <c r="B860" s="239">
        <v>44183</v>
      </c>
      <c r="C860" s="236" t="s">
        <v>554</v>
      </c>
      <c r="D860" s="240">
        <v>899.81</v>
      </c>
      <c r="E860" s="242">
        <v>1</v>
      </c>
    </row>
    <row r="861" spans="2:5" x14ac:dyDescent="0.25">
      <c r="B861" s="239">
        <v>44183</v>
      </c>
      <c r="C861" s="236" t="s">
        <v>554</v>
      </c>
      <c r="D861" s="240">
        <v>169.18</v>
      </c>
      <c r="E861" s="242">
        <v>1</v>
      </c>
    </row>
    <row r="862" spans="2:5" x14ac:dyDescent="0.25">
      <c r="B862" s="239">
        <v>44183</v>
      </c>
      <c r="C862" s="236" t="s">
        <v>554</v>
      </c>
      <c r="D862" s="240">
        <v>6541.62</v>
      </c>
      <c r="E862" s="242">
        <v>1</v>
      </c>
    </row>
    <row r="863" spans="2:5" x14ac:dyDescent="0.25">
      <c r="B863" s="239">
        <v>44183</v>
      </c>
      <c r="C863" s="236" t="s">
        <v>554</v>
      </c>
      <c r="D863" s="240">
        <v>986.41</v>
      </c>
      <c r="E863" s="242">
        <v>1</v>
      </c>
    </row>
    <row r="864" spans="2:5" x14ac:dyDescent="0.25">
      <c r="B864" s="239">
        <v>44183</v>
      </c>
      <c r="C864" s="236" t="s">
        <v>554</v>
      </c>
      <c r="D864" s="240">
        <v>16109.22</v>
      </c>
      <c r="E864" s="242">
        <v>1</v>
      </c>
    </row>
    <row r="865" spans="2:5" x14ac:dyDescent="0.25">
      <c r="B865" s="239">
        <v>44183</v>
      </c>
      <c r="C865" s="236" t="s">
        <v>554</v>
      </c>
      <c r="D865" s="240">
        <v>4154.1499999999996</v>
      </c>
      <c r="E865" s="242">
        <v>1</v>
      </c>
    </row>
    <row r="866" spans="2:5" x14ac:dyDescent="0.25">
      <c r="B866" s="239">
        <v>44183</v>
      </c>
      <c r="C866" s="236" t="s">
        <v>554</v>
      </c>
      <c r="D866" s="240">
        <v>10620.66</v>
      </c>
      <c r="E866" s="242">
        <v>1</v>
      </c>
    </row>
    <row r="867" spans="2:5" x14ac:dyDescent="0.25">
      <c r="B867" s="239">
        <v>44183</v>
      </c>
      <c r="C867" s="236" t="s">
        <v>554</v>
      </c>
      <c r="D867" s="240">
        <v>2778.65</v>
      </c>
      <c r="E867" s="242">
        <v>1</v>
      </c>
    </row>
    <row r="868" spans="2:5" x14ac:dyDescent="0.25">
      <c r="B868" s="239">
        <v>44183</v>
      </c>
      <c r="C868" s="236" t="s">
        <v>554</v>
      </c>
      <c r="D868" s="240">
        <v>14743.87</v>
      </c>
      <c r="E868" s="242">
        <v>1</v>
      </c>
    </row>
    <row r="869" spans="2:5" x14ac:dyDescent="0.25">
      <c r="B869" s="239">
        <v>44183</v>
      </c>
      <c r="C869" s="236" t="s">
        <v>554</v>
      </c>
      <c r="D869" s="240">
        <v>2594.38</v>
      </c>
      <c r="E869" s="242">
        <v>1</v>
      </c>
    </row>
    <row r="870" spans="2:5" x14ac:dyDescent="0.25">
      <c r="B870" s="239">
        <v>44183</v>
      </c>
      <c r="C870" s="236" t="s">
        <v>554</v>
      </c>
      <c r="D870" s="240">
        <v>5083.78</v>
      </c>
      <c r="E870" s="242">
        <v>1</v>
      </c>
    </row>
    <row r="871" spans="2:5" x14ac:dyDescent="0.25">
      <c r="B871" s="239">
        <v>44183</v>
      </c>
      <c r="C871" s="236" t="s">
        <v>554</v>
      </c>
      <c r="D871" s="240">
        <v>1498.43</v>
      </c>
      <c r="E871" s="242">
        <v>1</v>
      </c>
    </row>
    <row r="872" spans="2:5" x14ac:dyDescent="0.25">
      <c r="B872" s="239">
        <v>44183</v>
      </c>
      <c r="C872" s="236" t="s">
        <v>554</v>
      </c>
      <c r="D872" s="240">
        <v>18165.41</v>
      </c>
      <c r="E872" s="242">
        <v>1</v>
      </c>
    </row>
    <row r="873" spans="2:5" x14ac:dyDescent="0.25">
      <c r="B873" s="239">
        <v>44183</v>
      </c>
      <c r="C873" s="236" t="s">
        <v>554</v>
      </c>
      <c r="D873" s="240">
        <v>5208.43</v>
      </c>
      <c r="E873" s="242">
        <v>1</v>
      </c>
    </row>
    <row r="874" spans="2:5" x14ac:dyDescent="0.25">
      <c r="B874" s="239">
        <v>44183</v>
      </c>
      <c r="C874" s="236" t="s">
        <v>555</v>
      </c>
      <c r="D874" s="240">
        <v>1532.41</v>
      </c>
      <c r="E874" s="242">
        <v>1</v>
      </c>
    </row>
    <row r="875" spans="2:5" x14ac:dyDescent="0.25">
      <c r="B875" s="239">
        <v>44183</v>
      </c>
      <c r="C875" s="236" t="s">
        <v>555</v>
      </c>
      <c r="D875" s="240">
        <v>3753.37</v>
      </c>
      <c r="E875" s="242">
        <v>1</v>
      </c>
    </row>
    <row r="876" spans="2:5" x14ac:dyDescent="0.25">
      <c r="B876" s="239">
        <v>44183</v>
      </c>
      <c r="C876" s="236" t="s">
        <v>555</v>
      </c>
      <c r="D876" s="240">
        <v>4730.6099999999997</v>
      </c>
      <c r="E876" s="242">
        <v>1</v>
      </c>
    </row>
    <row r="877" spans="2:5" x14ac:dyDescent="0.25">
      <c r="B877" s="239">
        <v>44183</v>
      </c>
      <c r="C877" s="236" t="s">
        <v>555</v>
      </c>
      <c r="D877" s="240">
        <v>138.69999999999999</v>
      </c>
      <c r="E877" s="242">
        <v>1</v>
      </c>
    </row>
    <row r="878" spans="2:5" x14ac:dyDescent="0.25">
      <c r="B878" s="239">
        <v>44183</v>
      </c>
      <c r="C878" s="236" t="s">
        <v>555</v>
      </c>
      <c r="D878" s="240">
        <v>7983.07</v>
      </c>
      <c r="E878" s="242">
        <v>1</v>
      </c>
    </row>
    <row r="879" spans="2:5" x14ac:dyDescent="0.25">
      <c r="B879" s="239">
        <v>44183</v>
      </c>
      <c r="C879" s="236" t="s">
        <v>555</v>
      </c>
      <c r="D879" s="240">
        <v>2145.7800000000002</v>
      </c>
      <c r="E879" s="242">
        <v>1</v>
      </c>
    </row>
    <row r="880" spans="2:5" x14ac:dyDescent="0.25">
      <c r="B880" s="239">
        <v>44183</v>
      </c>
      <c r="C880" s="236" t="s">
        <v>555</v>
      </c>
      <c r="D880" s="240">
        <v>757.62</v>
      </c>
      <c r="E880" s="242">
        <v>1</v>
      </c>
    </row>
    <row r="881" spans="2:5" x14ac:dyDescent="0.25">
      <c r="B881" s="239">
        <v>44183</v>
      </c>
      <c r="C881" s="236" t="s">
        <v>555</v>
      </c>
      <c r="D881" s="240">
        <v>6671.6</v>
      </c>
      <c r="E881" s="242">
        <v>1</v>
      </c>
    </row>
    <row r="882" spans="2:5" x14ac:dyDescent="0.25">
      <c r="B882" s="239">
        <v>44183</v>
      </c>
      <c r="C882" s="236" t="s">
        <v>555</v>
      </c>
      <c r="D882" s="240">
        <v>4469.3100000000004</v>
      </c>
      <c r="E882" s="242">
        <v>1</v>
      </c>
    </row>
    <row r="883" spans="2:5" x14ac:dyDescent="0.25">
      <c r="B883" s="239">
        <v>44183</v>
      </c>
      <c r="C883" s="236" t="s">
        <v>556</v>
      </c>
      <c r="D883" s="240">
        <v>5492.51</v>
      </c>
      <c r="E883" s="242">
        <v>1</v>
      </c>
    </row>
    <row r="884" spans="2:5" x14ac:dyDescent="0.25">
      <c r="B884" s="239">
        <v>44183</v>
      </c>
      <c r="C884" s="236" t="s">
        <v>556</v>
      </c>
      <c r="D884" s="240">
        <v>9799.75</v>
      </c>
      <c r="E884" s="242">
        <v>1</v>
      </c>
    </row>
    <row r="885" spans="2:5" x14ac:dyDescent="0.25">
      <c r="B885" s="239">
        <v>44183</v>
      </c>
      <c r="C885" s="236" t="s">
        <v>557</v>
      </c>
      <c r="D885" s="240">
        <v>7929.66</v>
      </c>
      <c r="E885" s="242">
        <v>1</v>
      </c>
    </row>
    <row r="886" spans="2:5" x14ac:dyDescent="0.25">
      <c r="B886" s="239">
        <v>44183</v>
      </c>
      <c r="C886" s="236" t="s">
        <v>558</v>
      </c>
      <c r="D886" s="240">
        <v>3888.19</v>
      </c>
      <c r="E886" s="242">
        <v>1</v>
      </c>
    </row>
    <row r="887" spans="2:5" x14ac:dyDescent="0.25">
      <c r="B887" s="239">
        <v>44183</v>
      </c>
      <c r="C887" s="236" t="s">
        <v>559</v>
      </c>
      <c r="D887" s="240">
        <v>2369.2800000000002</v>
      </c>
      <c r="E887" s="242">
        <v>1</v>
      </c>
    </row>
    <row r="888" spans="2:5" x14ac:dyDescent="0.25">
      <c r="B888" s="239">
        <v>44183</v>
      </c>
      <c r="C888" s="236" t="s">
        <v>559</v>
      </c>
      <c r="D888" s="240">
        <v>1523.22</v>
      </c>
      <c r="E888" s="242">
        <v>1</v>
      </c>
    </row>
    <row r="889" spans="2:5" x14ac:dyDescent="0.25">
      <c r="B889" s="239">
        <v>44183</v>
      </c>
      <c r="C889" s="236" t="s">
        <v>560</v>
      </c>
      <c r="D889" s="240">
        <v>4848.6499999999996</v>
      </c>
      <c r="E889" s="242">
        <v>1</v>
      </c>
    </row>
    <row r="890" spans="2:5" x14ac:dyDescent="0.25">
      <c r="B890" s="239">
        <v>44184</v>
      </c>
      <c r="C890" s="236" t="s">
        <v>561</v>
      </c>
      <c r="D890" s="240">
        <v>1236.6600000000001</v>
      </c>
      <c r="E890" s="242">
        <v>1</v>
      </c>
    </row>
    <row r="891" spans="2:5" x14ac:dyDescent="0.25">
      <c r="B891" s="239">
        <v>44184</v>
      </c>
      <c r="C891" s="236" t="s">
        <v>561</v>
      </c>
      <c r="D891" s="240">
        <v>2359.0500000000002</v>
      </c>
      <c r="E891" s="242">
        <v>1</v>
      </c>
    </row>
    <row r="892" spans="2:5" x14ac:dyDescent="0.25">
      <c r="B892" s="239">
        <v>44185</v>
      </c>
      <c r="C892" s="236" t="s">
        <v>562</v>
      </c>
      <c r="D892" s="240">
        <v>22960.65</v>
      </c>
      <c r="E892" s="242">
        <v>1</v>
      </c>
    </row>
    <row r="893" spans="2:5" x14ac:dyDescent="0.25">
      <c r="B893" s="239">
        <v>44185</v>
      </c>
      <c r="C893" s="236" t="s">
        <v>563</v>
      </c>
      <c r="D893" s="240">
        <v>3452.14</v>
      </c>
      <c r="E893" s="242">
        <v>1</v>
      </c>
    </row>
    <row r="894" spans="2:5" x14ac:dyDescent="0.25">
      <c r="B894" s="239">
        <v>44185</v>
      </c>
      <c r="C894" s="236" t="s">
        <v>563</v>
      </c>
      <c r="D894" s="240">
        <v>5677.29</v>
      </c>
      <c r="E894" s="242">
        <v>1</v>
      </c>
    </row>
    <row r="895" spans="2:5" x14ac:dyDescent="0.25">
      <c r="B895" s="239">
        <v>44185</v>
      </c>
      <c r="C895" s="236" t="s">
        <v>563</v>
      </c>
      <c r="D895" s="240">
        <v>9677.59</v>
      </c>
      <c r="E895" s="242">
        <v>1</v>
      </c>
    </row>
    <row r="896" spans="2:5" x14ac:dyDescent="0.25">
      <c r="B896" s="239">
        <v>44185</v>
      </c>
      <c r="C896" s="236" t="s">
        <v>563</v>
      </c>
      <c r="D896" s="240">
        <v>1677.56</v>
      </c>
      <c r="E896" s="242">
        <v>1</v>
      </c>
    </row>
    <row r="897" spans="2:5" x14ac:dyDescent="0.25">
      <c r="B897" s="239">
        <v>44185</v>
      </c>
      <c r="C897" s="236" t="s">
        <v>563</v>
      </c>
      <c r="D897" s="240">
        <v>3191.32</v>
      </c>
      <c r="E897" s="242">
        <v>1</v>
      </c>
    </row>
    <row r="898" spans="2:5" x14ac:dyDescent="0.25">
      <c r="B898" s="239">
        <v>44185</v>
      </c>
      <c r="C898" s="236" t="s">
        <v>563</v>
      </c>
      <c r="D898" s="240">
        <v>1331.57</v>
      </c>
      <c r="E898" s="242">
        <v>1</v>
      </c>
    </row>
    <row r="899" spans="2:5" x14ac:dyDescent="0.25">
      <c r="B899" s="239">
        <v>44185</v>
      </c>
      <c r="C899" s="236" t="s">
        <v>563</v>
      </c>
      <c r="D899" s="240">
        <v>9646.15</v>
      </c>
      <c r="E899" s="242">
        <v>1</v>
      </c>
    </row>
    <row r="900" spans="2:5" x14ac:dyDescent="0.25">
      <c r="B900" s="239">
        <v>44185</v>
      </c>
      <c r="C900" s="236" t="s">
        <v>563</v>
      </c>
      <c r="D900" s="240">
        <v>1211.93</v>
      </c>
      <c r="E900" s="242">
        <v>1</v>
      </c>
    </row>
    <row r="901" spans="2:5" x14ac:dyDescent="0.25">
      <c r="B901" s="239">
        <v>44185</v>
      </c>
      <c r="C901" s="236" t="s">
        <v>563</v>
      </c>
      <c r="D901" s="240">
        <v>2700.73</v>
      </c>
      <c r="E901" s="242">
        <v>1</v>
      </c>
    </row>
    <row r="902" spans="2:5" x14ac:dyDescent="0.25">
      <c r="B902" s="239">
        <v>44185</v>
      </c>
      <c r="C902" s="236" t="s">
        <v>563</v>
      </c>
      <c r="D902" s="240">
        <v>5268.17</v>
      </c>
      <c r="E902" s="242">
        <v>1</v>
      </c>
    </row>
    <row r="903" spans="2:5" x14ac:dyDescent="0.25">
      <c r="B903" s="239">
        <v>44185</v>
      </c>
      <c r="C903" s="236" t="s">
        <v>563</v>
      </c>
      <c r="D903" s="240">
        <v>4722.8900000000003</v>
      </c>
      <c r="E903" s="242">
        <v>1</v>
      </c>
    </row>
    <row r="904" spans="2:5" x14ac:dyDescent="0.25">
      <c r="B904" s="239">
        <v>44185</v>
      </c>
      <c r="C904" s="236" t="s">
        <v>563</v>
      </c>
      <c r="D904" s="240">
        <v>1194.8399999999999</v>
      </c>
      <c r="E904" s="242">
        <v>1</v>
      </c>
    </row>
    <row r="905" spans="2:5" x14ac:dyDescent="0.25">
      <c r="B905" s="239">
        <v>44185</v>
      </c>
      <c r="C905" s="236" t="s">
        <v>564</v>
      </c>
      <c r="D905" s="240">
        <v>1376.88</v>
      </c>
      <c r="E905" s="242">
        <v>1</v>
      </c>
    </row>
    <row r="906" spans="2:5" x14ac:dyDescent="0.25">
      <c r="B906" s="239">
        <v>44187</v>
      </c>
      <c r="C906" s="236" t="s">
        <v>565</v>
      </c>
      <c r="D906" s="240">
        <v>373.02</v>
      </c>
      <c r="E906" s="242">
        <v>1</v>
      </c>
    </row>
    <row r="907" spans="2:5" x14ac:dyDescent="0.25">
      <c r="B907" s="239">
        <v>44187</v>
      </c>
      <c r="C907" s="236" t="s">
        <v>566</v>
      </c>
      <c r="D907" s="240">
        <v>3656.25</v>
      </c>
      <c r="E907" s="242">
        <v>1</v>
      </c>
    </row>
    <row r="908" spans="2:5" x14ac:dyDescent="0.25">
      <c r="B908" s="239">
        <v>44187</v>
      </c>
      <c r="C908" s="236" t="s">
        <v>566</v>
      </c>
      <c r="D908" s="240">
        <v>1800.34</v>
      </c>
      <c r="E908" s="242">
        <v>1</v>
      </c>
    </row>
    <row r="909" spans="2:5" x14ac:dyDescent="0.25">
      <c r="B909" s="239">
        <v>44187</v>
      </c>
      <c r="C909" s="236" t="s">
        <v>566</v>
      </c>
      <c r="D909" s="240">
        <v>970.49</v>
      </c>
      <c r="E909" s="242">
        <v>1</v>
      </c>
    </row>
    <row r="910" spans="2:5" x14ac:dyDescent="0.25">
      <c r="B910" s="239">
        <v>44187</v>
      </c>
      <c r="C910" s="236" t="s">
        <v>566</v>
      </c>
      <c r="D910" s="240">
        <v>1019.85</v>
      </c>
      <c r="E910" s="242">
        <v>1</v>
      </c>
    </row>
    <row r="911" spans="2:5" x14ac:dyDescent="0.25">
      <c r="B911" s="239">
        <v>44187</v>
      </c>
      <c r="C911" s="236" t="s">
        <v>566</v>
      </c>
      <c r="D911" s="240">
        <v>1009.85</v>
      </c>
      <c r="E911" s="242">
        <v>1</v>
      </c>
    </row>
    <row r="912" spans="2:5" x14ac:dyDescent="0.25">
      <c r="B912" s="239">
        <v>44187</v>
      </c>
      <c r="C912" s="236" t="s">
        <v>567</v>
      </c>
      <c r="D912" s="240">
        <v>11221.85</v>
      </c>
      <c r="E912" s="242">
        <v>1</v>
      </c>
    </row>
    <row r="913" spans="2:5" x14ac:dyDescent="0.25">
      <c r="B913" s="239">
        <v>44187</v>
      </c>
      <c r="C913" s="236" t="s">
        <v>568</v>
      </c>
      <c r="D913" s="240">
        <v>1469.94</v>
      </c>
      <c r="E913" s="242">
        <v>1</v>
      </c>
    </row>
    <row r="914" spans="2:5" x14ac:dyDescent="0.25">
      <c r="B914" s="239">
        <v>44187</v>
      </c>
      <c r="C914" s="236" t="s">
        <v>568</v>
      </c>
      <c r="D914" s="240">
        <v>3803.86</v>
      </c>
      <c r="E914" s="242">
        <v>1</v>
      </c>
    </row>
    <row r="915" spans="2:5" x14ac:dyDescent="0.25">
      <c r="B915" s="239">
        <v>44187</v>
      </c>
      <c r="C915" s="236" t="s">
        <v>568</v>
      </c>
      <c r="D915" s="240">
        <v>1180.01</v>
      </c>
      <c r="E915" s="242">
        <v>1</v>
      </c>
    </row>
    <row r="916" spans="2:5" x14ac:dyDescent="0.25">
      <c r="B916" s="239">
        <v>44188</v>
      </c>
      <c r="C916" s="236" t="s">
        <v>569</v>
      </c>
      <c r="D916" s="240">
        <v>23073.439999999999</v>
      </c>
      <c r="E916" s="242">
        <v>1</v>
      </c>
    </row>
    <row r="917" spans="2:5" x14ac:dyDescent="0.25">
      <c r="B917" s="239">
        <v>44188</v>
      </c>
      <c r="C917" s="236" t="s">
        <v>569</v>
      </c>
      <c r="D917" s="240">
        <v>18732.22</v>
      </c>
      <c r="E917" s="242">
        <v>1</v>
      </c>
    </row>
    <row r="918" spans="2:5" x14ac:dyDescent="0.25">
      <c r="B918" s="239">
        <v>44188</v>
      </c>
      <c r="C918" s="236" t="s">
        <v>569</v>
      </c>
      <c r="D918" s="240">
        <v>10689.84</v>
      </c>
      <c r="E918" s="242">
        <v>1</v>
      </c>
    </row>
    <row r="919" spans="2:5" x14ac:dyDescent="0.25">
      <c r="B919" s="239">
        <v>44188</v>
      </c>
      <c r="C919" s="236" t="s">
        <v>569</v>
      </c>
      <c r="D919" s="240">
        <v>1331.1</v>
      </c>
      <c r="E919" s="242">
        <v>1</v>
      </c>
    </row>
    <row r="920" spans="2:5" x14ac:dyDescent="0.25">
      <c r="B920" s="239">
        <v>44188</v>
      </c>
      <c r="C920" s="236" t="s">
        <v>569</v>
      </c>
      <c r="D920" s="240">
        <v>15085.24</v>
      </c>
      <c r="E920" s="242">
        <v>1</v>
      </c>
    </row>
    <row r="921" spans="2:5" x14ac:dyDescent="0.25">
      <c r="B921" s="239">
        <v>44188</v>
      </c>
      <c r="C921" s="236" t="s">
        <v>569</v>
      </c>
      <c r="D921" s="240">
        <v>11746.55</v>
      </c>
      <c r="E921" s="242">
        <v>1</v>
      </c>
    </row>
    <row r="922" spans="2:5" x14ac:dyDescent="0.25">
      <c r="B922" s="239">
        <v>44188</v>
      </c>
      <c r="C922" s="236" t="s">
        <v>569</v>
      </c>
      <c r="D922" s="240">
        <v>6669.61</v>
      </c>
      <c r="E922" s="242">
        <v>1</v>
      </c>
    </row>
    <row r="923" spans="2:5" x14ac:dyDescent="0.25">
      <c r="B923" s="239">
        <v>44188</v>
      </c>
      <c r="C923" s="236" t="s">
        <v>569</v>
      </c>
      <c r="D923" s="240">
        <v>3493.91</v>
      </c>
      <c r="E923" s="242">
        <v>1</v>
      </c>
    </row>
    <row r="924" spans="2:5" x14ac:dyDescent="0.25">
      <c r="B924" s="239">
        <v>44188</v>
      </c>
      <c r="C924" s="236" t="s">
        <v>569</v>
      </c>
      <c r="D924" s="240">
        <v>10493.93</v>
      </c>
      <c r="E924" s="242">
        <v>1</v>
      </c>
    </row>
    <row r="925" spans="2:5" x14ac:dyDescent="0.25">
      <c r="B925" s="239">
        <v>44188</v>
      </c>
      <c r="C925" s="236" t="s">
        <v>569</v>
      </c>
      <c r="D925" s="240">
        <v>3962.89</v>
      </c>
      <c r="E925" s="242">
        <v>1</v>
      </c>
    </row>
    <row r="926" spans="2:5" x14ac:dyDescent="0.25">
      <c r="B926" s="239">
        <v>44188</v>
      </c>
      <c r="C926" s="236" t="s">
        <v>570</v>
      </c>
      <c r="D926" s="240">
        <v>3359.66</v>
      </c>
      <c r="E926" s="242">
        <v>1</v>
      </c>
    </row>
    <row r="927" spans="2:5" x14ac:dyDescent="0.25">
      <c r="B927" s="239">
        <v>44188</v>
      </c>
      <c r="C927" s="236" t="s">
        <v>571</v>
      </c>
      <c r="D927" s="240">
        <v>1978.3</v>
      </c>
      <c r="E927" s="242">
        <v>1</v>
      </c>
    </row>
    <row r="928" spans="2:5" x14ac:dyDescent="0.25">
      <c r="B928" s="239">
        <v>44188</v>
      </c>
      <c r="C928" s="236" t="s">
        <v>571</v>
      </c>
      <c r="D928" s="240">
        <v>3757.37</v>
      </c>
      <c r="E928" s="242">
        <v>1</v>
      </c>
    </row>
    <row r="929" spans="2:5" x14ac:dyDescent="0.25">
      <c r="B929" s="239">
        <v>44188</v>
      </c>
      <c r="C929" s="236" t="s">
        <v>571</v>
      </c>
      <c r="D929" s="240">
        <v>2827.8</v>
      </c>
      <c r="E929" s="242">
        <v>1</v>
      </c>
    </row>
    <row r="930" spans="2:5" x14ac:dyDescent="0.25">
      <c r="B930" s="239">
        <v>44188</v>
      </c>
      <c r="C930" s="236" t="s">
        <v>571</v>
      </c>
      <c r="D930" s="240">
        <v>11836.94</v>
      </c>
      <c r="E930" s="242">
        <v>1</v>
      </c>
    </row>
    <row r="931" spans="2:5" x14ac:dyDescent="0.25">
      <c r="B931" s="239">
        <v>44189</v>
      </c>
      <c r="C931" s="236" t="s">
        <v>572</v>
      </c>
      <c r="D931" s="240">
        <v>1433.21</v>
      </c>
      <c r="E931" s="242">
        <v>1</v>
      </c>
    </row>
    <row r="932" spans="2:5" x14ac:dyDescent="0.25">
      <c r="B932" s="239">
        <v>44189</v>
      </c>
      <c r="C932" s="236" t="s">
        <v>572</v>
      </c>
      <c r="D932" s="240">
        <v>2827.8</v>
      </c>
      <c r="E932" s="242">
        <v>1</v>
      </c>
    </row>
    <row r="933" spans="2:5" x14ac:dyDescent="0.25">
      <c r="B933" s="239">
        <v>44189</v>
      </c>
      <c r="C933" s="236" t="s">
        <v>572</v>
      </c>
      <c r="D933" s="240">
        <v>2495.15</v>
      </c>
      <c r="E933" s="242">
        <v>1</v>
      </c>
    </row>
    <row r="934" spans="2:5" x14ac:dyDescent="0.25">
      <c r="B934" s="239">
        <v>44189</v>
      </c>
      <c r="C934" s="236" t="s">
        <v>573</v>
      </c>
      <c r="D934" s="240">
        <v>1126.8399999999999</v>
      </c>
      <c r="E934" s="242">
        <v>1</v>
      </c>
    </row>
    <row r="935" spans="2:5" x14ac:dyDescent="0.25">
      <c r="B935" s="239">
        <v>44189</v>
      </c>
      <c r="C935" s="236" t="s">
        <v>573</v>
      </c>
      <c r="D935" s="240">
        <v>1099.51</v>
      </c>
      <c r="E935" s="242">
        <v>1</v>
      </c>
    </row>
    <row r="936" spans="2:5" x14ac:dyDescent="0.25">
      <c r="B936" s="239">
        <v>44189</v>
      </c>
      <c r="C936" s="236" t="s">
        <v>573</v>
      </c>
      <c r="D936" s="240">
        <v>1094.73</v>
      </c>
      <c r="E936" s="242">
        <v>1</v>
      </c>
    </row>
    <row r="937" spans="2:5" x14ac:dyDescent="0.25">
      <c r="B937" s="239">
        <v>44189</v>
      </c>
      <c r="C937" s="236" t="s">
        <v>573</v>
      </c>
      <c r="D937" s="240">
        <v>335.16</v>
      </c>
      <c r="E937" s="242">
        <v>1</v>
      </c>
    </row>
    <row r="938" spans="2:5" x14ac:dyDescent="0.25">
      <c r="B938" s="239">
        <v>44190</v>
      </c>
      <c r="C938" s="236" t="s">
        <v>574</v>
      </c>
      <c r="D938" s="240">
        <v>946.49</v>
      </c>
      <c r="E938" s="242">
        <v>1</v>
      </c>
    </row>
    <row r="939" spans="2:5" x14ac:dyDescent="0.25">
      <c r="B939" s="239">
        <v>44190</v>
      </c>
      <c r="C939" s="236" t="s">
        <v>575</v>
      </c>
      <c r="D939" s="240">
        <v>1053.8499999999999</v>
      </c>
      <c r="E939" s="242">
        <v>1</v>
      </c>
    </row>
    <row r="940" spans="2:5" x14ac:dyDescent="0.25">
      <c r="B940" s="239">
        <v>44190</v>
      </c>
      <c r="C940" s="236" t="s">
        <v>575</v>
      </c>
      <c r="D940" s="240">
        <v>1051.06</v>
      </c>
      <c r="E940" s="242">
        <v>1</v>
      </c>
    </row>
    <row r="941" spans="2:5" x14ac:dyDescent="0.25">
      <c r="B941" s="239">
        <v>44190</v>
      </c>
      <c r="C941" s="236" t="s">
        <v>576</v>
      </c>
      <c r="D941" s="240">
        <v>960.14</v>
      </c>
      <c r="E941" s="242">
        <v>1</v>
      </c>
    </row>
    <row r="942" spans="2:5" x14ac:dyDescent="0.25">
      <c r="B942" s="239">
        <v>44190</v>
      </c>
      <c r="C942" s="236" t="s">
        <v>577</v>
      </c>
      <c r="D942" s="240">
        <v>7524</v>
      </c>
      <c r="E942" s="242">
        <v>1</v>
      </c>
    </row>
    <row r="943" spans="2:5" x14ac:dyDescent="0.25">
      <c r="B943" s="239">
        <v>44192</v>
      </c>
      <c r="C943" s="236" t="s">
        <v>578</v>
      </c>
      <c r="D943" s="240">
        <v>14413.4</v>
      </c>
      <c r="E943" s="242">
        <v>1</v>
      </c>
    </row>
    <row r="944" spans="2:5" x14ac:dyDescent="0.25">
      <c r="B944" s="239">
        <v>44192</v>
      </c>
      <c r="C944" s="236" t="s">
        <v>578</v>
      </c>
      <c r="D944" s="240">
        <v>24759.8</v>
      </c>
      <c r="E944" s="242">
        <v>1</v>
      </c>
    </row>
    <row r="945" spans="2:5" x14ac:dyDescent="0.25">
      <c r="B945" s="239">
        <v>44192</v>
      </c>
      <c r="C945" s="236" t="s">
        <v>579</v>
      </c>
      <c r="D945" s="240">
        <v>673</v>
      </c>
      <c r="E945" s="242">
        <v>1</v>
      </c>
    </row>
    <row r="946" spans="2:5" x14ac:dyDescent="0.25">
      <c r="B946" s="239">
        <v>44192</v>
      </c>
      <c r="C946" s="236" t="s">
        <v>580</v>
      </c>
      <c r="D946" s="240">
        <v>161.72999999999999</v>
      </c>
      <c r="E946" s="242">
        <v>1</v>
      </c>
    </row>
    <row r="947" spans="2:5" x14ac:dyDescent="0.25">
      <c r="B947" s="239">
        <v>44192</v>
      </c>
      <c r="C947" s="236" t="s">
        <v>580</v>
      </c>
      <c r="D947" s="240">
        <v>146.68</v>
      </c>
      <c r="E947" s="242">
        <v>1</v>
      </c>
    </row>
    <row r="948" spans="2:5" x14ac:dyDescent="0.25">
      <c r="B948" s="239">
        <v>44192</v>
      </c>
      <c r="C948" s="236" t="s">
        <v>581</v>
      </c>
      <c r="D948" s="240">
        <v>3301.78</v>
      </c>
      <c r="E948" s="242">
        <v>1</v>
      </c>
    </row>
    <row r="949" spans="2:5" x14ac:dyDescent="0.25">
      <c r="B949" s="239">
        <v>44192</v>
      </c>
      <c r="C949" s="236" t="s">
        <v>581</v>
      </c>
      <c r="D949" s="240">
        <v>3184.52</v>
      </c>
      <c r="E949" s="242">
        <v>1</v>
      </c>
    </row>
    <row r="950" spans="2:5" x14ac:dyDescent="0.25">
      <c r="B950" s="239">
        <v>44193</v>
      </c>
      <c r="C950" s="236" t="s">
        <v>582</v>
      </c>
      <c r="D950" s="240">
        <v>22254.82</v>
      </c>
      <c r="E950" s="242">
        <v>1</v>
      </c>
    </row>
    <row r="951" spans="2:5" x14ac:dyDescent="0.25">
      <c r="B951" s="239">
        <v>44193</v>
      </c>
      <c r="C951" s="236" t="s">
        <v>582</v>
      </c>
      <c r="D951" s="240">
        <v>21464.49</v>
      </c>
      <c r="E951" s="242">
        <v>1</v>
      </c>
    </row>
    <row r="952" spans="2:5" x14ac:dyDescent="0.25">
      <c r="B952" s="239">
        <v>44193</v>
      </c>
      <c r="C952" s="236" t="s">
        <v>583</v>
      </c>
      <c r="D952" s="240">
        <v>1079.72</v>
      </c>
      <c r="E952" s="242">
        <v>1</v>
      </c>
    </row>
    <row r="953" spans="2:5" x14ac:dyDescent="0.25">
      <c r="B953" s="239">
        <v>44193</v>
      </c>
      <c r="C953" s="236" t="s">
        <v>583</v>
      </c>
      <c r="D953" s="240">
        <v>8369.34</v>
      </c>
      <c r="E953" s="242">
        <v>1</v>
      </c>
    </row>
    <row r="954" spans="2:5" x14ac:dyDescent="0.25">
      <c r="B954" s="239">
        <v>44193</v>
      </c>
      <c r="C954" s="236" t="s">
        <v>583</v>
      </c>
      <c r="D954" s="240">
        <v>7590.73</v>
      </c>
      <c r="E954" s="242">
        <v>1</v>
      </c>
    </row>
    <row r="955" spans="2:5" x14ac:dyDescent="0.25">
      <c r="B955" s="239">
        <v>44194</v>
      </c>
      <c r="C955" s="236" t="s">
        <v>584</v>
      </c>
      <c r="D955" s="240">
        <v>3857.67</v>
      </c>
      <c r="E955" s="242">
        <v>1</v>
      </c>
    </row>
    <row r="956" spans="2:5" x14ac:dyDescent="0.25">
      <c r="B956" s="239">
        <v>44194</v>
      </c>
      <c r="C956" s="236" t="s">
        <v>585</v>
      </c>
      <c r="D956" s="240">
        <v>1663.43</v>
      </c>
      <c r="E956" s="242">
        <v>1</v>
      </c>
    </row>
    <row r="957" spans="2:5" x14ac:dyDescent="0.25">
      <c r="B957" s="239">
        <v>44194</v>
      </c>
      <c r="C957" s="236" t="s">
        <v>586</v>
      </c>
      <c r="D957" s="240">
        <v>903.99</v>
      </c>
      <c r="E957" s="242">
        <v>1</v>
      </c>
    </row>
    <row r="958" spans="2:5" x14ac:dyDescent="0.25">
      <c r="B958" s="239">
        <v>44194</v>
      </c>
      <c r="C958" s="236" t="s">
        <v>586</v>
      </c>
      <c r="D958" s="240">
        <v>607.32000000000005</v>
      </c>
      <c r="E958" s="242">
        <v>1</v>
      </c>
    </row>
    <row r="959" spans="2:5" x14ac:dyDescent="0.25">
      <c r="B959" s="239">
        <v>44194</v>
      </c>
      <c r="C959" s="236" t="s">
        <v>587</v>
      </c>
      <c r="D959" s="240">
        <v>4458.6099999999997</v>
      </c>
      <c r="E959" s="242">
        <v>1</v>
      </c>
    </row>
    <row r="960" spans="2:5" x14ac:dyDescent="0.25">
      <c r="B960" s="239">
        <v>44195</v>
      </c>
      <c r="C960" s="236" t="s">
        <v>588</v>
      </c>
      <c r="D960" s="240">
        <v>1101.4100000000001</v>
      </c>
      <c r="E960" s="242">
        <v>1</v>
      </c>
    </row>
    <row r="961" spans="2:5" x14ac:dyDescent="0.25">
      <c r="B961" s="239">
        <v>44195</v>
      </c>
      <c r="C961" s="236" t="s">
        <v>589</v>
      </c>
      <c r="D961" s="240">
        <v>8658.34</v>
      </c>
      <c r="E961" s="242">
        <v>1</v>
      </c>
    </row>
    <row r="962" spans="2:5" x14ac:dyDescent="0.25">
      <c r="B962" s="239">
        <v>44195</v>
      </c>
      <c r="C962" s="236" t="s">
        <v>589</v>
      </c>
      <c r="D962" s="240">
        <v>1094.73</v>
      </c>
      <c r="E962" s="242">
        <v>1</v>
      </c>
    </row>
    <row r="963" spans="2:5" x14ac:dyDescent="0.25">
      <c r="B963" s="239">
        <v>44195</v>
      </c>
      <c r="C963" s="236" t="s">
        <v>589</v>
      </c>
      <c r="D963" s="240">
        <v>1058.98</v>
      </c>
      <c r="E963" s="242">
        <v>1</v>
      </c>
    </row>
    <row r="964" spans="2:5" x14ac:dyDescent="0.25">
      <c r="B964" s="239">
        <v>44195</v>
      </c>
      <c r="C964" s="236" t="s">
        <v>590</v>
      </c>
      <c r="D964" s="240">
        <v>3765.04</v>
      </c>
      <c r="E964" s="242">
        <v>1</v>
      </c>
    </row>
    <row r="965" spans="2:5" x14ac:dyDescent="0.25">
      <c r="B965" s="239">
        <v>44195</v>
      </c>
      <c r="C965" s="236" t="s">
        <v>590</v>
      </c>
      <c r="D965" s="240">
        <v>3320.39</v>
      </c>
      <c r="E965" s="242">
        <v>1</v>
      </c>
    </row>
    <row r="966" spans="2:5" x14ac:dyDescent="0.25">
      <c r="B966" s="239">
        <v>44195</v>
      </c>
      <c r="C966" s="236" t="s">
        <v>591</v>
      </c>
      <c r="D966" s="240">
        <v>7647.98</v>
      </c>
      <c r="E966" s="242">
        <v>1</v>
      </c>
    </row>
    <row r="967" spans="2:5" x14ac:dyDescent="0.25">
      <c r="B967" s="239">
        <v>44195</v>
      </c>
      <c r="C967" s="236" t="s">
        <v>591</v>
      </c>
      <c r="D967" s="240">
        <v>35432.589999999997</v>
      </c>
      <c r="E967" s="242">
        <v>1</v>
      </c>
    </row>
    <row r="968" spans="2:5" x14ac:dyDescent="0.25">
      <c r="B968" s="239">
        <v>44195</v>
      </c>
      <c r="C968" s="236" t="s">
        <v>591</v>
      </c>
      <c r="D968" s="240">
        <v>5109.72</v>
      </c>
      <c r="E968" s="242">
        <v>1</v>
      </c>
    </row>
    <row r="969" spans="2:5" x14ac:dyDescent="0.25">
      <c r="B969" s="239">
        <v>44195</v>
      </c>
      <c r="C969" s="236" t="s">
        <v>591</v>
      </c>
      <c r="D969" s="240">
        <v>39019.360000000001</v>
      </c>
      <c r="E969" s="242">
        <v>1</v>
      </c>
    </row>
    <row r="970" spans="2:5" x14ac:dyDescent="0.25">
      <c r="B970" s="239">
        <v>44195</v>
      </c>
      <c r="C970" s="236" t="s">
        <v>591</v>
      </c>
      <c r="D970" s="240">
        <v>2080.04</v>
      </c>
      <c r="E970" s="242">
        <v>1</v>
      </c>
    </row>
    <row r="971" spans="2:5" x14ac:dyDescent="0.25">
      <c r="B971" s="239">
        <v>44195</v>
      </c>
      <c r="C971" s="236" t="s">
        <v>591</v>
      </c>
      <c r="D971" s="240">
        <v>34084.49</v>
      </c>
      <c r="E971" s="242">
        <v>1</v>
      </c>
    </row>
    <row r="972" spans="2:5" x14ac:dyDescent="0.25">
      <c r="B972" s="239">
        <v>44195</v>
      </c>
      <c r="C972" s="236" t="s">
        <v>591</v>
      </c>
      <c r="D972" s="240">
        <v>4600.32</v>
      </c>
      <c r="E972" s="242">
        <v>1</v>
      </c>
    </row>
    <row r="973" spans="2:5" x14ac:dyDescent="0.25">
      <c r="B973" s="239">
        <v>44195</v>
      </c>
      <c r="C973" s="236" t="s">
        <v>591</v>
      </c>
      <c r="D973" s="240">
        <v>2228.75</v>
      </c>
      <c r="E973" s="242">
        <v>1</v>
      </c>
    </row>
    <row r="974" spans="2:5" x14ac:dyDescent="0.25">
      <c r="B974" s="239">
        <v>44195</v>
      </c>
      <c r="C974" s="236" t="s">
        <v>592</v>
      </c>
      <c r="D974" s="240">
        <v>9022.7999999999993</v>
      </c>
      <c r="E974" s="242">
        <v>1</v>
      </c>
    </row>
    <row r="975" spans="2:5" x14ac:dyDescent="0.25">
      <c r="B975" s="239">
        <v>44195</v>
      </c>
      <c r="C975" s="236" t="s">
        <v>592</v>
      </c>
      <c r="D975" s="240">
        <v>4141.91</v>
      </c>
      <c r="E975" s="242">
        <v>1</v>
      </c>
    </row>
    <row r="976" spans="2:5" x14ac:dyDescent="0.25">
      <c r="B976" s="239">
        <v>44196</v>
      </c>
      <c r="C976" s="236" t="s">
        <v>593</v>
      </c>
      <c r="D976" s="240">
        <v>1471.25</v>
      </c>
      <c r="E976" s="242">
        <v>1</v>
      </c>
    </row>
    <row r="977" spans="2:5" x14ac:dyDescent="0.25">
      <c r="B977" s="239">
        <v>44197</v>
      </c>
      <c r="C977" s="236" t="s">
        <v>594</v>
      </c>
      <c r="D977" s="240">
        <v>638.76</v>
      </c>
      <c r="E977" s="242">
        <v>1</v>
      </c>
    </row>
    <row r="978" spans="2:5" x14ac:dyDescent="0.25">
      <c r="B978" s="239">
        <v>44197</v>
      </c>
      <c r="C978" s="236" t="s">
        <v>595</v>
      </c>
      <c r="D978" s="240">
        <v>1434.45</v>
      </c>
      <c r="E978" s="242">
        <v>1</v>
      </c>
    </row>
    <row r="979" spans="2:5" x14ac:dyDescent="0.25">
      <c r="B979" s="239">
        <v>44197</v>
      </c>
      <c r="C979" s="236" t="s">
        <v>595</v>
      </c>
      <c r="D979" s="240">
        <v>3534.66</v>
      </c>
      <c r="E979" s="242">
        <v>1</v>
      </c>
    </row>
    <row r="980" spans="2:5" x14ac:dyDescent="0.25">
      <c r="B980" s="239">
        <v>44197</v>
      </c>
      <c r="C980" s="236" t="s">
        <v>595</v>
      </c>
      <c r="D980" s="240">
        <v>4560.76</v>
      </c>
      <c r="E980" s="242">
        <v>1</v>
      </c>
    </row>
    <row r="981" spans="2:5" x14ac:dyDescent="0.25">
      <c r="B981" s="239">
        <v>44197</v>
      </c>
      <c r="C981" s="236" t="s">
        <v>595</v>
      </c>
      <c r="D981" s="240">
        <v>22299.05</v>
      </c>
      <c r="E981" s="242">
        <v>1</v>
      </c>
    </row>
    <row r="982" spans="2:5" x14ac:dyDescent="0.25">
      <c r="B982" s="239">
        <v>44197</v>
      </c>
      <c r="C982" s="236" t="s">
        <v>595</v>
      </c>
      <c r="D982" s="240">
        <v>4146.4399999999996</v>
      </c>
      <c r="E982" s="242">
        <v>1</v>
      </c>
    </row>
    <row r="983" spans="2:5" x14ac:dyDescent="0.25">
      <c r="B983" s="239">
        <v>44197</v>
      </c>
      <c r="C983" s="236" t="s">
        <v>595</v>
      </c>
      <c r="D983" s="240">
        <v>8887.67</v>
      </c>
      <c r="E983" s="242">
        <v>1</v>
      </c>
    </row>
    <row r="984" spans="2:5" x14ac:dyDescent="0.25">
      <c r="B984" s="239">
        <v>44197</v>
      </c>
      <c r="C984" s="236" t="s">
        <v>595</v>
      </c>
      <c r="D984" s="240">
        <v>18189.689999999999</v>
      </c>
      <c r="E984" s="242">
        <v>1</v>
      </c>
    </row>
    <row r="985" spans="2:5" x14ac:dyDescent="0.25">
      <c r="B985" s="239">
        <v>44197</v>
      </c>
      <c r="C985" s="236" t="s">
        <v>595</v>
      </c>
      <c r="D985" s="240">
        <v>5221.8599999999997</v>
      </c>
      <c r="E985" s="242">
        <v>1</v>
      </c>
    </row>
    <row r="986" spans="2:5" x14ac:dyDescent="0.25">
      <c r="B986" s="239">
        <v>44197</v>
      </c>
      <c r="C986" s="236" t="s">
        <v>595</v>
      </c>
      <c r="D986" s="240">
        <v>34259.53</v>
      </c>
      <c r="E986" s="242">
        <v>1</v>
      </c>
    </row>
    <row r="987" spans="2:5" x14ac:dyDescent="0.25">
      <c r="B987" s="239">
        <v>44197</v>
      </c>
      <c r="C987" s="236" t="s">
        <v>595</v>
      </c>
      <c r="D987" s="240">
        <v>10649.62</v>
      </c>
      <c r="E987" s="242">
        <v>1</v>
      </c>
    </row>
    <row r="988" spans="2:5" x14ac:dyDescent="0.25">
      <c r="B988" s="239">
        <v>44197</v>
      </c>
      <c r="C988" s="236" t="s">
        <v>596</v>
      </c>
      <c r="D988" s="240">
        <v>229.78</v>
      </c>
      <c r="E988" s="242">
        <v>1</v>
      </c>
    </row>
    <row r="989" spans="2:5" x14ac:dyDescent="0.25">
      <c r="B989" s="239">
        <v>44197</v>
      </c>
      <c r="C989" s="236" t="s">
        <v>596</v>
      </c>
      <c r="D989" s="240">
        <v>2512.0300000000002</v>
      </c>
      <c r="E989" s="242">
        <v>1</v>
      </c>
    </row>
    <row r="990" spans="2:5" x14ac:dyDescent="0.25">
      <c r="B990" s="239">
        <v>44197</v>
      </c>
      <c r="C990" s="236" t="s">
        <v>596</v>
      </c>
      <c r="D990" s="240">
        <v>1193.78</v>
      </c>
      <c r="E990" s="242">
        <v>1</v>
      </c>
    </row>
    <row r="991" spans="2:5" x14ac:dyDescent="0.25">
      <c r="B991" s="239">
        <v>44197</v>
      </c>
      <c r="C991" s="236" t="s">
        <v>596</v>
      </c>
      <c r="D991" s="240">
        <v>750.54</v>
      </c>
      <c r="E991" s="242">
        <v>1</v>
      </c>
    </row>
    <row r="992" spans="2:5" x14ac:dyDescent="0.25">
      <c r="B992" s="239">
        <v>44197</v>
      </c>
      <c r="C992" s="236" t="s">
        <v>596</v>
      </c>
      <c r="D992" s="240">
        <v>6759.38</v>
      </c>
      <c r="E992" s="242">
        <v>1</v>
      </c>
    </row>
    <row r="993" spans="2:5" x14ac:dyDescent="0.25">
      <c r="B993" s="239">
        <v>44197</v>
      </c>
      <c r="C993" s="236" t="s">
        <v>596</v>
      </c>
      <c r="D993" s="240">
        <v>4393.79</v>
      </c>
      <c r="E993" s="242">
        <v>1</v>
      </c>
    </row>
    <row r="994" spans="2:5" x14ac:dyDescent="0.25">
      <c r="B994" s="239">
        <v>44197</v>
      </c>
      <c r="C994" s="236" t="s">
        <v>596</v>
      </c>
      <c r="D994" s="240">
        <v>9403.1200000000008</v>
      </c>
      <c r="E994" s="242">
        <v>1</v>
      </c>
    </row>
    <row r="995" spans="2:5" x14ac:dyDescent="0.25">
      <c r="B995" s="239">
        <v>44197</v>
      </c>
      <c r="C995" s="236" t="s">
        <v>597</v>
      </c>
      <c r="D995" s="240">
        <v>1770.74</v>
      </c>
      <c r="E995" s="242">
        <v>1</v>
      </c>
    </row>
    <row r="996" spans="2:5" x14ac:dyDescent="0.25">
      <c r="B996" s="239">
        <v>44197</v>
      </c>
      <c r="C996" s="236" t="s">
        <v>597</v>
      </c>
      <c r="D996" s="240">
        <v>1017.08</v>
      </c>
      <c r="E996" s="242">
        <v>1</v>
      </c>
    </row>
    <row r="997" spans="2:5" x14ac:dyDescent="0.25">
      <c r="B997" s="239">
        <v>44197</v>
      </c>
      <c r="C997" s="236" t="s">
        <v>598</v>
      </c>
      <c r="D997" s="240">
        <v>867.86</v>
      </c>
      <c r="E997" s="242">
        <v>1</v>
      </c>
    </row>
    <row r="998" spans="2:5" x14ac:dyDescent="0.25">
      <c r="B998" s="239">
        <v>44197</v>
      </c>
      <c r="C998" s="236" t="s">
        <v>599</v>
      </c>
      <c r="D998" s="240">
        <v>8833.1</v>
      </c>
      <c r="E998" s="242">
        <v>1</v>
      </c>
    </row>
    <row r="999" spans="2:5" x14ac:dyDescent="0.25">
      <c r="B999" s="239">
        <v>44197</v>
      </c>
      <c r="C999" s="236" t="s">
        <v>600</v>
      </c>
      <c r="D999" s="240">
        <v>2763.15</v>
      </c>
      <c r="E999" s="242">
        <v>1</v>
      </c>
    </row>
    <row r="1000" spans="2:5" x14ac:dyDescent="0.25">
      <c r="B1000" s="239">
        <v>44199</v>
      </c>
      <c r="C1000" s="236" t="s">
        <v>601</v>
      </c>
      <c r="D1000" s="240">
        <v>5834.11</v>
      </c>
      <c r="E1000" s="242">
        <v>1</v>
      </c>
    </row>
    <row r="1001" spans="2:5" x14ac:dyDescent="0.25">
      <c r="B1001" s="239">
        <v>44200</v>
      </c>
      <c r="C1001" s="236" t="s">
        <v>602</v>
      </c>
      <c r="D1001" s="240">
        <v>1934.87</v>
      </c>
      <c r="E1001" s="242">
        <v>1</v>
      </c>
    </row>
    <row r="1002" spans="2:5" x14ac:dyDescent="0.25">
      <c r="B1002" s="239">
        <v>44200</v>
      </c>
      <c r="C1002" s="236" t="s">
        <v>603</v>
      </c>
      <c r="D1002" s="240">
        <v>1067.1600000000001</v>
      </c>
      <c r="E1002" s="242">
        <v>1</v>
      </c>
    </row>
    <row r="1003" spans="2:5" x14ac:dyDescent="0.25">
      <c r="B1003" s="239">
        <v>44200</v>
      </c>
      <c r="C1003" s="236" t="s">
        <v>603</v>
      </c>
      <c r="D1003" s="240">
        <v>4015.26</v>
      </c>
      <c r="E1003" s="242">
        <v>1</v>
      </c>
    </row>
    <row r="1004" spans="2:5" x14ac:dyDescent="0.25">
      <c r="B1004" s="239">
        <v>44200</v>
      </c>
      <c r="C1004" s="236" t="s">
        <v>603</v>
      </c>
      <c r="D1004" s="240">
        <v>2291</v>
      </c>
      <c r="E1004" s="242">
        <v>1</v>
      </c>
    </row>
    <row r="1005" spans="2:5" x14ac:dyDescent="0.25">
      <c r="B1005" s="239">
        <v>44200</v>
      </c>
      <c r="C1005" s="236" t="s">
        <v>603</v>
      </c>
      <c r="D1005" s="240">
        <v>1204.01</v>
      </c>
      <c r="E1005" s="242">
        <v>1</v>
      </c>
    </row>
    <row r="1006" spans="2:5" x14ac:dyDescent="0.25">
      <c r="B1006" s="239">
        <v>44200</v>
      </c>
      <c r="C1006" s="236" t="s">
        <v>603</v>
      </c>
      <c r="D1006" s="240">
        <v>1418.6</v>
      </c>
      <c r="E1006" s="242">
        <v>1</v>
      </c>
    </row>
    <row r="1007" spans="2:5" x14ac:dyDescent="0.25">
      <c r="B1007" s="239">
        <v>44200</v>
      </c>
      <c r="C1007" s="236" t="s">
        <v>604</v>
      </c>
      <c r="D1007" s="240">
        <v>4122.12</v>
      </c>
      <c r="E1007" s="242">
        <v>1</v>
      </c>
    </row>
    <row r="1008" spans="2:5" x14ac:dyDescent="0.25">
      <c r="B1008" s="239">
        <v>44200</v>
      </c>
      <c r="C1008" s="236" t="s">
        <v>605</v>
      </c>
      <c r="D1008" s="240">
        <v>420.62</v>
      </c>
      <c r="E1008" s="242">
        <v>1</v>
      </c>
    </row>
    <row r="1009" spans="2:5" x14ac:dyDescent="0.25">
      <c r="B1009" s="239">
        <v>44201</v>
      </c>
      <c r="C1009" s="236" t="s">
        <v>606</v>
      </c>
      <c r="D1009" s="240">
        <v>1455.08</v>
      </c>
      <c r="E1009" s="242">
        <v>1</v>
      </c>
    </row>
    <row r="1010" spans="2:5" x14ac:dyDescent="0.25">
      <c r="B1010" s="239">
        <v>44202</v>
      </c>
      <c r="C1010" s="236" t="s">
        <v>607</v>
      </c>
      <c r="D1010" s="240">
        <v>863.76</v>
      </c>
      <c r="E1010" s="242">
        <v>1</v>
      </c>
    </row>
    <row r="1011" spans="2:5" x14ac:dyDescent="0.25">
      <c r="B1011" s="239">
        <v>44202</v>
      </c>
      <c r="C1011" s="236" t="s">
        <v>608</v>
      </c>
      <c r="D1011" s="240">
        <v>401.88</v>
      </c>
      <c r="E1011" s="242">
        <v>1</v>
      </c>
    </row>
    <row r="1012" spans="2:5" x14ac:dyDescent="0.25">
      <c r="B1012" s="239">
        <v>44202</v>
      </c>
      <c r="C1012" s="236" t="s">
        <v>608</v>
      </c>
      <c r="D1012" s="240">
        <v>2830.21</v>
      </c>
      <c r="E1012" s="242">
        <v>1</v>
      </c>
    </row>
    <row r="1013" spans="2:5" x14ac:dyDescent="0.25">
      <c r="B1013" s="239">
        <v>44202</v>
      </c>
      <c r="C1013" s="236" t="s">
        <v>608</v>
      </c>
      <c r="D1013" s="240">
        <v>2566.91</v>
      </c>
      <c r="E1013" s="242">
        <v>1</v>
      </c>
    </row>
    <row r="1014" spans="2:5" x14ac:dyDescent="0.25">
      <c r="B1014" s="239">
        <v>44203</v>
      </c>
      <c r="C1014" s="236" t="s">
        <v>609</v>
      </c>
      <c r="D1014" s="240">
        <v>1266.3599999999999</v>
      </c>
      <c r="E1014" s="242">
        <v>1</v>
      </c>
    </row>
    <row r="1015" spans="2:5" x14ac:dyDescent="0.25">
      <c r="B1015" s="239">
        <v>44203</v>
      </c>
      <c r="C1015" s="236" t="s">
        <v>610</v>
      </c>
      <c r="D1015" s="240">
        <v>1808.74</v>
      </c>
      <c r="E1015" s="242">
        <v>1</v>
      </c>
    </row>
    <row r="1016" spans="2:5" x14ac:dyDescent="0.25">
      <c r="B1016" s="239">
        <v>44203</v>
      </c>
      <c r="C1016" s="236" t="s">
        <v>610</v>
      </c>
      <c r="D1016" s="240">
        <v>1430.4</v>
      </c>
      <c r="E1016" s="242">
        <v>1</v>
      </c>
    </row>
    <row r="1017" spans="2:5" x14ac:dyDescent="0.25">
      <c r="B1017" s="239">
        <v>44203</v>
      </c>
      <c r="C1017" s="236" t="s">
        <v>610</v>
      </c>
      <c r="D1017" s="240">
        <v>1413.14</v>
      </c>
      <c r="E1017" s="242">
        <v>1</v>
      </c>
    </row>
    <row r="1018" spans="2:5" x14ac:dyDescent="0.25">
      <c r="B1018" s="239">
        <v>44204</v>
      </c>
      <c r="C1018" s="236" t="s">
        <v>611</v>
      </c>
      <c r="D1018" s="240">
        <v>1033.45</v>
      </c>
      <c r="E1018" s="242">
        <v>1</v>
      </c>
    </row>
    <row r="1019" spans="2:5" x14ac:dyDescent="0.25">
      <c r="B1019" s="239">
        <v>44204</v>
      </c>
      <c r="C1019" s="236" t="s">
        <v>611</v>
      </c>
      <c r="D1019" s="240">
        <v>1051.06</v>
      </c>
      <c r="E1019" s="242">
        <v>1</v>
      </c>
    </row>
    <row r="1020" spans="2:5" x14ac:dyDescent="0.25">
      <c r="B1020" s="239">
        <v>44204</v>
      </c>
      <c r="C1020" s="236" t="s">
        <v>611</v>
      </c>
      <c r="D1020" s="240">
        <v>2728.69</v>
      </c>
      <c r="E1020" s="242">
        <v>1</v>
      </c>
    </row>
    <row r="1021" spans="2:5" x14ac:dyDescent="0.25">
      <c r="B1021" s="239">
        <v>44204</v>
      </c>
      <c r="C1021" s="236" t="s">
        <v>611</v>
      </c>
      <c r="D1021" s="240">
        <v>1788.89</v>
      </c>
      <c r="E1021" s="242">
        <v>1</v>
      </c>
    </row>
    <row r="1022" spans="2:5" x14ac:dyDescent="0.25">
      <c r="B1022" s="239">
        <v>44204</v>
      </c>
      <c r="C1022" s="236" t="s">
        <v>611</v>
      </c>
      <c r="D1022" s="240">
        <v>3547.08</v>
      </c>
      <c r="E1022" s="242">
        <v>1</v>
      </c>
    </row>
    <row r="1023" spans="2:5" x14ac:dyDescent="0.25">
      <c r="B1023" s="239">
        <v>44204</v>
      </c>
      <c r="C1023" s="236" t="s">
        <v>611</v>
      </c>
      <c r="D1023" s="240">
        <v>2708.89</v>
      </c>
      <c r="E1023" s="242">
        <v>1</v>
      </c>
    </row>
    <row r="1024" spans="2:5" x14ac:dyDescent="0.25">
      <c r="B1024" s="239">
        <v>44204</v>
      </c>
      <c r="C1024" s="236" t="s">
        <v>611</v>
      </c>
      <c r="D1024" s="240">
        <v>1606.09</v>
      </c>
      <c r="E1024" s="242">
        <v>1</v>
      </c>
    </row>
    <row r="1025" spans="2:5" x14ac:dyDescent="0.25">
      <c r="B1025" s="239">
        <v>44204</v>
      </c>
      <c r="C1025" s="236" t="s">
        <v>611</v>
      </c>
      <c r="D1025" s="240">
        <v>2819.27</v>
      </c>
      <c r="E1025" s="242">
        <v>1</v>
      </c>
    </row>
    <row r="1026" spans="2:5" x14ac:dyDescent="0.25">
      <c r="B1026" s="239">
        <v>44204</v>
      </c>
      <c r="C1026" s="236" t="s">
        <v>611</v>
      </c>
      <c r="D1026" s="240">
        <v>960.14</v>
      </c>
      <c r="E1026" s="242">
        <v>1</v>
      </c>
    </row>
    <row r="1027" spans="2:5" x14ac:dyDescent="0.25">
      <c r="B1027" s="239">
        <v>44205</v>
      </c>
      <c r="C1027" s="236" t="s">
        <v>612</v>
      </c>
      <c r="D1027" s="240">
        <v>8040.08</v>
      </c>
      <c r="E1027" s="242">
        <v>1</v>
      </c>
    </row>
    <row r="1028" spans="2:5" x14ac:dyDescent="0.25">
      <c r="B1028" s="239">
        <v>44205</v>
      </c>
      <c r="C1028" s="236" t="s">
        <v>612</v>
      </c>
      <c r="D1028" s="240">
        <v>2250.52</v>
      </c>
      <c r="E1028" s="242">
        <v>1</v>
      </c>
    </row>
    <row r="1029" spans="2:5" x14ac:dyDescent="0.25">
      <c r="B1029" s="239">
        <v>44205</v>
      </c>
      <c r="C1029" s="236" t="s">
        <v>613</v>
      </c>
      <c r="D1029" s="240">
        <v>1455.08</v>
      </c>
      <c r="E1029" s="242">
        <v>1</v>
      </c>
    </row>
    <row r="1030" spans="2:5" x14ac:dyDescent="0.25">
      <c r="B1030" s="239">
        <v>44205</v>
      </c>
      <c r="C1030" s="236" t="s">
        <v>614</v>
      </c>
      <c r="D1030" s="240">
        <v>1294.8399999999999</v>
      </c>
      <c r="E1030" s="242">
        <v>1</v>
      </c>
    </row>
    <row r="1031" spans="2:5" x14ac:dyDescent="0.25">
      <c r="B1031" s="239">
        <v>44205</v>
      </c>
      <c r="C1031" s="236" t="s">
        <v>614</v>
      </c>
      <c r="D1031" s="240">
        <v>1455.08</v>
      </c>
      <c r="E1031" s="242">
        <v>1</v>
      </c>
    </row>
    <row r="1032" spans="2:5" x14ac:dyDescent="0.25">
      <c r="B1032" s="239">
        <v>44205</v>
      </c>
      <c r="C1032" s="236" t="s">
        <v>614</v>
      </c>
      <c r="D1032" s="240">
        <v>1015.61</v>
      </c>
      <c r="E1032" s="242">
        <v>1</v>
      </c>
    </row>
    <row r="1033" spans="2:5" x14ac:dyDescent="0.25">
      <c r="B1033" s="239">
        <v>44206</v>
      </c>
      <c r="C1033" s="236" t="s">
        <v>615</v>
      </c>
      <c r="D1033" s="240">
        <v>2405.7199999999998</v>
      </c>
      <c r="E1033" s="242">
        <v>1</v>
      </c>
    </row>
    <row r="1034" spans="2:5" x14ac:dyDescent="0.25">
      <c r="B1034" s="239">
        <v>44206</v>
      </c>
      <c r="C1034" s="236" t="s">
        <v>616</v>
      </c>
      <c r="D1034" s="240">
        <v>237044.7</v>
      </c>
      <c r="E1034" s="242">
        <v>1</v>
      </c>
    </row>
    <row r="1035" spans="2:5" x14ac:dyDescent="0.25">
      <c r="B1035" s="239">
        <v>44206</v>
      </c>
      <c r="C1035" s="236" t="s">
        <v>616</v>
      </c>
      <c r="D1035" s="240">
        <v>530384.37</v>
      </c>
      <c r="E1035" s="242">
        <v>1</v>
      </c>
    </row>
    <row r="1036" spans="2:5" x14ac:dyDescent="0.25">
      <c r="B1036" s="239">
        <v>44206</v>
      </c>
      <c r="C1036" s="236" t="s">
        <v>617</v>
      </c>
      <c r="D1036" s="240">
        <v>1457.93</v>
      </c>
      <c r="E1036" s="242">
        <v>1</v>
      </c>
    </row>
    <row r="1037" spans="2:5" x14ac:dyDescent="0.25">
      <c r="B1037" s="239">
        <v>44206</v>
      </c>
      <c r="C1037" s="236" t="s">
        <v>617</v>
      </c>
      <c r="D1037" s="240">
        <v>1406.15</v>
      </c>
      <c r="E1037" s="242">
        <v>1</v>
      </c>
    </row>
    <row r="1038" spans="2:5" x14ac:dyDescent="0.25">
      <c r="B1038" s="239">
        <v>44207</v>
      </c>
      <c r="C1038" s="236" t="s">
        <v>618</v>
      </c>
      <c r="D1038" s="240">
        <v>5445.79</v>
      </c>
      <c r="E1038" s="242">
        <v>1</v>
      </c>
    </row>
    <row r="1039" spans="2:5" x14ac:dyDescent="0.25">
      <c r="B1039" s="239">
        <v>44207</v>
      </c>
      <c r="C1039" s="236" t="s">
        <v>618</v>
      </c>
      <c r="D1039" s="240">
        <v>5252.39</v>
      </c>
      <c r="E1039" s="242">
        <v>1</v>
      </c>
    </row>
    <row r="1040" spans="2:5" x14ac:dyDescent="0.25">
      <c r="B1040" s="239">
        <v>44207</v>
      </c>
      <c r="C1040" s="236" t="s">
        <v>619</v>
      </c>
      <c r="D1040" s="240">
        <v>168.25</v>
      </c>
      <c r="E1040" s="242">
        <v>1</v>
      </c>
    </row>
    <row r="1041" spans="2:5" x14ac:dyDescent="0.25">
      <c r="B1041" s="239">
        <v>44208</v>
      </c>
      <c r="C1041" s="236" t="s">
        <v>620</v>
      </c>
      <c r="D1041" s="240">
        <v>1599.88</v>
      </c>
      <c r="E1041" s="242">
        <v>1</v>
      </c>
    </row>
    <row r="1042" spans="2:5" x14ac:dyDescent="0.25">
      <c r="B1042" s="239">
        <v>44208</v>
      </c>
      <c r="C1042" s="236" t="s">
        <v>620</v>
      </c>
      <c r="D1042" s="240">
        <v>2135.46</v>
      </c>
      <c r="E1042" s="242">
        <v>1</v>
      </c>
    </row>
    <row r="1043" spans="2:5" x14ac:dyDescent="0.25">
      <c r="B1043" s="239">
        <v>44208</v>
      </c>
      <c r="C1043" s="236" t="s">
        <v>621</v>
      </c>
      <c r="D1043" s="240">
        <v>1910.49</v>
      </c>
      <c r="E1043" s="242">
        <v>1</v>
      </c>
    </row>
    <row r="1044" spans="2:5" x14ac:dyDescent="0.25">
      <c r="B1044" s="239">
        <v>44208</v>
      </c>
      <c r="C1044" s="236" t="s">
        <v>622</v>
      </c>
      <c r="D1044" s="240">
        <v>6430.14</v>
      </c>
      <c r="E1044" s="242">
        <v>1</v>
      </c>
    </row>
    <row r="1045" spans="2:5" x14ac:dyDescent="0.25">
      <c r="B1045" s="239">
        <v>44208</v>
      </c>
      <c r="C1045" s="236" t="s">
        <v>622</v>
      </c>
      <c r="D1045" s="240">
        <v>6388.19</v>
      </c>
      <c r="E1045" s="242">
        <v>1</v>
      </c>
    </row>
    <row r="1046" spans="2:5" x14ac:dyDescent="0.25">
      <c r="B1046" s="239">
        <v>44208</v>
      </c>
      <c r="C1046" s="236" t="s">
        <v>622</v>
      </c>
      <c r="D1046" s="240">
        <v>5793.89</v>
      </c>
      <c r="E1046" s="242">
        <v>1</v>
      </c>
    </row>
    <row r="1047" spans="2:5" x14ac:dyDescent="0.25">
      <c r="B1047" s="239">
        <v>44208</v>
      </c>
      <c r="C1047" s="236" t="s">
        <v>623</v>
      </c>
      <c r="D1047" s="240">
        <v>39686.120000000003</v>
      </c>
      <c r="E1047" s="242">
        <v>1</v>
      </c>
    </row>
    <row r="1048" spans="2:5" x14ac:dyDescent="0.25">
      <c r="B1048" s="239">
        <v>44208</v>
      </c>
      <c r="C1048" s="236" t="s">
        <v>624</v>
      </c>
      <c r="D1048" s="240">
        <v>4122.12</v>
      </c>
      <c r="E1048" s="242">
        <v>1</v>
      </c>
    </row>
    <row r="1049" spans="2:5" x14ac:dyDescent="0.25">
      <c r="B1049" s="239">
        <v>44208</v>
      </c>
      <c r="C1049" s="236" t="s">
        <v>625</v>
      </c>
      <c r="D1049" s="240">
        <v>1919.8</v>
      </c>
      <c r="E1049" s="242">
        <v>1</v>
      </c>
    </row>
    <row r="1050" spans="2:5" x14ac:dyDescent="0.25">
      <c r="B1050" s="239">
        <v>44208</v>
      </c>
      <c r="C1050" s="236" t="s">
        <v>625</v>
      </c>
      <c r="D1050" s="240">
        <v>2021.22</v>
      </c>
      <c r="E1050" s="242">
        <v>1</v>
      </c>
    </row>
    <row r="1051" spans="2:5" x14ac:dyDescent="0.25">
      <c r="B1051" s="239">
        <v>44208</v>
      </c>
      <c r="C1051" s="236" t="s">
        <v>625</v>
      </c>
      <c r="D1051" s="240">
        <v>2964.62</v>
      </c>
      <c r="E1051" s="242">
        <v>1</v>
      </c>
    </row>
    <row r="1052" spans="2:5" x14ac:dyDescent="0.25">
      <c r="B1052" s="239">
        <v>44208</v>
      </c>
      <c r="C1052" s="236" t="s">
        <v>626</v>
      </c>
      <c r="D1052" s="240">
        <v>6239.31</v>
      </c>
      <c r="E1052" s="242">
        <v>1</v>
      </c>
    </row>
    <row r="1053" spans="2:5" x14ac:dyDescent="0.25">
      <c r="B1053" s="239">
        <v>44208</v>
      </c>
      <c r="C1053" s="236" t="s">
        <v>626</v>
      </c>
      <c r="D1053" s="240">
        <v>5766.69</v>
      </c>
      <c r="E1053" s="242">
        <v>1</v>
      </c>
    </row>
    <row r="1054" spans="2:5" x14ac:dyDescent="0.25">
      <c r="B1054" s="239">
        <v>44209</v>
      </c>
      <c r="C1054" s="236" t="s">
        <v>627</v>
      </c>
      <c r="D1054" s="240">
        <v>6430.16</v>
      </c>
      <c r="E1054" s="242">
        <v>1</v>
      </c>
    </row>
    <row r="1055" spans="2:5" x14ac:dyDescent="0.25">
      <c r="B1055" s="239">
        <v>44209</v>
      </c>
      <c r="C1055" s="236" t="s">
        <v>628</v>
      </c>
      <c r="D1055" s="240">
        <v>11406.13</v>
      </c>
      <c r="E1055" s="242">
        <v>1</v>
      </c>
    </row>
    <row r="1056" spans="2:5" x14ac:dyDescent="0.25">
      <c r="B1056" s="239">
        <v>44209</v>
      </c>
      <c r="C1056" s="236" t="s">
        <v>628</v>
      </c>
      <c r="D1056" s="240">
        <v>11001.07</v>
      </c>
      <c r="E1056" s="242">
        <v>1</v>
      </c>
    </row>
    <row r="1057" spans="2:5" x14ac:dyDescent="0.25">
      <c r="B1057" s="239">
        <v>44209</v>
      </c>
      <c r="C1057" s="236" t="s">
        <v>629</v>
      </c>
      <c r="D1057" s="240">
        <v>20443.689999999999</v>
      </c>
      <c r="E1057" s="242">
        <v>1</v>
      </c>
    </row>
    <row r="1058" spans="2:5" x14ac:dyDescent="0.25">
      <c r="B1058" s="239">
        <v>44209</v>
      </c>
      <c r="C1058" s="236" t="s">
        <v>629</v>
      </c>
      <c r="D1058" s="240">
        <v>2762.75</v>
      </c>
      <c r="E1058" s="242">
        <v>1</v>
      </c>
    </row>
    <row r="1059" spans="2:5" x14ac:dyDescent="0.25">
      <c r="B1059" s="239">
        <v>44209</v>
      </c>
      <c r="C1059" s="236" t="s">
        <v>629</v>
      </c>
      <c r="D1059" s="240">
        <v>1266.3599999999999</v>
      </c>
      <c r="E1059" s="242">
        <v>1</v>
      </c>
    </row>
    <row r="1060" spans="2:5" x14ac:dyDescent="0.25">
      <c r="B1060" s="239">
        <v>44209</v>
      </c>
      <c r="C1060" s="236" t="s">
        <v>629</v>
      </c>
      <c r="D1060" s="240">
        <v>1267</v>
      </c>
      <c r="E1060" s="242">
        <v>1</v>
      </c>
    </row>
    <row r="1061" spans="2:5" x14ac:dyDescent="0.25">
      <c r="B1061" s="239">
        <v>44209</v>
      </c>
      <c r="C1061" s="236" t="s">
        <v>629</v>
      </c>
      <c r="D1061" s="240">
        <v>6596.58</v>
      </c>
      <c r="E1061" s="242">
        <v>1</v>
      </c>
    </row>
    <row r="1062" spans="2:5" x14ac:dyDescent="0.25">
      <c r="B1062" s="239">
        <v>44209</v>
      </c>
      <c r="C1062" s="236" t="s">
        <v>629</v>
      </c>
      <c r="D1062" s="240">
        <v>32500.62</v>
      </c>
      <c r="E1062" s="242">
        <v>1</v>
      </c>
    </row>
    <row r="1063" spans="2:5" x14ac:dyDescent="0.25">
      <c r="B1063" s="239">
        <v>44209</v>
      </c>
      <c r="C1063" s="236" t="s">
        <v>629</v>
      </c>
      <c r="D1063" s="240">
        <v>8109.62</v>
      </c>
      <c r="E1063" s="242">
        <v>1</v>
      </c>
    </row>
    <row r="1064" spans="2:5" x14ac:dyDescent="0.25">
      <c r="B1064" s="239">
        <v>44209</v>
      </c>
      <c r="C1064" s="236" t="s">
        <v>629</v>
      </c>
      <c r="D1064" s="240">
        <v>7129.87</v>
      </c>
      <c r="E1064" s="242">
        <v>1</v>
      </c>
    </row>
    <row r="1065" spans="2:5" x14ac:dyDescent="0.25">
      <c r="B1065" s="239">
        <v>44209</v>
      </c>
      <c r="C1065" s="236" t="s">
        <v>629</v>
      </c>
      <c r="D1065" s="240">
        <v>6644.84</v>
      </c>
      <c r="E1065" s="242">
        <v>1</v>
      </c>
    </row>
    <row r="1066" spans="2:5" x14ac:dyDescent="0.25">
      <c r="B1066" s="239">
        <v>44209</v>
      </c>
      <c r="C1066" s="236" t="s">
        <v>629</v>
      </c>
      <c r="D1066" s="240">
        <v>2356.5100000000002</v>
      </c>
      <c r="E1066" s="242">
        <v>1</v>
      </c>
    </row>
    <row r="1067" spans="2:5" x14ac:dyDescent="0.25">
      <c r="B1067" s="239">
        <v>44209</v>
      </c>
      <c r="C1067" s="236" t="s">
        <v>629</v>
      </c>
      <c r="D1067" s="240">
        <v>9801.86</v>
      </c>
      <c r="E1067" s="242">
        <v>1</v>
      </c>
    </row>
    <row r="1068" spans="2:5" x14ac:dyDescent="0.25">
      <c r="B1068" s="239">
        <v>44209</v>
      </c>
      <c r="C1068" s="236" t="s">
        <v>629</v>
      </c>
      <c r="D1068" s="240">
        <v>1632.2</v>
      </c>
      <c r="E1068" s="242">
        <v>1</v>
      </c>
    </row>
    <row r="1069" spans="2:5" x14ac:dyDescent="0.25">
      <c r="B1069" s="239">
        <v>44209</v>
      </c>
      <c r="C1069" s="236" t="s">
        <v>630</v>
      </c>
      <c r="D1069" s="240">
        <v>2746.25</v>
      </c>
      <c r="E1069" s="242">
        <v>1</v>
      </c>
    </row>
    <row r="1070" spans="2:5" x14ac:dyDescent="0.25">
      <c r="B1070" s="239">
        <v>44209</v>
      </c>
      <c r="C1070" s="236" t="s">
        <v>631</v>
      </c>
      <c r="D1070" s="240">
        <v>5095.29</v>
      </c>
      <c r="E1070" s="242">
        <v>1</v>
      </c>
    </row>
    <row r="1071" spans="2:5" x14ac:dyDescent="0.25">
      <c r="B1071" s="239">
        <v>44209</v>
      </c>
      <c r="C1071" s="236" t="s">
        <v>632</v>
      </c>
      <c r="D1071" s="240">
        <v>7149.23</v>
      </c>
      <c r="E1071" s="242">
        <v>1</v>
      </c>
    </row>
    <row r="1072" spans="2:5" x14ac:dyDescent="0.25">
      <c r="B1072" s="239">
        <v>44209</v>
      </c>
      <c r="C1072" s="236" t="s">
        <v>632</v>
      </c>
      <c r="D1072" s="240">
        <v>1472.16</v>
      </c>
      <c r="E1072" s="242">
        <v>1</v>
      </c>
    </row>
    <row r="1073" spans="2:5" x14ac:dyDescent="0.25">
      <c r="B1073" s="239">
        <v>44209</v>
      </c>
      <c r="C1073" s="236" t="s">
        <v>632</v>
      </c>
      <c r="D1073" s="240">
        <v>1536.4</v>
      </c>
      <c r="E1073" s="242">
        <v>1</v>
      </c>
    </row>
    <row r="1074" spans="2:5" x14ac:dyDescent="0.25">
      <c r="B1074" s="239">
        <v>44209</v>
      </c>
      <c r="C1074" s="236" t="s">
        <v>632</v>
      </c>
      <c r="D1074" s="240">
        <v>9933.18</v>
      </c>
      <c r="E1074" s="242">
        <v>1</v>
      </c>
    </row>
    <row r="1075" spans="2:5" x14ac:dyDescent="0.25">
      <c r="B1075" s="239">
        <v>44209</v>
      </c>
      <c r="C1075" s="236" t="s">
        <v>632</v>
      </c>
      <c r="D1075" s="240">
        <v>4955.91</v>
      </c>
      <c r="E1075" s="242">
        <v>1</v>
      </c>
    </row>
    <row r="1076" spans="2:5" x14ac:dyDescent="0.25">
      <c r="B1076" s="239">
        <v>44209</v>
      </c>
      <c r="C1076" s="236" t="s">
        <v>632</v>
      </c>
      <c r="D1076" s="240">
        <v>2933.5</v>
      </c>
      <c r="E1076" s="242">
        <v>1</v>
      </c>
    </row>
    <row r="1077" spans="2:5" x14ac:dyDescent="0.25">
      <c r="B1077" s="239">
        <v>44209</v>
      </c>
      <c r="C1077" s="236" t="s">
        <v>632</v>
      </c>
      <c r="D1077" s="240">
        <v>8131.9</v>
      </c>
      <c r="E1077" s="242">
        <v>1</v>
      </c>
    </row>
    <row r="1078" spans="2:5" x14ac:dyDescent="0.25">
      <c r="B1078" s="239">
        <v>44209</v>
      </c>
      <c r="C1078" s="236" t="s">
        <v>632</v>
      </c>
      <c r="D1078" s="240">
        <v>6952.54</v>
      </c>
      <c r="E1078" s="242">
        <v>1</v>
      </c>
    </row>
    <row r="1079" spans="2:5" x14ac:dyDescent="0.25">
      <c r="B1079" s="239">
        <v>44209</v>
      </c>
      <c r="C1079" s="236" t="s">
        <v>633</v>
      </c>
      <c r="D1079" s="240">
        <v>11696.31</v>
      </c>
      <c r="E1079" s="242">
        <v>1</v>
      </c>
    </row>
    <row r="1080" spans="2:5" x14ac:dyDescent="0.25">
      <c r="B1080" s="239">
        <v>44209</v>
      </c>
      <c r="C1080" s="236" t="s">
        <v>633</v>
      </c>
      <c r="D1080" s="240">
        <v>1107.99</v>
      </c>
      <c r="E1080" s="242">
        <v>1</v>
      </c>
    </row>
    <row r="1081" spans="2:5" x14ac:dyDescent="0.25">
      <c r="B1081" s="239">
        <v>44210</v>
      </c>
      <c r="C1081" s="236" t="s">
        <v>634</v>
      </c>
      <c r="D1081" s="240">
        <v>18033.84</v>
      </c>
      <c r="E1081" s="242">
        <v>1</v>
      </c>
    </row>
    <row r="1082" spans="2:5" x14ac:dyDescent="0.25">
      <c r="B1082" s="239">
        <v>44210</v>
      </c>
      <c r="C1082" s="236" t="s">
        <v>634</v>
      </c>
      <c r="D1082" s="240">
        <v>7485.36</v>
      </c>
      <c r="E1082" s="242">
        <v>1</v>
      </c>
    </row>
    <row r="1083" spans="2:5" x14ac:dyDescent="0.25">
      <c r="B1083" s="239">
        <v>44210</v>
      </c>
      <c r="C1083" s="236" t="s">
        <v>634</v>
      </c>
      <c r="D1083" s="240">
        <v>14347.84</v>
      </c>
      <c r="E1083" s="242">
        <v>1</v>
      </c>
    </row>
    <row r="1084" spans="2:5" x14ac:dyDescent="0.25">
      <c r="B1084" s="239">
        <v>44210</v>
      </c>
      <c r="C1084" s="236" t="s">
        <v>634</v>
      </c>
      <c r="D1084" s="240">
        <v>6063.41</v>
      </c>
      <c r="E1084" s="242">
        <v>1</v>
      </c>
    </row>
    <row r="1085" spans="2:5" x14ac:dyDescent="0.25">
      <c r="B1085" s="239">
        <v>44210</v>
      </c>
      <c r="C1085" s="236" t="s">
        <v>634</v>
      </c>
      <c r="D1085" s="240">
        <v>17598.68</v>
      </c>
      <c r="E1085" s="242">
        <v>1</v>
      </c>
    </row>
    <row r="1086" spans="2:5" x14ac:dyDescent="0.25">
      <c r="B1086" s="239">
        <v>44210</v>
      </c>
      <c r="C1086" s="236" t="s">
        <v>634</v>
      </c>
      <c r="D1086" s="240">
        <v>7705.52</v>
      </c>
      <c r="E1086" s="242">
        <v>1</v>
      </c>
    </row>
    <row r="1087" spans="2:5" x14ac:dyDescent="0.25">
      <c r="B1087" s="239">
        <v>44210</v>
      </c>
      <c r="C1087" s="236" t="s">
        <v>634</v>
      </c>
      <c r="D1087" s="240">
        <v>6345.32</v>
      </c>
      <c r="E1087" s="242">
        <v>1</v>
      </c>
    </row>
    <row r="1088" spans="2:5" x14ac:dyDescent="0.25">
      <c r="B1088" s="239">
        <v>44210</v>
      </c>
      <c r="C1088" s="236" t="s">
        <v>634</v>
      </c>
      <c r="D1088" s="240">
        <v>14235.04</v>
      </c>
      <c r="E1088" s="242">
        <v>1</v>
      </c>
    </row>
    <row r="1089" spans="2:5" x14ac:dyDescent="0.25">
      <c r="B1089" s="239">
        <v>44210</v>
      </c>
      <c r="C1089" s="236" t="s">
        <v>634</v>
      </c>
      <c r="D1089" s="240">
        <v>13505.06</v>
      </c>
      <c r="E1089" s="242">
        <v>1</v>
      </c>
    </row>
    <row r="1090" spans="2:5" x14ac:dyDescent="0.25">
      <c r="B1090" s="239">
        <v>44210</v>
      </c>
      <c r="C1090" s="236" t="s">
        <v>634</v>
      </c>
      <c r="D1090" s="240">
        <v>16387.97</v>
      </c>
      <c r="E1090" s="242">
        <v>1</v>
      </c>
    </row>
    <row r="1091" spans="2:5" x14ac:dyDescent="0.25">
      <c r="B1091" s="239">
        <v>44210</v>
      </c>
      <c r="C1091" s="236" t="s">
        <v>635</v>
      </c>
      <c r="D1091" s="240">
        <v>13468.57</v>
      </c>
      <c r="E1091" s="242">
        <v>1</v>
      </c>
    </row>
    <row r="1092" spans="2:5" x14ac:dyDescent="0.25">
      <c r="B1092" s="239">
        <v>44210</v>
      </c>
      <c r="C1092" s="236" t="s">
        <v>635</v>
      </c>
      <c r="D1092" s="240">
        <v>3230.9</v>
      </c>
      <c r="E1092" s="242">
        <v>1</v>
      </c>
    </row>
    <row r="1093" spans="2:5" x14ac:dyDescent="0.25">
      <c r="B1093" s="239">
        <v>44210</v>
      </c>
      <c r="C1093" s="236" t="s">
        <v>635</v>
      </c>
      <c r="D1093" s="240">
        <v>12732.54</v>
      </c>
      <c r="E1093" s="242">
        <v>1</v>
      </c>
    </row>
    <row r="1094" spans="2:5" x14ac:dyDescent="0.25">
      <c r="B1094" s="239">
        <v>44210</v>
      </c>
      <c r="C1094" s="236" t="s">
        <v>635</v>
      </c>
      <c r="D1094" s="240">
        <v>3153.76</v>
      </c>
      <c r="E1094" s="242">
        <v>1</v>
      </c>
    </row>
    <row r="1095" spans="2:5" x14ac:dyDescent="0.25">
      <c r="B1095" s="239">
        <v>44210</v>
      </c>
      <c r="C1095" s="236" t="s">
        <v>636</v>
      </c>
      <c r="D1095" s="240">
        <v>6721.26</v>
      </c>
      <c r="E1095" s="242">
        <v>1</v>
      </c>
    </row>
    <row r="1096" spans="2:5" x14ac:dyDescent="0.25">
      <c r="B1096" s="239">
        <v>44210</v>
      </c>
      <c r="C1096" s="236" t="s">
        <v>637</v>
      </c>
      <c r="D1096" s="240">
        <v>41781.980000000003</v>
      </c>
      <c r="E1096" s="242">
        <v>1</v>
      </c>
    </row>
    <row r="1097" spans="2:5" x14ac:dyDescent="0.25">
      <c r="B1097" s="239">
        <v>44210</v>
      </c>
      <c r="C1097" s="236" t="s">
        <v>638</v>
      </c>
      <c r="D1097" s="240">
        <v>4093.5</v>
      </c>
      <c r="E1097" s="242">
        <v>1</v>
      </c>
    </row>
    <row r="1098" spans="2:5" x14ac:dyDescent="0.25">
      <c r="B1098" s="239">
        <v>44210</v>
      </c>
      <c r="C1098" s="236" t="s">
        <v>638</v>
      </c>
      <c r="D1098" s="240">
        <v>1255.23</v>
      </c>
      <c r="E1098" s="242">
        <v>1</v>
      </c>
    </row>
    <row r="1099" spans="2:5" x14ac:dyDescent="0.25">
      <c r="B1099" s="239">
        <v>44210</v>
      </c>
      <c r="C1099" s="236" t="s">
        <v>639</v>
      </c>
      <c r="D1099" s="240">
        <v>5127.12</v>
      </c>
      <c r="E1099" s="242">
        <v>1</v>
      </c>
    </row>
    <row r="1100" spans="2:5" x14ac:dyDescent="0.25">
      <c r="B1100" s="239">
        <v>44210</v>
      </c>
      <c r="C1100" s="236" t="s">
        <v>640</v>
      </c>
      <c r="D1100" s="240">
        <v>3633.5</v>
      </c>
      <c r="E1100" s="242">
        <v>1</v>
      </c>
    </row>
    <row r="1101" spans="2:5" x14ac:dyDescent="0.25">
      <c r="B1101" s="239">
        <v>44210</v>
      </c>
      <c r="C1101" s="236" t="s">
        <v>641</v>
      </c>
      <c r="D1101" s="240">
        <v>2314.52</v>
      </c>
      <c r="E1101" s="242">
        <v>1</v>
      </c>
    </row>
    <row r="1102" spans="2:5" x14ac:dyDescent="0.25">
      <c r="B1102" s="239">
        <v>44210</v>
      </c>
      <c r="C1102" s="236" t="s">
        <v>642</v>
      </c>
      <c r="D1102" s="240">
        <v>1617.26</v>
      </c>
      <c r="E1102" s="242">
        <v>1</v>
      </c>
    </row>
    <row r="1103" spans="2:5" x14ac:dyDescent="0.25">
      <c r="B1103" s="239">
        <v>44210</v>
      </c>
      <c r="C1103" s="236" t="s">
        <v>642</v>
      </c>
      <c r="D1103" s="240">
        <v>4400.42</v>
      </c>
      <c r="E1103" s="242">
        <v>1</v>
      </c>
    </row>
    <row r="1104" spans="2:5" x14ac:dyDescent="0.25">
      <c r="B1104" s="239">
        <v>44210</v>
      </c>
      <c r="C1104" s="236" t="s">
        <v>643</v>
      </c>
      <c r="D1104" s="240">
        <v>9624.77</v>
      </c>
      <c r="E1104" s="242">
        <v>1</v>
      </c>
    </row>
    <row r="1105" spans="2:5" x14ac:dyDescent="0.25">
      <c r="B1105" s="239">
        <v>44210</v>
      </c>
      <c r="C1105" s="236" t="s">
        <v>643</v>
      </c>
      <c r="D1105" s="240">
        <v>1104.57</v>
      </c>
      <c r="E1105" s="242">
        <v>1</v>
      </c>
    </row>
    <row r="1106" spans="2:5" x14ac:dyDescent="0.25">
      <c r="B1106" s="239">
        <v>44210</v>
      </c>
      <c r="C1106" s="236" t="s">
        <v>643</v>
      </c>
      <c r="D1106" s="240">
        <v>7480.47</v>
      </c>
      <c r="E1106" s="242">
        <v>1</v>
      </c>
    </row>
    <row r="1107" spans="2:5" x14ac:dyDescent="0.25">
      <c r="B1107" s="239">
        <v>44210</v>
      </c>
      <c r="C1107" s="236" t="s">
        <v>643</v>
      </c>
      <c r="D1107" s="240">
        <v>4901.82</v>
      </c>
      <c r="E1107" s="242">
        <v>1</v>
      </c>
    </row>
    <row r="1108" spans="2:5" x14ac:dyDescent="0.25">
      <c r="B1108" s="239">
        <v>44210</v>
      </c>
      <c r="C1108" s="236" t="s">
        <v>643</v>
      </c>
      <c r="D1108" s="240">
        <v>10220.700000000001</v>
      </c>
      <c r="E1108" s="242">
        <v>1</v>
      </c>
    </row>
    <row r="1109" spans="2:5" x14ac:dyDescent="0.25">
      <c r="B1109" s="239">
        <v>44210</v>
      </c>
      <c r="C1109" s="236" t="s">
        <v>643</v>
      </c>
      <c r="D1109" s="240">
        <v>4845.99</v>
      </c>
      <c r="E1109" s="242">
        <v>1</v>
      </c>
    </row>
    <row r="1110" spans="2:5" x14ac:dyDescent="0.25">
      <c r="B1110" s="239">
        <v>44210</v>
      </c>
      <c r="C1110" s="236" t="s">
        <v>643</v>
      </c>
      <c r="D1110" s="240">
        <v>15594.71</v>
      </c>
      <c r="E1110" s="242">
        <v>1</v>
      </c>
    </row>
    <row r="1111" spans="2:5" x14ac:dyDescent="0.25">
      <c r="B1111" s="239">
        <v>44210</v>
      </c>
      <c r="C1111" s="236" t="s">
        <v>643</v>
      </c>
      <c r="D1111" s="240">
        <v>9611.19</v>
      </c>
      <c r="E1111" s="242">
        <v>1</v>
      </c>
    </row>
    <row r="1112" spans="2:5" x14ac:dyDescent="0.25">
      <c r="B1112" s="239">
        <v>44210</v>
      </c>
      <c r="C1112" s="236" t="s">
        <v>643</v>
      </c>
      <c r="D1112" s="240">
        <v>1603.25</v>
      </c>
      <c r="E1112" s="242">
        <v>1</v>
      </c>
    </row>
    <row r="1113" spans="2:5" x14ac:dyDescent="0.25">
      <c r="B1113" s="239">
        <v>44210</v>
      </c>
      <c r="C1113" s="236" t="s">
        <v>643</v>
      </c>
      <c r="D1113" s="240">
        <v>7550.8</v>
      </c>
      <c r="E1113" s="242">
        <v>1</v>
      </c>
    </row>
    <row r="1114" spans="2:5" x14ac:dyDescent="0.25">
      <c r="B1114" s="239">
        <v>44210</v>
      </c>
      <c r="C1114" s="236" t="s">
        <v>643</v>
      </c>
      <c r="D1114" s="240">
        <v>1794.41</v>
      </c>
      <c r="E1114" s="242">
        <v>1</v>
      </c>
    </row>
    <row r="1115" spans="2:5" x14ac:dyDescent="0.25">
      <c r="B1115" s="239">
        <v>44210</v>
      </c>
      <c r="C1115" s="236" t="s">
        <v>643</v>
      </c>
      <c r="D1115" s="240">
        <v>891.07</v>
      </c>
      <c r="E1115" s="242">
        <v>1</v>
      </c>
    </row>
    <row r="1116" spans="2:5" x14ac:dyDescent="0.25">
      <c r="B1116" s="239">
        <v>44210</v>
      </c>
      <c r="C1116" s="236" t="s">
        <v>643</v>
      </c>
      <c r="D1116" s="240">
        <v>4655.67</v>
      </c>
      <c r="E1116" s="242">
        <v>1</v>
      </c>
    </row>
    <row r="1117" spans="2:5" x14ac:dyDescent="0.25">
      <c r="B1117" s="239">
        <v>44210</v>
      </c>
      <c r="C1117" s="236" t="s">
        <v>643</v>
      </c>
      <c r="D1117" s="240">
        <v>221.65</v>
      </c>
      <c r="E1117" s="242">
        <v>1</v>
      </c>
    </row>
    <row r="1118" spans="2:5" x14ac:dyDescent="0.25">
      <c r="B1118" s="239">
        <v>44210</v>
      </c>
      <c r="C1118" s="236" t="s">
        <v>643</v>
      </c>
      <c r="D1118" s="240">
        <v>6358.36</v>
      </c>
      <c r="E1118" s="242">
        <v>1</v>
      </c>
    </row>
    <row r="1119" spans="2:5" x14ac:dyDescent="0.25">
      <c r="B1119" s="239">
        <v>44210</v>
      </c>
      <c r="C1119" s="236" t="s">
        <v>643</v>
      </c>
      <c r="D1119" s="240">
        <v>1311.48</v>
      </c>
      <c r="E1119" s="242">
        <v>1</v>
      </c>
    </row>
    <row r="1120" spans="2:5" x14ac:dyDescent="0.25">
      <c r="B1120" s="239">
        <v>44210</v>
      </c>
      <c r="C1120" s="236" t="s">
        <v>643</v>
      </c>
      <c r="D1120" s="240">
        <v>5232.38</v>
      </c>
      <c r="E1120" s="242">
        <v>1</v>
      </c>
    </row>
    <row r="1121" spans="2:5" x14ac:dyDescent="0.25">
      <c r="B1121" s="239">
        <v>44210</v>
      </c>
      <c r="C1121" s="236" t="s">
        <v>643</v>
      </c>
      <c r="D1121" s="240">
        <v>1430.54</v>
      </c>
      <c r="E1121" s="242">
        <v>1</v>
      </c>
    </row>
    <row r="1122" spans="2:5" x14ac:dyDescent="0.25">
      <c r="B1122" s="239">
        <v>44210</v>
      </c>
      <c r="C1122" s="236" t="s">
        <v>643</v>
      </c>
      <c r="D1122" s="240">
        <v>4874.5</v>
      </c>
      <c r="E1122" s="242">
        <v>1</v>
      </c>
    </row>
    <row r="1123" spans="2:5" x14ac:dyDescent="0.25">
      <c r="B1123" s="239">
        <v>44210</v>
      </c>
      <c r="C1123" s="236" t="s">
        <v>643</v>
      </c>
      <c r="D1123" s="240">
        <v>1876.68</v>
      </c>
      <c r="E1123" s="242">
        <v>1</v>
      </c>
    </row>
    <row r="1124" spans="2:5" x14ac:dyDescent="0.25">
      <c r="B1124" s="239">
        <v>44210</v>
      </c>
      <c r="C1124" s="236" t="s">
        <v>643</v>
      </c>
      <c r="D1124" s="240">
        <v>6206.37</v>
      </c>
      <c r="E1124" s="242">
        <v>1</v>
      </c>
    </row>
    <row r="1125" spans="2:5" x14ac:dyDescent="0.25">
      <c r="B1125" s="239">
        <v>44210</v>
      </c>
      <c r="C1125" s="236" t="s">
        <v>643</v>
      </c>
      <c r="D1125" s="240">
        <v>3433.3</v>
      </c>
      <c r="E1125" s="242">
        <v>1</v>
      </c>
    </row>
    <row r="1126" spans="2:5" x14ac:dyDescent="0.25">
      <c r="B1126" s="239">
        <v>44210</v>
      </c>
      <c r="C1126" s="236" t="s">
        <v>644</v>
      </c>
      <c r="D1126" s="240">
        <v>466.24</v>
      </c>
      <c r="E1126" s="242">
        <v>1</v>
      </c>
    </row>
    <row r="1127" spans="2:5" x14ac:dyDescent="0.25">
      <c r="B1127" s="239">
        <v>44210</v>
      </c>
      <c r="C1127" s="236" t="s">
        <v>644</v>
      </c>
      <c r="D1127" s="240">
        <v>7218.88</v>
      </c>
      <c r="E1127" s="242">
        <v>1</v>
      </c>
    </row>
    <row r="1128" spans="2:5" x14ac:dyDescent="0.25">
      <c r="B1128" s="239">
        <v>44210</v>
      </c>
      <c r="C1128" s="236" t="s">
        <v>644</v>
      </c>
      <c r="D1128" s="240">
        <v>1534.03</v>
      </c>
      <c r="E1128" s="242">
        <v>1</v>
      </c>
    </row>
    <row r="1129" spans="2:5" x14ac:dyDescent="0.25">
      <c r="B1129" s="239">
        <v>44211</v>
      </c>
      <c r="C1129" s="236" t="s">
        <v>645</v>
      </c>
      <c r="D1129" s="240">
        <v>5521.08</v>
      </c>
      <c r="E1129" s="242">
        <v>1</v>
      </c>
    </row>
    <row r="1130" spans="2:5" x14ac:dyDescent="0.25">
      <c r="B1130" s="239">
        <v>44211</v>
      </c>
      <c r="C1130" s="236" t="s">
        <v>646</v>
      </c>
      <c r="D1130" s="240">
        <v>1473.41</v>
      </c>
      <c r="E1130" s="242">
        <v>1</v>
      </c>
    </row>
    <row r="1131" spans="2:5" x14ac:dyDescent="0.25">
      <c r="B1131" s="239">
        <v>44211</v>
      </c>
      <c r="C1131" s="236" t="s">
        <v>647</v>
      </c>
      <c r="D1131" s="240">
        <v>7288.68</v>
      </c>
      <c r="E1131" s="242">
        <v>1</v>
      </c>
    </row>
    <row r="1132" spans="2:5" x14ac:dyDescent="0.25">
      <c r="B1132" s="239">
        <v>44211</v>
      </c>
      <c r="C1132" s="236" t="s">
        <v>648</v>
      </c>
      <c r="D1132" s="240">
        <v>6481.38</v>
      </c>
      <c r="E1132" s="242">
        <v>1</v>
      </c>
    </row>
    <row r="1133" spans="2:5" x14ac:dyDescent="0.25">
      <c r="B1133" s="239">
        <v>44211</v>
      </c>
      <c r="C1133" s="236" t="s">
        <v>648</v>
      </c>
      <c r="D1133" s="240">
        <v>1987.45</v>
      </c>
      <c r="E1133" s="242">
        <v>1</v>
      </c>
    </row>
    <row r="1134" spans="2:5" x14ac:dyDescent="0.25">
      <c r="B1134" s="239">
        <v>44211</v>
      </c>
      <c r="C1134" s="236" t="s">
        <v>649</v>
      </c>
      <c r="D1134" s="240">
        <v>7280.51</v>
      </c>
      <c r="E1134" s="242">
        <v>1</v>
      </c>
    </row>
    <row r="1135" spans="2:5" x14ac:dyDescent="0.25">
      <c r="B1135" s="239">
        <v>44211</v>
      </c>
      <c r="C1135" s="236" t="s">
        <v>650</v>
      </c>
      <c r="D1135" s="240">
        <v>3688.77</v>
      </c>
      <c r="E1135" s="242">
        <v>1</v>
      </c>
    </row>
    <row r="1136" spans="2:5" x14ac:dyDescent="0.25">
      <c r="B1136" s="239">
        <v>44211</v>
      </c>
      <c r="C1136" s="236" t="s">
        <v>651</v>
      </c>
      <c r="D1136" s="240">
        <v>5559.42</v>
      </c>
      <c r="E1136" s="242">
        <v>1</v>
      </c>
    </row>
    <row r="1137" spans="2:5" x14ac:dyDescent="0.25">
      <c r="B1137" s="239">
        <v>44211</v>
      </c>
      <c r="C1137" s="236" t="s">
        <v>652</v>
      </c>
      <c r="D1137" s="240">
        <v>5349.36</v>
      </c>
      <c r="E1137" s="242">
        <v>1</v>
      </c>
    </row>
    <row r="1138" spans="2:5" x14ac:dyDescent="0.25">
      <c r="B1138" s="239">
        <v>44211</v>
      </c>
      <c r="C1138" s="236" t="s">
        <v>653</v>
      </c>
      <c r="D1138" s="240">
        <v>13820.32</v>
      </c>
      <c r="E1138" s="242">
        <v>1</v>
      </c>
    </row>
    <row r="1139" spans="2:5" x14ac:dyDescent="0.25">
      <c r="B1139" s="239">
        <v>44211</v>
      </c>
      <c r="C1139" s="236" t="s">
        <v>654</v>
      </c>
      <c r="D1139" s="240">
        <v>5660.19</v>
      </c>
      <c r="E1139" s="242">
        <v>1</v>
      </c>
    </row>
    <row r="1140" spans="2:5" x14ac:dyDescent="0.25">
      <c r="B1140" s="239">
        <v>44211</v>
      </c>
      <c r="C1140" s="236" t="s">
        <v>654</v>
      </c>
      <c r="D1140" s="240">
        <v>4632.03</v>
      </c>
      <c r="E1140" s="242">
        <v>1</v>
      </c>
    </row>
    <row r="1141" spans="2:5" x14ac:dyDescent="0.25">
      <c r="B1141" s="239">
        <v>44211</v>
      </c>
      <c r="C1141" s="236" t="s">
        <v>655</v>
      </c>
      <c r="D1141" s="240">
        <v>5799.13</v>
      </c>
      <c r="E1141" s="242">
        <v>1</v>
      </c>
    </row>
    <row r="1142" spans="2:5" x14ac:dyDescent="0.25">
      <c r="B1142" s="239">
        <v>44211</v>
      </c>
      <c r="C1142" s="236" t="s">
        <v>655</v>
      </c>
      <c r="D1142" s="240">
        <v>1673.64</v>
      </c>
      <c r="E1142" s="242">
        <v>1</v>
      </c>
    </row>
    <row r="1143" spans="2:5" x14ac:dyDescent="0.25">
      <c r="B1143" s="239">
        <v>44211</v>
      </c>
      <c r="C1143" s="236" t="s">
        <v>656</v>
      </c>
      <c r="D1143" s="240">
        <v>4585.17</v>
      </c>
      <c r="E1143" s="242">
        <v>1</v>
      </c>
    </row>
    <row r="1144" spans="2:5" x14ac:dyDescent="0.25">
      <c r="B1144" s="239">
        <v>44211</v>
      </c>
      <c r="C1144" s="236" t="s">
        <v>657</v>
      </c>
      <c r="D1144" s="240">
        <v>7551.22</v>
      </c>
      <c r="E1144" s="242">
        <v>1</v>
      </c>
    </row>
    <row r="1145" spans="2:5" x14ac:dyDescent="0.25">
      <c r="B1145" s="239">
        <v>44211</v>
      </c>
      <c r="C1145" s="236" t="s">
        <v>658</v>
      </c>
      <c r="D1145" s="240">
        <v>2748.49</v>
      </c>
      <c r="E1145" s="242">
        <v>1</v>
      </c>
    </row>
    <row r="1146" spans="2:5" x14ac:dyDescent="0.25">
      <c r="B1146" s="239">
        <v>44211</v>
      </c>
      <c r="C1146" s="236" t="s">
        <v>659</v>
      </c>
      <c r="D1146" s="240">
        <v>293.36</v>
      </c>
      <c r="E1146" s="242">
        <v>1</v>
      </c>
    </row>
    <row r="1147" spans="2:5" x14ac:dyDescent="0.25">
      <c r="B1147" s="239">
        <v>44211</v>
      </c>
      <c r="C1147" s="236" t="s">
        <v>659</v>
      </c>
      <c r="D1147" s="240">
        <v>2264.17</v>
      </c>
      <c r="E1147" s="242">
        <v>1</v>
      </c>
    </row>
    <row r="1148" spans="2:5" x14ac:dyDescent="0.25">
      <c r="B1148" s="239">
        <v>44211</v>
      </c>
      <c r="C1148" s="236" t="s">
        <v>659</v>
      </c>
      <c r="D1148" s="240">
        <v>5720.55</v>
      </c>
      <c r="E1148" s="242">
        <v>1</v>
      </c>
    </row>
    <row r="1149" spans="2:5" x14ac:dyDescent="0.25">
      <c r="B1149" s="239">
        <v>44211</v>
      </c>
      <c r="C1149" s="236" t="s">
        <v>660</v>
      </c>
      <c r="D1149" s="240">
        <v>10754.02</v>
      </c>
      <c r="E1149" s="242">
        <v>1</v>
      </c>
    </row>
    <row r="1150" spans="2:5" x14ac:dyDescent="0.25">
      <c r="B1150" s="239">
        <v>44211</v>
      </c>
      <c r="C1150" s="236" t="s">
        <v>661</v>
      </c>
      <c r="D1150" s="240">
        <v>21199.42</v>
      </c>
      <c r="E1150" s="242">
        <v>1</v>
      </c>
    </row>
    <row r="1151" spans="2:5" x14ac:dyDescent="0.25">
      <c r="B1151" s="239">
        <v>44211</v>
      </c>
      <c r="C1151" s="236" t="s">
        <v>661</v>
      </c>
      <c r="D1151" s="240">
        <v>31657.94</v>
      </c>
      <c r="E1151" s="242">
        <v>1</v>
      </c>
    </row>
    <row r="1152" spans="2:5" x14ac:dyDescent="0.25">
      <c r="B1152" s="239">
        <v>44211</v>
      </c>
      <c r="C1152" s="236" t="s">
        <v>661</v>
      </c>
      <c r="D1152" s="240">
        <v>28712.77</v>
      </c>
      <c r="E1152" s="242">
        <v>1</v>
      </c>
    </row>
    <row r="1153" spans="2:5" x14ac:dyDescent="0.25">
      <c r="B1153" s="239">
        <v>44211</v>
      </c>
      <c r="C1153" s="236" t="s">
        <v>662</v>
      </c>
      <c r="D1153" s="240">
        <v>6722.42</v>
      </c>
      <c r="E1153" s="242">
        <v>1</v>
      </c>
    </row>
    <row r="1154" spans="2:5" x14ac:dyDescent="0.25">
      <c r="B1154" s="239">
        <v>44211</v>
      </c>
      <c r="C1154" s="236" t="s">
        <v>663</v>
      </c>
      <c r="D1154" s="240">
        <v>1023.38</v>
      </c>
      <c r="E1154" s="242">
        <v>1</v>
      </c>
    </row>
    <row r="1155" spans="2:5" x14ac:dyDescent="0.25">
      <c r="B1155" s="239">
        <v>44211</v>
      </c>
      <c r="C1155" s="236" t="s">
        <v>663</v>
      </c>
      <c r="D1155" s="240">
        <v>313.81</v>
      </c>
      <c r="E1155" s="242">
        <v>1</v>
      </c>
    </row>
    <row r="1156" spans="2:5" x14ac:dyDescent="0.25">
      <c r="B1156" s="239">
        <v>44211</v>
      </c>
      <c r="C1156" s="236" t="s">
        <v>664</v>
      </c>
      <c r="D1156" s="240">
        <v>506.3</v>
      </c>
      <c r="E1156" s="242">
        <v>1</v>
      </c>
    </row>
    <row r="1157" spans="2:5" x14ac:dyDescent="0.25">
      <c r="B1157" s="239">
        <v>44212</v>
      </c>
      <c r="C1157" s="236" t="s">
        <v>665</v>
      </c>
      <c r="D1157" s="240">
        <v>602.82000000000005</v>
      </c>
      <c r="E1157" s="242">
        <v>1</v>
      </c>
    </row>
    <row r="1158" spans="2:5" x14ac:dyDescent="0.25">
      <c r="B1158" s="239">
        <v>44212</v>
      </c>
      <c r="C1158" s="236" t="s">
        <v>665</v>
      </c>
      <c r="D1158" s="240">
        <v>9056.68</v>
      </c>
      <c r="E1158" s="242">
        <v>1</v>
      </c>
    </row>
    <row r="1159" spans="2:5" x14ac:dyDescent="0.25">
      <c r="B1159" s="239">
        <v>44212</v>
      </c>
      <c r="C1159" s="236" t="s">
        <v>665</v>
      </c>
      <c r="D1159" s="240">
        <v>8214.1200000000008</v>
      </c>
      <c r="E1159" s="242">
        <v>1</v>
      </c>
    </row>
    <row r="1160" spans="2:5" x14ac:dyDescent="0.25">
      <c r="B1160" s="239">
        <v>44212</v>
      </c>
      <c r="C1160" s="236" t="s">
        <v>666</v>
      </c>
      <c r="D1160" s="240">
        <v>24656.12</v>
      </c>
      <c r="E1160" s="242">
        <v>1</v>
      </c>
    </row>
    <row r="1161" spans="2:5" x14ac:dyDescent="0.25">
      <c r="B1161" s="239">
        <v>44212</v>
      </c>
      <c r="C1161" s="236" t="s">
        <v>666</v>
      </c>
      <c r="D1161" s="240">
        <v>23780.51</v>
      </c>
      <c r="E1161" s="242">
        <v>1</v>
      </c>
    </row>
    <row r="1162" spans="2:5" x14ac:dyDescent="0.25">
      <c r="B1162" s="239">
        <v>44215</v>
      </c>
      <c r="C1162" s="236" t="s">
        <v>667</v>
      </c>
      <c r="D1162" s="240">
        <v>8833.1</v>
      </c>
      <c r="E1162" s="242">
        <v>1</v>
      </c>
    </row>
    <row r="1163" spans="2:5" x14ac:dyDescent="0.25">
      <c r="B1163" s="239">
        <v>44215</v>
      </c>
      <c r="C1163" s="236" t="s">
        <v>668</v>
      </c>
      <c r="D1163" s="240">
        <v>2517.65</v>
      </c>
      <c r="E1163" s="242">
        <v>1</v>
      </c>
    </row>
    <row r="1164" spans="2:5" x14ac:dyDescent="0.25">
      <c r="B1164" s="239">
        <v>44215</v>
      </c>
      <c r="C1164" s="236" t="s">
        <v>668</v>
      </c>
      <c r="D1164" s="240">
        <v>11255.87</v>
      </c>
      <c r="E1164" s="242">
        <v>1</v>
      </c>
    </row>
    <row r="1165" spans="2:5" x14ac:dyDescent="0.25">
      <c r="B1165" s="239">
        <v>44216</v>
      </c>
      <c r="C1165" s="236" t="s">
        <v>669</v>
      </c>
      <c r="D1165" s="240">
        <v>4926.1899999999996</v>
      </c>
      <c r="E1165" s="242">
        <v>1</v>
      </c>
    </row>
    <row r="1166" spans="2:5" x14ac:dyDescent="0.25">
      <c r="B1166" s="239">
        <v>44216</v>
      </c>
      <c r="C1166" s="236" t="s">
        <v>669</v>
      </c>
      <c r="D1166" s="240">
        <v>2158.7399999999998</v>
      </c>
      <c r="E1166" s="242">
        <v>1</v>
      </c>
    </row>
    <row r="1167" spans="2:5" x14ac:dyDescent="0.25">
      <c r="B1167" s="239">
        <v>44216</v>
      </c>
      <c r="C1167" s="236" t="s">
        <v>670</v>
      </c>
      <c r="D1167" s="240">
        <v>4030.23</v>
      </c>
      <c r="E1167" s="242">
        <v>1</v>
      </c>
    </row>
    <row r="1168" spans="2:5" x14ac:dyDescent="0.25">
      <c r="B1168" s="239">
        <v>44216</v>
      </c>
      <c r="C1168" s="236" t="s">
        <v>670</v>
      </c>
      <c r="D1168" s="240">
        <v>2018.22</v>
      </c>
      <c r="E1168" s="242">
        <v>1</v>
      </c>
    </row>
    <row r="1169" spans="2:5" x14ac:dyDescent="0.25">
      <c r="B1169" s="239">
        <v>44216</v>
      </c>
      <c r="C1169" s="236" t="s">
        <v>670</v>
      </c>
      <c r="D1169" s="240">
        <v>9155.69</v>
      </c>
      <c r="E1169" s="242">
        <v>1</v>
      </c>
    </row>
    <row r="1170" spans="2:5" x14ac:dyDescent="0.25">
      <c r="B1170" s="239">
        <v>44216</v>
      </c>
      <c r="C1170" s="236" t="s">
        <v>671</v>
      </c>
      <c r="D1170" s="240">
        <v>2493.71</v>
      </c>
      <c r="E1170" s="242">
        <v>1</v>
      </c>
    </row>
    <row r="1171" spans="2:5" x14ac:dyDescent="0.25">
      <c r="B1171" s="239">
        <v>44216</v>
      </c>
      <c r="C1171" s="236" t="s">
        <v>671</v>
      </c>
      <c r="D1171" s="240">
        <v>1040.25</v>
      </c>
      <c r="E1171" s="242">
        <v>1</v>
      </c>
    </row>
    <row r="1172" spans="2:5" x14ac:dyDescent="0.25">
      <c r="B1172" s="239">
        <v>44216</v>
      </c>
      <c r="C1172" s="236" t="s">
        <v>671</v>
      </c>
      <c r="D1172" s="240">
        <v>1950.99</v>
      </c>
      <c r="E1172" s="242">
        <v>1</v>
      </c>
    </row>
    <row r="1173" spans="2:5" x14ac:dyDescent="0.25">
      <c r="B1173" s="239">
        <v>44216</v>
      </c>
      <c r="C1173" s="236" t="s">
        <v>671</v>
      </c>
      <c r="D1173" s="240">
        <v>1581.4</v>
      </c>
      <c r="E1173" s="242">
        <v>1</v>
      </c>
    </row>
    <row r="1174" spans="2:5" x14ac:dyDescent="0.25">
      <c r="B1174" s="239">
        <v>44218</v>
      </c>
      <c r="C1174" s="236" t="s">
        <v>672</v>
      </c>
      <c r="D1174" s="240">
        <v>6624.35</v>
      </c>
      <c r="E1174" s="242">
        <v>1</v>
      </c>
    </row>
    <row r="1175" spans="2:5" x14ac:dyDescent="0.25">
      <c r="B1175" s="239">
        <v>44218</v>
      </c>
      <c r="C1175" s="236" t="s">
        <v>673</v>
      </c>
      <c r="D1175" s="240">
        <v>9435.52</v>
      </c>
      <c r="E1175" s="242">
        <v>1</v>
      </c>
    </row>
    <row r="1176" spans="2:5" x14ac:dyDescent="0.25">
      <c r="B1176" s="239">
        <v>44218</v>
      </c>
      <c r="C1176" s="236" t="s">
        <v>674</v>
      </c>
      <c r="D1176" s="240">
        <v>1277.6500000000001</v>
      </c>
      <c r="E1176" s="242">
        <v>1</v>
      </c>
    </row>
    <row r="1177" spans="2:5" x14ac:dyDescent="0.25">
      <c r="B1177" s="239">
        <v>44218</v>
      </c>
      <c r="C1177" s="236" t="s">
        <v>675</v>
      </c>
      <c r="D1177" s="240">
        <v>6900.72</v>
      </c>
      <c r="E1177" s="242">
        <v>1</v>
      </c>
    </row>
    <row r="1178" spans="2:5" x14ac:dyDescent="0.25">
      <c r="B1178" s="239">
        <v>44218</v>
      </c>
      <c r="C1178" s="236" t="s">
        <v>675</v>
      </c>
      <c r="D1178" s="240">
        <v>1277.6500000000001</v>
      </c>
      <c r="E1178" s="242">
        <v>1</v>
      </c>
    </row>
    <row r="1179" spans="2:5" x14ac:dyDescent="0.25">
      <c r="B1179" s="239">
        <v>44218</v>
      </c>
      <c r="C1179" s="236" t="s">
        <v>675</v>
      </c>
      <c r="D1179" s="240">
        <v>4623.87</v>
      </c>
      <c r="E1179" s="242">
        <v>1</v>
      </c>
    </row>
    <row r="1180" spans="2:5" x14ac:dyDescent="0.25">
      <c r="B1180" s="239">
        <v>44218</v>
      </c>
      <c r="C1180" s="236" t="s">
        <v>675</v>
      </c>
      <c r="D1180" s="240">
        <v>1241.3599999999999</v>
      </c>
      <c r="E1180" s="242">
        <v>1</v>
      </c>
    </row>
    <row r="1181" spans="2:5" x14ac:dyDescent="0.25">
      <c r="B1181" s="239">
        <v>44218</v>
      </c>
      <c r="C1181" s="236" t="s">
        <v>675</v>
      </c>
      <c r="D1181" s="240">
        <v>4447.54</v>
      </c>
      <c r="E1181" s="242">
        <v>1</v>
      </c>
    </row>
    <row r="1182" spans="2:5" x14ac:dyDescent="0.25">
      <c r="B1182" s="239">
        <v>44218</v>
      </c>
      <c r="C1182" s="236" t="s">
        <v>676</v>
      </c>
      <c r="D1182" s="240">
        <v>1177.75</v>
      </c>
      <c r="E1182" s="242">
        <v>1</v>
      </c>
    </row>
    <row r="1183" spans="2:5" x14ac:dyDescent="0.25">
      <c r="B1183" s="239">
        <v>44218</v>
      </c>
      <c r="C1183" s="236" t="s">
        <v>677</v>
      </c>
      <c r="D1183" s="240">
        <v>8564.94</v>
      </c>
      <c r="E1183" s="242">
        <v>1</v>
      </c>
    </row>
    <row r="1184" spans="2:5" x14ac:dyDescent="0.25">
      <c r="B1184" s="239">
        <v>44218</v>
      </c>
      <c r="C1184" s="236" t="s">
        <v>677</v>
      </c>
      <c r="D1184" s="240">
        <v>2127.08</v>
      </c>
      <c r="E1184" s="242">
        <v>1</v>
      </c>
    </row>
    <row r="1185" spans="2:5" x14ac:dyDescent="0.25">
      <c r="B1185" s="239">
        <v>44218</v>
      </c>
      <c r="C1185" s="236" t="s">
        <v>677</v>
      </c>
      <c r="D1185" s="240">
        <v>5645.54</v>
      </c>
      <c r="E1185" s="242">
        <v>1</v>
      </c>
    </row>
    <row r="1186" spans="2:5" x14ac:dyDescent="0.25">
      <c r="B1186" s="239">
        <v>44218</v>
      </c>
      <c r="C1186" s="236" t="s">
        <v>677</v>
      </c>
      <c r="D1186" s="240">
        <v>1123.76</v>
      </c>
      <c r="E1186" s="242">
        <v>1</v>
      </c>
    </row>
    <row r="1187" spans="2:5" x14ac:dyDescent="0.25">
      <c r="B1187" s="239">
        <v>44218</v>
      </c>
      <c r="C1187" s="236" t="s">
        <v>677</v>
      </c>
      <c r="D1187" s="240">
        <v>5185.01</v>
      </c>
      <c r="E1187" s="242">
        <v>1</v>
      </c>
    </row>
    <row r="1188" spans="2:5" x14ac:dyDescent="0.25">
      <c r="B1188" s="239">
        <v>44218</v>
      </c>
      <c r="C1188" s="236" t="s">
        <v>677</v>
      </c>
      <c r="D1188" s="240">
        <v>3935</v>
      </c>
      <c r="E1188" s="242">
        <v>1</v>
      </c>
    </row>
    <row r="1189" spans="2:5" x14ac:dyDescent="0.25">
      <c r="B1189" s="239">
        <v>44218</v>
      </c>
      <c r="C1189" s="236" t="s">
        <v>677</v>
      </c>
      <c r="D1189" s="240">
        <v>10647.19</v>
      </c>
      <c r="E1189" s="242">
        <v>1</v>
      </c>
    </row>
    <row r="1190" spans="2:5" x14ac:dyDescent="0.25">
      <c r="B1190" s="239">
        <v>44218</v>
      </c>
      <c r="C1190" s="236" t="s">
        <v>677</v>
      </c>
      <c r="D1190" s="240">
        <v>3644.78</v>
      </c>
      <c r="E1190" s="242">
        <v>1</v>
      </c>
    </row>
    <row r="1191" spans="2:5" x14ac:dyDescent="0.25">
      <c r="B1191" s="239">
        <v>44218</v>
      </c>
      <c r="C1191" s="236" t="s">
        <v>677</v>
      </c>
      <c r="D1191" s="240">
        <v>7047.81</v>
      </c>
      <c r="E1191" s="242">
        <v>1</v>
      </c>
    </row>
    <row r="1192" spans="2:5" x14ac:dyDescent="0.25">
      <c r="B1192" s="239">
        <v>44218</v>
      </c>
      <c r="C1192" s="236" t="s">
        <v>677</v>
      </c>
      <c r="D1192" s="240">
        <v>2063.63</v>
      </c>
      <c r="E1192" s="242">
        <v>1</v>
      </c>
    </row>
    <row r="1193" spans="2:5" x14ac:dyDescent="0.25">
      <c r="B1193" s="239">
        <v>44218</v>
      </c>
      <c r="C1193" s="236" t="s">
        <v>677</v>
      </c>
      <c r="D1193" s="240">
        <v>11427.67</v>
      </c>
      <c r="E1193" s="242">
        <v>1</v>
      </c>
    </row>
    <row r="1194" spans="2:5" x14ac:dyDescent="0.25">
      <c r="B1194" s="239">
        <v>44218</v>
      </c>
      <c r="C1194" s="236" t="s">
        <v>677</v>
      </c>
      <c r="D1194" s="240">
        <v>2714.47</v>
      </c>
      <c r="E1194" s="242">
        <v>1</v>
      </c>
    </row>
    <row r="1195" spans="2:5" x14ac:dyDescent="0.25">
      <c r="B1195" s="239">
        <v>44218</v>
      </c>
      <c r="C1195" s="236" t="s">
        <v>677</v>
      </c>
      <c r="D1195" s="240">
        <v>9383.27</v>
      </c>
      <c r="E1195" s="242">
        <v>1</v>
      </c>
    </row>
    <row r="1196" spans="2:5" x14ac:dyDescent="0.25">
      <c r="B1196" s="239">
        <v>44218</v>
      </c>
      <c r="C1196" s="236" t="s">
        <v>677</v>
      </c>
      <c r="D1196" s="240">
        <v>2899.26</v>
      </c>
      <c r="E1196" s="242">
        <v>1</v>
      </c>
    </row>
    <row r="1197" spans="2:5" x14ac:dyDescent="0.25">
      <c r="B1197" s="239">
        <v>44218</v>
      </c>
      <c r="C1197" s="236" t="s">
        <v>677</v>
      </c>
      <c r="D1197" s="240">
        <v>8760.0499999999993</v>
      </c>
      <c r="E1197" s="242">
        <v>1</v>
      </c>
    </row>
    <row r="1198" spans="2:5" x14ac:dyDescent="0.25">
      <c r="B1198" s="239">
        <v>44218</v>
      </c>
      <c r="C1198" s="236" t="s">
        <v>677</v>
      </c>
      <c r="D1198" s="240">
        <v>3440.88</v>
      </c>
      <c r="E1198" s="242">
        <v>1</v>
      </c>
    </row>
    <row r="1199" spans="2:5" x14ac:dyDescent="0.25">
      <c r="B1199" s="239">
        <v>44218</v>
      </c>
      <c r="C1199" s="236" t="s">
        <v>678</v>
      </c>
      <c r="D1199" s="240">
        <v>382.41</v>
      </c>
      <c r="E1199" s="242">
        <v>1</v>
      </c>
    </row>
    <row r="1200" spans="2:5" x14ac:dyDescent="0.25">
      <c r="B1200" s="239">
        <v>44218</v>
      </c>
      <c r="C1200" s="236" t="s">
        <v>678</v>
      </c>
      <c r="D1200" s="240">
        <v>6174.2</v>
      </c>
      <c r="E1200" s="242">
        <v>1</v>
      </c>
    </row>
    <row r="1201" spans="2:5" x14ac:dyDescent="0.25">
      <c r="B1201" s="239">
        <v>44218</v>
      </c>
      <c r="C1201" s="236" t="s">
        <v>678</v>
      </c>
      <c r="D1201" s="240">
        <v>1911.39</v>
      </c>
      <c r="E1201" s="242">
        <v>1</v>
      </c>
    </row>
    <row r="1202" spans="2:5" x14ac:dyDescent="0.25">
      <c r="B1202" s="239">
        <v>44218</v>
      </c>
      <c r="C1202" s="236" t="s">
        <v>679</v>
      </c>
      <c r="D1202" s="240">
        <v>21487.38</v>
      </c>
      <c r="E1202" s="242">
        <v>1</v>
      </c>
    </row>
    <row r="1203" spans="2:5" x14ac:dyDescent="0.25">
      <c r="B1203" s="239">
        <v>44218</v>
      </c>
      <c r="C1203" s="236" t="s">
        <v>680</v>
      </c>
      <c r="D1203" s="240">
        <v>7954.35</v>
      </c>
      <c r="E1203" s="242">
        <v>1</v>
      </c>
    </row>
    <row r="1204" spans="2:5" x14ac:dyDescent="0.25">
      <c r="B1204" s="239">
        <v>44218</v>
      </c>
      <c r="C1204" s="236" t="s">
        <v>680</v>
      </c>
      <c r="D1204" s="240">
        <v>13471.95</v>
      </c>
      <c r="E1204" s="242">
        <v>1</v>
      </c>
    </row>
    <row r="1205" spans="2:5" x14ac:dyDescent="0.25">
      <c r="B1205" s="239">
        <v>44218</v>
      </c>
      <c r="C1205" s="236" t="s">
        <v>680</v>
      </c>
      <c r="D1205" s="240">
        <v>6351.05</v>
      </c>
      <c r="E1205" s="242">
        <v>1</v>
      </c>
    </row>
    <row r="1206" spans="2:5" x14ac:dyDescent="0.25">
      <c r="B1206" s="239">
        <v>44218</v>
      </c>
      <c r="C1206" s="236" t="s">
        <v>680</v>
      </c>
      <c r="D1206" s="240">
        <v>5646.93</v>
      </c>
      <c r="E1206" s="242">
        <v>1</v>
      </c>
    </row>
    <row r="1207" spans="2:5" x14ac:dyDescent="0.25">
      <c r="B1207" s="239">
        <v>44218</v>
      </c>
      <c r="C1207" s="236" t="s">
        <v>680</v>
      </c>
      <c r="D1207" s="240">
        <v>5754.89</v>
      </c>
      <c r="E1207" s="242">
        <v>1</v>
      </c>
    </row>
    <row r="1208" spans="2:5" x14ac:dyDescent="0.25">
      <c r="B1208" s="239">
        <v>44218</v>
      </c>
      <c r="C1208" s="236" t="s">
        <v>680</v>
      </c>
      <c r="D1208" s="240">
        <v>3376.48</v>
      </c>
      <c r="E1208" s="242">
        <v>1</v>
      </c>
    </row>
    <row r="1209" spans="2:5" x14ac:dyDescent="0.25">
      <c r="B1209" s="239">
        <v>44220</v>
      </c>
      <c r="C1209" s="236" t="s">
        <v>681</v>
      </c>
      <c r="D1209" s="240">
        <v>1629.68</v>
      </c>
      <c r="E1209" s="242">
        <v>1</v>
      </c>
    </row>
    <row r="1210" spans="2:5" x14ac:dyDescent="0.25">
      <c r="B1210" s="239">
        <v>44220</v>
      </c>
      <c r="C1210" s="236" t="s">
        <v>681</v>
      </c>
      <c r="D1210" s="240">
        <v>1629.68</v>
      </c>
      <c r="E1210" s="242">
        <v>1</v>
      </c>
    </row>
    <row r="1211" spans="2:5" x14ac:dyDescent="0.25">
      <c r="B1211" s="239">
        <v>44221</v>
      </c>
      <c r="C1211" s="236" t="s">
        <v>682</v>
      </c>
      <c r="D1211" s="240">
        <v>4542.74</v>
      </c>
      <c r="E1211" s="242">
        <v>1</v>
      </c>
    </row>
    <row r="1212" spans="2:5" x14ac:dyDescent="0.25">
      <c r="B1212" s="239">
        <v>44221</v>
      </c>
      <c r="C1212" s="236" t="s">
        <v>683</v>
      </c>
      <c r="D1212" s="240">
        <v>168.25</v>
      </c>
      <c r="E1212" s="242">
        <v>1</v>
      </c>
    </row>
    <row r="1213" spans="2:5" x14ac:dyDescent="0.25">
      <c r="B1213" s="239">
        <v>44221</v>
      </c>
      <c r="C1213" s="236" t="s">
        <v>684</v>
      </c>
      <c r="D1213" s="240">
        <v>1430.12</v>
      </c>
      <c r="E1213" s="242">
        <v>1</v>
      </c>
    </row>
    <row r="1214" spans="2:5" x14ac:dyDescent="0.25">
      <c r="B1214" s="239">
        <v>44221</v>
      </c>
      <c r="C1214" s="236" t="s">
        <v>685</v>
      </c>
      <c r="D1214" s="240">
        <v>2607.87</v>
      </c>
      <c r="E1214" s="242">
        <v>1</v>
      </c>
    </row>
    <row r="1215" spans="2:5" x14ac:dyDescent="0.25">
      <c r="B1215" s="239">
        <v>44224</v>
      </c>
      <c r="C1215" s="236" t="s">
        <v>686</v>
      </c>
      <c r="D1215" s="240">
        <v>1781.34</v>
      </c>
      <c r="E1215" s="242">
        <v>1</v>
      </c>
    </row>
    <row r="1216" spans="2:5" x14ac:dyDescent="0.25">
      <c r="B1216" s="239">
        <v>44224</v>
      </c>
      <c r="C1216" s="236" t="s">
        <v>686</v>
      </c>
      <c r="D1216" s="240">
        <v>1861.69</v>
      </c>
      <c r="E1216" s="242">
        <v>1</v>
      </c>
    </row>
    <row r="1217" spans="2:5" x14ac:dyDescent="0.25">
      <c r="B1217" s="239">
        <v>44224</v>
      </c>
      <c r="C1217" s="236" t="s">
        <v>686</v>
      </c>
      <c r="D1217" s="240">
        <v>2139.91</v>
      </c>
      <c r="E1217" s="242">
        <v>1</v>
      </c>
    </row>
    <row r="1218" spans="2:5" x14ac:dyDescent="0.25">
      <c r="B1218" s="239">
        <v>44224</v>
      </c>
      <c r="C1218" s="236" t="s">
        <v>686</v>
      </c>
      <c r="D1218" s="240">
        <v>7262.3</v>
      </c>
      <c r="E1218" s="242">
        <v>1</v>
      </c>
    </row>
    <row r="1219" spans="2:5" x14ac:dyDescent="0.25">
      <c r="B1219" s="239">
        <v>44224</v>
      </c>
      <c r="C1219" s="236" t="s">
        <v>687</v>
      </c>
      <c r="D1219" s="240">
        <v>993.42</v>
      </c>
      <c r="E1219" s="242">
        <v>1</v>
      </c>
    </row>
    <row r="1220" spans="2:5" x14ac:dyDescent="0.25">
      <c r="B1220" s="239">
        <v>44224</v>
      </c>
      <c r="C1220" s="236" t="s">
        <v>687</v>
      </c>
      <c r="D1220" s="240">
        <v>954.07</v>
      </c>
      <c r="E1220" s="242">
        <v>1</v>
      </c>
    </row>
    <row r="1221" spans="2:5" x14ac:dyDescent="0.25">
      <c r="B1221" s="239">
        <v>44224</v>
      </c>
      <c r="C1221" s="236" t="s">
        <v>687</v>
      </c>
      <c r="D1221" s="240">
        <v>3561.99</v>
      </c>
      <c r="E1221" s="242">
        <v>1</v>
      </c>
    </row>
    <row r="1222" spans="2:5" x14ac:dyDescent="0.25">
      <c r="B1222" s="239">
        <v>44224</v>
      </c>
      <c r="C1222" s="236" t="s">
        <v>688</v>
      </c>
      <c r="D1222" s="240">
        <v>4544.0200000000004</v>
      </c>
      <c r="E1222" s="242">
        <v>1</v>
      </c>
    </row>
    <row r="1223" spans="2:5" x14ac:dyDescent="0.25">
      <c r="B1223" s="239">
        <v>44224</v>
      </c>
      <c r="C1223" s="236" t="s">
        <v>688</v>
      </c>
      <c r="D1223" s="240">
        <v>5540.7</v>
      </c>
      <c r="E1223" s="242">
        <v>1</v>
      </c>
    </row>
    <row r="1224" spans="2:5" x14ac:dyDescent="0.25">
      <c r="B1224" s="239">
        <v>44224</v>
      </c>
      <c r="C1224" s="236" t="s">
        <v>689</v>
      </c>
      <c r="D1224" s="240">
        <v>1649.09</v>
      </c>
      <c r="E1224" s="242">
        <v>1</v>
      </c>
    </row>
    <row r="1225" spans="2:5" x14ac:dyDescent="0.25">
      <c r="B1225" s="239">
        <v>44224</v>
      </c>
      <c r="C1225" s="236" t="s">
        <v>690</v>
      </c>
      <c r="D1225" s="240">
        <v>8419.43</v>
      </c>
      <c r="E1225" s="242">
        <v>1</v>
      </c>
    </row>
    <row r="1226" spans="2:5" x14ac:dyDescent="0.25">
      <c r="B1226" s="239">
        <v>44224</v>
      </c>
      <c r="C1226" s="236" t="s">
        <v>691</v>
      </c>
      <c r="D1226" s="240">
        <v>1417.17</v>
      </c>
      <c r="E1226" s="242">
        <v>1</v>
      </c>
    </row>
    <row r="1227" spans="2:5" x14ac:dyDescent="0.25">
      <c r="B1227" s="239">
        <v>44224</v>
      </c>
      <c r="C1227" s="236" t="s">
        <v>691</v>
      </c>
      <c r="D1227" s="240">
        <v>3932.37</v>
      </c>
      <c r="E1227" s="242">
        <v>1</v>
      </c>
    </row>
    <row r="1228" spans="2:5" x14ac:dyDescent="0.25">
      <c r="B1228" s="239">
        <v>44224</v>
      </c>
      <c r="C1228" s="236" t="s">
        <v>691</v>
      </c>
      <c r="D1228" s="240">
        <v>4404.03</v>
      </c>
      <c r="E1228" s="242">
        <v>1</v>
      </c>
    </row>
    <row r="1229" spans="2:5" x14ac:dyDescent="0.25">
      <c r="B1229" s="239">
        <v>44224</v>
      </c>
      <c r="C1229" s="236" t="s">
        <v>692</v>
      </c>
      <c r="D1229" s="240">
        <v>2181.9899999999998</v>
      </c>
      <c r="E1229" s="242">
        <v>1</v>
      </c>
    </row>
    <row r="1230" spans="2:5" x14ac:dyDescent="0.25">
      <c r="B1230" s="239">
        <v>44224</v>
      </c>
      <c r="C1230" s="236" t="s">
        <v>692</v>
      </c>
      <c r="D1230" s="240">
        <v>2790.8</v>
      </c>
      <c r="E1230" s="242">
        <v>1</v>
      </c>
    </row>
    <row r="1231" spans="2:5" x14ac:dyDescent="0.25">
      <c r="B1231" s="239">
        <v>44224</v>
      </c>
      <c r="C1231" s="236" t="s">
        <v>693</v>
      </c>
      <c r="D1231" s="240">
        <v>4126.71</v>
      </c>
      <c r="E1231" s="242">
        <v>1</v>
      </c>
    </row>
    <row r="1232" spans="2:5" x14ac:dyDescent="0.25">
      <c r="B1232" s="239">
        <v>44224</v>
      </c>
      <c r="C1232" s="236" t="s">
        <v>694</v>
      </c>
      <c r="D1232" s="240">
        <v>6064.87</v>
      </c>
      <c r="E1232" s="242">
        <v>1</v>
      </c>
    </row>
    <row r="1233" spans="2:5" x14ac:dyDescent="0.25">
      <c r="B1233" s="239">
        <v>44224</v>
      </c>
      <c r="C1233" s="236" t="s">
        <v>695</v>
      </c>
      <c r="D1233" s="240">
        <v>1033.2</v>
      </c>
      <c r="E1233" s="242">
        <v>1</v>
      </c>
    </row>
    <row r="1234" spans="2:5" x14ac:dyDescent="0.25">
      <c r="B1234" s="239">
        <v>44224</v>
      </c>
      <c r="C1234" s="236" t="s">
        <v>695</v>
      </c>
      <c r="D1234" s="240">
        <v>3790.89</v>
      </c>
      <c r="E1234" s="242">
        <v>1</v>
      </c>
    </row>
    <row r="1235" spans="2:5" x14ac:dyDescent="0.25">
      <c r="B1235" s="239">
        <v>44224</v>
      </c>
      <c r="C1235" s="236" t="s">
        <v>696</v>
      </c>
      <c r="D1235" s="240">
        <v>144.84</v>
      </c>
      <c r="E1235" s="242">
        <v>1</v>
      </c>
    </row>
    <row r="1236" spans="2:5" x14ac:dyDescent="0.25">
      <c r="B1236" s="239">
        <v>44224</v>
      </c>
      <c r="C1236" s="236" t="s">
        <v>696</v>
      </c>
      <c r="D1236" s="240">
        <v>5863.31</v>
      </c>
      <c r="E1236" s="242">
        <v>1</v>
      </c>
    </row>
    <row r="1237" spans="2:5" x14ac:dyDescent="0.25">
      <c r="B1237" s="239">
        <v>44224</v>
      </c>
      <c r="C1237" s="236" t="s">
        <v>696</v>
      </c>
      <c r="D1237" s="240">
        <v>1033.67</v>
      </c>
      <c r="E1237" s="242">
        <v>1</v>
      </c>
    </row>
    <row r="1238" spans="2:5" x14ac:dyDescent="0.25">
      <c r="B1238" s="239">
        <v>44224</v>
      </c>
      <c r="C1238" s="236" t="s">
        <v>696</v>
      </c>
      <c r="D1238" s="240">
        <v>1429.09</v>
      </c>
      <c r="E1238" s="242">
        <v>1</v>
      </c>
    </row>
    <row r="1239" spans="2:5" x14ac:dyDescent="0.25">
      <c r="B1239" s="239">
        <v>44224</v>
      </c>
      <c r="C1239" s="236" t="s">
        <v>696</v>
      </c>
      <c r="D1239" s="240">
        <v>6457.3</v>
      </c>
      <c r="E1239" s="242">
        <v>1</v>
      </c>
    </row>
    <row r="1240" spans="2:5" x14ac:dyDescent="0.25">
      <c r="B1240" s="239">
        <v>44224</v>
      </c>
      <c r="C1240" s="236" t="s">
        <v>696</v>
      </c>
      <c r="D1240" s="240">
        <v>4670.6400000000003</v>
      </c>
      <c r="E1240" s="242">
        <v>1</v>
      </c>
    </row>
    <row r="1241" spans="2:5" x14ac:dyDescent="0.25">
      <c r="B1241" s="239">
        <v>44224</v>
      </c>
      <c r="C1241" s="236" t="s">
        <v>696</v>
      </c>
      <c r="D1241" s="240">
        <v>2259.77</v>
      </c>
      <c r="E1241" s="242">
        <v>1</v>
      </c>
    </row>
    <row r="1242" spans="2:5" x14ac:dyDescent="0.25">
      <c r="B1242" s="239">
        <v>44224</v>
      </c>
      <c r="C1242" s="236" t="s">
        <v>696</v>
      </c>
      <c r="D1242" s="240">
        <v>5159.8999999999996</v>
      </c>
      <c r="E1242" s="242">
        <v>1</v>
      </c>
    </row>
    <row r="1243" spans="2:5" x14ac:dyDescent="0.25">
      <c r="B1243" s="239">
        <v>44224</v>
      </c>
      <c r="C1243" s="236" t="s">
        <v>696</v>
      </c>
      <c r="D1243" s="240">
        <v>1881.53</v>
      </c>
      <c r="E1243" s="242">
        <v>1</v>
      </c>
    </row>
    <row r="1244" spans="2:5" x14ac:dyDescent="0.25">
      <c r="B1244" s="239">
        <v>44224</v>
      </c>
      <c r="C1244" s="236" t="s">
        <v>696</v>
      </c>
      <c r="D1244" s="240">
        <v>287.97000000000003</v>
      </c>
      <c r="E1244" s="242">
        <v>1</v>
      </c>
    </row>
    <row r="1245" spans="2:5" x14ac:dyDescent="0.25">
      <c r="B1245" s="239">
        <v>44224</v>
      </c>
      <c r="C1245" s="236" t="s">
        <v>696</v>
      </c>
      <c r="D1245" s="240">
        <v>3019.95</v>
      </c>
      <c r="E1245" s="242">
        <v>1</v>
      </c>
    </row>
    <row r="1246" spans="2:5" x14ac:dyDescent="0.25">
      <c r="B1246" s="239">
        <v>44224</v>
      </c>
      <c r="C1246" s="236" t="s">
        <v>696</v>
      </c>
      <c r="D1246" s="240">
        <v>1165.5899999999999</v>
      </c>
      <c r="E1246" s="242">
        <v>1</v>
      </c>
    </row>
    <row r="1247" spans="2:5" x14ac:dyDescent="0.25">
      <c r="B1247" s="239">
        <v>44224</v>
      </c>
      <c r="C1247" s="236" t="s">
        <v>697</v>
      </c>
      <c r="D1247" s="240">
        <v>5047.95</v>
      </c>
      <c r="E1247" s="242">
        <v>1</v>
      </c>
    </row>
    <row r="1248" spans="2:5" x14ac:dyDescent="0.25">
      <c r="B1248" s="239">
        <v>44224</v>
      </c>
      <c r="C1248" s="236" t="s">
        <v>698</v>
      </c>
      <c r="D1248" s="240">
        <v>5005.01</v>
      </c>
      <c r="E1248" s="242">
        <v>1</v>
      </c>
    </row>
    <row r="1249" spans="2:5" x14ac:dyDescent="0.25">
      <c r="B1249" s="239">
        <v>44224</v>
      </c>
      <c r="C1249" s="236" t="s">
        <v>698</v>
      </c>
      <c r="D1249" s="240">
        <v>10021.57</v>
      </c>
      <c r="E1249" s="242">
        <v>1</v>
      </c>
    </row>
    <row r="1250" spans="2:5" x14ac:dyDescent="0.25">
      <c r="B1250" s="239">
        <v>44224</v>
      </c>
      <c r="C1250" s="236" t="s">
        <v>699</v>
      </c>
      <c r="D1250" s="240">
        <v>1356.37</v>
      </c>
      <c r="E1250" s="242">
        <v>1</v>
      </c>
    </row>
    <row r="1251" spans="2:5" x14ac:dyDescent="0.25">
      <c r="B1251" s="239">
        <v>44224</v>
      </c>
      <c r="C1251" s="236" t="s">
        <v>699</v>
      </c>
      <c r="D1251" s="240">
        <v>1300.43</v>
      </c>
      <c r="E1251" s="242">
        <v>1</v>
      </c>
    </row>
    <row r="1252" spans="2:5" x14ac:dyDescent="0.25">
      <c r="B1252" s="239">
        <v>44224</v>
      </c>
      <c r="C1252" s="236" t="s">
        <v>699</v>
      </c>
      <c r="D1252" s="240">
        <v>1291.45</v>
      </c>
      <c r="E1252" s="242">
        <v>1</v>
      </c>
    </row>
    <row r="1253" spans="2:5" x14ac:dyDescent="0.25">
      <c r="B1253" s="239">
        <v>44225</v>
      </c>
      <c r="C1253" s="236" t="s">
        <v>700</v>
      </c>
      <c r="D1253" s="240">
        <v>1697.59</v>
      </c>
      <c r="E1253" s="242">
        <v>1</v>
      </c>
    </row>
    <row r="1254" spans="2:5" x14ac:dyDescent="0.25">
      <c r="B1254" s="239">
        <v>44227</v>
      </c>
      <c r="C1254" s="236" t="s">
        <v>701</v>
      </c>
      <c r="D1254" s="240">
        <v>422.65</v>
      </c>
      <c r="E1254" s="242">
        <v>1</v>
      </c>
    </row>
    <row r="1255" spans="2:5" x14ac:dyDescent="0.25">
      <c r="B1255" s="239">
        <v>44227</v>
      </c>
      <c r="C1255" s="236" t="s">
        <v>702</v>
      </c>
      <c r="D1255" s="240">
        <v>2628.84</v>
      </c>
      <c r="E1255" s="242">
        <v>1</v>
      </c>
    </row>
    <row r="1256" spans="2:5" x14ac:dyDescent="0.25">
      <c r="B1256" s="239">
        <v>44227</v>
      </c>
      <c r="C1256" s="236" t="s">
        <v>703</v>
      </c>
      <c r="D1256" s="240">
        <v>5971.56</v>
      </c>
      <c r="E1256" s="242">
        <v>1</v>
      </c>
    </row>
    <row r="1257" spans="2:5" x14ac:dyDescent="0.25">
      <c r="B1257" s="239">
        <v>44227</v>
      </c>
      <c r="C1257" s="236" t="s">
        <v>703</v>
      </c>
      <c r="D1257" s="240">
        <v>3434.09</v>
      </c>
      <c r="E1257" s="242">
        <v>1</v>
      </c>
    </row>
    <row r="1258" spans="2:5" x14ac:dyDescent="0.25">
      <c r="B1258" s="239">
        <v>44227</v>
      </c>
      <c r="C1258" s="236" t="s">
        <v>703</v>
      </c>
      <c r="D1258" s="240">
        <v>33251.4</v>
      </c>
      <c r="E1258" s="242">
        <v>1</v>
      </c>
    </row>
    <row r="1259" spans="2:5" x14ac:dyDescent="0.25">
      <c r="B1259" s="239">
        <v>44227</v>
      </c>
      <c r="C1259" s="236" t="s">
        <v>703</v>
      </c>
      <c r="D1259" s="240">
        <v>15460.66</v>
      </c>
      <c r="E1259" s="242">
        <v>1</v>
      </c>
    </row>
    <row r="1260" spans="2:5" x14ac:dyDescent="0.25">
      <c r="B1260" s="239">
        <v>44227</v>
      </c>
      <c r="C1260" s="236" t="s">
        <v>704</v>
      </c>
      <c r="D1260" s="240">
        <v>9379.43</v>
      </c>
      <c r="E1260" s="242">
        <v>1</v>
      </c>
    </row>
    <row r="1261" spans="2:5" x14ac:dyDescent="0.25">
      <c r="B1261" s="239">
        <v>44227</v>
      </c>
      <c r="C1261" s="236" t="s">
        <v>704</v>
      </c>
      <c r="D1261" s="240">
        <v>16825.27</v>
      </c>
      <c r="E1261" s="242">
        <v>1</v>
      </c>
    </row>
    <row r="1262" spans="2:5" x14ac:dyDescent="0.25">
      <c r="B1262" s="239">
        <v>44227</v>
      </c>
      <c r="C1262" s="236" t="s">
        <v>704</v>
      </c>
      <c r="D1262" s="240">
        <v>4085.91</v>
      </c>
      <c r="E1262" s="242">
        <v>1</v>
      </c>
    </row>
    <row r="1263" spans="2:5" x14ac:dyDescent="0.25">
      <c r="B1263" s="239">
        <v>44227</v>
      </c>
      <c r="C1263" s="236" t="s">
        <v>704</v>
      </c>
      <c r="D1263" s="240">
        <v>16441.73</v>
      </c>
      <c r="E1263" s="242">
        <v>1</v>
      </c>
    </row>
    <row r="1264" spans="2:5" x14ac:dyDescent="0.25">
      <c r="B1264" s="239">
        <v>44227</v>
      </c>
      <c r="C1264" s="236" t="s">
        <v>704</v>
      </c>
      <c r="D1264" s="240">
        <v>6255.49</v>
      </c>
      <c r="E1264" s="242">
        <v>1</v>
      </c>
    </row>
    <row r="1265" spans="2:5" x14ac:dyDescent="0.25">
      <c r="B1265" s="239">
        <v>44227</v>
      </c>
      <c r="C1265" s="236" t="s">
        <v>704</v>
      </c>
      <c r="D1265" s="240">
        <v>8973.74</v>
      </c>
      <c r="E1265" s="242">
        <v>1</v>
      </c>
    </row>
    <row r="1266" spans="2:5" x14ac:dyDescent="0.25">
      <c r="B1266" s="239">
        <v>44227</v>
      </c>
      <c r="C1266" s="236" t="s">
        <v>704</v>
      </c>
      <c r="D1266" s="240">
        <v>3604.22</v>
      </c>
      <c r="E1266" s="242">
        <v>1</v>
      </c>
    </row>
    <row r="1267" spans="2:5" x14ac:dyDescent="0.25">
      <c r="B1267" s="239">
        <v>44227</v>
      </c>
      <c r="C1267" s="236" t="s">
        <v>705</v>
      </c>
      <c r="D1267" s="240">
        <v>17449.169999999998</v>
      </c>
      <c r="E1267" s="242">
        <v>1</v>
      </c>
    </row>
    <row r="1268" spans="2:5" x14ac:dyDescent="0.25">
      <c r="B1268" s="239">
        <v>44227</v>
      </c>
      <c r="C1268" s="236" t="s">
        <v>706</v>
      </c>
      <c r="D1268" s="240">
        <v>1539.18</v>
      </c>
      <c r="E1268" s="242">
        <v>1</v>
      </c>
    </row>
    <row r="1269" spans="2:5" x14ac:dyDescent="0.25">
      <c r="B1269" s="239">
        <v>44229</v>
      </c>
      <c r="C1269" s="236" t="s">
        <v>707</v>
      </c>
      <c r="D1269" s="240">
        <v>537.15</v>
      </c>
      <c r="E1269" s="242">
        <v>1</v>
      </c>
    </row>
    <row r="1270" spans="2:5" x14ac:dyDescent="0.25">
      <c r="B1270" s="239">
        <v>44229</v>
      </c>
      <c r="C1270" s="236" t="s">
        <v>707</v>
      </c>
      <c r="D1270" s="240">
        <v>545.58000000000004</v>
      </c>
      <c r="E1270" s="242">
        <v>1</v>
      </c>
    </row>
    <row r="1271" spans="2:5" x14ac:dyDescent="0.25">
      <c r="B1271" s="239">
        <v>44230</v>
      </c>
      <c r="C1271" s="236" t="s">
        <v>708</v>
      </c>
      <c r="D1271" s="240">
        <v>13505.29</v>
      </c>
      <c r="E1271" s="242">
        <v>1</v>
      </c>
    </row>
    <row r="1272" spans="2:5" x14ac:dyDescent="0.25">
      <c r="B1272" s="239">
        <v>44230</v>
      </c>
      <c r="C1272" s="236" t="s">
        <v>709</v>
      </c>
      <c r="D1272" s="240">
        <v>2287.12</v>
      </c>
      <c r="E1272" s="242">
        <v>1</v>
      </c>
    </row>
    <row r="1273" spans="2:5" x14ac:dyDescent="0.25">
      <c r="B1273" s="239">
        <v>44230</v>
      </c>
      <c r="C1273" s="236" t="s">
        <v>709</v>
      </c>
      <c r="D1273" s="240">
        <v>25748.080000000002</v>
      </c>
      <c r="E1273" s="242">
        <v>1</v>
      </c>
    </row>
    <row r="1274" spans="2:5" x14ac:dyDescent="0.25">
      <c r="B1274" s="239">
        <v>44231</v>
      </c>
      <c r="C1274" s="236" t="s">
        <v>710</v>
      </c>
      <c r="D1274" s="240">
        <v>6500.82</v>
      </c>
      <c r="E1274" s="242">
        <v>1</v>
      </c>
    </row>
    <row r="1275" spans="2:5" x14ac:dyDescent="0.25">
      <c r="B1275" s="239">
        <v>44231</v>
      </c>
      <c r="C1275" s="236" t="s">
        <v>711</v>
      </c>
      <c r="D1275" s="240">
        <v>1267.04</v>
      </c>
      <c r="E1275" s="242">
        <v>1</v>
      </c>
    </row>
    <row r="1276" spans="2:5" x14ac:dyDescent="0.25">
      <c r="B1276" s="239">
        <v>44231</v>
      </c>
      <c r="C1276" s="236" t="s">
        <v>712</v>
      </c>
      <c r="D1276" s="240">
        <v>12321.8</v>
      </c>
      <c r="E1276" s="242">
        <v>1</v>
      </c>
    </row>
    <row r="1277" spans="2:5" x14ac:dyDescent="0.25">
      <c r="B1277" s="239">
        <v>44231</v>
      </c>
      <c r="C1277" s="236" t="s">
        <v>712</v>
      </c>
      <c r="D1277" s="240">
        <v>4063.18</v>
      </c>
      <c r="E1277" s="242">
        <v>1</v>
      </c>
    </row>
    <row r="1278" spans="2:5" x14ac:dyDescent="0.25">
      <c r="B1278" s="239">
        <v>44231</v>
      </c>
      <c r="C1278" s="236" t="s">
        <v>712</v>
      </c>
      <c r="D1278" s="240">
        <v>9919.1200000000008</v>
      </c>
      <c r="E1278" s="242">
        <v>1</v>
      </c>
    </row>
    <row r="1279" spans="2:5" x14ac:dyDescent="0.25">
      <c r="B1279" s="239">
        <v>44231</v>
      </c>
      <c r="C1279" s="236" t="s">
        <v>712</v>
      </c>
      <c r="D1279" s="240">
        <v>2905.63</v>
      </c>
      <c r="E1279" s="242">
        <v>1</v>
      </c>
    </row>
    <row r="1280" spans="2:5" x14ac:dyDescent="0.25">
      <c r="B1280" s="239">
        <v>44231</v>
      </c>
      <c r="C1280" s="236" t="s">
        <v>712</v>
      </c>
      <c r="D1280" s="240">
        <v>3222.66</v>
      </c>
      <c r="E1280" s="242">
        <v>1</v>
      </c>
    </row>
    <row r="1281" spans="2:5" x14ac:dyDescent="0.25">
      <c r="B1281" s="239">
        <v>44231</v>
      </c>
      <c r="C1281" s="236" t="s">
        <v>712</v>
      </c>
      <c r="D1281" s="240">
        <v>6057.08</v>
      </c>
      <c r="E1281" s="242">
        <v>1</v>
      </c>
    </row>
    <row r="1282" spans="2:5" x14ac:dyDescent="0.25">
      <c r="B1282" s="239">
        <v>44231</v>
      </c>
      <c r="C1282" s="236" t="s">
        <v>712</v>
      </c>
      <c r="D1282" s="240">
        <v>12659.96</v>
      </c>
      <c r="E1282" s="242">
        <v>1</v>
      </c>
    </row>
    <row r="1283" spans="2:5" x14ac:dyDescent="0.25">
      <c r="B1283" s="239">
        <v>44231</v>
      </c>
      <c r="C1283" s="236" t="s">
        <v>712</v>
      </c>
      <c r="D1283" s="240">
        <v>8492.1200000000008</v>
      </c>
      <c r="E1283" s="242">
        <v>1</v>
      </c>
    </row>
    <row r="1284" spans="2:5" x14ac:dyDescent="0.25">
      <c r="B1284" s="239">
        <v>44231</v>
      </c>
      <c r="C1284" s="236" t="s">
        <v>712</v>
      </c>
      <c r="D1284" s="240">
        <v>2504.1999999999998</v>
      </c>
      <c r="E1284" s="242">
        <v>1</v>
      </c>
    </row>
    <row r="1285" spans="2:5" x14ac:dyDescent="0.25">
      <c r="B1285" s="239">
        <v>44231</v>
      </c>
      <c r="C1285" s="236" t="s">
        <v>712</v>
      </c>
      <c r="D1285" s="240">
        <v>3627.38</v>
      </c>
      <c r="E1285" s="242">
        <v>1</v>
      </c>
    </row>
    <row r="1286" spans="2:5" x14ac:dyDescent="0.25">
      <c r="B1286" s="239">
        <v>44231</v>
      </c>
      <c r="C1286" s="236" t="s">
        <v>713</v>
      </c>
      <c r="D1286" s="240">
        <v>3181.8</v>
      </c>
      <c r="E1286" s="242">
        <v>1</v>
      </c>
    </row>
    <row r="1287" spans="2:5" x14ac:dyDescent="0.25">
      <c r="B1287" s="239">
        <v>44231</v>
      </c>
      <c r="C1287" s="236" t="s">
        <v>713</v>
      </c>
      <c r="D1287" s="240">
        <v>3733.08</v>
      </c>
      <c r="E1287" s="242">
        <v>1</v>
      </c>
    </row>
    <row r="1288" spans="2:5" x14ac:dyDescent="0.25">
      <c r="B1288" s="239">
        <v>44231</v>
      </c>
      <c r="C1288" s="236" t="s">
        <v>714</v>
      </c>
      <c r="D1288" s="240">
        <v>3742.27</v>
      </c>
      <c r="E1288" s="242">
        <v>1</v>
      </c>
    </row>
    <row r="1289" spans="2:5" x14ac:dyDescent="0.25">
      <c r="B1289" s="239">
        <v>44232</v>
      </c>
      <c r="C1289" s="236" t="s">
        <v>715</v>
      </c>
      <c r="D1289" s="240">
        <v>1167.5899999999999</v>
      </c>
      <c r="E1289" s="242">
        <v>1</v>
      </c>
    </row>
    <row r="1290" spans="2:5" x14ac:dyDescent="0.25">
      <c r="B1290" s="239">
        <v>44232</v>
      </c>
      <c r="C1290" s="236" t="s">
        <v>715</v>
      </c>
      <c r="D1290" s="240">
        <v>1141.76</v>
      </c>
      <c r="E1290" s="242">
        <v>1</v>
      </c>
    </row>
    <row r="1291" spans="2:5" x14ac:dyDescent="0.25">
      <c r="B1291" s="239">
        <v>44232</v>
      </c>
      <c r="C1291" s="236" t="s">
        <v>715</v>
      </c>
      <c r="D1291" s="240">
        <v>1206.25</v>
      </c>
      <c r="E1291" s="242">
        <v>1</v>
      </c>
    </row>
    <row r="1292" spans="2:5" x14ac:dyDescent="0.25">
      <c r="B1292" s="239">
        <v>44232</v>
      </c>
      <c r="C1292" s="236" t="s">
        <v>716</v>
      </c>
      <c r="D1292" s="240">
        <v>1261.1600000000001</v>
      </c>
      <c r="E1292" s="242">
        <v>1</v>
      </c>
    </row>
    <row r="1293" spans="2:5" x14ac:dyDescent="0.25">
      <c r="B1293" s="239">
        <v>44232</v>
      </c>
      <c r="C1293" s="236" t="s">
        <v>716</v>
      </c>
      <c r="D1293" s="240">
        <v>1294.1400000000001</v>
      </c>
      <c r="E1293" s="242">
        <v>1</v>
      </c>
    </row>
    <row r="1294" spans="2:5" x14ac:dyDescent="0.25">
      <c r="B1294" s="239">
        <v>44232</v>
      </c>
      <c r="C1294" s="236" t="s">
        <v>716</v>
      </c>
      <c r="D1294" s="240">
        <v>2588.27</v>
      </c>
      <c r="E1294" s="242">
        <v>1</v>
      </c>
    </row>
    <row r="1295" spans="2:5" x14ac:dyDescent="0.25">
      <c r="B1295" s="239">
        <v>44232</v>
      </c>
      <c r="C1295" s="236" t="s">
        <v>717</v>
      </c>
      <c r="D1295" s="240">
        <v>1474.48</v>
      </c>
      <c r="E1295" s="242">
        <v>1</v>
      </c>
    </row>
    <row r="1296" spans="2:5" x14ac:dyDescent="0.25">
      <c r="B1296" s="239">
        <v>44233</v>
      </c>
      <c r="C1296" s="236" t="s">
        <v>718</v>
      </c>
      <c r="D1296" s="240">
        <v>85973.34</v>
      </c>
      <c r="E1296" s="242">
        <v>1</v>
      </c>
    </row>
    <row r="1297" spans="2:5" x14ac:dyDescent="0.25">
      <c r="B1297" s="239">
        <v>44233</v>
      </c>
      <c r="C1297" s="236" t="s">
        <v>718</v>
      </c>
      <c r="D1297" s="240">
        <v>168858.64</v>
      </c>
      <c r="E1297" s="242">
        <v>1</v>
      </c>
    </row>
    <row r="1298" spans="2:5" x14ac:dyDescent="0.25">
      <c r="B1298" s="239">
        <v>44233</v>
      </c>
      <c r="C1298" s="236" t="s">
        <v>719</v>
      </c>
      <c r="D1298" s="240">
        <v>590.63</v>
      </c>
      <c r="E1298" s="242">
        <v>1</v>
      </c>
    </row>
    <row r="1299" spans="2:5" x14ac:dyDescent="0.25">
      <c r="B1299" s="239">
        <v>44233</v>
      </c>
      <c r="C1299" s="236" t="s">
        <v>720</v>
      </c>
      <c r="D1299" s="240">
        <v>201.61</v>
      </c>
      <c r="E1299" s="242">
        <v>1</v>
      </c>
    </row>
    <row r="1300" spans="2:5" x14ac:dyDescent="0.25">
      <c r="B1300" s="239">
        <v>44233</v>
      </c>
      <c r="C1300" s="236" t="s">
        <v>721</v>
      </c>
      <c r="D1300" s="240">
        <v>374.16</v>
      </c>
      <c r="E1300" s="242">
        <v>1</v>
      </c>
    </row>
    <row r="1301" spans="2:5" x14ac:dyDescent="0.25">
      <c r="B1301" s="239">
        <v>44233</v>
      </c>
      <c r="C1301" s="236" t="s">
        <v>722</v>
      </c>
      <c r="D1301" s="240">
        <v>379.75</v>
      </c>
      <c r="E1301" s="242">
        <v>1</v>
      </c>
    </row>
    <row r="1302" spans="2:5" x14ac:dyDescent="0.25">
      <c r="B1302" s="239">
        <v>44233</v>
      </c>
      <c r="C1302" s="236" t="s">
        <v>722</v>
      </c>
      <c r="D1302" s="240">
        <v>108.9</v>
      </c>
      <c r="E1302" s="242">
        <v>1</v>
      </c>
    </row>
    <row r="1303" spans="2:5" x14ac:dyDescent="0.25">
      <c r="B1303" s="239">
        <v>44233</v>
      </c>
      <c r="C1303" s="236" t="s">
        <v>723</v>
      </c>
      <c r="D1303" s="240">
        <v>2524.8000000000002</v>
      </c>
      <c r="E1303" s="242">
        <v>1</v>
      </c>
    </row>
    <row r="1304" spans="2:5" x14ac:dyDescent="0.25">
      <c r="B1304" s="239">
        <v>44233</v>
      </c>
      <c r="C1304" s="236" t="s">
        <v>724</v>
      </c>
      <c r="D1304" s="240">
        <v>489.09</v>
      </c>
      <c r="E1304" s="242">
        <v>1</v>
      </c>
    </row>
    <row r="1305" spans="2:5" x14ac:dyDescent="0.25">
      <c r="B1305" s="239">
        <v>44233</v>
      </c>
      <c r="C1305" s="236" t="s">
        <v>725</v>
      </c>
      <c r="D1305" s="240">
        <v>79.209999999999994</v>
      </c>
      <c r="E1305" s="242">
        <v>1</v>
      </c>
    </row>
    <row r="1306" spans="2:5" x14ac:dyDescent="0.25">
      <c r="B1306" s="239">
        <v>44234</v>
      </c>
      <c r="C1306" s="236" t="s">
        <v>726</v>
      </c>
      <c r="D1306" s="240">
        <v>1391</v>
      </c>
      <c r="E1306" s="242">
        <v>1</v>
      </c>
    </row>
    <row r="1307" spans="2:5" x14ac:dyDescent="0.25">
      <c r="B1307" s="239">
        <v>44234</v>
      </c>
      <c r="C1307" s="236" t="s">
        <v>727</v>
      </c>
      <c r="D1307" s="240">
        <v>144.44999999999999</v>
      </c>
      <c r="E1307" s="242">
        <v>1</v>
      </c>
    </row>
    <row r="1308" spans="2:5" x14ac:dyDescent="0.25">
      <c r="B1308" s="239">
        <v>44234</v>
      </c>
      <c r="C1308" s="236" t="s">
        <v>728</v>
      </c>
      <c r="D1308" s="240">
        <v>12198</v>
      </c>
      <c r="E1308" s="242">
        <v>1</v>
      </c>
    </row>
    <row r="1309" spans="2:5" x14ac:dyDescent="0.25">
      <c r="B1309" s="239">
        <v>44234</v>
      </c>
      <c r="C1309" s="236" t="s">
        <v>729</v>
      </c>
      <c r="D1309" s="240">
        <v>2247</v>
      </c>
      <c r="E1309" s="242">
        <v>1</v>
      </c>
    </row>
    <row r="1310" spans="2:5" x14ac:dyDescent="0.25">
      <c r="B1310" s="239">
        <v>44234</v>
      </c>
      <c r="C1310" s="236" t="s">
        <v>730</v>
      </c>
      <c r="D1310" s="240">
        <v>7095.37</v>
      </c>
      <c r="E1310" s="242">
        <v>1</v>
      </c>
    </row>
    <row r="1311" spans="2:5" x14ac:dyDescent="0.25">
      <c r="B1311" s="239">
        <v>44234</v>
      </c>
      <c r="C1311" s="236" t="s">
        <v>731</v>
      </c>
      <c r="D1311" s="240">
        <v>26268.43</v>
      </c>
      <c r="E1311" s="242">
        <v>1</v>
      </c>
    </row>
    <row r="1312" spans="2:5" x14ac:dyDescent="0.25">
      <c r="B1312" s="239">
        <v>44234</v>
      </c>
      <c r="C1312" s="236" t="s">
        <v>732</v>
      </c>
      <c r="D1312" s="240">
        <v>300.11</v>
      </c>
      <c r="E1312" s="242">
        <v>1</v>
      </c>
    </row>
    <row r="1313" spans="2:5" x14ac:dyDescent="0.25">
      <c r="B1313" s="239">
        <v>44234</v>
      </c>
      <c r="C1313" s="236" t="s">
        <v>732</v>
      </c>
      <c r="D1313" s="240">
        <v>2940.07</v>
      </c>
      <c r="E1313" s="242">
        <v>1</v>
      </c>
    </row>
    <row r="1314" spans="2:5" x14ac:dyDescent="0.25">
      <c r="B1314" s="239">
        <v>44234</v>
      </c>
      <c r="C1314" s="236" t="s">
        <v>732</v>
      </c>
      <c r="D1314" s="240">
        <v>600.22</v>
      </c>
      <c r="E1314" s="242">
        <v>1</v>
      </c>
    </row>
    <row r="1315" spans="2:5" x14ac:dyDescent="0.25">
      <c r="B1315" s="239">
        <v>44235</v>
      </c>
      <c r="C1315" s="236" t="s">
        <v>733</v>
      </c>
      <c r="D1315" s="240">
        <v>367.49</v>
      </c>
      <c r="E1315" s="242">
        <v>1</v>
      </c>
    </row>
    <row r="1316" spans="2:5" x14ac:dyDescent="0.25">
      <c r="B1316" s="239">
        <v>44236</v>
      </c>
      <c r="C1316" s="236" t="s">
        <v>734</v>
      </c>
      <c r="D1316" s="240">
        <v>10661.04</v>
      </c>
      <c r="E1316" s="242">
        <v>1</v>
      </c>
    </row>
    <row r="1317" spans="2:5" x14ac:dyDescent="0.25">
      <c r="B1317" s="239">
        <v>44236</v>
      </c>
      <c r="C1317" s="236" t="s">
        <v>735</v>
      </c>
      <c r="D1317" s="240">
        <v>4929.4799999999996</v>
      </c>
      <c r="E1317" s="242">
        <v>1</v>
      </c>
    </row>
    <row r="1318" spans="2:5" x14ac:dyDescent="0.25">
      <c r="B1318" s="239">
        <v>44236</v>
      </c>
      <c r="C1318" s="236" t="s">
        <v>735</v>
      </c>
      <c r="D1318" s="240">
        <v>6950.36</v>
      </c>
      <c r="E1318" s="242">
        <v>1</v>
      </c>
    </row>
    <row r="1319" spans="2:5" x14ac:dyDescent="0.25">
      <c r="B1319" s="239">
        <v>44236</v>
      </c>
      <c r="C1319" s="236" t="s">
        <v>736</v>
      </c>
      <c r="D1319" s="240">
        <v>8254.06</v>
      </c>
      <c r="E1319" s="242">
        <v>1</v>
      </c>
    </row>
    <row r="1320" spans="2:5" x14ac:dyDescent="0.25">
      <c r="B1320" s="239">
        <v>44236</v>
      </c>
      <c r="C1320" s="236" t="s">
        <v>736</v>
      </c>
      <c r="D1320" s="240">
        <v>6008.05</v>
      </c>
      <c r="E1320" s="242">
        <v>1</v>
      </c>
    </row>
    <row r="1321" spans="2:5" x14ac:dyDescent="0.25">
      <c r="B1321" s="239">
        <v>44236</v>
      </c>
      <c r="C1321" s="236" t="s">
        <v>737</v>
      </c>
      <c r="D1321" s="240">
        <v>5824.4</v>
      </c>
      <c r="E1321" s="242">
        <v>1</v>
      </c>
    </row>
    <row r="1322" spans="2:5" x14ac:dyDescent="0.25">
      <c r="B1322" s="239">
        <v>44236</v>
      </c>
      <c r="C1322" s="236" t="s">
        <v>738</v>
      </c>
      <c r="D1322" s="240">
        <v>1463.29</v>
      </c>
      <c r="E1322" s="242">
        <v>1</v>
      </c>
    </row>
    <row r="1323" spans="2:5" x14ac:dyDescent="0.25">
      <c r="B1323" s="239">
        <v>44236</v>
      </c>
      <c r="C1323" s="236" t="s">
        <v>738</v>
      </c>
      <c r="D1323" s="240">
        <v>2880.55</v>
      </c>
      <c r="E1323" s="242">
        <v>1</v>
      </c>
    </row>
    <row r="1324" spans="2:5" x14ac:dyDescent="0.25">
      <c r="B1324" s="239">
        <v>44237</v>
      </c>
      <c r="C1324" s="236" t="s">
        <v>739</v>
      </c>
      <c r="D1324" s="240">
        <v>5455.41</v>
      </c>
      <c r="E1324" s="242">
        <v>1</v>
      </c>
    </row>
    <row r="1325" spans="2:5" x14ac:dyDescent="0.25">
      <c r="B1325" s="239">
        <v>44237</v>
      </c>
      <c r="C1325" s="236" t="s">
        <v>740</v>
      </c>
      <c r="D1325" s="240">
        <v>768.4</v>
      </c>
      <c r="E1325" s="242">
        <v>1</v>
      </c>
    </row>
    <row r="1326" spans="2:5" x14ac:dyDescent="0.25">
      <c r="B1326" s="239">
        <v>44237</v>
      </c>
      <c r="C1326" s="236" t="s">
        <v>740</v>
      </c>
      <c r="D1326" s="240">
        <v>1818.21</v>
      </c>
      <c r="E1326" s="242">
        <v>1</v>
      </c>
    </row>
    <row r="1327" spans="2:5" x14ac:dyDescent="0.25">
      <c r="B1327" s="239">
        <v>44237</v>
      </c>
      <c r="C1327" s="236" t="s">
        <v>741</v>
      </c>
      <c r="D1327" s="240">
        <v>8986.3799999999992</v>
      </c>
      <c r="E1327" s="242">
        <v>1</v>
      </c>
    </row>
    <row r="1328" spans="2:5" x14ac:dyDescent="0.25">
      <c r="B1328" s="239">
        <v>44238</v>
      </c>
      <c r="C1328" s="236" t="s">
        <v>742</v>
      </c>
      <c r="D1328" s="240">
        <v>436.52</v>
      </c>
      <c r="E1328" s="242">
        <v>1</v>
      </c>
    </row>
    <row r="1329" spans="2:5" x14ac:dyDescent="0.25">
      <c r="B1329" s="239">
        <v>44238</v>
      </c>
      <c r="C1329" s="236" t="s">
        <v>742</v>
      </c>
      <c r="D1329" s="240">
        <v>3146.94</v>
      </c>
      <c r="E1329" s="242">
        <v>1</v>
      </c>
    </row>
    <row r="1330" spans="2:5" x14ac:dyDescent="0.25">
      <c r="B1330" s="239">
        <v>44238</v>
      </c>
      <c r="C1330" s="236" t="s">
        <v>742</v>
      </c>
      <c r="D1330" s="240">
        <v>832.13</v>
      </c>
      <c r="E1330" s="242">
        <v>1</v>
      </c>
    </row>
    <row r="1331" spans="2:5" x14ac:dyDescent="0.25">
      <c r="B1331" s="239">
        <v>44238</v>
      </c>
      <c r="C1331" s="236" t="s">
        <v>743</v>
      </c>
      <c r="D1331" s="240">
        <v>8430.1299999999992</v>
      </c>
      <c r="E1331" s="242">
        <v>1</v>
      </c>
    </row>
    <row r="1332" spans="2:5" x14ac:dyDescent="0.25">
      <c r="B1332" s="239">
        <v>44238</v>
      </c>
      <c r="C1332" s="236" t="s">
        <v>743</v>
      </c>
      <c r="D1332" s="240">
        <v>1521.65</v>
      </c>
      <c r="E1332" s="242">
        <v>1</v>
      </c>
    </row>
    <row r="1333" spans="2:5" x14ac:dyDescent="0.25">
      <c r="B1333" s="239">
        <v>44238</v>
      </c>
      <c r="C1333" s="236" t="s">
        <v>743</v>
      </c>
      <c r="D1333" s="240">
        <v>8557.73</v>
      </c>
      <c r="E1333" s="242">
        <v>1</v>
      </c>
    </row>
    <row r="1334" spans="2:5" x14ac:dyDescent="0.25">
      <c r="B1334" s="239">
        <v>44238</v>
      </c>
      <c r="C1334" s="236" t="s">
        <v>743</v>
      </c>
      <c r="D1334" s="240">
        <v>733.82</v>
      </c>
      <c r="E1334" s="242">
        <v>1</v>
      </c>
    </row>
    <row r="1335" spans="2:5" x14ac:dyDescent="0.25">
      <c r="B1335" s="239">
        <v>44240</v>
      </c>
      <c r="C1335" s="236" t="s">
        <v>744</v>
      </c>
      <c r="D1335" s="240">
        <v>2390.11</v>
      </c>
      <c r="E1335" s="242">
        <v>1</v>
      </c>
    </row>
    <row r="1336" spans="2:5" x14ac:dyDescent="0.25">
      <c r="B1336" s="239">
        <v>44241</v>
      </c>
      <c r="C1336" s="236" t="s">
        <v>745</v>
      </c>
      <c r="D1336" s="240">
        <v>1407.42</v>
      </c>
      <c r="E1336" s="242">
        <v>1</v>
      </c>
    </row>
    <row r="1337" spans="2:5" x14ac:dyDescent="0.25">
      <c r="B1337" s="239">
        <v>44241</v>
      </c>
      <c r="C1337" s="236" t="s">
        <v>745</v>
      </c>
      <c r="D1337" s="240">
        <v>1923.74</v>
      </c>
      <c r="E1337" s="242">
        <v>1</v>
      </c>
    </row>
    <row r="1338" spans="2:5" x14ac:dyDescent="0.25">
      <c r="B1338" s="239">
        <v>44241</v>
      </c>
      <c r="C1338" s="236" t="s">
        <v>746</v>
      </c>
      <c r="D1338" s="240">
        <v>33126.17</v>
      </c>
      <c r="E1338" s="242">
        <v>1</v>
      </c>
    </row>
    <row r="1339" spans="2:5" x14ac:dyDescent="0.25">
      <c r="B1339" s="239">
        <v>44241</v>
      </c>
      <c r="C1339" s="236" t="s">
        <v>746</v>
      </c>
      <c r="D1339" s="240">
        <v>16669.099999999999</v>
      </c>
      <c r="E1339" s="242">
        <v>1</v>
      </c>
    </row>
    <row r="1340" spans="2:5" x14ac:dyDescent="0.25">
      <c r="B1340" s="239">
        <v>44241</v>
      </c>
      <c r="C1340" s="236" t="s">
        <v>747</v>
      </c>
      <c r="D1340" s="240">
        <v>2011.74</v>
      </c>
      <c r="E1340" s="242">
        <v>1</v>
      </c>
    </row>
    <row r="1341" spans="2:5" x14ac:dyDescent="0.25">
      <c r="B1341" s="239">
        <v>44241</v>
      </c>
      <c r="C1341" s="236" t="s">
        <v>747</v>
      </c>
      <c r="D1341" s="240">
        <v>7103.69</v>
      </c>
      <c r="E1341" s="242">
        <v>1</v>
      </c>
    </row>
    <row r="1342" spans="2:5" x14ac:dyDescent="0.25">
      <c r="B1342" s="239">
        <v>44241</v>
      </c>
      <c r="C1342" s="236" t="s">
        <v>747</v>
      </c>
      <c r="D1342" s="240">
        <v>531.35</v>
      </c>
      <c r="E1342" s="242">
        <v>1</v>
      </c>
    </row>
    <row r="1343" spans="2:5" x14ac:dyDescent="0.25">
      <c r="B1343" s="239">
        <v>44241</v>
      </c>
      <c r="C1343" s="236" t="s">
        <v>747</v>
      </c>
      <c r="D1343" s="240">
        <v>3571.68</v>
      </c>
      <c r="E1343" s="242">
        <v>1</v>
      </c>
    </row>
    <row r="1344" spans="2:5" x14ac:dyDescent="0.25">
      <c r="B1344" s="239">
        <v>44241</v>
      </c>
      <c r="C1344" s="236" t="s">
        <v>747</v>
      </c>
      <c r="D1344" s="240">
        <v>2008.93</v>
      </c>
      <c r="E1344" s="242">
        <v>1</v>
      </c>
    </row>
    <row r="1345" spans="2:5" x14ac:dyDescent="0.25">
      <c r="B1345" s="239">
        <v>44241</v>
      </c>
      <c r="C1345" s="236" t="s">
        <v>747</v>
      </c>
      <c r="D1345" s="240">
        <v>743.61</v>
      </c>
      <c r="E1345" s="242">
        <v>1</v>
      </c>
    </row>
    <row r="1346" spans="2:5" x14ac:dyDescent="0.25">
      <c r="B1346" s="239">
        <v>44241</v>
      </c>
      <c r="C1346" s="236" t="s">
        <v>747</v>
      </c>
      <c r="D1346" s="240">
        <v>6482.92</v>
      </c>
      <c r="E1346" s="242">
        <v>1</v>
      </c>
    </row>
    <row r="1347" spans="2:5" x14ac:dyDescent="0.25">
      <c r="B1347" s="239">
        <v>44241</v>
      </c>
      <c r="C1347" s="236" t="s">
        <v>747</v>
      </c>
      <c r="D1347" s="240">
        <v>3864.13</v>
      </c>
      <c r="E1347" s="242">
        <v>1</v>
      </c>
    </row>
    <row r="1348" spans="2:5" x14ac:dyDescent="0.25">
      <c r="B1348" s="239">
        <v>44241</v>
      </c>
      <c r="C1348" s="236" t="s">
        <v>747</v>
      </c>
      <c r="D1348" s="240">
        <v>846.17</v>
      </c>
      <c r="E1348" s="242">
        <v>1</v>
      </c>
    </row>
    <row r="1349" spans="2:5" x14ac:dyDescent="0.25">
      <c r="B1349" s="239">
        <v>44241</v>
      </c>
      <c r="C1349" s="236" t="s">
        <v>747</v>
      </c>
      <c r="D1349" s="240">
        <v>3153.59</v>
      </c>
      <c r="E1349" s="242">
        <v>1</v>
      </c>
    </row>
    <row r="1350" spans="2:5" x14ac:dyDescent="0.25">
      <c r="B1350" s="239">
        <v>44241</v>
      </c>
      <c r="C1350" s="236" t="s">
        <v>747</v>
      </c>
      <c r="D1350" s="240">
        <v>54.57</v>
      </c>
      <c r="E1350" s="242">
        <v>1</v>
      </c>
    </row>
    <row r="1351" spans="2:5" x14ac:dyDescent="0.25">
      <c r="B1351" s="239">
        <v>44241</v>
      </c>
      <c r="C1351" s="236" t="s">
        <v>747</v>
      </c>
      <c r="D1351" s="240">
        <v>3836.51</v>
      </c>
      <c r="E1351" s="242">
        <v>1</v>
      </c>
    </row>
    <row r="1352" spans="2:5" x14ac:dyDescent="0.25">
      <c r="B1352" s="239">
        <v>44241</v>
      </c>
      <c r="C1352" s="236" t="s">
        <v>747</v>
      </c>
      <c r="D1352" s="240">
        <v>586.34</v>
      </c>
      <c r="E1352" s="242">
        <v>1</v>
      </c>
    </row>
    <row r="1353" spans="2:5" x14ac:dyDescent="0.25">
      <c r="B1353" s="239">
        <v>44241</v>
      </c>
      <c r="C1353" s="236" t="s">
        <v>747</v>
      </c>
      <c r="D1353" s="240">
        <v>4283.07</v>
      </c>
      <c r="E1353" s="242">
        <v>1</v>
      </c>
    </row>
    <row r="1354" spans="2:5" x14ac:dyDescent="0.25">
      <c r="B1354" s="239">
        <v>44241</v>
      </c>
      <c r="C1354" s="236" t="s">
        <v>747</v>
      </c>
      <c r="D1354" s="240">
        <v>1314.61</v>
      </c>
      <c r="E1354" s="242">
        <v>1</v>
      </c>
    </row>
    <row r="1355" spans="2:5" x14ac:dyDescent="0.25">
      <c r="B1355" s="239">
        <v>44241</v>
      </c>
      <c r="C1355" s="236" t="s">
        <v>748</v>
      </c>
      <c r="D1355" s="240">
        <v>1064.32</v>
      </c>
      <c r="E1355" s="242">
        <v>1</v>
      </c>
    </row>
    <row r="1356" spans="2:5" x14ac:dyDescent="0.25">
      <c r="B1356" s="239">
        <v>44241</v>
      </c>
      <c r="C1356" s="236" t="s">
        <v>749</v>
      </c>
      <c r="D1356" s="240">
        <v>1596.48</v>
      </c>
      <c r="E1356" s="242">
        <v>1</v>
      </c>
    </row>
    <row r="1357" spans="2:5" x14ac:dyDescent="0.25">
      <c r="B1357" s="239">
        <v>44241</v>
      </c>
      <c r="C1357" s="236" t="s">
        <v>750</v>
      </c>
      <c r="D1357" s="240">
        <v>1267.3499999999999</v>
      </c>
      <c r="E1357" s="242">
        <v>1</v>
      </c>
    </row>
    <row r="1358" spans="2:5" x14ac:dyDescent="0.25">
      <c r="B1358" s="239">
        <v>44241</v>
      </c>
      <c r="C1358" s="236" t="s">
        <v>751</v>
      </c>
      <c r="D1358" s="240">
        <v>1814.46</v>
      </c>
      <c r="E1358" s="242">
        <v>1</v>
      </c>
    </row>
    <row r="1359" spans="2:5" x14ac:dyDescent="0.25">
      <c r="B1359" s="239">
        <v>44241</v>
      </c>
      <c r="C1359" s="236" t="s">
        <v>752</v>
      </c>
      <c r="D1359" s="240">
        <v>3056.82</v>
      </c>
      <c r="E1359" s="242">
        <v>1</v>
      </c>
    </row>
    <row r="1360" spans="2:5" x14ac:dyDescent="0.25">
      <c r="B1360" s="239">
        <v>44241</v>
      </c>
      <c r="C1360" s="236" t="s">
        <v>753</v>
      </c>
      <c r="D1360" s="240">
        <v>3225.72</v>
      </c>
      <c r="E1360" s="242">
        <v>1</v>
      </c>
    </row>
    <row r="1361" spans="2:5" x14ac:dyDescent="0.25">
      <c r="B1361" s="239">
        <v>44241</v>
      </c>
      <c r="C1361" s="236" t="s">
        <v>754</v>
      </c>
      <c r="D1361" s="240">
        <v>1072.8</v>
      </c>
      <c r="E1361" s="242">
        <v>1</v>
      </c>
    </row>
    <row r="1362" spans="2:5" x14ac:dyDescent="0.25">
      <c r="B1362" s="239">
        <v>44241</v>
      </c>
      <c r="C1362" s="236" t="s">
        <v>755</v>
      </c>
      <c r="D1362" s="240">
        <v>712.89</v>
      </c>
      <c r="E1362" s="242">
        <v>1</v>
      </c>
    </row>
    <row r="1363" spans="2:5" x14ac:dyDescent="0.25">
      <c r="B1363" s="239">
        <v>44241</v>
      </c>
      <c r="C1363" s="236" t="s">
        <v>756</v>
      </c>
      <c r="D1363" s="240">
        <v>3367.4</v>
      </c>
      <c r="E1363" s="242">
        <v>1</v>
      </c>
    </row>
    <row r="1364" spans="2:5" x14ac:dyDescent="0.25">
      <c r="B1364" s="239">
        <v>44243</v>
      </c>
      <c r="C1364" s="236" t="s">
        <v>757</v>
      </c>
      <c r="D1364" s="240">
        <v>2227.98</v>
      </c>
      <c r="E1364" s="242">
        <v>1</v>
      </c>
    </row>
    <row r="1365" spans="2:5" x14ac:dyDescent="0.25">
      <c r="B1365" s="239">
        <v>44243</v>
      </c>
      <c r="C1365" s="236" t="s">
        <v>757</v>
      </c>
      <c r="D1365" s="240">
        <v>4134.08</v>
      </c>
      <c r="E1365" s="242">
        <v>1</v>
      </c>
    </row>
    <row r="1366" spans="2:5" x14ac:dyDescent="0.25">
      <c r="B1366" s="239">
        <v>44243</v>
      </c>
      <c r="C1366" s="236" t="s">
        <v>758</v>
      </c>
      <c r="D1366" s="240">
        <v>1854.86</v>
      </c>
      <c r="E1366" s="242">
        <v>1</v>
      </c>
    </row>
    <row r="1367" spans="2:5" x14ac:dyDescent="0.25">
      <c r="B1367" s="239">
        <v>44243</v>
      </c>
      <c r="C1367" s="236" t="s">
        <v>759</v>
      </c>
      <c r="D1367" s="240">
        <v>4531.9799999999996</v>
      </c>
      <c r="E1367" s="242">
        <v>1</v>
      </c>
    </row>
    <row r="1368" spans="2:5" x14ac:dyDescent="0.25">
      <c r="B1368" s="239">
        <v>44243</v>
      </c>
      <c r="C1368" s="236" t="s">
        <v>760</v>
      </c>
      <c r="D1368" s="240">
        <v>13186.76</v>
      </c>
      <c r="E1368" s="242">
        <v>1</v>
      </c>
    </row>
    <row r="1369" spans="2:5" x14ac:dyDescent="0.25">
      <c r="B1369" s="239">
        <v>44243</v>
      </c>
      <c r="C1369" s="236" t="s">
        <v>761</v>
      </c>
      <c r="D1369" s="240">
        <v>4050.02</v>
      </c>
      <c r="E1369" s="242">
        <v>1</v>
      </c>
    </row>
    <row r="1370" spans="2:5" x14ac:dyDescent="0.25">
      <c r="B1370" s="239">
        <v>44243</v>
      </c>
      <c r="C1370" s="236" t="s">
        <v>761</v>
      </c>
      <c r="D1370" s="240">
        <v>10125.049999999999</v>
      </c>
      <c r="E1370" s="242">
        <v>1</v>
      </c>
    </row>
    <row r="1371" spans="2:5" x14ac:dyDescent="0.25">
      <c r="B1371" s="239">
        <v>44243</v>
      </c>
      <c r="C1371" s="236" t="s">
        <v>762</v>
      </c>
      <c r="D1371" s="240">
        <v>4368.03</v>
      </c>
      <c r="E1371" s="242">
        <v>1</v>
      </c>
    </row>
    <row r="1372" spans="2:5" x14ac:dyDescent="0.25">
      <c r="B1372" s="239">
        <v>44243</v>
      </c>
      <c r="C1372" s="236" t="s">
        <v>762</v>
      </c>
      <c r="D1372" s="240">
        <v>8041.81</v>
      </c>
      <c r="E1372" s="242">
        <v>1</v>
      </c>
    </row>
    <row r="1373" spans="2:5" x14ac:dyDescent="0.25">
      <c r="B1373" s="239">
        <v>44243</v>
      </c>
      <c r="C1373" s="236" t="s">
        <v>763</v>
      </c>
      <c r="D1373" s="240">
        <v>4840.3900000000003</v>
      </c>
      <c r="E1373" s="242">
        <v>1</v>
      </c>
    </row>
    <row r="1374" spans="2:5" x14ac:dyDescent="0.25">
      <c r="B1374" s="239">
        <v>44243</v>
      </c>
      <c r="C1374" s="236" t="s">
        <v>764</v>
      </c>
      <c r="D1374" s="240">
        <v>4613.8</v>
      </c>
      <c r="E1374" s="242">
        <v>1</v>
      </c>
    </row>
    <row r="1375" spans="2:5" x14ac:dyDescent="0.25">
      <c r="B1375" s="239">
        <v>44243</v>
      </c>
      <c r="C1375" s="236" t="s">
        <v>765</v>
      </c>
      <c r="D1375" s="240">
        <v>4838.58</v>
      </c>
      <c r="E1375" s="242">
        <v>1</v>
      </c>
    </row>
    <row r="1376" spans="2:5" x14ac:dyDescent="0.25">
      <c r="B1376" s="239">
        <v>44243</v>
      </c>
      <c r="C1376" s="236" t="s">
        <v>766</v>
      </c>
      <c r="D1376" s="240">
        <v>19356.82</v>
      </c>
      <c r="E1376" s="242">
        <v>1</v>
      </c>
    </row>
    <row r="1377" spans="2:5" x14ac:dyDescent="0.25">
      <c r="B1377" s="239">
        <v>44243</v>
      </c>
      <c r="C1377" s="236" t="s">
        <v>767</v>
      </c>
      <c r="D1377" s="240">
        <v>8979.7199999999993</v>
      </c>
      <c r="E1377" s="242">
        <v>1</v>
      </c>
    </row>
    <row r="1378" spans="2:5" x14ac:dyDescent="0.25">
      <c r="B1378" s="239">
        <v>44243</v>
      </c>
      <c r="C1378" s="236" t="s">
        <v>768</v>
      </c>
      <c r="D1378" s="240">
        <v>9113.92</v>
      </c>
      <c r="E1378" s="242">
        <v>1</v>
      </c>
    </row>
    <row r="1379" spans="2:5" x14ac:dyDescent="0.25">
      <c r="B1379" s="239">
        <v>44243</v>
      </c>
      <c r="C1379" s="236" t="s">
        <v>768</v>
      </c>
      <c r="D1379" s="240">
        <v>2613.6799999999998</v>
      </c>
      <c r="E1379" s="242">
        <v>1</v>
      </c>
    </row>
    <row r="1380" spans="2:5" x14ac:dyDescent="0.25">
      <c r="B1380" s="239">
        <v>44243</v>
      </c>
      <c r="C1380" s="236" t="s">
        <v>769</v>
      </c>
      <c r="D1380" s="240">
        <v>8314.5499999999993</v>
      </c>
      <c r="E1380" s="242">
        <v>1</v>
      </c>
    </row>
    <row r="1381" spans="2:5" x14ac:dyDescent="0.25">
      <c r="B1381" s="239">
        <v>44243</v>
      </c>
      <c r="C1381" s="236" t="s">
        <v>770</v>
      </c>
      <c r="D1381" s="240">
        <v>1901.03</v>
      </c>
      <c r="E1381" s="242">
        <v>1</v>
      </c>
    </row>
    <row r="1382" spans="2:5" x14ac:dyDescent="0.25">
      <c r="B1382" s="239">
        <v>44245</v>
      </c>
      <c r="C1382" s="236" t="s">
        <v>771</v>
      </c>
      <c r="D1382" s="240">
        <v>2115.67</v>
      </c>
      <c r="E1382" s="242">
        <v>1</v>
      </c>
    </row>
    <row r="1383" spans="2:5" x14ac:dyDescent="0.25">
      <c r="B1383" s="239">
        <v>44245</v>
      </c>
      <c r="C1383" s="236" t="s">
        <v>772</v>
      </c>
      <c r="D1383" s="240">
        <v>3223.14</v>
      </c>
      <c r="E1383" s="242">
        <v>1</v>
      </c>
    </row>
    <row r="1384" spans="2:5" x14ac:dyDescent="0.25">
      <c r="B1384" s="239">
        <v>44245</v>
      </c>
      <c r="C1384" s="236" t="s">
        <v>772</v>
      </c>
      <c r="D1384" s="240">
        <v>3279.29</v>
      </c>
      <c r="E1384" s="242">
        <v>1</v>
      </c>
    </row>
    <row r="1385" spans="2:5" x14ac:dyDescent="0.25">
      <c r="B1385" s="239">
        <v>44245</v>
      </c>
      <c r="C1385" s="236" t="s">
        <v>773</v>
      </c>
      <c r="D1385" s="240">
        <v>1475.38</v>
      </c>
      <c r="E1385" s="242">
        <v>1</v>
      </c>
    </row>
    <row r="1386" spans="2:5" x14ac:dyDescent="0.25">
      <c r="B1386" s="239">
        <v>44245</v>
      </c>
      <c r="C1386" s="236" t="s">
        <v>773</v>
      </c>
      <c r="D1386" s="240">
        <v>1360.2</v>
      </c>
      <c r="E1386" s="242">
        <v>1</v>
      </c>
    </row>
    <row r="1387" spans="2:5" x14ac:dyDescent="0.25">
      <c r="B1387" s="239">
        <v>44245</v>
      </c>
      <c r="C1387" s="236" t="s">
        <v>773</v>
      </c>
      <c r="D1387" s="240">
        <v>1993.38</v>
      </c>
      <c r="E1387" s="242">
        <v>1</v>
      </c>
    </row>
    <row r="1388" spans="2:5" x14ac:dyDescent="0.25">
      <c r="B1388" s="239">
        <v>44245</v>
      </c>
      <c r="C1388" s="236" t="s">
        <v>774</v>
      </c>
      <c r="D1388" s="240">
        <v>1745.87</v>
      </c>
      <c r="E1388" s="242">
        <v>1</v>
      </c>
    </row>
    <row r="1389" spans="2:5" x14ac:dyDescent="0.25">
      <c r="B1389" s="239">
        <v>44245</v>
      </c>
      <c r="C1389" s="236" t="s">
        <v>774</v>
      </c>
      <c r="D1389" s="240">
        <v>1676.26</v>
      </c>
      <c r="E1389" s="242">
        <v>1</v>
      </c>
    </row>
    <row r="1390" spans="2:5" x14ac:dyDescent="0.25">
      <c r="B1390" s="239">
        <v>44245</v>
      </c>
      <c r="C1390" s="236" t="s">
        <v>775</v>
      </c>
      <c r="D1390" s="240">
        <v>1518.76</v>
      </c>
      <c r="E1390" s="242">
        <v>1</v>
      </c>
    </row>
    <row r="1391" spans="2:5" x14ac:dyDescent="0.25">
      <c r="B1391" s="239">
        <v>44245</v>
      </c>
      <c r="C1391" s="236" t="s">
        <v>775</v>
      </c>
      <c r="D1391" s="240">
        <v>4173.4399999999996</v>
      </c>
      <c r="E1391" s="242">
        <v>1</v>
      </c>
    </row>
    <row r="1392" spans="2:5" x14ac:dyDescent="0.25">
      <c r="B1392" s="239">
        <v>44245</v>
      </c>
      <c r="C1392" s="236" t="s">
        <v>776</v>
      </c>
      <c r="D1392" s="240">
        <v>3417.72</v>
      </c>
      <c r="E1392" s="242">
        <v>1</v>
      </c>
    </row>
    <row r="1393" spans="2:5" x14ac:dyDescent="0.25">
      <c r="B1393" s="239">
        <v>44245</v>
      </c>
      <c r="C1393" s="236" t="s">
        <v>776</v>
      </c>
      <c r="D1393" s="240">
        <v>1217.07</v>
      </c>
      <c r="E1393" s="242">
        <v>1</v>
      </c>
    </row>
    <row r="1394" spans="2:5" x14ac:dyDescent="0.25">
      <c r="B1394" s="239">
        <v>44246</v>
      </c>
      <c r="C1394" s="236" t="s">
        <v>777</v>
      </c>
      <c r="D1394" s="240">
        <v>1269.25</v>
      </c>
      <c r="E1394" s="242">
        <v>1</v>
      </c>
    </row>
    <row r="1395" spans="2:5" x14ac:dyDescent="0.25">
      <c r="B1395" s="239">
        <v>44246</v>
      </c>
      <c r="C1395" s="236" t="s">
        <v>777</v>
      </c>
      <c r="D1395" s="240">
        <v>4607.04</v>
      </c>
      <c r="E1395" s="242">
        <v>1</v>
      </c>
    </row>
    <row r="1396" spans="2:5" x14ac:dyDescent="0.25">
      <c r="B1396" s="239">
        <v>44246</v>
      </c>
      <c r="C1396" s="236" t="s">
        <v>777</v>
      </c>
      <c r="D1396" s="240">
        <v>347.86</v>
      </c>
      <c r="E1396" s="242">
        <v>1</v>
      </c>
    </row>
    <row r="1397" spans="2:5" x14ac:dyDescent="0.25">
      <c r="B1397" s="239">
        <v>44246</v>
      </c>
      <c r="C1397" s="236" t="s">
        <v>777</v>
      </c>
      <c r="D1397" s="240">
        <v>3109.32</v>
      </c>
      <c r="E1397" s="242">
        <v>1</v>
      </c>
    </row>
    <row r="1398" spans="2:5" x14ac:dyDescent="0.25">
      <c r="B1398" s="239">
        <v>44246</v>
      </c>
      <c r="C1398" s="236" t="s">
        <v>777</v>
      </c>
      <c r="D1398" s="240">
        <v>1152.7</v>
      </c>
      <c r="E1398" s="242">
        <v>1</v>
      </c>
    </row>
    <row r="1399" spans="2:5" x14ac:dyDescent="0.25">
      <c r="B1399" s="239">
        <v>44246</v>
      </c>
      <c r="C1399" s="236" t="s">
        <v>777</v>
      </c>
      <c r="D1399" s="240">
        <v>228.68</v>
      </c>
      <c r="E1399" s="242">
        <v>1</v>
      </c>
    </row>
    <row r="1400" spans="2:5" x14ac:dyDescent="0.25">
      <c r="B1400" s="239">
        <v>44246</v>
      </c>
      <c r="C1400" s="236" t="s">
        <v>777</v>
      </c>
      <c r="D1400" s="240">
        <v>1776.93</v>
      </c>
      <c r="E1400" s="242">
        <v>1</v>
      </c>
    </row>
    <row r="1401" spans="2:5" x14ac:dyDescent="0.25">
      <c r="B1401" s="239">
        <v>44246</v>
      </c>
      <c r="C1401" s="236" t="s">
        <v>777</v>
      </c>
      <c r="D1401" s="240">
        <v>924.24</v>
      </c>
      <c r="E1401" s="242">
        <v>1</v>
      </c>
    </row>
    <row r="1402" spans="2:5" x14ac:dyDescent="0.25">
      <c r="B1402" s="239">
        <v>44246</v>
      </c>
      <c r="C1402" s="236" t="s">
        <v>777</v>
      </c>
      <c r="D1402" s="240">
        <v>7732.56</v>
      </c>
      <c r="E1402" s="242">
        <v>1</v>
      </c>
    </row>
    <row r="1403" spans="2:5" x14ac:dyDescent="0.25">
      <c r="B1403" s="239">
        <v>44246</v>
      </c>
      <c r="C1403" s="236" t="s">
        <v>777</v>
      </c>
      <c r="D1403" s="240">
        <v>2758.96</v>
      </c>
      <c r="E1403" s="242">
        <v>1</v>
      </c>
    </row>
    <row r="1404" spans="2:5" x14ac:dyDescent="0.25">
      <c r="B1404" s="239">
        <v>44246</v>
      </c>
      <c r="C1404" s="236" t="s">
        <v>777</v>
      </c>
      <c r="D1404" s="240">
        <v>2787.99</v>
      </c>
      <c r="E1404" s="242">
        <v>1</v>
      </c>
    </row>
    <row r="1405" spans="2:5" x14ac:dyDescent="0.25">
      <c r="B1405" s="239">
        <v>44246</v>
      </c>
      <c r="C1405" s="236" t="s">
        <v>777</v>
      </c>
      <c r="D1405" s="240">
        <v>807.83</v>
      </c>
      <c r="E1405" s="242">
        <v>1</v>
      </c>
    </row>
    <row r="1406" spans="2:5" x14ac:dyDescent="0.25">
      <c r="B1406" s="239">
        <v>44246</v>
      </c>
      <c r="C1406" s="236" t="s">
        <v>777</v>
      </c>
      <c r="D1406" s="240">
        <v>10084.049999999999</v>
      </c>
      <c r="E1406" s="242">
        <v>1</v>
      </c>
    </row>
    <row r="1407" spans="2:5" x14ac:dyDescent="0.25">
      <c r="B1407" s="239">
        <v>44246</v>
      </c>
      <c r="C1407" s="236" t="s">
        <v>777</v>
      </c>
      <c r="D1407" s="240">
        <v>2093.48</v>
      </c>
      <c r="E1407" s="242">
        <v>1</v>
      </c>
    </row>
    <row r="1408" spans="2:5" x14ac:dyDescent="0.25">
      <c r="B1408" s="239">
        <v>44246</v>
      </c>
      <c r="C1408" s="236" t="s">
        <v>778</v>
      </c>
      <c r="D1408" s="240">
        <v>2819.25</v>
      </c>
      <c r="E1408" s="242">
        <v>1</v>
      </c>
    </row>
    <row r="1409" spans="2:5" x14ac:dyDescent="0.25">
      <c r="B1409" s="239">
        <v>44246</v>
      </c>
      <c r="C1409" s="236" t="s">
        <v>779</v>
      </c>
      <c r="D1409" s="240">
        <v>1482.38</v>
      </c>
      <c r="E1409" s="242">
        <v>1</v>
      </c>
    </row>
    <row r="1410" spans="2:5" x14ac:dyDescent="0.25">
      <c r="B1410" s="239">
        <v>44246</v>
      </c>
      <c r="C1410" s="236" t="s">
        <v>780</v>
      </c>
      <c r="D1410" s="240">
        <v>2513.59</v>
      </c>
      <c r="E1410" s="242">
        <v>1</v>
      </c>
    </row>
    <row r="1411" spans="2:5" x14ac:dyDescent="0.25">
      <c r="B1411" s="239">
        <v>44246</v>
      </c>
      <c r="C1411" s="236" t="s">
        <v>780</v>
      </c>
      <c r="D1411" s="240">
        <v>1570.02</v>
      </c>
      <c r="E1411" s="242">
        <v>1</v>
      </c>
    </row>
    <row r="1412" spans="2:5" x14ac:dyDescent="0.25">
      <c r="B1412" s="239">
        <v>44246</v>
      </c>
      <c r="C1412" s="236" t="s">
        <v>780</v>
      </c>
      <c r="D1412" s="240">
        <v>1285.8900000000001</v>
      </c>
      <c r="E1412" s="242">
        <v>1</v>
      </c>
    </row>
    <row r="1413" spans="2:5" x14ac:dyDescent="0.25">
      <c r="B1413" s="239">
        <v>44246</v>
      </c>
      <c r="C1413" s="236" t="s">
        <v>781</v>
      </c>
      <c r="D1413" s="240">
        <v>4704.93</v>
      </c>
      <c r="E1413" s="242">
        <v>1</v>
      </c>
    </row>
    <row r="1414" spans="2:5" x14ac:dyDescent="0.25">
      <c r="B1414" s="239">
        <v>44246</v>
      </c>
      <c r="C1414" s="236" t="s">
        <v>781</v>
      </c>
      <c r="D1414" s="240">
        <v>3517.19</v>
      </c>
      <c r="E1414" s="242">
        <v>1</v>
      </c>
    </row>
    <row r="1415" spans="2:5" x14ac:dyDescent="0.25">
      <c r="B1415" s="239">
        <v>44246</v>
      </c>
      <c r="C1415" s="236" t="s">
        <v>781</v>
      </c>
      <c r="D1415" s="240">
        <v>12075.18</v>
      </c>
      <c r="E1415" s="242">
        <v>1</v>
      </c>
    </row>
    <row r="1416" spans="2:5" x14ac:dyDescent="0.25">
      <c r="B1416" s="239">
        <v>44246</v>
      </c>
      <c r="C1416" s="236" t="s">
        <v>781</v>
      </c>
      <c r="D1416" s="240">
        <v>8430.07</v>
      </c>
      <c r="E1416" s="242">
        <v>1</v>
      </c>
    </row>
    <row r="1417" spans="2:5" x14ac:dyDescent="0.25">
      <c r="B1417" s="239">
        <v>44246</v>
      </c>
      <c r="C1417" s="236" t="s">
        <v>781</v>
      </c>
      <c r="D1417" s="240">
        <v>1911.69</v>
      </c>
      <c r="E1417" s="242">
        <v>1</v>
      </c>
    </row>
    <row r="1418" spans="2:5" x14ac:dyDescent="0.25">
      <c r="B1418" s="239">
        <v>44246</v>
      </c>
      <c r="C1418" s="236" t="s">
        <v>781</v>
      </c>
      <c r="D1418" s="240">
        <v>2027.8</v>
      </c>
      <c r="E1418" s="242">
        <v>1</v>
      </c>
    </row>
    <row r="1419" spans="2:5" x14ac:dyDescent="0.25">
      <c r="B1419" s="239">
        <v>44246</v>
      </c>
      <c r="C1419" s="236" t="s">
        <v>781</v>
      </c>
      <c r="D1419" s="240">
        <v>1258.03</v>
      </c>
      <c r="E1419" s="242">
        <v>1</v>
      </c>
    </row>
    <row r="1420" spans="2:5" x14ac:dyDescent="0.25">
      <c r="B1420" s="239">
        <v>44247</v>
      </c>
      <c r="C1420" s="236" t="s">
        <v>782</v>
      </c>
      <c r="D1420" s="240">
        <v>8470.83</v>
      </c>
      <c r="E1420" s="242">
        <v>1</v>
      </c>
    </row>
    <row r="1421" spans="2:5" x14ac:dyDescent="0.25">
      <c r="B1421" s="239">
        <v>44247</v>
      </c>
      <c r="C1421" s="236" t="s">
        <v>782</v>
      </c>
      <c r="D1421" s="240">
        <v>3550.49</v>
      </c>
      <c r="E1421" s="242">
        <v>1</v>
      </c>
    </row>
    <row r="1422" spans="2:5" x14ac:dyDescent="0.25">
      <c r="B1422" s="239">
        <v>44247</v>
      </c>
      <c r="C1422" s="236" t="s">
        <v>782</v>
      </c>
      <c r="D1422" s="240">
        <v>9422.8799999999992</v>
      </c>
      <c r="E1422" s="242">
        <v>1</v>
      </c>
    </row>
    <row r="1423" spans="2:5" x14ac:dyDescent="0.25">
      <c r="B1423" s="239">
        <v>44248</v>
      </c>
      <c r="C1423" s="236" t="s">
        <v>783</v>
      </c>
      <c r="D1423" s="240">
        <v>1290.82</v>
      </c>
      <c r="E1423" s="242">
        <v>1</v>
      </c>
    </row>
    <row r="1424" spans="2:5" x14ac:dyDescent="0.25">
      <c r="B1424" s="239">
        <v>44248</v>
      </c>
      <c r="C1424" s="236" t="s">
        <v>783</v>
      </c>
      <c r="D1424" s="240">
        <v>3081.42</v>
      </c>
      <c r="E1424" s="242">
        <v>1</v>
      </c>
    </row>
    <row r="1425" spans="2:5" x14ac:dyDescent="0.25">
      <c r="B1425" s="239">
        <v>44248</v>
      </c>
      <c r="C1425" s="236" t="s">
        <v>783</v>
      </c>
      <c r="D1425" s="240">
        <v>2073.87</v>
      </c>
      <c r="E1425" s="242">
        <v>1</v>
      </c>
    </row>
    <row r="1426" spans="2:5" x14ac:dyDescent="0.25">
      <c r="B1426" s="239">
        <v>44249</v>
      </c>
      <c r="C1426" s="236" t="s">
        <v>784</v>
      </c>
      <c r="D1426" s="240">
        <v>267.43</v>
      </c>
      <c r="E1426" s="242">
        <v>1</v>
      </c>
    </row>
    <row r="1427" spans="2:5" x14ac:dyDescent="0.25">
      <c r="B1427" s="239">
        <v>44249</v>
      </c>
      <c r="C1427" s="236" t="s">
        <v>784</v>
      </c>
      <c r="D1427" s="240">
        <v>8065.5</v>
      </c>
      <c r="E1427" s="242">
        <v>1</v>
      </c>
    </row>
    <row r="1428" spans="2:5" x14ac:dyDescent="0.25">
      <c r="B1428" s="239">
        <v>44249</v>
      </c>
      <c r="C1428" s="236" t="s">
        <v>784</v>
      </c>
      <c r="D1428" s="240">
        <v>2225.9699999999998</v>
      </c>
      <c r="E1428" s="242">
        <v>1</v>
      </c>
    </row>
    <row r="1429" spans="2:5" x14ac:dyDescent="0.25">
      <c r="B1429" s="239">
        <v>44249</v>
      </c>
      <c r="C1429" s="236" t="s">
        <v>784</v>
      </c>
      <c r="D1429" s="240">
        <v>604.19000000000005</v>
      </c>
      <c r="E1429" s="242">
        <v>1</v>
      </c>
    </row>
    <row r="1430" spans="2:5" x14ac:dyDescent="0.25">
      <c r="B1430" s="239">
        <v>44249</v>
      </c>
      <c r="C1430" s="236" t="s">
        <v>784</v>
      </c>
      <c r="D1430" s="240">
        <v>10154.82</v>
      </c>
      <c r="E1430" s="242">
        <v>1</v>
      </c>
    </row>
    <row r="1431" spans="2:5" x14ac:dyDescent="0.25">
      <c r="B1431" s="239">
        <v>44249</v>
      </c>
      <c r="C1431" s="236" t="s">
        <v>784</v>
      </c>
      <c r="D1431" s="240">
        <v>5332.65</v>
      </c>
      <c r="E1431" s="242">
        <v>1</v>
      </c>
    </row>
    <row r="1432" spans="2:5" x14ac:dyDescent="0.25">
      <c r="B1432" s="239">
        <v>44249</v>
      </c>
      <c r="C1432" s="236" t="s">
        <v>785</v>
      </c>
      <c r="D1432" s="240">
        <v>4495.7</v>
      </c>
      <c r="E1432" s="242">
        <v>1</v>
      </c>
    </row>
    <row r="1433" spans="2:5" x14ac:dyDescent="0.25">
      <c r="B1433" s="239">
        <v>44249</v>
      </c>
      <c r="C1433" s="236" t="s">
        <v>785</v>
      </c>
      <c r="D1433" s="240">
        <v>1259.04</v>
      </c>
      <c r="E1433" s="242">
        <v>1</v>
      </c>
    </row>
    <row r="1434" spans="2:5" x14ac:dyDescent="0.25">
      <c r="B1434" s="239">
        <v>44249</v>
      </c>
      <c r="C1434" s="236" t="s">
        <v>785</v>
      </c>
      <c r="D1434" s="240">
        <v>8320.6299999999992</v>
      </c>
      <c r="E1434" s="242">
        <v>1</v>
      </c>
    </row>
    <row r="1435" spans="2:5" x14ac:dyDescent="0.25">
      <c r="B1435" s="239">
        <v>44249</v>
      </c>
      <c r="C1435" s="236" t="s">
        <v>785</v>
      </c>
      <c r="D1435" s="240">
        <v>3426.17</v>
      </c>
      <c r="E1435" s="242">
        <v>1</v>
      </c>
    </row>
    <row r="1436" spans="2:5" x14ac:dyDescent="0.25">
      <c r="B1436" s="239">
        <v>44249</v>
      </c>
      <c r="C1436" s="236" t="s">
        <v>785</v>
      </c>
      <c r="D1436" s="240">
        <v>4685.3999999999996</v>
      </c>
      <c r="E1436" s="242">
        <v>1</v>
      </c>
    </row>
    <row r="1437" spans="2:5" x14ac:dyDescent="0.25">
      <c r="B1437" s="239">
        <v>44249</v>
      </c>
      <c r="C1437" s="236" t="s">
        <v>785</v>
      </c>
      <c r="D1437" s="240">
        <v>1186.22</v>
      </c>
      <c r="E1437" s="242">
        <v>1</v>
      </c>
    </row>
    <row r="1438" spans="2:5" x14ac:dyDescent="0.25">
      <c r="B1438" s="239">
        <v>44249</v>
      </c>
      <c r="C1438" s="236" t="s">
        <v>786</v>
      </c>
      <c r="D1438" s="240">
        <v>21896.74</v>
      </c>
      <c r="E1438" s="242">
        <v>1</v>
      </c>
    </row>
    <row r="1439" spans="2:5" x14ac:dyDescent="0.25">
      <c r="B1439" s="239">
        <v>44249</v>
      </c>
      <c r="C1439" s="236" t="s">
        <v>786</v>
      </c>
      <c r="D1439" s="240">
        <v>12317.41</v>
      </c>
      <c r="E1439" s="242">
        <v>1</v>
      </c>
    </row>
    <row r="1440" spans="2:5" x14ac:dyDescent="0.25">
      <c r="B1440" s="239">
        <v>44249</v>
      </c>
      <c r="C1440" s="236" t="s">
        <v>787</v>
      </c>
      <c r="D1440" s="240">
        <v>9518.52</v>
      </c>
      <c r="E1440" s="242">
        <v>1</v>
      </c>
    </row>
    <row r="1441" spans="2:5" x14ac:dyDescent="0.25">
      <c r="B1441" s="239">
        <v>44249</v>
      </c>
      <c r="C1441" s="236" t="s">
        <v>787</v>
      </c>
      <c r="D1441" s="240">
        <v>7553.1</v>
      </c>
      <c r="E1441" s="242">
        <v>1</v>
      </c>
    </row>
    <row r="1442" spans="2:5" x14ac:dyDescent="0.25">
      <c r="B1442" s="239">
        <v>44249</v>
      </c>
      <c r="C1442" s="236" t="s">
        <v>787</v>
      </c>
      <c r="D1442" s="240">
        <v>15815.29</v>
      </c>
      <c r="E1442" s="242">
        <v>1</v>
      </c>
    </row>
    <row r="1443" spans="2:5" x14ac:dyDescent="0.25">
      <c r="B1443" s="239">
        <v>44249</v>
      </c>
      <c r="C1443" s="236" t="s">
        <v>787</v>
      </c>
      <c r="D1443" s="240">
        <v>8683.43</v>
      </c>
      <c r="E1443" s="242">
        <v>1</v>
      </c>
    </row>
    <row r="1444" spans="2:5" x14ac:dyDescent="0.25">
      <c r="B1444" s="239">
        <v>44249</v>
      </c>
      <c r="C1444" s="236" t="s">
        <v>788</v>
      </c>
      <c r="D1444" s="240">
        <v>29511.59</v>
      </c>
      <c r="E1444" s="242">
        <v>1</v>
      </c>
    </row>
    <row r="1445" spans="2:5" x14ac:dyDescent="0.25">
      <c r="B1445" s="239">
        <v>44249</v>
      </c>
      <c r="C1445" s="236" t="s">
        <v>789</v>
      </c>
      <c r="D1445" s="240">
        <v>3950.11</v>
      </c>
      <c r="E1445" s="242">
        <v>1</v>
      </c>
    </row>
    <row r="1446" spans="2:5" x14ac:dyDescent="0.25">
      <c r="B1446" s="239">
        <v>44249</v>
      </c>
      <c r="C1446" s="236" t="s">
        <v>789</v>
      </c>
      <c r="D1446" s="240">
        <v>3511.77</v>
      </c>
      <c r="E1446" s="242">
        <v>1</v>
      </c>
    </row>
    <row r="1447" spans="2:5" x14ac:dyDescent="0.25">
      <c r="B1447" s="239">
        <v>44249</v>
      </c>
      <c r="C1447" s="236" t="s">
        <v>789</v>
      </c>
      <c r="D1447" s="240">
        <v>6422.41</v>
      </c>
      <c r="E1447" s="242">
        <v>1</v>
      </c>
    </row>
    <row r="1448" spans="2:5" x14ac:dyDescent="0.25">
      <c r="B1448" s="239">
        <v>44249</v>
      </c>
      <c r="C1448" s="236" t="s">
        <v>789</v>
      </c>
      <c r="D1448" s="240">
        <v>3994.54</v>
      </c>
      <c r="E1448" s="242">
        <v>1</v>
      </c>
    </row>
    <row r="1449" spans="2:5" x14ac:dyDescent="0.25">
      <c r="B1449" s="239">
        <v>44249</v>
      </c>
      <c r="C1449" s="236" t="s">
        <v>790</v>
      </c>
      <c r="D1449" s="240">
        <v>806.62</v>
      </c>
      <c r="E1449" s="242">
        <v>1</v>
      </c>
    </row>
    <row r="1450" spans="2:5" x14ac:dyDescent="0.25">
      <c r="B1450" s="239">
        <v>44249</v>
      </c>
      <c r="C1450" s="236" t="s">
        <v>791</v>
      </c>
      <c r="D1450" s="240">
        <v>8684.02</v>
      </c>
      <c r="E1450" s="242">
        <v>1</v>
      </c>
    </row>
    <row r="1451" spans="2:5" x14ac:dyDescent="0.25">
      <c r="B1451" s="239">
        <v>44249</v>
      </c>
      <c r="C1451" s="236" t="s">
        <v>791</v>
      </c>
      <c r="D1451" s="240">
        <v>12750.68</v>
      </c>
      <c r="E1451" s="242">
        <v>1</v>
      </c>
    </row>
    <row r="1452" spans="2:5" x14ac:dyDescent="0.25">
      <c r="B1452" s="239">
        <v>44249</v>
      </c>
      <c r="C1452" s="236" t="s">
        <v>792</v>
      </c>
      <c r="D1452" s="240">
        <v>12972.48</v>
      </c>
      <c r="E1452" s="242">
        <v>1</v>
      </c>
    </row>
    <row r="1453" spans="2:5" x14ac:dyDescent="0.25">
      <c r="B1453" s="239">
        <v>44249</v>
      </c>
      <c r="C1453" s="236" t="s">
        <v>793</v>
      </c>
      <c r="D1453" s="240">
        <v>31340.41</v>
      </c>
      <c r="E1453" s="242">
        <v>1</v>
      </c>
    </row>
    <row r="1454" spans="2:5" x14ac:dyDescent="0.25">
      <c r="B1454" s="239">
        <v>44249</v>
      </c>
      <c r="C1454" s="236" t="s">
        <v>793</v>
      </c>
      <c r="D1454" s="240">
        <v>32817.15</v>
      </c>
      <c r="E1454" s="242">
        <v>1</v>
      </c>
    </row>
    <row r="1455" spans="2:5" x14ac:dyDescent="0.25">
      <c r="B1455" s="239">
        <v>44249</v>
      </c>
      <c r="C1455" s="236" t="s">
        <v>794</v>
      </c>
      <c r="D1455" s="240">
        <v>11244.69</v>
      </c>
      <c r="E1455" s="242">
        <v>1</v>
      </c>
    </row>
    <row r="1456" spans="2:5" x14ac:dyDescent="0.25">
      <c r="B1456" s="239">
        <v>44249</v>
      </c>
      <c r="C1456" s="236" t="s">
        <v>794</v>
      </c>
      <c r="D1456" s="240">
        <v>14020.86</v>
      </c>
      <c r="E1456" s="242">
        <v>1</v>
      </c>
    </row>
    <row r="1457" spans="2:5" x14ac:dyDescent="0.25">
      <c r="B1457" s="239">
        <v>44249</v>
      </c>
      <c r="C1457" s="236" t="s">
        <v>795</v>
      </c>
      <c r="D1457" s="240">
        <v>6075.96</v>
      </c>
      <c r="E1457" s="242">
        <v>1</v>
      </c>
    </row>
    <row r="1458" spans="2:5" x14ac:dyDescent="0.25">
      <c r="B1458" s="239">
        <v>44249</v>
      </c>
      <c r="C1458" s="236" t="s">
        <v>795</v>
      </c>
      <c r="D1458" s="240">
        <v>1742.46</v>
      </c>
      <c r="E1458" s="242">
        <v>1</v>
      </c>
    </row>
    <row r="1459" spans="2:5" x14ac:dyDescent="0.25">
      <c r="B1459" s="239">
        <v>44249</v>
      </c>
      <c r="C1459" s="236" t="s">
        <v>796</v>
      </c>
      <c r="D1459" s="240">
        <v>5612.33</v>
      </c>
      <c r="E1459" s="242">
        <v>1</v>
      </c>
    </row>
    <row r="1460" spans="2:5" x14ac:dyDescent="0.25">
      <c r="B1460" s="239">
        <v>44249</v>
      </c>
      <c r="C1460" s="236" t="s">
        <v>797</v>
      </c>
      <c r="D1460" s="240">
        <v>4401.82</v>
      </c>
      <c r="E1460" s="242">
        <v>1</v>
      </c>
    </row>
    <row r="1461" spans="2:5" x14ac:dyDescent="0.25">
      <c r="B1461" s="239">
        <v>44249</v>
      </c>
      <c r="C1461" s="236" t="s">
        <v>798</v>
      </c>
      <c r="D1461" s="240">
        <v>2109.39</v>
      </c>
      <c r="E1461" s="242">
        <v>1</v>
      </c>
    </row>
    <row r="1462" spans="2:5" x14ac:dyDescent="0.25">
      <c r="B1462" s="239">
        <v>44249</v>
      </c>
      <c r="C1462" s="236" t="s">
        <v>798</v>
      </c>
      <c r="D1462" s="240">
        <v>5471.85</v>
      </c>
      <c r="E1462" s="242">
        <v>1</v>
      </c>
    </row>
    <row r="1463" spans="2:5" x14ac:dyDescent="0.25">
      <c r="B1463" s="239">
        <v>44249</v>
      </c>
      <c r="C1463" s="236" t="s">
        <v>799</v>
      </c>
      <c r="D1463" s="240">
        <v>7714.67</v>
      </c>
      <c r="E1463" s="242">
        <v>1</v>
      </c>
    </row>
    <row r="1464" spans="2:5" x14ac:dyDescent="0.25">
      <c r="B1464" s="239">
        <v>44249</v>
      </c>
      <c r="C1464" s="236" t="s">
        <v>800</v>
      </c>
      <c r="D1464" s="240">
        <v>6312.01</v>
      </c>
      <c r="E1464" s="242">
        <v>1</v>
      </c>
    </row>
    <row r="1465" spans="2:5" x14ac:dyDescent="0.25">
      <c r="B1465" s="239">
        <v>44249</v>
      </c>
      <c r="C1465" s="236" t="s">
        <v>801</v>
      </c>
      <c r="D1465" s="240">
        <v>35876.400000000001</v>
      </c>
      <c r="E1465" s="242">
        <v>1</v>
      </c>
    </row>
    <row r="1466" spans="2:5" x14ac:dyDescent="0.25">
      <c r="B1466" s="239">
        <v>44249</v>
      </c>
      <c r="C1466" s="236" t="s">
        <v>801</v>
      </c>
      <c r="D1466" s="240">
        <v>47608.18</v>
      </c>
      <c r="E1466" s="242">
        <v>1</v>
      </c>
    </row>
    <row r="1467" spans="2:5" x14ac:dyDescent="0.25">
      <c r="B1467" s="239">
        <v>44249</v>
      </c>
      <c r="C1467" s="236" t="s">
        <v>801</v>
      </c>
      <c r="D1467" s="240">
        <v>82784.89</v>
      </c>
      <c r="E1467" s="242">
        <v>1</v>
      </c>
    </row>
    <row r="1468" spans="2:5" x14ac:dyDescent="0.25">
      <c r="B1468" s="239">
        <v>44249</v>
      </c>
      <c r="C1468" s="236" t="s">
        <v>801</v>
      </c>
      <c r="D1468" s="240">
        <v>22309</v>
      </c>
      <c r="E1468" s="242">
        <v>1</v>
      </c>
    </row>
    <row r="1469" spans="2:5" x14ac:dyDescent="0.25">
      <c r="B1469" s="239">
        <v>44249</v>
      </c>
      <c r="C1469" s="236" t="s">
        <v>801</v>
      </c>
      <c r="D1469" s="240">
        <v>50032.19</v>
      </c>
      <c r="E1469" s="242">
        <v>1</v>
      </c>
    </row>
    <row r="1470" spans="2:5" x14ac:dyDescent="0.25">
      <c r="B1470" s="239">
        <v>44249</v>
      </c>
      <c r="C1470" s="236" t="s">
        <v>801</v>
      </c>
      <c r="D1470" s="240">
        <v>18891.490000000002</v>
      </c>
      <c r="E1470" s="242">
        <v>1</v>
      </c>
    </row>
    <row r="1471" spans="2:5" x14ac:dyDescent="0.25">
      <c r="B1471" s="239">
        <v>44251</v>
      </c>
      <c r="C1471" s="236" t="s">
        <v>802</v>
      </c>
      <c r="D1471" s="240">
        <v>5905.07</v>
      </c>
      <c r="E1471" s="242">
        <v>1</v>
      </c>
    </row>
    <row r="1472" spans="2:5" x14ac:dyDescent="0.25">
      <c r="B1472" s="239">
        <v>44252</v>
      </c>
      <c r="C1472" s="236" t="s">
        <v>803</v>
      </c>
      <c r="D1472" s="240">
        <v>10337.17</v>
      </c>
      <c r="E1472" s="242">
        <v>1</v>
      </c>
    </row>
    <row r="1473" spans="2:5" x14ac:dyDescent="0.25">
      <c r="B1473" s="239">
        <v>44252</v>
      </c>
      <c r="C1473" s="236" t="s">
        <v>803</v>
      </c>
      <c r="D1473" s="240">
        <v>1682.24</v>
      </c>
      <c r="E1473" s="242">
        <v>1</v>
      </c>
    </row>
    <row r="1474" spans="2:5" x14ac:dyDescent="0.25">
      <c r="B1474" s="239">
        <v>44252</v>
      </c>
      <c r="C1474" s="236" t="s">
        <v>803</v>
      </c>
      <c r="D1474" s="240">
        <v>19160.39</v>
      </c>
      <c r="E1474" s="242">
        <v>1</v>
      </c>
    </row>
    <row r="1475" spans="2:5" x14ac:dyDescent="0.25">
      <c r="B1475" s="239">
        <v>44252</v>
      </c>
      <c r="C1475" s="236" t="s">
        <v>803</v>
      </c>
      <c r="D1475" s="240">
        <v>1902.36</v>
      </c>
      <c r="E1475" s="242">
        <v>1</v>
      </c>
    </row>
    <row r="1476" spans="2:5" x14ac:dyDescent="0.25">
      <c r="B1476" s="239">
        <v>44252</v>
      </c>
      <c r="C1476" s="236" t="s">
        <v>803</v>
      </c>
      <c r="D1476" s="240">
        <v>1376.56</v>
      </c>
      <c r="E1476" s="242">
        <v>1</v>
      </c>
    </row>
    <row r="1477" spans="2:5" x14ac:dyDescent="0.25">
      <c r="B1477" s="239">
        <v>44252</v>
      </c>
      <c r="C1477" s="236" t="s">
        <v>803</v>
      </c>
      <c r="D1477" s="240">
        <v>1328.92</v>
      </c>
      <c r="E1477" s="242">
        <v>1</v>
      </c>
    </row>
    <row r="1478" spans="2:5" x14ac:dyDescent="0.25">
      <c r="B1478" s="239">
        <v>44253</v>
      </c>
      <c r="C1478" s="236" t="s">
        <v>804</v>
      </c>
      <c r="D1478" s="240">
        <v>5812.67</v>
      </c>
      <c r="E1478" s="242">
        <v>1</v>
      </c>
    </row>
    <row r="1479" spans="2:5" x14ac:dyDescent="0.25">
      <c r="B1479" s="239">
        <v>44253</v>
      </c>
      <c r="C1479" s="236" t="s">
        <v>804</v>
      </c>
      <c r="D1479" s="240">
        <v>1228.71</v>
      </c>
      <c r="E1479" s="242">
        <v>1</v>
      </c>
    </row>
    <row r="1480" spans="2:5" x14ac:dyDescent="0.25">
      <c r="B1480" s="239">
        <v>44253</v>
      </c>
      <c r="C1480" s="236" t="s">
        <v>804</v>
      </c>
      <c r="D1480" s="240">
        <v>4372.53</v>
      </c>
      <c r="E1480" s="242">
        <v>1</v>
      </c>
    </row>
    <row r="1481" spans="2:5" x14ac:dyDescent="0.25">
      <c r="B1481" s="239">
        <v>44253</v>
      </c>
      <c r="C1481" s="236" t="s">
        <v>804</v>
      </c>
      <c r="D1481" s="240">
        <v>1238.82</v>
      </c>
      <c r="E1481" s="242">
        <v>1</v>
      </c>
    </row>
    <row r="1482" spans="2:5" x14ac:dyDescent="0.25">
      <c r="B1482" s="239">
        <v>44253</v>
      </c>
      <c r="C1482" s="236" t="s">
        <v>804</v>
      </c>
      <c r="D1482" s="240">
        <v>5442.68</v>
      </c>
      <c r="E1482" s="242">
        <v>1</v>
      </c>
    </row>
    <row r="1483" spans="2:5" x14ac:dyDescent="0.25">
      <c r="B1483" s="239">
        <v>44253</v>
      </c>
      <c r="C1483" s="236" t="s">
        <v>804</v>
      </c>
      <c r="D1483" s="240">
        <v>2578.91</v>
      </c>
      <c r="E1483" s="242">
        <v>1</v>
      </c>
    </row>
    <row r="1484" spans="2:5" x14ac:dyDescent="0.25">
      <c r="B1484" s="239">
        <v>44253</v>
      </c>
      <c r="C1484" s="236" t="s">
        <v>804</v>
      </c>
      <c r="D1484" s="240">
        <v>511.23</v>
      </c>
      <c r="E1484" s="242">
        <v>1</v>
      </c>
    </row>
    <row r="1485" spans="2:5" x14ac:dyDescent="0.25">
      <c r="B1485" s="239">
        <v>44253</v>
      </c>
      <c r="C1485" s="236" t="s">
        <v>804</v>
      </c>
      <c r="D1485" s="240">
        <v>5077.41</v>
      </c>
      <c r="E1485" s="242">
        <v>1</v>
      </c>
    </row>
    <row r="1486" spans="2:5" x14ac:dyDescent="0.25">
      <c r="B1486" s="239">
        <v>44253</v>
      </c>
      <c r="C1486" s="236" t="s">
        <v>804</v>
      </c>
      <c r="D1486" s="240">
        <v>2397.48</v>
      </c>
      <c r="E1486" s="242">
        <v>1</v>
      </c>
    </row>
    <row r="1487" spans="2:5" x14ac:dyDescent="0.25">
      <c r="B1487" s="239">
        <v>44253</v>
      </c>
      <c r="C1487" s="236" t="s">
        <v>804</v>
      </c>
      <c r="D1487" s="240">
        <v>10259.42</v>
      </c>
      <c r="E1487" s="242">
        <v>1</v>
      </c>
    </row>
    <row r="1488" spans="2:5" x14ac:dyDescent="0.25">
      <c r="B1488" s="239">
        <v>44253</v>
      </c>
      <c r="C1488" s="236" t="s">
        <v>804</v>
      </c>
      <c r="D1488" s="240">
        <v>4202.26</v>
      </c>
      <c r="E1488" s="242">
        <v>1</v>
      </c>
    </row>
    <row r="1489" spans="2:5" x14ac:dyDescent="0.25">
      <c r="B1489" s="239">
        <v>44253</v>
      </c>
      <c r="C1489" s="236" t="s">
        <v>804</v>
      </c>
      <c r="D1489" s="240">
        <v>19393.64</v>
      </c>
      <c r="E1489" s="242">
        <v>1</v>
      </c>
    </row>
    <row r="1490" spans="2:5" x14ac:dyDescent="0.25">
      <c r="B1490" s="239">
        <v>44253</v>
      </c>
      <c r="C1490" s="236" t="s">
        <v>804</v>
      </c>
      <c r="D1490" s="240">
        <v>5451.58</v>
      </c>
      <c r="E1490" s="242">
        <v>1</v>
      </c>
    </row>
    <row r="1491" spans="2:5" x14ac:dyDescent="0.25">
      <c r="B1491" s="239">
        <v>44253</v>
      </c>
      <c r="C1491" s="236" t="s">
        <v>805</v>
      </c>
      <c r="D1491" s="240">
        <v>1894.41</v>
      </c>
      <c r="E1491" s="242">
        <v>1</v>
      </c>
    </row>
    <row r="1492" spans="2:5" x14ac:dyDescent="0.25">
      <c r="B1492" s="239">
        <v>44253</v>
      </c>
      <c r="C1492" s="236" t="s">
        <v>805</v>
      </c>
      <c r="D1492" s="240">
        <v>2431.0100000000002</v>
      </c>
      <c r="E1492" s="242">
        <v>1</v>
      </c>
    </row>
    <row r="1493" spans="2:5" x14ac:dyDescent="0.25">
      <c r="B1493" s="239">
        <v>44253</v>
      </c>
      <c r="C1493" s="236" t="s">
        <v>805</v>
      </c>
      <c r="D1493" s="240">
        <v>3850.33</v>
      </c>
      <c r="E1493" s="242">
        <v>1</v>
      </c>
    </row>
    <row r="1494" spans="2:5" x14ac:dyDescent="0.25">
      <c r="B1494" s="239">
        <v>44253</v>
      </c>
      <c r="C1494" s="236" t="s">
        <v>805</v>
      </c>
      <c r="D1494" s="240">
        <v>992.54</v>
      </c>
      <c r="E1494" s="242">
        <v>1</v>
      </c>
    </row>
    <row r="1495" spans="2:5" x14ac:dyDescent="0.25">
      <c r="B1495" s="239">
        <v>44253</v>
      </c>
      <c r="C1495" s="236" t="s">
        <v>805</v>
      </c>
      <c r="D1495" s="240">
        <v>2473.17</v>
      </c>
      <c r="E1495" s="242">
        <v>1</v>
      </c>
    </row>
    <row r="1496" spans="2:5" x14ac:dyDescent="0.25">
      <c r="B1496" s="239">
        <v>44253</v>
      </c>
      <c r="C1496" s="236" t="s">
        <v>805</v>
      </c>
      <c r="D1496" s="240">
        <v>26854.51</v>
      </c>
      <c r="E1496" s="242">
        <v>1</v>
      </c>
    </row>
    <row r="1497" spans="2:5" x14ac:dyDescent="0.25">
      <c r="B1497" s="239">
        <v>44253</v>
      </c>
      <c r="C1497" s="236" t="s">
        <v>805</v>
      </c>
      <c r="D1497" s="240">
        <v>7842.96</v>
      </c>
      <c r="E1497" s="242">
        <v>1</v>
      </c>
    </row>
    <row r="1498" spans="2:5" x14ac:dyDescent="0.25">
      <c r="B1498" s="239">
        <v>44253</v>
      </c>
      <c r="C1498" s="236" t="s">
        <v>805</v>
      </c>
      <c r="D1498" s="240">
        <v>3698.7</v>
      </c>
      <c r="E1498" s="242">
        <v>1</v>
      </c>
    </row>
    <row r="1499" spans="2:5" x14ac:dyDescent="0.25">
      <c r="B1499" s="239">
        <v>44253</v>
      </c>
      <c r="C1499" s="236" t="s">
        <v>805</v>
      </c>
      <c r="D1499" s="240">
        <v>933.84</v>
      </c>
      <c r="E1499" s="242">
        <v>1</v>
      </c>
    </row>
    <row r="1500" spans="2:5" x14ac:dyDescent="0.25">
      <c r="B1500" s="239">
        <v>44253</v>
      </c>
      <c r="C1500" s="236" t="s">
        <v>806</v>
      </c>
      <c r="D1500" s="240">
        <v>2804.94</v>
      </c>
      <c r="E1500" s="242">
        <v>1</v>
      </c>
    </row>
    <row r="1501" spans="2:5" x14ac:dyDescent="0.25">
      <c r="B1501" s="239">
        <v>44253</v>
      </c>
      <c r="C1501" s="236" t="s">
        <v>806</v>
      </c>
      <c r="D1501" s="240">
        <v>20006.97</v>
      </c>
      <c r="E1501" s="242">
        <v>1</v>
      </c>
    </row>
    <row r="1502" spans="2:5" x14ac:dyDescent="0.25">
      <c r="B1502" s="239">
        <v>44253</v>
      </c>
      <c r="C1502" s="236" t="s">
        <v>806</v>
      </c>
      <c r="D1502" s="240">
        <v>5233.82</v>
      </c>
      <c r="E1502" s="242">
        <v>1</v>
      </c>
    </row>
    <row r="1503" spans="2:5" x14ac:dyDescent="0.25">
      <c r="B1503" s="239">
        <v>44253</v>
      </c>
      <c r="C1503" s="236" t="s">
        <v>806</v>
      </c>
      <c r="D1503" s="240">
        <v>1597.26</v>
      </c>
      <c r="E1503" s="242">
        <v>1</v>
      </c>
    </row>
    <row r="1504" spans="2:5" x14ac:dyDescent="0.25">
      <c r="B1504" s="239">
        <v>44253</v>
      </c>
      <c r="C1504" s="236" t="s">
        <v>806</v>
      </c>
      <c r="D1504" s="240">
        <v>3994.35</v>
      </c>
      <c r="E1504" s="242">
        <v>1</v>
      </c>
    </row>
    <row r="1505" spans="2:5" x14ac:dyDescent="0.25">
      <c r="B1505" s="239">
        <v>44253</v>
      </c>
      <c r="C1505" s="236" t="s">
        <v>806</v>
      </c>
      <c r="D1505" s="240">
        <v>950.72</v>
      </c>
      <c r="E1505" s="242">
        <v>1</v>
      </c>
    </row>
    <row r="1506" spans="2:5" x14ac:dyDescent="0.25">
      <c r="B1506" s="239">
        <v>44253</v>
      </c>
      <c r="C1506" s="236" t="s">
        <v>806</v>
      </c>
      <c r="D1506" s="240">
        <v>4673.71</v>
      </c>
      <c r="E1506" s="242">
        <v>1</v>
      </c>
    </row>
    <row r="1507" spans="2:5" x14ac:dyDescent="0.25">
      <c r="B1507" s="239">
        <v>44253</v>
      </c>
      <c r="C1507" s="236" t="s">
        <v>806</v>
      </c>
      <c r="D1507" s="240">
        <v>800.95</v>
      </c>
      <c r="E1507" s="242">
        <v>1</v>
      </c>
    </row>
    <row r="1508" spans="2:5" x14ac:dyDescent="0.25">
      <c r="B1508" s="239">
        <v>44253</v>
      </c>
      <c r="C1508" s="236" t="s">
        <v>806</v>
      </c>
      <c r="D1508" s="240">
        <v>235.97</v>
      </c>
      <c r="E1508" s="242">
        <v>1</v>
      </c>
    </row>
    <row r="1509" spans="2:5" x14ac:dyDescent="0.25">
      <c r="B1509" s="239">
        <v>44253</v>
      </c>
      <c r="C1509" s="236" t="s">
        <v>806</v>
      </c>
      <c r="D1509" s="240">
        <v>7214.75</v>
      </c>
      <c r="E1509" s="242">
        <v>1</v>
      </c>
    </row>
    <row r="1510" spans="2:5" x14ac:dyDescent="0.25">
      <c r="B1510" s="239">
        <v>44253</v>
      </c>
      <c r="C1510" s="236" t="s">
        <v>806</v>
      </c>
      <c r="D1510" s="240">
        <v>2076.88</v>
      </c>
      <c r="E1510" s="242">
        <v>1</v>
      </c>
    </row>
    <row r="1511" spans="2:5" x14ac:dyDescent="0.25">
      <c r="B1511" s="239">
        <v>44253</v>
      </c>
      <c r="C1511" s="236" t="s">
        <v>806</v>
      </c>
      <c r="D1511" s="240">
        <v>27167.32</v>
      </c>
      <c r="E1511" s="242">
        <v>1</v>
      </c>
    </row>
    <row r="1512" spans="2:5" x14ac:dyDescent="0.25">
      <c r="B1512" s="239">
        <v>44253</v>
      </c>
      <c r="C1512" s="236" t="s">
        <v>806</v>
      </c>
      <c r="D1512" s="240">
        <v>8776.2000000000007</v>
      </c>
      <c r="E1512" s="242">
        <v>1</v>
      </c>
    </row>
    <row r="1513" spans="2:5" x14ac:dyDescent="0.25">
      <c r="B1513" s="239">
        <v>44253</v>
      </c>
      <c r="C1513" s="236" t="s">
        <v>806</v>
      </c>
      <c r="D1513" s="240">
        <v>4794.1499999999996</v>
      </c>
      <c r="E1513" s="242">
        <v>1</v>
      </c>
    </row>
    <row r="1514" spans="2:5" x14ac:dyDescent="0.25">
      <c r="B1514" s="239">
        <v>44253</v>
      </c>
      <c r="C1514" s="236" t="s">
        <v>806</v>
      </c>
      <c r="D1514" s="240">
        <v>2209.65</v>
      </c>
      <c r="E1514" s="242">
        <v>1</v>
      </c>
    </row>
    <row r="1515" spans="2:5" x14ac:dyDescent="0.25">
      <c r="B1515" s="239">
        <v>44253</v>
      </c>
      <c r="C1515" s="236" t="s">
        <v>806</v>
      </c>
      <c r="D1515" s="240">
        <v>10369.950000000001</v>
      </c>
      <c r="E1515" s="242">
        <v>1</v>
      </c>
    </row>
    <row r="1516" spans="2:5" x14ac:dyDescent="0.25">
      <c r="B1516" s="239">
        <v>44253</v>
      </c>
      <c r="C1516" s="236" t="s">
        <v>806</v>
      </c>
      <c r="D1516" s="240">
        <v>3625.44</v>
      </c>
      <c r="E1516" s="242">
        <v>1</v>
      </c>
    </row>
    <row r="1517" spans="2:5" x14ac:dyDescent="0.25">
      <c r="B1517" s="239">
        <v>44253</v>
      </c>
      <c r="C1517" s="236" t="s">
        <v>807</v>
      </c>
      <c r="D1517" s="240">
        <v>4031.96</v>
      </c>
      <c r="E1517" s="242">
        <v>1</v>
      </c>
    </row>
    <row r="1518" spans="2:5" x14ac:dyDescent="0.25">
      <c r="B1518" s="239">
        <v>44253</v>
      </c>
      <c r="C1518" s="236" t="s">
        <v>808</v>
      </c>
      <c r="D1518" s="240">
        <v>6547.74</v>
      </c>
      <c r="E1518" s="242">
        <v>1</v>
      </c>
    </row>
    <row r="1519" spans="2:5" x14ac:dyDescent="0.25">
      <c r="B1519" s="239">
        <v>44253</v>
      </c>
      <c r="C1519" s="236" t="s">
        <v>809</v>
      </c>
      <c r="D1519" s="240">
        <v>8381.51</v>
      </c>
      <c r="E1519" s="242">
        <v>1</v>
      </c>
    </row>
    <row r="1520" spans="2:5" x14ac:dyDescent="0.25">
      <c r="B1520" s="239">
        <v>44253</v>
      </c>
      <c r="C1520" s="236" t="s">
        <v>809</v>
      </c>
      <c r="D1520" s="240">
        <v>5126.59</v>
      </c>
      <c r="E1520" s="242">
        <v>1</v>
      </c>
    </row>
    <row r="1521" spans="2:5" x14ac:dyDescent="0.25">
      <c r="B1521" s="239">
        <v>44253</v>
      </c>
      <c r="C1521" s="236" t="s">
        <v>809</v>
      </c>
      <c r="D1521" s="240">
        <v>21948.62</v>
      </c>
      <c r="E1521" s="242">
        <v>1</v>
      </c>
    </row>
    <row r="1522" spans="2:5" x14ac:dyDescent="0.25">
      <c r="B1522" s="239">
        <v>44253</v>
      </c>
      <c r="C1522" s="236" t="s">
        <v>809</v>
      </c>
      <c r="D1522" s="240">
        <v>11450.55</v>
      </c>
      <c r="E1522" s="242">
        <v>1</v>
      </c>
    </row>
    <row r="1523" spans="2:5" x14ac:dyDescent="0.25">
      <c r="B1523" s="239">
        <v>44253</v>
      </c>
      <c r="C1523" s="236" t="s">
        <v>809</v>
      </c>
      <c r="D1523" s="240">
        <v>10886.79</v>
      </c>
      <c r="E1523" s="242">
        <v>1</v>
      </c>
    </row>
    <row r="1524" spans="2:5" x14ac:dyDescent="0.25">
      <c r="B1524" s="239">
        <v>44253</v>
      </c>
      <c r="C1524" s="236" t="s">
        <v>809</v>
      </c>
      <c r="D1524" s="240">
        <v>4277.32</v>
      </c>
      <c r="E1524" s="242">
        <v>1</v>
      </c>
    </row>
    <row r="1525" spans="2:5" x14ac:dyDescent="0.25">
      <c r="B1525" s="239">
        <v>44253</v>
      </c>
      <c r="C1525" s="236" t="s">
        <v>810</v>
      </c>
      <c r="D1525" s="240">
        <v>1431.19</v>
      </c>
      <c r="E1525" s="242">
        <v>1</v>
      </c>
    </row>
    <row r="1526" spans="2:5" x14ac:dyDescent="0.25">
      <c r="B1526" s="239">
        <v>44254</v>
      </c>
      <c r="C1526" s="236" t="s">
        <v>811</v>
      </c>
      <c r="D1526" s="240">
        <v>5786.8</v>
      </c>
      <c r="E1526" s="242">
        <v>1</v>
      </c>
    </row>
    <row r="1527" spans="2:5" x14ac:dyDescent="0.25">
      <c r="B1527" s="239">
        <v>44255</v>
      </c>
      <c r="C1527" s="236" t="s">
        <v>812</v>
      </c>
      <c r="D1527" s="240">
        <v>14199.85</v>
      </c>
      <c r="E1527" s="242">
        <v>1</v>
      </c>
    </row>
    <row r="1528" spans="2:5" x14ac:dyDescent="0.25">
      <c r="B1528" s="239">
        <v>44255</v>
      </c>
      <c r="C1528" s="236" t="s">
        <v>813</v>
      </c>
      <c r="D1528" s="240">
        <v>8743.7900000000009</v>
      </c>
      <c r="E1528" s="242">
        <v>1</v>
      </c>
    </row>
    <row r="1529" spans="2:5" x14ac:dyDescent="0.25">
      <c r="B1529" s="239">
        <v>44255</v>
      </c>
      <c r="C1529" s="236" t="s">
        <v>814</v>
      </c>
      <c r="D1529" s="240">
        <v>4079.07</v>
      </c>
      <c r="E1529" s="242">
        <v>1</v>
      </c>
    </row>
    <row r="1530" spans="2:5" x14ac:dyDescent="0.25">
      <c r="B1530" s="239">
        <v>44255</v>
      </c>
      <c r="C1530" s="236" t="s">
        <v>815</v>
      </c>
      <c r="D1530" s="240">
        <v>5365.4</v>
      </c>
      <c r="E1530" s="242">
        <v>1</v>
      </c>
    </row>
    <row r="1531" spans="2:5" x14ac:dyDescent="0.25">
      <c r="B1531" s="239">
        <v>44255</v>
      </c>
      <c r="C1531" s="236" t="s">
        <v>816</v>
      </c>
      <c r="D1531" s="240">
        <v>3722.62</v>
      </c>
      <c r="E1531" s="242">
        <v>1</v>
      </c>
    </row>
    <row r="1532" spans="2:5" x14ac:dyDescent="0.25">
      <c r="B1532" s="239">
        <v>44255</v>
      </c>
      <c r="C1532" s="236" t="s">
        <v>816</v>
      </c>
      <c r="D1532" s="240">
        <v>3260.93</v>
      </c>
      <c r="E1532" s="242">
        <v>1</v>
      </c>
    </row>
    <row r="1533" spans="2:5" x14ac:dyDescent="0.25">
      <c r="B1533" s="239">
        <v>44255</v>
      </c>
      <c r="C1533" s="236" t="s">
        <v>816</v>
      </c>
      <c r="D1533" s="240">
        <v>6009.72</v>
      </c>
      <c r="E1533" s="242">
        <v>1</v>
      </c>
    </row>
    <row r="1534" spans="2:5" x14ac:dyDescent="0.25">
      <c r="B1534" s="239">
        <v>44255</v>
      </c>
      <c r="C1534" s="236" t="s">
        <v>816</v>
      </c>
      <c r="D1534" s="240">
        <v>3618.78</v>
      </c>
      <c r="E1534" s="242">
        <v>1</v>
      </c>
    </row>
    <row r="1535" spans="2:5" x14ac:dyDescent="0.25">
      <c r="B1535" s="239">
        <v>44255</v>
      </c>
      <c r="C1535" s="236" t="s">
        <v>817</v>
      </c>
      <c r="D1535" s="240">
        <v>10510.54</v>
      </c>
      <c r="E1535" s="242">
        <v>1</v>
      </c>
    </row>
    <row r="1536" spans="2:5" x14ac:dyDescent="0.25">
      <c r="B1536" s="239">
        <v>44256</v>
      </c>
      <c r="C1536" s="236" t="s">
        <v>818</v>
      </c>
      <c r="D1536" s="240">
        <v>2255.98</v>
      </c>
      <c r="E1536" s="242">
        <v>1</v>
      </c>
    </row>
    <row r="1537" spans="2:5" x14ac:dyDescent="0.25">
      <c r="B1537" s="239">
        <v>44256</v>
      </c>
      <c r="C1537" s="236" t="s">
        <v>818</v>
      </c>
      <c r="D1537" s="240">
        <v>17129.04</v>
      </c>
      <c r="E1537" s="242">
        <v>1</v>
      </c>
    </row>
    <row r="1538" spans="2:5" x14ac:dyDescent="0.25">
      <c r="B1538" s="239">
        <v>44256</v>
      </c>
      <c r="C1538" s="236" t="s">
        <v>818</v>
      </c>
      <c r="D1538" s="240">
        <v>9848.15</v>
      </c>
      <c r="E1538" s="242">
        <v>1</v>
      </c>
    </row>
    <row r="1539" spans="2:5" x14ac:dyDescent="0.25">
      <c r="B1539" s="239">
        <v>44256</v>
      </c>
      <c r="C1539" s="236" t="s">
        <v>818</v>
      </c>
      <c r="D1539" s="240">
        <v>9870</v>
      </c>
      <c r="E1539" s="242">
        <v>1</v>
      </c>
    </row>
    <row r="1540" spans="2:5" x14ac:dyDescent="0.25">
      <c r="B1540" s="239">
        <v>44257</v>
      </c>
      <c r="C1540" s="236" t="s">
        <v>819</v>
      </c>
      <c r="D1540" s="240">
        <v>5515.9</v>
      </c>
      <c r="E1540" s="242">
        <v>1</v>
      </c>
    </row>
    <row r="1541" spans="2:5" x14ac:dyDescent="0.25">
      <c r="B1541" s="239">
        <v>44257</v>
      </c>
      <c r="C1541" s="236" t="s">
        <v>820</v>
      </c>
      <c r="D1541" s="240">
        <v>8090.04</v>
      </c>
      <c r="E1541" s="242">
        <v>1</v>
      </c>
    </row>
    <row r="1542" spans="2:5" x14ac:dyDescent="0.25">
      <c r="B1542" s="239">
        <v>44257</v>
      </c>
      <c r="C1542" s="236" t="s">
        <v>821</v>
      </c>
      <c r="D1542" s="240">
        <v>283.16000000000003</v>
      </c>
      <c r="E1542" s="242">
        <v>1</v>
      </c>
    </row>
    <row r="1543" spans="2:5" x14ac:dyDescent="0.25">
      <c r="B1543" s="239">
        <v>44257</v>
      </c>
      <c r="C1543" s="236" t="s">
        <v>821</v>
      </c>
      <c r="D1543" s="240">
        <v>8968.5300000000007</v>
      </c>
      <c r="E1543" s="242">
        <v>1</v>
      </c>
    </row>
    <row r="1544" spans="2:5" x14ac:dyDescent="0.25">
      <c r="B1544" s="239">
        <v>44257</v>
      </c>
      <c r="C1544" s="236" t="s">
        <v>821</v>
      </c>
      <c r="D1544" s="240">
        <v>1331.47</v>
      </c>
      <c r="E1544" s="242">
        <v>1</v>
      </c>
    </row>
    <row r="1545" spans="2:5" x14ac:dyDescent="0.25">
      <c r="B1545" s="239">
        <v>44257</v>
      </c>
      <c r="C1545" s="236" t="s">
        <v>821</v>
      </c>
      <c r="D1545" s="240">
        <v>707.94</v>
      </c>
      <c r="E1545" s="242">
        <v>1</v>
      </c>
    </row>
    <row r="1546" spans="2:5" x14ac:dyDescent="0.25">
      <c r="B1546" s="239">
        <v>44257</v>
      </c>
      <c r="C1546" s="236" t="s">
        <v>821</v>
      </c>
      <c r="D1546" s="240">
        <v>9847.5300000000007</v>
      </c>
      <c r="E1546" s="242">
        <v>1</v>
      </c>
    </row>
    <row r="1547" spans="2:5" x14ac:dyDescent="0.25">
      <c r="B1547" s="239">
        <v>44257</v>
      </c>
      <c r="C1547" s="236" t="s">
        <v>821</v>
      </c>
      <c r="D1547" s="240">
        <v>1929.18</v>
      </c>
      <c r="E1547" s="242">
        <v>1</v>
      </c>
    </row>
    <row r="1548" spans="2:5" x14ac:dyDescent="0.25">
      <c r="B1548" s="239">
        <v>44257</v>
      </c>
      <c r="C1548" s="236" t="s">
        <v>821</v>
      </c>
      <c r="D1548" s="240">
        <v>703.8</v>
      </c>
      <c r="E1548" s="242">
        <v>1</v>
      </c>
    </row>
    <row r="1549" spans="2:5" x14ac:dyDescent="0.25">
      <c r="B1549" s="239">
        <v>44257</v>
      </c>
      <c r="C1549" s="236" t="s">
        <v>821</v>
      </c>
      <c r="D1549" s="240">
        <v>6688.08</v>
      </c>
      <c r="E1549" s="242">
        <v>1</v>
      </c>
    </row>
    <row r="1550" spans="2:5" x14ac:dyDescent="0.25">
      <c r="B1550" s="239">
        <v>44257</v>
      </c>
      <c r="C1550" s="236" t="s">
        <v>821</v>
      </c>
      <c r="D1550" s="240">
        <v>1669.62</v>
      </c>
      <c r="E1550" s="242">
        <v>1</v>
      </c>
    </row>
    <row r="1551" spans="2:5" x14ac:dyDescent="0.25">
      <c r="B1551" s="239">
        <v>44257</v>
      </c>
      <c r="C1551" s="236" t="s">
        <v>822</v>
      </c>
      <c r="D1551" s="240">
        <v>12229.49</v>
      </c>
      <c r="E1551" s="242">
        <v>1</v>
      </c>
    </row>
    <row r="1552" spans="2:5" x14ac:dyDescent="0.25">
      <c r="B1552" s="239">
        <v>44258</v>
      </c>
      <c r="C1552" s="236" t="s">
        <v>823</v>
      </c>
      <c r="D1552" s="240">
        <v>15880.9</v>
      </c>
      <c r="E1552" s="242">
        <v>1</v>
      </c>
    </row>
    <row r="1553" spans="2:5" x14ac:dyDescent="0.25">
      <c r="B1553" s="239">
        <v>44259</v>
      </c>
      <c r="C1553" s="236" t="s">
        <v>824</v>
      </c>
      <c r="D1553" s="240">
        <v>2961.94</v>
      </c>
      <c r="E1553" s="242">
        <v>1</v>
      </c>
    </row>
    <row r="1554" spans="2:5" x14ac:dyDescent="0.25">
      <c r="B1554" s="239">
        <v>44259</v>
      </c>
      <c r="C1554" s="236" t="s">
        <v>824</v>
      </c>
      <c r="D1554" s="240">
        <v>1198.5999999999999</v>
      </c>
      <c r="E1554" s="242">
        <v>1</v>
      </c>
    </row>
    <row r="1555" spans="2:5" x14ac:dyDescent="0.25">
      <c r="B1555" s="239">
        <v>44259</v>
      </c>
      <c r="C1555" s="236" t="s">
        <v>825</v>
      </c>
      <c r="D1555" s="240">
        <v>7741.44</v>
      </c>
      <c r="E1555" s="242">
        <v>1</v>
      </c>
    </row>
    <row r="1556" spans="2:5" x14ac:dyDescent="0.25">
      <c r="B1556" s="239">
        <v>44259</v>
      </c>
      <c r="C1556" s="236" t="s">
        <v>826</v>
      </c>
      <c r="D1556" s="240">
        <v>3175.64</v>
      </c>
      <c r="E1556" s="242">
        <v>1</v>
      </c>
    </row>
    <row r="1557" spans="2:5" x14ac:dyDescent="0.25">
      <c r="B1557" s="239">
        <v>44259</v>
      </c>
      <c r="C1557" s="236" t="s">
        <v>826</v>
      </c>
      <c r="D1557" s="240">
        <v>2342.96</v>
      </c>
      <c r="E1557" s="242">
        <v>1</v>
      </c>
    </row>
    <row r="1558" spans="2:5" x14ac:dyDescent="0.25">
      <c r="B1558" s="239">
        <v>44259</v>
      </c>
      <c r="C1558" s="236" t="s">
        <v>827</v>
      </c>
      <c r="D1558" s="240">
        <v>2603.9</v>
      </c>
      <c r="E1558" s="242">
        <v>1</v>
      </c>
    </row>
    <row r="1559" spans="2:5" x14ac:dyDescent="0.25">
      <c r="B1559" s="239">
        <v>44259</v>
      </c>
      <c r="C1559" s="236" t="s">
        <v>828</v>
      </c>
      <c r="D1559" s="240">
        <v>13806.94</v>
      </c>
      <c r="E1559" s="242">
        <v>1</v>
      </c>
    </row>
    <row r="1560" spans="2:5" x14ac:dyDescent="0.25">
      <c r="B1560" s="239">
        <v>44259</v>
      </c>
      <c r="C1560" s="236" t="s">
        <v>828</v>
      </c>
      <c r="D1560" s="240">
        <v>7307.56</v>
      </c>
      <c r="E1560" s="242">
        <v>1</v>
      </c>
    </row>
    <row r="1561" spans="2:5" x14ac:dyDescent="0.25">
      <c r="B1561" s="239">
        <v>44259</v>
      </c>
      <c r="C1561" s="236" t="s">
        <v>829</v>
      </c>
      <c r="D1561" s="240">
        <v>24216.71</v>
      </c>
      <c r="E1561" s="242">
        <v>1</v>
      </c>
    </row>
    <row r="1562" spans="2:5" x14ac:dyDescent="0.25">
      <c r="B1562" s="239">
        <v>44259</v>
      </c>
      <c r="C1562" s="236" t="s">
        <v>829</v>
      </c>
      <c r="D1562" s="240">
        <v>5237.8900000000003</v>
      </c>
      <c r="E1562" s="242">
        <v>1</v>
      </c>
    </row>
    <row r="1563" spans="2:5" x14ac:dyDescent="0.25">
      <c r="B1563" s="239">
        <v>44259</v>
      </c>
      <c r="C1563" s="236" t="s">
        <v>829</v>
      </c>
      <c r="D1563" s="240">
        <v>31556.75</v>
      </c>
      <c r="E1563" s="242">
        <v>1</v>
      </c>
    </row>
    <row r="1564" spans="2:5" x14ac:dyDescent="0.25">
      <c r="B1564" s="239">
        <v>44259</v>
      </c>
      <c r="C1564" s="236" t="s">
        <v>829</v>
      </c>
      <c r="D1564" s="240">
        <v>15850.98</v>
      </c>
      <c r="E1564" s="242">
        <v>1</v>
      </c>
    </row>
    <row r="1565" spans="2:5" x14ac:dyDescent="0.25">
      <c r="B1565" s="239">
        <v>44260</v>
      </c>
      <c r="C1565" s="236" t="s">
        <v>830</v>
      </c>
      <c r="D1565" s="240">
        <v>2960.92</v>
      </c>
      <c r="E1565" s="242">
        <v>1</v>
      </c>
    </row>
    <row r="1566" spans="2:5" x14ac:dyDescent="0.25">
      <c r="B1566" s="239">
        <v>44260</v>
      </c>
      <c r="C1566" s="236" t="s">
        <v>830</v>
      </c>
      <c r="D1566" s="240">
        <v>2567.9299999999998</v>
      </c>
      <c r="E1566" s="242">
        <v>1</v>
      </c>
    </row>
    <row r="1567" spans="2:5" x14ac:dyDescent="0.25">
      <c r="B1567" s="239">
        <v>44260</v>
      </c>
      <c r="C1567" s="236" t="s">
        <v>830</v>
      </c>
      <c r="D1567" s="240">
        <v>3976.64</v>
      </c>
      <c r="E1567" s="242">
        <v>1</v>
      </c>
    </row>
    <row r="1568" spans="2:5" x14ac:dyDescent="0.25">
      <c r="B1568" s="239">
        <v>44260</v>
      </c>
      <c r="C1568" s="236" t="s">
        <v>830</v>
      </c>
      <c r="D1568" s="240">
        <v>2561.56</v>
      </c>
      <c r="E1568" s="242">
        <v>1</v>
      </c>
    </row>
    <row r="1569" spans="2:5" x14ac:dyDescent="0.25">
      <c r="B1569" s="239">
        <v>44260</v>
      </c>
      <c r="C1569" s="236" t="s">
        <v>830</v>
      </c>
      <c r="D1569" s="240">
        <v>1926.49</v>
      </c>
      <c r="E1569" s="242">
        <v>1</v>
      </c>
    </row>
    <row r="1570" spans="2:5" x14ac:dyDescent="0.25">
      <c r="B1570" s="239">
        <v>44260</v>
      </c>
      <c r="C1570" s="236" t="s">
        <v>830</v>
      </c>
      <c r="D1570" s="240">
        <v>2307.1999999999998</v>
      </c>
      <c r="E1570" s="242">
        <v>1</v>
      </c>
    </row>
    <row r="1571" spans="2:5" x14ac:dyDescent="0.25">
      <c r="B1571" s="239">
        <v>44260</v>
      </c>
      <c r="C1571" s="236" t="s">
        <v>830</v>
      </c>
      <c r="D1571" s="240">
        <v>2530.7199999999998</v>
      </c>
      <c r="E1571" s="242">
        <v>1</v>
      </c>
    </row>
    <row r="1572" spans="2:5" x14ac:dyDescent="0.25">
      <c r="B1572" s="239">
        <v>44260</v>
      </c>
      <c r="C1572" s="236" t="s">
        <v>831</v>
      </c>
      <c r="D1572" s="240">
        <v>791.14</v>
      </c>
      <c r="E1572" s="242">
        <v>1</v>
      </c>
    </row>
    <row r="1573" spans="2:5" x14ac:dyDescent="0.25">
      <c r="B1573" s="239">
        <v>44260</v>
      </c>
      <c r="C1573" s="236" t="s">
        <v>832</v>
      </c>
      <c r="D1573" s="240">
        <v>3757.37</v>
      </c>
      <c r="E1573" s="242">
        <v>1</v>
      </c>
    </row>
    <row r="1574" spans="2:5" x14ac:dyDescent="0.25">
      <c r="B1574" s="239">
        <v>44260</v>
      </c>
      <c r="C1574" s="236" t="s">
        <v>832</v>
      </c>
      <c r="D1574" s="240">
        <v>2349.42</v>
      </c>
      <c r="E1574" s="242">
        <v>1</v>
      </c>
    </row>
    <row r="1575" spans="2:5" x14ac:dyDescent="0.25">
      <c r="B1575" s="239">
        <v>44262</v>
      </c>
      <c r="C1575" s="236" t="s">
        <v>833</v>
      </c>
      <c r="D1575" s="240">
        <v>2324.5</v>
      </c>
      <c r="E1575" s="242">
        <v>1</v>
      </c>
    </row>
    <row r="1576" spans="2:5" x14ac:dyDescent="0.25">
      <c r="B1576" s="239">
        <v>44262</v>
      </c>
      <c r="C1576" s="236" t="s">
        <v>833</v>
      </c>
      <c r="D1576" s="240">
        <v>1652.63</v>
      </c>
      <c r="E1576" s="242">
        <v>1</v>
      </c>
    </row>
    <row r="1577" spans="2:5" x14ac:dyDescent="0.25">
      <c r="B1577" s="239">
        <v>44262</v>
      </c>
      <c r="C1577" s="236" t="s">
        <v>834</v>
      </c>
      <c r="D1577" s="240">
        <v>4161.7</v>
      </c>
      <c r="E1577" s="242">
        <v>1</v>
      </c>
    </row>
    <row r="1578" spans="2:5" x14ac:dyDescent="0.25">
      <c r="B1578" s="239">
        <v>44262</v>
      </c>
      <c r="C1578" s="236" t="s">
        <v>835</v>
      </c>
      <c r="D1578" s="240">
        <v>2458.06</v>
      </c>
      <c r="E1578" s="242">
        <v>1</v>
      </c>
    </row>
    <row r="1579" spans="2:5" x14ac:dyDescent="0.25">
      <c r="B1579" s="239">
        <v>44262</v>
      </c>
      <c r="C1579" s="236" t="s">
        <v>836</v>
      </c>
      <c r="D1579" s="240">
        <v>4218.78</v>
      </c>
      <c r="E1579" s="242">
        <v>1</v>
      </c>
    </row>
    <row r="1580" spans="2:5" x14ac:dyDescent="0.25">
      <c r="B1580" s="239">
        <v>44262</v>
      </c>
      <c r="C1580" s="236" t="s">
        <v>836</v>
      </c>
      <c r="D1580" s="240">
        <v>32772.14</v>
      </c>
      <c r="E1580" s="242">
        <v>1</v>
      </c>
    </row>
    <row r="1581" spans="2:5" x14ac:dyDescent="0.25">
      <c r="B1581" s="239">
        <v>44262</v>
      </c>
      <c r="C1581" s="236" t="s">
        <v>836</v>
      </c>
      <c r="D1581" s="240">
        <v>39848.660000000003</v>
      </c>
      <c r="E1581" s="242">
        <v>1</v>
      </c>
    </row>
    <row r="1582" spans="2:5" x14ac:dyDescent="0.25">
      <c r="B1582" s="239">
        <v>44262</v>
      </c>
      <c r="C1582" s="236" t="s">
        <v>836</v>
      </c>
      <c r="D1582" s="240">
        <v>20672.07</v>
      </c>
      <c r="E1582" s="242">
        <v>1</v>
      </c>
    </row>
    <row r="1583" spans="2:5" x14ac:dyDescent="0.25">
      <c r="B1583" s="239">
        <v>44262</v>
      </c>
      <c r="C1583" s="236" t="s">
        <v>836</v>
      </c>
      <c r="D1583" s="240">
        <v>73845.009999999995</v>
      </c>
      <c r="E1583" s="242">
        <v>1</v>
      </c>
    </row>
    <row r="1584" spans="2:5" x14ac:dyDescent="0.25">
      <c r="B1584" s="239">
        <v>44262</v>
      </c>
      <c r="C1584" s="236" t="s">
        <v>836</v>
      </c>
      <c r="D1584" s="240">
        <v>46369.66</v>
      </c>
      <c r="E1584" s="242">
        <v>1</v>
      </c>
    </row>
    <row r="1585" spans="2:5" x14ac:dyDescent="0.25">
      <c r="B1585" s="239">
        <v>44262</v>
      </c>
      <c r="C1585" s="236" t="s">
        <v>837</v>
      </c>
      <c r="D1585" s="240">
        <v>31424.080000000002</v>
      </c>
      <c r="E1585" s="242">
        <v>1</v>
      </c>
    </row>
    <row r="1586" spans="2:5" x14ac:dyDescent="0.25">
      <c r="B1586" s="239">
        <v>44262</v>
      </c>
      <c r="C1586" s="236" t="s">
        <v>837</v>
      </c>
      <c r="D1586" s="240">
        <v>8418.49</v>
      </c>
      <c r="E1586" s="242">
        <v>1</v>
      </c>
    </row>
    <row r="1587" spans="2:5" x14ac:dyDescent="0.25">
      <c r="B1587" s="239">
        <v>44262</v>
      </c>
      <c r="C1587" s="236" t="s">
        <v>837</v>
      </c>
      <c r="D1587" s="240">
        <v>13836.14</v>
      </c>
      <c r="E1587" s="242">
        <v>1</v>
      </c>
    </row>
    <row r="1588" spans="2:5" x14ac:dyDescent="0.25">
      <c r="B1588" s="239">
        <v>44262</v>
      </c>
      <c r="C1588" s="236" t="s">
        <v>837</v>
      </c>
      <c r="D1588" s="240">
        <v>19445.16</v>
      </c>
      <c r="E1588" s="242">
        <v>1</v>
      </c>
    </row>
    <row r="1589" spans="2:5" x14ac:dyDescent="0.25">
      <c r="B1589" s="239">
        <v>44262</v>
      </c>
      <c r="C1589" s="236" t="s">
        <v>837</v>
      </c>
      <c r="D1589" s="240">
        <v>19757.509999999998</v>
      </c>
      <c r="E1589" s="242">
        <v>1</v>
      </c>
    </row>
    <row r="1590" spans="2:5" x14ac:dyDescent="0.25">
      <c r="B1590" s="239">
        <v>44262</v>
      </c>
      <c r="C1590" s="236" t="s">
        <v>837</v>
      </c>
      <c r="D1590" s="240">
        <v>7128.86</v>
      </c>
      <c r="E1590" s="242">
        <v>1</v>
      </c>
    </row>
    <row r="1591" spans="2:5" x14ac:dyDescent="0.25">
      <c r="B1591" s="239">
        <v>44263</v>
      </c>
      <c r="C1591" s="236" t="s">
        <v>838</v>
      </c>
      <c r="D1591" s="240">
        <v>2039.94</v>
      </c>
      <c r="E1591" s="242">
        <v>1</v>
      </c>
    </row>
    <row r="1592" spans="2:5" x14ac:dyDescent="0.25">
      <c r="B1592" s="239">
        <v>44263</v>
      </c>
      <c r="C1592" s="236" t="s">
        <v>838</v>
      </c>
      <c r="D1592" s="240">
        <v>1186.71</v>
      </c>
      <c r="E1592" s="242">
        <v>1</v>
      </c>
    </row>
    <row r="1593" spans="2:5" x14ac:dyDescent="0.25">
      <c r="B1593" s="239">
        <v>44263</v>
      </c>
      <c r="C1593" s="236" t="s">
        <v>838</v>
      </c>
      <c r="D1593" s="240">
        <v>5089.54</v>
      </c>
      <c r="E1593" s="242">
        <v>1</v>
      </c>
    </row>
    <row r="1594" spans="2:5" x14ac:dyDescent="0.25">
      <c r="B1594" s="239">
        <v>44263</v>
      </c>
      <c r="C1594" s="236" t="s">
        <v>838</v>
      </c>
      <c r="D1594" s="240">
        <v>2658.64</v>
      </c>
      <c r="E1594" s="242">
        <v>1</v>
      </c>
    </row>
    <row r="1595" spans="2:5" x14ac:dyDescent="0.25">
      <c r="B1595" s="239">
        <v>44263</v>
      </c>
      <c r="C1595" s="236" t="s">
        <v>838</v>
      </c>
      <c r="D1595" s="240">
        <v>2587.29</v>
      </c>
      <c r="E1595" s="242">
        <v>1</v>
      </c>
    </row>
    <row r="1596" spans="2:5" x14ac:dyDescent="0.25">
      <c r="B1596" s="239">
        <v>44263</v>
      </c>
      <c r="C1596" s="236" t="s">
        <v>838</v>
      </c>
      <c r="D1596" s="240">
        <v>990.12</v>
      </c>
      <c r="E1596" s="242">
        <v>1</v>
      </c>
    </row>
    <row r="1597" spans="2:5" x14ac:dyDescent="0.25">
      <c r="B1597" s="239">
        <v>44264</v>
      </c>
      <c r="C1597" s="236" t="s">
        <v>839</v>
      </c>
      <c r="D1597" s="240">
        <v>17689.89</v>
      </c>
      <c r="E1597" s="242">
        <v>1</v>
      </c>
    </row>
    <row r="1598" spans="2:5" x14ac:dyDescent="0.25">
      <c r="B1598" s="239">
        <v>44264</v>
      </c>
      <c r="C1598" s="236" t="s">
        <v>839</v>
      </c>
      <c r="D1598" s="240">
        <v>4536.63</v>
      </c>
      <c r="E1598" s="242">
        <v>1</v>
      </c>
    </row>
    <row r="1599" spans="2:5" x14ac:dyDescent="0.25">
      <c r="B1599" s="239">
        <v>44264</v>
      </c>
      <c r="C1599" s="236" t="s">
        <v>839</v>
      </c>
      <c r="D1599" s="240">
        <v>7583.27</v>
      </c>
      <c r="E1599" s="242">
        <v>1</v>
      </c>
    </row>
    <row r="1600" spans="2:5" x14ac:dyDescent="0.25">
      <c r="B1600" s="239">
        <v>44264</v>
      </c>
      <c r="C1600" s="236" t="s">
        <v>839</v>
      </c>
      <c r="D1600" s="240">
        <v>10294.5</v>
      </c>
      <c r="E1600" s="242">
        <v>1</v>
      </c>
    </row>
    <row r="1601" spans="2:5" x14ac:dyDescent="0.25">
      <c r="B1601" s="239">
        <v>44264</v>
      </c>
      <c r="C1601" s="236" t="s">
        <v>839</v>
      </c>
      <c r="D1601" s="240">
        <v>10584.38</v>
      </c>
      <c r="E1601" s="242">
        <v>1</v>
      </c>
    </row>
    <row r="1602" spans="2:5" x14ac:dyDescent="0.25">
      <c r="B1602" s="239">
        <v>44264</v>
      </c>
      <c r="C1602" s="236" t="s">
        <v>839</v>
      </c>
      <c r="D1602" s="240">
        <v>3841.67</v>
      </c>
      <c r="E1602" s="242">
        <v>1</v>
      </c>
    </row>
    <row r="1603" spans="2:5" x14ac:dyDescent="0.25">
      <c r="B1603" s="239">
        <v>44265</v>
      </c>
      <c r="C1603" s="236" t="s">
        <v>840</v>
      </c>
      <c r="D1603" s="240">
        <v>13408.6</v>
      </c>
      <c r="E1603" s="242">
        <v>1</v>
      </c>
    </row>
    <row r="1604" spans="2:5" x14ac:dyDescent="0.25">
      <c r="B1604" s="239">
        <v>44265</v>
      </c>
      <c r="C1604" s="236" t="s">
        <v>841</v>
      </c>
      <c r="D1604" s="240">
        <v>3992.36</v>
      </c>
      <c r="E1604" s="242">
        <v>1</v>
      </c>
    </row>
    <row r="1605" spans="2:5" x14ac:dyDescent="0.25">
      <c r="B1605" s="239">
        <v>44266</v>
      </c>
      <c r="C1605" s="236" t="s">
        <v>842</v>
      </c>
      <c r="D1605" s="240">
        <v>1491.96</v>
      </c>
      <c r="E1605" s="242">
        <v>1</v>
      </c>
    </row>
    <row r="1606" spans="2:5" x14ac:dyDescent="0.25">
      <c r="B1606" s="239">
        <v>44266</v>
      </c>
      <c r="C1606" s="236" t="s">
        <v>843</v>
      </c>
      <c r="D1606" s="240">
        <v>2416.6799999999998</v>
      </c>
      <c r="E1606" s="242">
        <v>1</v>
      </c>
    </row>
    <row r="1607" spans="2:5" x14ac:dyDescent="0.25">
      <c r="B1607" s="239">
        <v>44266</v>
      </c>
      <c r="C1607" s="236" t="s">
        <v>844</v>
      </c>
      <c r="D1607" s="240">
        <v>2964.66</v>
      </c>
      <c r="E1607" s="242">
        <v>1</v>
      </c>
    </row>
    <row r="1608" spans="2:5" x14ac:dyDescent="0.25">
      <c r="B1608" s="239">
        <v>44266</v>
      </c>
      <c r="C1608" s="236" t="s">
        <v>845</v>
      </c>
      <c r="D1608" s="240">
        <v>2095.59</v>
      </c>
      <c r="E1608" s="242">
        <v>1</v>
      </c>
    </row>
    <row r="1609" spans="2:5" x14ac:dyDescent="0.25">
      <c r="B1609" s="239">
        <v>44266</v>
      </c>
      <c r="C1609" s="236" t="s">
        <v>845</v>
      </c>
      <c r="D1609" s="240">
        <v>7893.96</v>
      </c>
      <c r="E1609" s="242">
        <v>1</v>
      </c>
    </row>
    <row r="1610" spans="2:5" x14ac:dyDescent="0.25">
      <c r="B1610" s="239">
        <v>44266</v>
      </c>
      <c r="C1610" s="236" t="s">
        <v>845</v>
      </c>
      <c r="D1610" s="240">
        <v>28444.33</v>
      </c>
      <c r="E1610" s="242">
        <v>1</v>
      </c>
    </row>
    <row r="1611" spans="2:5" x14ac:dyDescent="0.25">
      <c r="B1611" s="239">
        <v>44266</v>
      </c>
      <c r="C1611" s="236" t="s">
        <v>845</v>
      </c>
      <c r="D1611" s="240">
        <v>20203.89</v>
      </c>
      <c r="E1611" s="242">
        <v>1</v>
      </c>
    </row>
    <row r="1612" spans="2:5" x14ac:dyDescent="0.25">
      <c r="B1612" s="239">
        <v>44267</v>
      </c>
      <c r="C1612" s="236" t="s">
        <v>846</v>
      </c>
      <c r="D1612" s="240">
        <v>4163.22</v>
      </c>
      <c r="E1612" s="242">
        <v>1</v>
      </c>
    </row>
    <row r="1613" spans="2:5" x14ac:dyDescent="0.25">
      <c r="B1613" s="239">
        <v>44267</v>
      </c>
      <c r="C1613" s="236" t="s">
        <v>847</v>
      </c>
      <c r="D1613" s="240">
        <v>4162.08</v>
      </c>
      <c r="E1613" s="242">
        <v>1</v>
      </c>
    </row>
    <row r="1614" spans="2:5" x14ac:dyDescent="0.25">
      <c r="B1614" s="239">
        <v>44271</v>
      </c>
      <c r="C1614" s="236" t="s">
        <v>848</v>
      </c>
      <c r="D1614" s="240">
        <v>1056.73</v>
      </c>
      <c r="E1614" s="242">
        <v>1</v>
      </c>
    </row>
    <row r="1615" spans="2:5" x14ac:dyDescent="0.25">
      <c r="B1615" s="239">
        <v>44271</v>
      </c>
      <c r="C1615" s="236" t="s">
        <v>849</v>
      </c>
      <c r="D1615" s="240">
        <v>1261.27</v>
      </c>
      <c r="E1615" s="242">
        <v>1</v>
      </c>
    </row>
    <row r="1616" spans="2:5" x14ac:dyDescent="0.25">
      <c r="B1616" s="239">
        <v>44271</v>
      </c>
      <c r="C1616" s="236" t="s">
        <v>850</v>
      </c>
      <c r="D1616" s="240">
        <v>1312.09</v>
      </c>
      <c r="E1616" s="242">
        <v>1</v>
      </c>
    </row>
    <row r="1617" spans="2:5" x14ac:dyDescent="0.25">
      <c r="B1617" s="239">
        <v>44272</v>
      </c>
      <c r="C1617" s="236" t="s">
        <v>851</v>
      </c>
      <c r="D1617" s="240">
        <v>7609.44</v>
      </c>
      <c r="E1617" s="242">
        <v>1</v>
      </c>
    </row>
    <row r="1618" spans="2:5" x14ac:dyDescent="0.25">
      <c r="B1618" s="239">
        <v>44272</v>
      </c>
      <c r="C1618" s="236" t="s">
        <v>851</v>
      </c>
      <c r="D1618" s="240">
        <v>1995.61</v>
      </c>
      <c r="E1618" s="242">
        <v>1</v>
      </c>
    </row>
    <row r="1619" spans="2:5" x14ac:dyDescent="0.25">
      <c r="B1619" s="239">
        <v>44272</v>
      </c>
      <c r="C1619" s="236" t="s">
        <v>852</v>
      </c>
      <c r="D1619" s="240">
        <v>18388.900000000001</v>
      </c>
      <c r="E1619" s="242">
        <v>1</v>
      </c>
    </row>
    <row r="1620" spans="2:5" x14ac:dyDescent="0.25">
      <c r="B1620" s="239">
        <v>44272</v>
      </c>
      <c r="C1620" s="236" t="s">
        <v>852</v>
      </c>
      <c r="D1620" s="240">
        <v>10001.89</v>
      </c>
      <c r="E1620" s="242">
        <v>1</v>
      </c>
    </row>
    <row r="1621" spans="2:5" x14ac:dyDescent="0.25">
      <c r="B1621" s="239">
        <v>44273</v>
      </c>
      <c r="C1621" s="236" t="s">
        <v>853</v>
      </c>
      <c r="D1621" s="240">
        <v>3955.32</v>
      </c>
      <c r="E1621" s="242">
        <v>1</v>
      </c>
    </row>
    <row r="1622" spans="2:5" x14ac:dyDescent="0.25">
      <c r="B1622" s="239">
        <v>44273</v>
      </c>
      <c r="C1622" s="236" t="s">
        <v>853</v>
      </c>
      <c r="D1622" s="240">
        <v>1185.69</v>
      </c>
      <c r="E1622" s="242">
        <v>1</v>
      </c>
    </row>
    <row r="1623" spans="2:5" x14ac:dyDescent="0.25">
      <c r="B1623" s="239">
        <v>44273</v>
      </c>
      <c r="C1623" s="236" t="s">
        <v>853</v>
      </c>
      <c r="D1623" s="240">
        <v>4341.26</v>
      </c>
      <c r="E1623" s="242">
        <v>1</v>
      </c>
    </row>
    <row r="1624" spans="2:5" x14ac:dyDescent="0.25">
      <c r="B1624" s="239">
        <v>44273</v>
      </c>
      <c r="C1624" s="236" t="s">
        <v>853</v>
      </c>
      <c r="D1624" s="240">
        <v>1283.72</v>
      </c>
      <c r="E1624" s="242">
        <v>1</v>
      </c>
    </row>
    <row r="1625" spans="2:5" x14ac:dyDescent="0.25">
      <c r="B1625" s="239">
        <v>44273</v>
      </c>
      <c r="C1625" s="236" t="s">
        <v>853</v>
      </c>
      <c r="D1625" s="240">
        <v>4052.39</v>
      </c>
      <c r="E1625" s="242">
        <v>1</v>
      </c>
    </row>
    <row r="1626" spans="2:5" x14ac:dyDescent="0.25">
      <c r="B1626" s="239">
        <v>44273</v>
      </c>
      <c r="C1626" s="236" t="s">
        <v>853</v>
      </c>
      <c r="D1626" s="240">
        <v>1407.34</v>
      </c>
      <c r="E1626" s="242">
        <v>1</v>
      </c>
    </row>
    <row r="1627" spans="2:5" x14ac:dyDescent="0.25">
      <c r="B1627" s="239">
        <v>44273</v>
      </c>
      <c r="C1627" s="236" t="s">
        <v>853</v>
      </c>
      <c r="D1627" s="240">
        <v>3997.07</v>
      </c>
      <c r="E1627" s="242">
        <v>1</v>
      </c>
    </row>
    <row r="1628" spans="2:5" x14ac:dyDescent="0.25">
      <c r="B1628" s="239">
        <v>44273</v>
      </c>
      <c r="C1628" s="236" t="s">
        <v>853</v>
      </c>
      <c r="D1628" s="240">
        <v>40739.339999999997</v>
      </c>
      <c r="E1628" s="242">
        <v>1</v>
      </c>
    </row>
    <row r="1629" spans="2:5" x14ac:dyDescent="0.25">
      <c r="B1629" s="239">
        <v>44273</v>
      </c>
      <c r="C1629" s="236" t="s">
        <v>853</v>
      </c>
      <c r="D1629" s="240">
        <v>14686.76</v>
      </c>
      <c r="E1629" s="242">
        <v>1</v>
      </c>
    </row>
    <row r="1630" spans="2:5" x14ac:dyDescent="0.25">
      <c r="B1630" s="239">
        <v>44273</v>
      </c>
      <c r="C1630" s="236" t="s">
        <v>853</v>
      </c>
      <c r="D1630" s="240">
        <v>8327.42</v>
      </c>
      <c r="E1630" s="242">
        <v>1</v>
      </c>
    </row>
    <row r="1631" spans="2:5" x14ac:dyDescent="0.25">
      <c r="B1631" s="239">
        <v>44273</v>
      </c>
      <c r="C1631" s="236" t="s">
        <v>853</v>
      </c>
      <c r="D1631" s="240">
        <v>2322.2199999999998</v>
      </c>
      <c r="E1631" s="242">
        <v>1</v>
      </c>
    </row>
    <row r="1632" spans="2:5" x14ac:dyDescent="0.25">
      <c r="B1632" s="239">
        <v>44273</v>
      </c>
      <c r="C1632" s="236" t="s">
        <v>854</v>
      </c>
      <c r="D1632" s="240">
        <v>1429.12</v>
      </c>
      <c r="E1632" s="242">
        <v>1</v>
      </c>
    </row>
    <row r="1633" spans="2:5" x14ac:dyDescent="0.25">
      <c r="B1633" s="239">
        <v>44273</v>
      </c>
      <c r="C1633" s="236" t="s">
        <v>854</v>
      </c>
      <c r="D1633" s="240">
        <v>23915.42</v>
      </c>
      <c r="E1633" s="242">
        <v>1</v>
      </c>
    </row>
    <row r="1634" spans="2:5" x14ac:dyDescent="0.25">
      <c r="B1634" s="239">
        <v>44273</v>
      </c>
      <c r="C1634" s="236" t="s">
        <v>854</v>
      </c>
      <c r="D1634" s="240">
        <v>5497.52</v>
      </c>
      <c r="E1634" s="242">
        <v>1</v>
      </c>
    </row>
    <row r="1635" spans="2:5" x14ac:dyDescent="0.25">
      <c r="B1635" s="239">
        <v>44273</v>
      </c>
      <c r="C1635" s="236" t="s">
        <v>854</v>
      </c>
      <c r="D1635" s="240">
        <v>4240.96</v>
      </c>
      <c r="E1635" s="242">
        <v>1</v>
      </c>
    </row>
    <row r="1636" spans="2:5" x14ac:dyDescent="0.25">
      <c r="B1636" s="239">
        <v>44273</v>
      </c>
      <c r="C1636" s="236" t="s">
        <v>854</v>
      </c>
      <c r="D1636" s="240">
        <v>32965.440000000002</v>
      </c>
      <c r="E1636" s="242">
        <v>1</v>
      </c>
    </row>
    <row r="1637" spans="2:5" x14ac:dyDescent="0.25">
      <c r="B1637" s="239">
        <v>44273</v>
      </c>
      <c r="C1637" s="236" t="s">
        <v>854</v>
      </c>
      <c r="D1637" s="240">
        <v>17434.78</v>
      </c>
      <c r="E1637" s="242">
        <v>1</v>
      </c>
    </row>
    <row r="1638" spans="2:5" x14ac:dyDescent="0.25">
      <c r="B1638" s="239">
        <v>44273</v>
      </c>
      <c r="C1638" s="236" t="s">
        <v>855</v>
      </c>
      <c r="D1638" s="240">
        <v>19671.78</v>
      </c>
      <c r="E1638" s="242">
        <v>1</v>
      </c>
    </row>
    <row r="1639" spans="2:5" x14ac:dyDescent="0.25">
      <c r="B1639" s="239">
        <v>44273</v>
      </c>
      <c r="C1639" s="236" t="s">
        <v>855</v>
      </c>
      <c r="D1639" s="240">
        <v>5593.47</v>
      </c>
      <c r="E1639" s="242">
        <v>1</v>
      </c>
    </row>
    <row r="1640" spans="2:5" x14ac:dyDescent="0.25">
      <c r="B1640" s="239">
        <v>44273</v>
      </c>
      <c r="C1640" s="236" t="s">
        <v>855</v>
      </c>
      <c r="D1640" s="240">
        <v>449.33</v>
      </c>
      <c r="E1640" s="242">
        <v>1</v>
      </c>
    </row>
    <row r="1641" spans="2:5" x14ac:dyDescent="0.25">
      <c r="B1641" s="239">
        <v>44273</v>
      </c>
      <c r="C1641" s="236" t="s">
        <v>855</v>
      </c>
      <c r="D1641" s="240">
        <v>6331.11</v>
      </c>
      <c r="E1641" s="242">
        <v>1</v>
      </c>
    </row>
    <row r="1642" spans="2:5" x14ac:dyDescent="0.25">
      <c r="B1642" s="239">
        <v>44273</v>
      </c>
      <c r="C1642" s="236" t="s">
        <v>855</v>
      </c>
      <c r="D1642" s="240">
        <v>2293.11</v>
      </c>
      <c r="E1642" s="242">
        <v>1</v>
      </c>
    </row>
    <row r="1643" spans="2:5" x14ac:dyDescent="0.25">
      <c r="B1643" s="239">
        <v>44273</v>
      </c>
      <c r="C1643" s="236" t="s">
        <v>855</v>
      </c>
      <c r="D1643" s="240">
        <v>20778.25</v>
      </c>
      <c r="E1643" s="242">
        <v>1</v>
      </c>
    </row>
    <row r="1644" spans="2:5" x14ac:dyDescent="0.25">
      <c r="B1644" s="239">
        <v>44273</v>
      </c>
      <c r="C1644" s="236" t="s">
        <v>855</v>
      </c>
      <c r="D1644" s="240">
        <v>5689.04</v>
      </c>
      <c r="E1644" s="242">
        <v>1</v>
      </c>
    </row>
    <row r="1645" spans="2:5" x14ac:dyDescent="0.25">
      <c r="B1645" s="239">
        <v>44273</v>
      </c>
      <c r="C1645" s="236" t="s">
        <v>855</v>
      </c>
      <c r="D1645" s="240">
        <v>251.42</v>
      </c>
      <c r="E1645" s="242">
        <v>1</v>
      </c>
    </row>
    <row r="1646" spans="2:5" x14ac:dyDescent="0.25">
      <c r="B1646" s="239">
        <v>44273</v>
      </c>
      <c r="C1646" s="236" t="s">
        <v>855</v>
      </c>
      <c r="D1646" s="240">
        <v>6012.42</v>
      </c>
      <c r="E1646" s="242">
        <v>1</v>
      </c>
    </row>
    <row r="1647" spans="2:5" x14ac:dyDescent="0.25">
      <c r="B1647" s="239">
        <v>44273</v>
      </c>
      <c r="C1647" s="236" t="s">
        <v>855</v>
      </c>
      <c r="D1647" s="240">
        <v>2729.85</v>
      </c>
      <c r="E1647" s="242">
        <v>1</v>
      </c>
    </row>
    <row r="1648" spans="2:5" x14ac:dyDescent="0.25">
      <c r="B1648" s="239">
        <v>44273</v>
      </c>
      <c r="C1648" s="236" t="s">
        <v>855</v>
      </c>
      <c r="D1648" s="240">
        <v>363.9</v>
      </c>
      <c r="E1648" s="242">
        <v>1</v>
      </c>
    </row>
    <row r="1649" spans="2:5" x14ac:dyDescent="0.25">
      <c r="B1649" s="239">
        <v>44273</v>
      </c>
      <c r="C1649" s="236" t="s">
        <v>855</v>
      </c>
      <c r="D1649" s="240">
        <v>6269.26</v>
      </c>
      <c r="E1649" s="242">
        <v>1</v>
      </c>
    </row>
    <row r="1650" spans="2:5" x14ac:dyDescent="0.25">
      <c r="B1650" s="239">
        <v>44273</v>
      </c>
      <c r="C1650" s="236" t="s">
        <v>855</v>
      </c>
      <c r="D1650" s="240">
        <v>2175.0500000000002</v>
      </c>
      <c r="E1650" s="242">
        <v>1</v>
      </c>
    </row>
    <row r="1651" spans="2:5" x14ac:dyDescent="0.25">
      <c r="B1651" s="239">
        <v>44273</v>
      </c>
      <c r="C1651" s="236" t="s">
        <v>855</v>
      </c>
      <c r="D1651" s="240">
        <v>6907.91</v>
      </c>
      <c r="E1651" s="242">
        <v>1</v>
      </c>
    </row>
    <row r="1652" spans="2:5" x14ac:dyDescent="0.25">
      <c r="B1652" s="239">
        <v>44273</v>
      </c>
      <c r="C1652" s="236" t="s">
        <v>855</v>
      </c>
      <c r="D1652" s="240">
        <v>1949.5</v>
      </c>
      <c r="E1652" s="242">
        <v>1</v>
      </c>
    </row>
    <row r="1653" spans="2:5" x14ac:dyDescent="0.25">
      <c r="B1653" s="239">
        <v>44273</v>
      </c>
      <c r="C1653" s="236" t="s">
        <v>856</v>
      </c>
      <c r="D1653" s="240">
        <v>9439.89</v>
      </c>
      <c r="E1653" s="242">
        <v>1</v>
      </c>
    </row>
    <row r="1654" spans="2:5" x14ac:dyDescent="0.25">
      <c r="B1654" s="239">
        <v>44273</v>
      </c>
      <c r="C1654" s="236" t="s">
        <v>856</v>
      </c>
      <c r="D1654" s="240">
        <v>2924.15</v>
      </c>
      <c r="E1654" s="242">
        <v>1</v>
      </c>
    </row>
    <row r="1655" spans="2:5" x14ac:dyDescent="0.25">
      <c r="B1655" s="239">
        <v>44273</v>
      </c>
      <c r="C1655" s="236" t="s">
        <v>856</v>
      </c>
      <c r="D1655" s="240">
        <v>725.47</v>
      </c>
      <c r="E1655" s="242">
        <v>1</v>
      </c>
    </row>
    <row r="1656" spans="2:5" x14ac:dyDescent="0.25">
      <c r="B1656" s="239">
        <v>44273</v>
      </c>
      <c r="C1656" s="236" t="s">
        <v>856</v>
      </c>
      <c r="D1656" s="240">
        <v>4578.8599999999997</v>
      </c>
      <c r="E1656" s="242">
        <v>1</v>
      </c>
    </row>
    <row r="1657" spans="2:5" x14ac:dyDescent="0.25">
      <c r="B1657" s="239">
        <v>44273</v>
      </c>
      <c r="C1657" s="236" t="s">
        <v>856</v>
      </c>
      <c r="D1657" s="240">
        <v>2409.61</v>
      </c>
      <c r="E1657" s="242">
        <v>1</v>
      </c>
    </row>
    <row r="1658" spans="2:5" x14ac:dyDescent="0.25">
      <c r="B1658" s="239">
        <v>44273</v>
      </c>
      <c r="C1658" s="236" t="s">
        <v>856</v>
      </c>
      <c r="D1658" s="240">
        <v>403.59</v>
      </c>
      <c r="E1658" s="242">
        <v>1</v>
      </c>
    </row>
    <row r="1659" spans="2:5" x14ac:dyDescent="0.25">
      <c r="B1659" s="239">
        <v>44273</v>
      </c>
      <c r="C1659" s="236" t="s">
        <v>856</v>
      </c>
      <c r="D1659" s="240">
        <v>6275.1</v>
      </c>
      <c r="E1659" s="242">
        <v>1</v>
      </c>
    </row>
    <row r="1660" spans="2:5" x14ac:dyDescent="0.25">
      <c r="B1660" s="239">
        <v>44273</v>
      </c>
      <c r="C1660" s="236" t="s">
        <v>856</v>
      </c>
      <c r="D1660" s="240">
        <v>2528.1</v>
      </c>
      <c r="E1660" s="242">
        <v>1</v>
      </c>
    </row>
    <row r="1661" spans="2:5" x14ac:dyDescent="0.25">
      <c r="B1661" s="239">
        <v>44273</v>
      </c>
      <c r="C1661" s="236" t="s">
        <v>856</v>
      </c>
      <c r="D1661" s="240">
        <v>10847.89</v>
      </c>
      <c r="E1661" s="242">
        <v>1</v>
      </c>
    </row>
    <row r="1662" spans="2:5" x14ac:dyDescent="0.25">
      <c r="B1662" s="239">
        <v>44273</v>
      </c>
      <c r="C1662" s="236" t="s">
        <v>856</v>
      </c>
      <c r="D1662" s="240">
        <v>3106.62</v>
      </c>
      <c r="E1662" s="242">
        <v>1</v>
      </c>
    </row>
    <row r="1663" spans="2:5" x14ac:dyDescent="0.25">
      <c r="B1663" s="239">
        <v>44273</v>
      </c>
      <c r="C1663" s="236" t="s">
        <v>856</v>
      </c>
      <c r="D1663" s="240">
        <v>27828.18</v>
      </c>
      <c r="E1663" s="242">
        <v>1</v>
      </c>
    </row>
    <row r="1664" spans="2:5" x14ac:dyDescent="0.25">
      <c r="B1664" s="239">
        <v>44273</v>
      </c>
      <c r="C1664" s="236" t="s">
        <v>856</v>
      </c>
      <c r="D1664" s="240">
        <v>8734.11</v>
      </c>
      <c r="E1664" s="242">
        <v>1</v>
      </c>
    </row>
    <row r="1665" spans="2:5" x14ac:dyDescent="0.25">
      <c r="B1665" s="239">
        <v>44273</v>
      </c>
      <c r="C1665" s="236" t="s">
        <v>857</v>
      </c>
      <c r="D1665" s="240">
        <v>36997.25</v>
      </c>
      <c r="E1665" s="242">
        <v>1</v>
      </c>
    </row>
    <row r="1666" spans="2:5" x14ac:dyDescent="0.25">
      <c r="B1666" s="239">
        <v>44273</v>
      </c>
      <c r="C1666" s="236" t="s">
        <v>857</v>
      </c>
      <c r="D1666" s="240">
        <v>5222.66</v>
      </c>
      <c r="E1666" s="242">
        <v>1</v>
      </c>
    </row>
    <row r="1667" spans="2:5" x14ac:dyDescent="0.25">
      <c r="B1667" s="239">
        <v>44273</v>
      </c>
      <c r="C1667" s="236" t="s">
        <v>857</v>
      </c>
      <c r="D1667" s="240">
        <v>7261.08</v>
      </c>
      <c r="E1667" s="242">
        <v>1</v>
      </c>
    </row>
    <row r="1668" spans="2:5" x14ac:dyDescent="0.25">
      <c r="B1668" s="239">
        <v>44273</v>
      </c>
      <c r="C1668" s="236" t="s">
        <v>857</v>
      </c>
      <c r="D1668" s="240">
        <v>686.63</v>
      </c>
      <c r="E1668" s="242">
        <v>1</v>
      </c>
    </row>
    <row r="1669" spans="2:5" x14ac:dyDescent="0.25">
      <c r="B1669" s="239">
        <v>44273</v>
      </c>
      <c r="C1669" s="236" t="s">
        <v>857</v>
      </c>
      <c r="D1669" s="240">
        <v>27360.41</v>
      </c>
      <c r="E1669" s="242">
        <v>1</v>
      </c>
    </row>
    <row r="1670" spans="2:5" x14ac:dyDescent="0.25">
      <c r="B1670" s="239">
        <v>44273</v>
      </c>
      <c r="C1670" s="236" t="s">
        <v>857</v>
      </c>
      <c r="D1670" s="240">
        <v>2848.79</v>
      </c>
      <c r="E1670" s="242">
        <v>1</v>
      </c>
    </row>
    <row r="1671" spans="2:5" x14ac:dyDescent="0.25">
      <c r="B1671" s="239">
        <v>44273</v>
      </c>
      <c r="C1671" s="236" t="s">
        <v>858</v>
      </c>
      <c r="D1671" s="240">
        <v>909.92</v>
      </c>
      <c r="E1671" s="242">
        <v>1</v>
      </c>
    </row>
    <row r="1672" spans="2:5" x14ac:dyDescent="0.25">
      <c r="B1672" s="239">
        <v>44273</v>
      </c>
      <c r="C1672" s="236" t="s">
        <v>858</v>
      </c>
      <c r="D1672" s="240">
        <v>204.5</v>
      </c>
      <c r="E1672" s="242">
        <v>1</v>
      </c>
    </row>
    <row r="1673" spans="2:5" x14ac:dyDescent="0.25">
      <c r="B1673" s="239">
        <v>44273</v>
      </c>
      <c r="C1673" s="236" t="s">
        <v>858</v>
      </c>
      <c r="D1673" s="240">
        <v>7946.68</v>
      </c>
      <c r="E1673" s="242">
        <v>1</v>
      </c>
    </row>
    <row r="1674" spans="2:5" x14ac:dyDescent="0.25">
      <c r="B1674" s="239">
        <v>44273</v>
      </c>
      <c r="C1674" s="236" t="s">
        <v>858</v>
      </c>
      <c r="D1674" s="240">
        <v>4020.44</v>
      </c>
      <c r="E1674" s="242">
        <v>1</v>
      </c>
    </row>
    <row r="1675" spans="2:5" x14ac:dyDescent="0.25">
      <c r="B1675" s="239">
        <v>44273</v>
      </c>
      <c r="C1675" s="236" t="s">
        <v>858</v>
      </c>
      <c r="D1675" s="240">
        <v>840.5</v>
      </c>
      <c r="E1675" s="242">
        <v>1</v>
      </c>
    </row>
    <row r="1676" spans="2:5" x14ac:dyDescent="0.25">
      <c r="B1676" s="239">
        <v>44273</v>
      </c>
      <c r="C1676" s="236" t="s">
        <v>858</v>
      </c>
      <c r="D1676" s="240">
        <v>6493.86</v>
      </c>
      <c r="E1676" s="242">
        <v>1</v>
      </c>
    </row>
    <row r="1677" spans="2:5" x14ac:dyDescent="0.25">
      <c r="B1677" s="239">
        <v>44273</v>
      </c>
      <c r="C1677" s="236" t="s">
        <v>858</v>
      </c>
      <c r="D1677" s="240">
        <v>1632.12</v>
      </c>
      <c r="E1677" s="242">
        <v>1</v>
      </c>
    </row>
    <row r="1678" spans="2:5" x14ac:dyDescent="0.25">
      <c r="B1678" s="239">
        <v>44273</v>
      </c>
      <c r="C1678" s="236" t="s">
        <v>858</v>
      </c>
      <c r="D1678" s="240">
        <v>9291.2900000000009</v>
      </c>
      <c r="E1678" s="242">
        <v>1</v>
      </c>
    </row>
    <row r="1679" spans="2:5" x14ac:dyDescent="0.25">
      <c r="B1679" s="239">
        <v>44273</v>
      </c>
      <c r="C1679" s="236" t="s">
        <v>858</v>
      </c>
      <c r="D1679" s="240">
        <v>1632.12</v>
      </c>
      <c r="E1679" s="242">
        <v>1</v>
      </c>
    </row>
    <row r="1680" spans="2:5" x14ac:dyDescent="0.25">
      <c r="B1680" s="239">
        <v>44273</v>
      </c>
      <c r="C1680" s="236" t="s">
        <v>858</v>
      </c>
      <c r="D1680" s="240">
        <v>191.75</v>
      </c>
      <c r="E1680" s="242">
        <v>1</v>
      </c>
    </row>
    <row r="1681" spans="2:5" x14ac:dyDescent="0.25">
      <c r="B1681" s="239">
        <v>44273</v>
      </c>
      <c r="C1681" s="236" t="s">
        <v>858</v>
      </c>
      <c r="D1681" s="240">
        <v>12698.46</v>
      </c>
      <c r="E1681" s="242">
        <v>1</v>
      </c>
    </row>
    <row r="1682" spans="2:5" x14ac:dyDescent="0.25">
      <c r="B1682" s="239">
        <v>44273</v>
      </c>
      <c r="C1682" s="236" t="s">
        <v>858</v>
      </c>
      <c r="D1682" s="240">
        <v>3602.65</v>
      </c>
      <c r="E1682" s="242">
        <v>1</v>
      </c>
    </row>
    <row r="1683" spans="2:5" x14ac:dyDescent="0.25">
      <c r="B1683" s="239">
        <v>44273</v>
      </c>
      <c r="C1683" s="236" t="s">
        <v>858</v>
      </c>
      <c r="D1683" s="240">
        <v>873.05</v>
      </c>
      <c r="E1683" s="242">
        <v>1</v>
      </c>
    </row>
    <row r="1684" spans="2:5" x14ac:dyDescent="0.25">
      <c r="B1684" s="239">
        <v>44273</v>
      </c>
      <c r="C1684" s="236" t="s">
        <v>858</v>
      </c>
      <c r="D1684" s="240">
        <v>6375.37</v>
      </c>
      <c r="E1684" s="242">
        <v>1</v>
      </c>
    </row>
    <row r="1685" spans="2:5" x14ac:dyDescent="0.25">
      <c r="B1685" s="239">
        <v>44273</v>
      </c>
      <c r="C1685" s="236" t="s">
        <v>858</v>
      </c>
      <c r="D1685" s="240">
        <v>2298.7399999999998</v>
      </c>
      <c r="E1685" s="242">
        <v>1</v>
      </c>
    </row>
    <row r="1686" spans="2:5" x14ac:dyDescent="0.25">
      <c r="B1686" s="239">
        <v>44273</v>
      </c>
      <c r="C1686" s="236" t="s">
        <v>858</v>
      </c>
      <c r="D1686" s="240">
        <v>266.01</v>
      </c>
      <c r="E1686" s="242">
        <v>1</v>
      </c>
    </row>
    <row r="1687" spans="2:5" x14ac:dyDescent="0.25">
      <c r="B1687" s="239">
        <v>44273</v>
      </c>
      <c r="C1687" s="236" t="s">
        <v>858</v>
      </c>
      <c r="D1687" s="240">
        <v>6757.77</v>
      </c>
      <c r="E1687" s="242">
        <v>1</v>
      </c>
    </row>
    <row r="1688" spans="2:5" x14ac:dyDescent="0.25">
      <c r="B1688" s="239">
        <v>44273</v>
      </c>
      <c r="C1688" s="236" t="s">
        <v>858</v>
      </c>
      <c r="D1688" s="240">
        <v>2671.86</v>
      </c>
      <c r="E1688" s="242">
        <v>1</v>
      </c>
    </row>
    <row r="1689" spans="2:5" x14ac:dyDescent="0.25">
      <c r="B1689" s="239">
        <v>44273</v>
      </c>
      <c r="C1689" s="236" t="s">
        <v>858</v>
      </c>
      <c r="D1689" s="240">
        <v>156.88</v>
      </c>
      <c r="E1689" s="242">
        <v>1</v>
      </c>
    </row>
    <row r="1690" spans="2:5" x14ac:dyDescent="0.25">
      <c r="B1690" s="239">
        <v>44273</v>
      </c>
      <c r="C1690" s="236" t="s">
        <v>858</v>
      </c>
      <c r="D1690" s="240">
        <v>3096.79</v>
      </c>
      <c r="E1690" s="242">
        <v>1</v>
      </c>
    </row>
    <row r="1691" spans="2:5" x14ac:dyDescent="0.25">
      <c r="B1691" s="239">
        <v>44273</v>
      </c>
      <c r="C1691" s="236" t="s">
        <v>858</v>
      </c>
      <c r="D1691" s="240">
        <v>1126.05</v>
      </c>
      <c r="E1691" s="242">
        <v>1</v>
      </c>
    </row>
    <row r="1692" spans="2:5" x14ac:dyDescent="0.25">
      <c r="B1692" s="239">
        <v>44273</v>
      </c>
      <c r="C1692" s="236" t="s">
        <v>858</v>
      </c>
      <c r="D1692" s="240">
        <v>245.55</v>
      </c>
      <c r="E1692" s="242">
        <v>1</v>
      </c>
    </row>
    <row r="1693" spans="2:5" x14ac:dyDescent="0.25">
      <c r="B1693" s="239">
        <v>44273</v>
      </c>
      <c r="C1693" s="236" t="s">
        <v>858</v>
      </c>
      <c r="D1693" s="240">
        <v>3266.04</v>
      </c>
      <c r="E1693" s="242">
        <v>1</v>
      </c>
    </row>
    <row r="1694" spans="2:5" x14ac:dyDescent="0.25">
      <c r="B1694" s="239">
        <v>44273</v>
      </c>
      <c r="C1694" s="236" t="s">
        <v>858</v>
      </c>
      <c r="D1694" s="240">
        <v>1325.94</v>
      </c>
      <c r="E1694" s="242">
        <v>1</v>
      </c>
    </row>
    <row r="1695" spans="2:5" x14ac:dyDescent="0.25">
      <c r="B1695" s="239">
        <v>44273</v>
      </c>
      <c r="C1695" s="236" t="s">
        <v>859</v>
      </c>
      <c r="D1695" s="240">
        <v>1073.02</v>
      </c>
      <c r="E1695" s="242">
        <v>1</v>
      </c>
    </row>
    <row r="1696" spans="2:5" x14ac:dyDescent="0.25">
      <c r="B1696" s="239">
        <v>44273</v>
      </c>
      <c r="C1696" s="236" t="s">
        <v>859</v>
      </c>
      <c r="D1696" s="240">
        <v>16427.78</v>
      </c>
      <c r="E1696" s="242">
        <v>1</v>
      </c>
    </row>
    <row r="1697" spans="2:5" x14ac:dyDescent="0.25">
      <c r="B1697" s="239">
        <v>44273</v>
      </c>
      <c r="C1697" s="236" t="s">
        <v>859</v>
      </c>
      <c r="D1697" s="240">
        <v>5697.65</v>
      </c>
      <c r="E1697" s="242">
        <v>1</v>
      </c>
    </row>
    <row r="1698" spans="2:5" x14ac:dyDescent="0.25">
      <c r="B1698" s="239">
        <v>44273</v>
      </c>
      <c r="C1698" s="236" t="s">
        <v>859</v>
      </c>
      <c r="D1698" s="240">
        <v>476.15</v>
      </c>
      <c r="E1698" s="242">
        <v>1</v>
      </c>
    </row>
    <row r="1699" spans="2:5" x14ac:dyDescent="0.25">
      <c r="B1699" s="239">
        <v>44273</v>
      </c>
      <c r="C1699" s="236" t="s">
        <v>859</v>
      </c>
      <c r="D1699" s="240">
        <v>8287.7800000000007</v>
      </c>
      <c r="E1699" s="242">
        <v>1</v>
      </c>
    </row>
    <row r="1700" spans="2:5" x14ac:dyDescent="0.25">
      <c r="B1700" s="239">
        <v>44273</v>
      </c>
      <c r="C1700" s="236" t="s">
        <v>859</v>
      </c>
      <c r="D1700" s="240">
        <v>2446.41</v>
      </c>
      <c r="E1700" s="242">
        <v>1</v>
      </c>
    </row>
    <row r="1701" spans="2:5" x14ac:dyDescent="0.25">
      <c r="B1701" s="239">
        <v>44273</v>
      </c>
      <c r="C1701" s="236" t="s">
        <v>859</v>
      </c>
      <c r="D1701" s="240">
        <v>24008</v>
      </c>
      <c r="E1701" s="242">
        <v>1</v>
      </c>
    </row>
    <row r="1702" spans="2:5" x14ac:dyDescent="0.25">
      <c r="B1702" s="239">
        <v>44273</v>
      </c>
      <c r="C1702" s="236" t="s">
        <v>859</v>
      </c>
      <c r="D1702" s="240">
        <v>1597.26</v>
      </c>
      <c r="E1702" s="242">
        <v>1</v>
      </c>
    </row>
    <row r="1703" spans="2:5" x14ac:dyDescent="0.25">
      <c r="B1703" s="239">
        <v>44273</v>
      </c>
      <c r="C1703" s="236" t="s">
        <v>859</v>
      </c>
      <c r="D1703" s="240">
        <v>18193.13</v>
      </c>
      <c r="E1703" s="242">
        <v>1</v>
      </c>
    </row>
    <row r="1704" spans="2:5" x14ac:dyDescent="0.25">
      <c r="B1704" s="239">
        <v>44273</v>
      </c>
      <c r="C1704" s="236" t="s">
        <v>859</v>
      </c>
      <c r="D1704" s="240">
        <v>1884.59</v>
      </c>
      <c r="E1704" s="242">
        <v>1</v>
      </c>
    </row>
    <row r="1705" spans="2:5" x14ac:dyDescent="0.25">
      <c r="B1705" s="239">
        <v>44275</v>
      </c>
      <c r="C1705" s="236" t="s">
        <v>860</v>
      </c>
      <c r="D1705" s="240">
        <v>2031.84</v>
      </c>
      <c r="E1705" s="242">
        <v>1</v>
      </c>
    </row>
    <row r="1706" spans="2:5" x14ac:dyDescent="0.25">
      <c r="B1706" s="239">
        <v>44275</v>
      </c>
      <c r="C1706" s="236" t="s">
        <v>860</v>
      </c>
      <c r="D1706" s="240">
        <v>476.32</v>
      </c>
      <c r="E1706" s="242">
        <v>1</v>
      </c>
    </row>
    <row r="1707" spans="2:5" x14ac:dyDescent="0.25">
      <c r="B1707" s="239">
        <v>44275</v>
      </c>
      <c r="C1707" s="236" t="s">
        <v>860</v>
      </c>
      <c r="D1707" s="240">
        <v>5263.94</v>
      </c>
      <c r="E1707" s="242">
        <v>1</v>
      </c>
    </row>
    <row r="1708" spans="2:5" x14ac:dyDescent="0.25">
      <c r="B1708" s="239">
        <v>44276</v>
      </c>
      <c r="C1708" s="236" t="s">
        <v>861</v>
      </c>
      <c r="D1708" s="240">
        <v>1211.93</v>
      </c>
      <c r="E1708" s="242">
        <v>1</v>
      </c>
    </row>
    <row r="1709" spans="2:5" x14ac:dyDescent="0.25">
      <c r="B1709" s="239">
        <v>44276</v>
      </c>
      <c r="C1709" s="236" t="s">
        <v>862</v>
      </c>
      <c r="D1709" s="240">
        <v>982.09</v>
      </c>
      <c r="E1709" s="242">
        <v>1</v>
      </c>
    </row>
    <row r="1710" spans="2:5" x14ac:dyDescent="0.25">
      <c r="B1710" s="239">
        <v>44276</v>
      </c>
      <c r="C1710" s="236" t="s">
        <v>863</v>
      </c>
      <c r="D1710" s="240">
        <v>357.28</v>
      </c>
      <c r="E1710" s="242">
        <v>1</v>
      </c>
    </row>
    <row r="1711" spans="2:5" x14ac:dyDescent="0.25">
      <c r="B1711" s="239">
        <v>44276</v>
      </c>
      <c r="C1711" s="236" t="s">
        <v>863</v>
      </c>
      <c r="D1711" s="240">
        <v>6368.49</v>
      </c>
      <c r="E1711" s="242">
        <v>1</v>
      </c>
    </row>
    <row r="1712" spans="2:5" x14ac:dyDescent="0.25">
      <c r="B1712" s="239">
        <v>44276</v>
      </c>
      <c r="C1712" s="236" t="s">
        <v>863</v>
      </c>
      <c r="D1712" s="240">
        <v>2112.0100000000002</v>
      </c>
      <c r="E1712" s="242">
        <v>1</v>
      </c>
    </row>
    <row r="1713" spans="2:5" x14ac:dyDescent="0.25">
      <c r="B1713" s="239">
        <v>44276</v>
      </c>
      <c r="C1713" s="236" t="s">
        <v>864</v>
      </c>
      <c r="D1713" s="240">
        <v>6344.39</v>
      </c>
      <c r="E1713" s="242">
        <v>1</v>
      </c>
    </row>
    <row r="1714" spans="2:5" x14ac:dyDescent="0.25">
      <c r="B1714" s="239">
        <v>44276</v>
      </c>
      <c r="C1714" s="236" t="s">
        <v>864</v>
      </c>
      <c r="D1714" s="240">
        <v>13001.43</v>
      </c>
      <c r="E1714" s="242">
        <v>1</v>
      </c>
    </row>
    <row r="1715" spans="2:5" x14ac:dyDescent="0.25">
      <c r="B1715" s="239">
        <v>44278</v>
      </c>
      <c r="C1715" s="236" t="s">
        <v>865</v>
      </c>
      <c r="D1715" s="240">
        <v>13656.18</v>
      </c>
      <c r="E1715" s="242">
        <v>1</v>
      </c>
    </row>
    <row r="1716" spans="2:5" x14ac:dyDescent="0.25">
      <c r="B1716" s="239">
        <v>44278</v>
      </c>
      <c r="C1716" s="236" t="s">
        <v>866</v>
      </c>
      <c r="D1716" s="240">
        <v>2757.83</v>
      </c>
      <c r="E1716" s="242">
        <v>1</v>
      </c>
    </row>
    <row r="1717" spans="2:5" x14ac:dyDescent="0.25">
      <c r="B1717" s="239">
        <v>44278</v>
      </c>
      <c r="C1717" s="236" t="s">
        <v>867</v>
      </c>
      <c r="D1717" s="240">
        <v>6344.2</v>
      </c>
      <c r="E1717" s="242">
        <v>1</v>
      </c>
    </row>
    <row r="1718" spans="2:5" x14ac:dyDescent="0.25">
      <c r="B1718" s="239">
        <v>44278</v>
      </c>
      <c r="C1718" s="236" t="s">
        <v>868</v>
      </c>
      <c r="D1718" s="240">
        <v>5327.17</v>
      </c>
      <c r="E1718" s="242">
        <v>1</v>
      </c>
    </row>
    <row r="1719" spans="2:5" x14ac:dyDescent="0.25">
      <c r="B1719" s="239">
        <v>44278</v>
      </c>
      <c r="C1719" s="236" t="s">
        <v>869</v>
      </c>
      <c r="D1719" s="240">
        <v>2811.18</v>
      </c>
      <c r="E1719" s="242">
        <v>1</v>
      </c>
    </row>
    <row r="1720" spans="2:5" x14ac:dyDescent="0.25">
      <c r="B1720" s="239">
        <v>44278</v>
      </c>
      <c r="C1720" s="236" t="s">
        <v>869</v>
      </c>
      <c r="D1720" s="240">
        <v>761.3</v>
      </c>
      <c r="E1720" s="242">
        <v>1</v>
      </c>
    </row>
    <row r="1721" spans="2:5" x14ac:dyDescent="0.25">
      <c r="B1721" s="239">
        <v>44278</v>
      </c>
      <c r="C1721" s="236" t="s">
        <v>869</v>
      </c>
      <c r="D1721" s="240">
        <v>6843.52</v>
      </c>
      <c r="E1721" s="242">
        <v>1</v>
      </c>
    </row>
    <row r="1722" spans="2:5" x14ac:dyDescent="0.25">
      <c r="B1722" s="239">
        <v>44279</v>
      </c>
      <c r="C1722" s="236" t="s">
        <v>870</v>
      </c>
      <c r="D1722" s="240">
        <v>21100.66</v>
      </c>
      <c r="E1722" s="242">
        <v>1</v>
      </c>
    </row>
    <row r="1723" spans="2:5" x14ac:dyDescent="0.25">
      <c r="B1723" s="239">
        <v>44279</v>
      </c>
      <c r="C1723" s="236" t="s">
        <v>871</v>
      </c>
      <c r="D1723" s="240">
        <v>8452.76</v>
      </c>
      <c r="E1723" s="242">
        <v>1</v>
      </c>
    </row>
    <row r="1724" spans="2:5" x14ac:dyDescent="0.25">
      <c r="B1724" s="239">
        <v>44279</v>
      </c>
      <c r="C1724" s="236" t="s">
        <v>872</v>
      </c>
      <c r="D1724" s="240">
        <v>2583.9499999999998</v>
      </c>
      <c r="E1724" s="242">
        <v>1</v>
      </c>
    </row>
    <row r="1725" spans="2:5" x14ac:dyDescent="0.25">
      <c r="B1725" s="239">
        <v>44279</v>
      </c>
      <c r="C1725" s="236" t="s">
        <v>872</v>
      </c>
      <c r="D1725" s="240">
        <v>3028.83</v>
      </c>
      <c r="E1725" s="242">
        <v>1</v>
      </c>
    </row>
    <row r="1726" spans="2:5" x14ac:dyDescent="0.25">
      <c r="B1726" s="239">
        <v>44280</v>
      </c>
      <c r="C1726" s="236" t="s">
        <v>873</v>
      </c>
      <c r="D1726" s="240">
        <v>2043.64</v>
      </c>
      <c r="E1726" s="242">
        <v>1</v>
      </c>
    </row>
    <row r="1727" spans="2:5" x14ac:dyDescent="0.25">
      <c r="B1727" s="239">
        <v>44280</v>
      </c>
      <c r="C1727" s="236" t="s">
        <v>874</v>
      </c>
      <c r="D1727" s="240">
        <v>12409.52</v>
      </c>
      <c r="E1727" s="242">
        <v>1</v>
      </c>
    </row>
    <row r="1728" spans="2:5" x14ac:dyDescent="0.25">
      <c r="B1728" s="239">
        <v>44280</v>
      </c>
      <c r="C1728" s="236" t="s">
        <v>874</v>
      </c>
      <c r="D1728" s="240">
        <v>12132.72</v>
      </c>
      <c r="E1728" s="242">
        <v>1</v>
      </c>
    </row>
    <row r="1729" spans="2:5" x14ac:dyDescent="0.25">
      <c r="B1729" s="239">
        <v>44280</v>
      </c>
      <c r="C1729" s="236" t="s">
        <v>874</v>
      </c>
      <c r="D1729" s="240">
        <v>46022.65</v>
      </c>
      <c r="E1729" s="242">
        <v>1</v>
      </c>
    </row>
    <row r="1730" spans="2:5" x14ac:dyDescent="0.25">
      <c r="B1730" s="239">
        <v>44280</v>
      </c>
      <c r="C1730" s="236" t="s">
        <v>875</v>
      </c>
      <c r="D1730" s="240">
        <v>10302.44</v>
      </c>
      <c r="E1730" s="242">
        <v>1</v>
      </c>
    </row>
    <row r="1731" spans="2:5" x14ac:dyDescent="0.25">
      <c r="B1731" s="239">
        <v>44280</v>
      </c>
      <c r="C1731" s="236" t="s">
        <v>876</v>
      </c>
      <c r="D1731" s="240">
        <v>11352.57</v>
      </c>
      <c r="E1731" s="242">
        <v>1</v>
      </c>
    </row>
    <row r="1732" spans="2:5" x14ac:dyDescent="0.25">
      <c r="B1732" s="239">
        <v>44281</v>
      </c>
      <c r="C1732" s="236" t="s">
        <v>877</v>
      </c>
      <c r="D1732" s="240">
        <v>1607.51</v>
      </c>
      <c r="E1732" s="242">
        <v>1</v>
      </c>
    </row>
    <row r="1733" spans="2:5" x14ac:dyDescent="0.25">
      <c r="B1733" s="239">
        <v>44281</v>
      </c>
      <c r="C1733" s="236" t="s">
        <v>878</v>
      </c>
      <c r="D1733" s="240">
        <v>2594.4</v>
      </c>
      <c r="E1733" s="242">
        <v>1</v>
      </c>
    </row>
    <row r="1734" spans="2:5" x14ac:dyDescent="0.25">
      <c r="B1734" s="239">
        <v>44284</v>
      </c>
      <c r="C1734" s="236" t="s">
        <v>879</v>
      </c>
      <c r="D1734" s="240">
        <v>8892.77</v>
      </c>
      <c r="E1734" s="242">
        <v>1</v>
      </c>
    </row>
    <row r="1735" spans="2:5" x14ac:dyDescent="0.25">
      <c r="B1735" s="239">
        <v>44284</v>
      </c>
      <c r="C1735" s="236" t="s">
        <v>879</v>
      </c>
      <c r="D1735" s="240">
        <v>1929.7</v>
      </c>
      <c r="E1735" s="242">
        <v>1</v>
      </c>
    </row>
    <row r="1736" spans="2:5" x14ac:dyDescent="0.25">
      <c r="B1736" s="239">
        <v>44284</v>
      </c>
      <c r="C1736" s="236" t="s">
        <v>879</v>
      </c>
      <c r="D1736" s="240">
        <v>13560.83</v>
      </c>
      <c r="E1736" s="242">
        <v>1</v>
      </c>
    </row>
    <row r="1737" spans="2:5" x14ac:dyDescent="0.25">
      <c r="B1737" s="239">
        <v>44284</v>
      </c>
      <c r="C1737" s="236" t="s">
        <v>880</v>
      </c>
      <c r="D1737" s="240">
        <v>12424.07</v>
      </c>
      <c r="E1737" s="242">
        <v>1</v>
      </c>
    </row>
    <row r="1738" spans="2:5" x14ac:dyDescent="0.25">
      <c r="B1738" s="239">
        <v>44287</v>
      </c>
      <c r="C1738" s="236" t="s">
        <v>881</v>
      </c>
      <c r="D1738" s="240">
        <v>2093.0300000000002</v>
      </c>
      <c r="E1738" s="242">
        <v>1</v>
      </c>
    </row>
    <row r="1739" spans="2:5" x14ac:dyDescent="0.25">
      <c r="B1739" s="239">
        <v>44287</v>
      </c>
      <c r="C1739" s="236" t="s">
        <v>882</v>
      </c>
      <c r="D1739" s="240">
        <v>3155.64</v>
      </c>
      <c r="E1739" s="242">
        <v>1</v>
      </c>
    </row>
    <row r="1740" spans="2:5" x14ac:dyDescent="0.25">
      <c r="B1740" s="239">
        <v>44287</v>
      </c>
      <c r="C1740" s="236" t="s">
        <v>883</v>
      </c>
      <c r="D1740" s="240">
        <v>2624.81</v>
      </c>
      <c r="E1740" s="242">
        <v>1</v>
      </c>
    </row>
    <row r="1741" spans="2:5" x14ac:dyDescent="0.25">
      <c r="B1741" s="239">
        <v>44287</v>
      </c>
      <c r="C1741" s="236" t="s">
        <v>883</v>
      </c>
      <c r="D1741" s="240">
        <v>12991.92</v>
      </c>
      <c r="E1741" s="242">
        <v>1</v>
      </c>
    </row>
    <row r="1742" spans="2:5" x14ac:dyDescent="0.25">
      <c r="B1742" s="239">
        <v>44287</v>
      </c>
      <c r="C1742" s="236" t="s">
        <v>883</v>
      </c>
      <c r="D1742" s="240">
        <v>3013.59</v>
      </c>
      <c r="E1742" s="242">
        <v>1</v>
      </c>
    </row>
    <row r="1743" spans="2:5" x14ac:dyDescent="0.25">
      <c r="B1743" s="239">
        <v>44287</v>
      </c>
      <c r="C1743" s="236" t="s">
        <v>883</v>
      </c>
      <c r="D1743" s="240">
        <v>1690.66</v>
      </c>
      <c r="E1743" s="242">
        <v>1</v>
      </c>
    </row>
    <row r="1744" spans="2:5" x14ac:dyDescent="0.25">
      <c r="B1744" s="239">
        <v>44287</v>
      </c>
      <c r="C1744" s="236" t="s">
        <v>883</v>
      </c>
      <c r="D1744" s="240">
        <v>4869.55</v>
      </c>
      <c r="E1744" s="242">
        <v>1</v>
      </c>
    </row>
    <row r="1745" spans="2:5" x14ac:dyDescent="0.25">
      <c r="B1745" s="239">
        <v>44287</v>
      </c>
      <c r="C1745" s="236" t="s">
        <v>883</v>
      </c>
      <c r="D1745" s="240">
        <v>513.9</v>
      </c>
      <c r="E1745" s="242">
        <v>1</v>
      </c>
    </row>
    <row r="1746" spans="2:5" x14ac:dyDescent="0.25">
      <c r="B1746" s="239">
        <v>44287</v>
      </c>
      <c r="C1746" s="236" t="s">
        <v>883</v>
      </c>
      <c r="D1746" s="240">
        <v>5969.34</v>
      </c>
      <c r="E1746" s="242">
        <v>1</v>
      </c>
    </row>
    <row r="1747" spans="2:5" x14ac:dyDescent="0.25">
      <c r="B1747" s="239">
        <v>44287</v>
      </c>
      <c r="C1747" s="236" t="s">
        <v>883</v>
      </c>
      <c r="D1747" s="240">
        <v>1874.02</v>
      </c>
      <c r="E1747" s="242">
        <v>1</v>
      </c>
    </row>
    <row r="1748" spans="2:5" x14ac:dyDescent="0.25">
      <c r="B1748" s="239">
        <v>44287</v>
      </c>
      <c r="C1748" s="236" t="s">
        <v>883</v>
      </c>
      <c r="D1748" s="240">
        <v>3378.07</v>
      </c>
      <c r="E1748" s="242">
        <v>1</v>
      </c>
    </row>
    <row r="1749" spans="2:5" x14ac:dyDescent="0.25">
      <c r="B1749" s="239">
        <v>44287</v>
      </c>
      <c r="C1749" s="236" t="s">
        <v>883</v>
      </c>
      <c r="D1749" s="240">
        <v>4627.04</v>
      </c>
      <c r="E1749" s="242">
        <v>1</v>
      </c>
    </row>
    <row r="1750" spans="2:5" x14ac:dyDescent="0.25">
      <c r="B1750" s="239">
        <v>44287</v>
      </c>
      <c r="C1750" s="236" t="s">
        <v>883</v>
      </c>
      <c r="D1750" s="240">
        <v>7672.13</v>
      </c>
      <c r="E1750" s="242">
        <v>1</v>
      </c>
    </row>
    <row r="1751" spans="2:5" x14ac:dyDescent="0.25">
      <c r="B1751" s="239">
        <v>44287</v>
      </c>
      <c r="C1751" s="236" t="s">
        <v>883</v>
      </c>
      <c r="D1751" s="240">
        <v>8132.94</v>
      </c>
      <c r="E1751" s="242">
        <v>1</v>
      </c>
    </row>
    <row r="1752" spans="2:5" x14ac:dyDescent="0.25">
      <c r="B1752" s="239">
        <v>44290</v>
      </c>
      <c r="C1752" s="236" t="s">
        <v>884</v>
      </c>
      <c r="D1752" s="240">
        <v>1517.83</v>
      </c>
      <c r="E1752" s="242">
        <v>1</v>
      </c>
    </row>
    <row r="1753" spans="2:5" x14ac:dyDescent="0.25">
      <c r="B1753" s="239">
        <v>44290</v>
      </c>
      <c r="C1753" s="236" t="s">
        <v>885</v>
      </c>
      <c r="D1753" s="240">
        <v>5697.53</v>
      </c>
      <c r="E1753" s="242">
        <v>1</v>
      </c>
    </row>
    <row r="1754" spans="2:5" x14ac:dyDescent="0.25">
      <c r="B1754" s="239">
        <v>44290</v>
      </c>
      <c r="C1754" s="236" t="s">
        <v>885</v>
      </c>
      <c r="D1754" s="240">
        <v>6279.46</v>
      </c>
      <c r="E1754" s="242">
        <v>1</v>
      </c>
    </row>
    <row r="1755" spans="2:5" x14ac:dyDescent="0.25">
      <c r="B1755" s="239">
        <v>44290</v>
      </c>
      <c r="C1755" s="236" t="s">
        <v>885</v>
      </c>
      <c r="D1755" s="240">
        <v>5964.76</v>
      </c>
      <c r="E1755" s="242">
        <v>1</v>
      </c>
    </row>
    <row r="1756" spans="2:5" x14ac:dyDescent="0.25">
      <c r="B1756" s="239">
        <v>44291</v>
      </c>
      <c r="C1756" s="236" t="s">
        <v>886</v>
      </c>
      <c r="D1756" s="240">
        <v>2113.46</v>
      </c>
      <c r="E1756" s="242">
        <v>1</v>
      </c>
    </row>
    <row r="1757" spans="2:5" x14ac:dyDescent="0.25">
      <c r="B1757" s="239">
        <v>44293</v>
      </c>
      <c r="C1757" s="236" t="s">
        <v>887</v>
      </c>
      <c r="D1757" s="240">
        <v>300796</v>
      </c>
      <c r="E1757" s="242">
        <v>1</v>
      </c>
    </row>
    <row r="1758" spans="2:5" x14ac:dyDescent="0.25">
      <c r="B1758" s="239">
        <v>44293</v>
      </c>
      <c r="C1758" s="236" t="s">
        <v>888</v>
      </c>
      <c r="D1758" s="240">
        <v>5194.97</v>
      </c>
      <c r="E1758" s="242">
        <v>1</v>
      </c>
    </row>
    <row r="1759" spans="2:5" x14ac:dyDescent="0.25">
      <c r="B1759" s="239">
        <v>44293</v>
      </c>
      <c r="C1759" s="236" t="s">
        <v>888</v>
      </c>
      <c r="D1759" s="240">
        <v>5127.01</v>
      </c>
      <c r="E1759" s="242">
        <v>1</v>
      </c>
    </row>
    <row r="1760" spans="2:5" x14ac:dyDescent="0.25">
      <c r="B1760" s="239">
        <v>44297</v>
      </c>
      <c r="C1760" s="236" t="s">
        <v>889</v>
      </c>
      <c r="D1760" s="240">
        <v>9066.6</v>
      </c>
      <c r="E1760" s="242">
        <v>1</v>
      </c>
    </row>
    <row r="1761" spans="2:5" x14ac:dyDescent="0.25">
      <c r="B1761" s="239">
        <v>44297</v>
      </c>
      <c r="C1761" s="236" t="s">
        <v>890</v>
      </c>
      <c r="D1761" s="240">
        <v>17427.09</v>
      </c>
      <c r="E1761" s="242">
        <v>1</v>
      </c>
    </row>
    <row r="1762" spans="2:5" x14ac:dyDescent="0.25">
      <c r="B1762" s="239">
        <v>44297</v>
      </c>
      <c r="C1762" s="236" t="s">
        <v>890</v>
      </c>
      <c r="D1762" s="240">
        <v>639.62</v>
      </c>
      <c r="E1762" s="242">
        <v>1</v>
      </c>
    </row>
    <row r="1763" spans="2:5" x14ac:dyDescent="0.25">
      <c r="B1763" s="239">
        <v>44297</v>
      </c>
      <c r="C1763" s="236" t="s">
        <v>890</v>
      </c>
      <c r="D1763" s="240">
        <v>13685.33</v>
      </c>
      <c r="E1763" s="242">
        <v>1</v>
      </c>
    </row>
    <row r="1764" spans="2:5" x14ac:dyDescent="0.25">
      <c r="B1764" s="239">
        <v>44297</v>
      </c>
      <c r="C1764" s="236" t="s">
        <v>890</v>
      </c>
      <c r="D1764" s="240">
        <v>301.43</v>
      </c>
      <c r="E1764" s="242">
        <v>1</v>
      </c>
    </row>
    <row r="1765" spans="2:5" x14ac:dyDescent="0.25">
      <c r="B1765" s="239">
        <v>44297</v>
      </c>
      <c r="C1765" s="236" t="s">
        <v>890</v>
      </c>
      <c r="D1765" s="240">
        <v>8854.1299999999992</v>
      </c>
      <c r="E1765" s="242">
        <v>1</v>
      </c>
    </row>
    <row r="1766" spans="2:5" x14ac:dyDescent="0.25">
      <c r="B1766" s="239">
        <v>44297</v>
      </c>
      <c r="C1766" s="236" t="s">
        <v>890</v>
      </c>
      <c r="D1766" s="240">
        <v>533.69000000000005</v>
      </c>
      <c r="E1766" s="242">
        <v>1</v>
      </c>
    </row>
    <row r="1767" spans="2:5" x14ac:dyDescent="0.25">
      <c r="B1767" s="239">
        <v>44297</v>
      </c>
      <c r="C1767" s="236" t="s">
        <v>890</v>
      </c>
      <c r="D1767" s="240">
        <v>10290.85</v>
      </c>
      <c r="E1767" s="242">
        <v>1</v>
      </c>
    </row>
    <row r="1768" spans="2:5" x14ac:dyDescent="0.25">
      <c r="B1768" s="239">
        <v>44297</v>
      </c>
      <c r="C1768" s="236" t="s">
        <v>890</v>
      </c>
      <c r="D1768" s="240">
        <v>472.89</v>
      </c>
      <c r="E1768" s="242">
        <v>1</v>
      </c>
    </row>
    <row r="1769" spans="2:5" x14ac:dyDescent="0.25">
      <c r="B1769" s="239">
        <v>44299</v>
      </c>
      <c r="C1769" s="236" t="s">
        <v>891</v>
      </c>
      <c r="D1769" s="240">
        <v>1721.1</v>
      </c>
      <c r="E1769" s="242">
        <v>1</v>
      </c>
    </row>
    <row r="1770" spans="2:5" x14ac:dyDescent="0.25">
      <c r="B1770" s="239">
        <v>44299</v>
      </c>
      <c r="C1770" s="236" t="s">
        <v>891</v>
      </c>
      <c r="D1770" s="240">
        <v>1320.92</v>
      </c>
      <c r="E1770" s="242">
        <v>1</v>
      </c>
    </row>
    <row r="1771" spans="2:5" x14ac:dyDescent="0.25">
      <c r="B1771" s="239">
        <v>44299</v>
      </c>
      <c r="C1771" s="236" t="s">
        <v>891</v>
      </c>
      <c r="D1771" s="240">
        <v>956.39</v>
      </c>
      <c r="E1771" s="242">
        <v>1</v>
      </c>
    </row>
    <row r="1772" spans="2:5" x14ac:dyDescent="0.25">
      <c r="B1772" s="239">
        <v>44299</v>
      </c>
      <c r="C1772" s="236" t="s">
        <v>891</v>
      </c>
      <c r="D1772" s="240">
        <v>1194.92</v>
      </c>
      <c r="E1772" s="242">
        <v>1</v>
      </c>
    </row>
    <row r="1773" spans="2:5" x14ac:dyDescent="0.25">
      <c r="B1773" s="239">
        <v>44299</v>
      </c>
      <c r="C1773" s="236" t="s">
        <v>891</v>
      </c>
      <c r="D1773" s="240">
        <v>1425.63</v>
      </c>
      <c r="E1773" s="242">
        <v>1</v>
      </c>
    </row>
    <row r="1774" spans="2:5" x14ac:dyDescent="0.25">
      <c r="B1774" s="239">
        <v>44299</v>
      </c>
      <c r="C1774" s="236" t="s">
        <v>891</v>
      </c>
      <c r="D1774" s="240">
        <v>1309.28</v>
      </c>
      <c r="E1774" s="242">
        <v>1</v>
      </c>
    </row>
    <row r="1775" spans="2:5" x14ac:dyDescent="0.25">
      <c r="B1775" s="239">
        <v>44299</v>
      </c>
      <c r="C1775" s="236" t="s">
        <v>891</v>
      </c>
      <c r="D1775" s="240">
        <v>941.52</v>
      </c>
      <c r="E1775" s="242">
        <v>1</v>
      </c>
    </row>
    <row r="1776" spans="2:5" x14ac:dyDescent="0.25">
      <c r="B1776" s="239">
        <v>44299</v>
      </c>
      <c r="C1776" s="236" t="s">
        <v>891</v>
      </c>
      <c r="D1776" s="240">
        <v>1134.3</v>
      </c>
      <c r="E1776" s="242">
        <v>1</v>
      </c>
    </row>
    <row r="1777" spans="2:5" x14ac:dyDescent="0.25">
      <c r="B1777" s="239">
        <v>44299</v>
      </c>
      <c r="C1777" s="236" t="s">
        <v>891</v>
      </c>
      <c r="D1777" s="240">
        <v>1094.73</v>
      </c>
      <c r="E1777" s="242">
        <v>1</v>
      </c>
    </row>
    <row r="1778" spans="2:5" x14ac:dyDescent="0.25">
      <c r="B1778" s="239">
        <v>44299</v>
      </c>
      <c r="C1778" s="236" t="s">
        <v>891</v>
      </c>
      <c r="D1778" s="240">
        <v>1402.62</v>
      </c>
      <c r="E1778" s="242">
        <v>1</v>
      </c>
    </row>
    <row r="1779" spans="2:5" x14ac:dyDescent="0.25">
      <c r="B1779" s="239">
        <v>44299</v>
      </c>
      <c r="C1779" s="236" t="s">
        <v>891</v>
      </c>
      <c r="D1779" s="240">
        <v>1309.1400000000001</v>
      </c>
      <c r="E1779" s="242">
        <v>1</v>
      </c>
    </row>
    <row r="1780" spans="2:5" x14ac:dyDescent="0.25">
      <c r="B1780" s="239">
        <v>44299</v>
      </c>
      <c r="C1780" s="236" t="s">
        <v>891</v>
      </c>
      <c r="D1780" s="240">
        <v>1425.76</v>
      </c>
      <c r="E1780" s="242">
        <v>1</v>
      </c>
    </row>
    <row r="1781" spans="2:5" x14ac:dyDescent="0.25">
      <c r="B1781" s="239">
        <v>44301</v>
      </c>
      <c r="C1781" s="236" t="s">
        <v>892</v>
      </c>
      <c r="D1781" s="240">
        <v>14428.23</v>
      </c>
      <c r="E1781" s="242">
        <v>1</v>
      </c>
    </row>
    <row r="1782" spans="2:5" x14ac:dyDescent="0.25">
      <c r="B1782" s="239">
        <v>44303</v>
      </c>
      <c r="C1782" s="236" t="s">
        <v>893</v>
      </c>
      <c r="D1782" s="240">
        <v>14279.02</v>
      </c>
      <c r="E1782" s="242">
        <v>1</v>
      </c>
    </row>
    <row r="1783" spans="2:5" x14ac:dyDescent="0.25">
      <c r="B1783" s="239">
        <v>44303</v>
      </c>
      <c r="C1783" s="236" t="s">
        <v>894</v>
      </c>
      <c r="D1783" s="240">
        <v>3234.7</v>
      </c>
      <c r="E1783" s="242">
        <v>1</v>
      </c>
    </row>
    <row r="1784" spans="2:5" x14ac:dyDescent="0.25">
      <c r="B1784" s="239">
        <v>44303</v>
      </c>
      <c r="C1784" s="236" t="s">
        <v>894</v>
      </c>
      <c r="D1784" s="240">
        <v>1319.27</v>
      </c>
      <c r="E1784" s="242">
        <v>1</v>
      </c>
    </row>
    <row r="1785" spans="2:5" x14ac:dyDescent="0.25">
      <c r="B1785" s="239">
        <v>44303</v>
      </c>
      <c r="C1785" s="236" t="s">
        <v>895</v>
      </c>
      <c r="D1785" s="240">
        <v>22097.81</v>
      </c>
      <c r="E1785" s="242">
        <v>1</v>
      </c>
    </row>
    <row r="1786" spans="2:5" x14ac:dyDescent="0.25">
      <c r="B1786" s="239">
        <v>44303</v>
      </c>
      <c r="C1786" s="236" t="s">
        <v>895</v>
      </c>
      <c r="D1786" s="240">
        <v>2288.16</v>
      </c>
      <c r="E1786" s="242">
        <v>1</v>
      </c>
    </row>
    <row r="1787" spans="2:5" x14ac:dyDescent="0.25">
      <c r="B1787" s="239">
        <v>44303</v>
      </c>
      <c r="C1787" s="236" t="s">
        <v>895</v>
      </c>
      <c r="D1787" s="240">
        <v>2716.65</v>
      </c>
      <c r="E1787" s="242">
        <v>1</v>
      </c>
    </row>
    <row r="1788" spans="2:5" x14ac:dyDescent="0.25">
      <c r="B1788" s="239">
        <v>44303</v>
      </c>
      <c r="C1788" s="236" t="s">
        <v>895</v>
      </c>
      <c r="D1788" s="240">
        <v>14291.24</v>
      </c>
      <c r="E1788" s="242">
        <v>1</v>
      </c>
    </row>
    <row r="1789" spans="2:5" x14ac:dyDescent="0.25">
      <c r="B1789" s="239">
        <v>44303</v>
      </c>
      <c r="C1789" s="236" t="s">
        <v>895</v>
      </c>
      <c r="D1789" s="240">
        <v>9078.9699999999993</v>
      </c>
      <c r="E1789" s="242">
        <v>1</v>
      </c>
    </row>
    <row r="1790" spans="2:5" x14ac:dyDescent="0.25">
      <c r="B1790" s="239">
        <v>44303</v>
      </c>
      <c r="C1790" s="236" t="s">
        <v>895</v>
      </c>
      <c r="D1790" s="240">
        <v>15567.88</v>
      </c>
      <c r="E1790" s="242">
        <v>1</v>
      </c>
    </row>
    <row r="1791" spans="2:5" x14ac:dyDescent="0.25">
      <c r="B1791" s="239">
        <v>44303</v>
      </c>
      <c r="C1791" s="236" t="s">
        <v>895</v>
      </c>
      <c r="D1791" s="240">
        <v>5257.24</v>
      </c>
      <c r="E1791" s="242">
        <v>1</v>
      </c>
    </row>
    <row r="1792" spans="2:5" x14ac:dyDescent="0.25">
      <c r="B1792" s="239">
        <v>44303</v>
      </c>
      <c r="C1792" s="236" t="s">
        <v>895</v>
      </c>
      <c r="D1792" s="240">
        <v>20813.310000000001</v>
      </c>
      <c r="E1792" s="242">
        <v>1</v>
      </c>
    </row>
    <row r="1793" spans="2:5" x14ac:dyDescent="0.25">
      <c r="B1793" s="239">
        <v>44303</v>
      </c>
      <c r="C1793" s="236" t="s">
        <v>895</v>
      </c>
      <c r="D1793" s="240">
        <v>204.53</v>
      </c>
      <c r="E1793" s="242">
        <v>1</v>
      </c>
    </row>
    <row r="1794" spans="2:5" x14ac:dyDescent="0.25">
      <c r="B1794" s="239">
        <v>44303</v>
      </c>
      <c r="C1794" s="236" t="s">
        <v>896</v>
      </c>
      <c r="D1794" s="240">
        <v>4569.25</v>
      </c>
      <c r="E1794" s="242">
        <v>1</v>
      </c>
    </row>
    <row r="1795" spans="2:5" x14ac:dyDescent="0.25">
      <c r="B1795" s="239">
        <v>44303</v>
      </c>
      <c r="C1795" s="236" t="s">
        <v>897</v>
      </c>
      <c r="D1795" s="240">
        <v>25768.77</v>
      </c>
      <c r="E1795" s="242">
        <v>1</v>
      </c>
    </row>
    <row r="1796" spans="2:5" x14ac:dyDescent="0.25">
      <c r="B1796" s="239">
        <v>44303</v>
      </c>
      <c r="C1796" s="236" t="s">
        <v>897</v>
      </c>
      <c r="D1796" s="240">
        <v>16288.05</v>
      </c>
      <c r="E1796" s="242">
        <v>1</v>
      </c>
    </row>
    <row r="1797" spans="2:5" x14ac:dyDescent="0.25">
      <c r="B1797" s="239">
        <v>44307</v>
      </c>
      <c r="C1797" s="236" t="s">
        <v>898</v>
      </c>
      <c r="D1797" s="240">
        <v>6148.23</v>
      </c>
      <c r="E1797" s="242">
        <v>1</v>
      </c>
    </row>
    <row r="1798" spans="2:5" x14ac:dyDescent="0.25">
      <c r="B1798" s="239">
        <v>44308</v>
      </c>
      <c r="C1798" s="236" t="s">
        <v>899</v>
      </c>
      <c r="D1798" s="240">
        <v>1063.5</v>
      </c>
      <c r="E1798" s="242">
        <v>1</v>
      </c>
    </row>
    <row r="1799" spans="2:5" x14ac:dyDescent="0.25">
      <c r="B1799" s="239">
        <v>44309</v>
      </c>
      <c r="C1799" s="236" t="s">
        <v>900</v>
      </c>
      <c r="D1799" s="240">
        <v>569.37</v>
      </c>
      <c r="E1799" s="242">
        <v>1</v>
      </c>
    </row>
    <row r="1800" spans="2:5" x14ac:dyDescent="0.25">
      <c r="B1800" s="239">
        <v>44309</v>
      </c>
      <c r="C1800" s="236" t="s">
        <v>900</v>
      </c>
      <c r="D1800" s="240">
        <v>612.29</v>
      </c>
      <c r="E1800" s="242">
        <v>1</v>
      </c>
    </row>
    <row r="1801" spans="2:5" x14ac:dyDescent="0.25">
      <c r="B1801" s="239">
        <v>44309</v>
      </c>
      <c r="C1801" s="236" t="s">
        <v>900</v>
      </c>
      <c r="D1801" s="240">
        <v>656.89</v>
      </c>
      <c r="E1801" s="242">
        <v>1</v>
      </c>
    </row>
    <row r="1802" spans="2:5" x14ac:dyDescent="0.25">
      <c r="B1802" s="239">
        <v>44309</v>
      </c>
      <c r="C1802" s="236" t="s">
        <v>900</v>
      </c>
      <c r="D1802" s="240">
        <v>650.23</v>
      </c>
      <c r="E1802" s="242">
        <v>1</v>
      </c>
    </row>
    <row r="1803" spans="2:5" x14ac:dyDescent="0.25">
      <c r="B1803" s="239">
        <v>44309</v>
      </c>
      <c r="C1803" s="236" t="s">
        <v>900</v>
      </c>
      <c r="D1803" s="240">
        <v>649.05999999999995</v>
      </c>
      <c r="E1803" s="242">
        <v>1</v>
      </c>
    </row>
    <row r="1804" spans="2:5" x14ac:dyDescent="0.25">
      <c r="B1804" s="239">
        <v>44309</v>
      </c>
      <c r="C1804" s="236" t="s">
        <v>901</v>
      </c>
      <c r="D1804" s="240">
        <v>13857.03</v>
      </c>
      <c r="E1804" s="242">
        <v>1</v>
      </c>
    </row>
    <row r="1805" spans="2:5" x14ac:dyDescent="0.25">
      <c r="B1805" s="239">
        <v>44309</v>
      </c>
      <c r="C1805" s="236" t="s">
        <v>901</v>
      </c>
      <c r="D1805" s="240">
        <v>11306.64</v>
      </c>
      <c r="E1805" s="242">
        <v>1</v>
      </c>
    </row>
    <row r="1806" spans="2:5" x14ac:dyDescent="0.25">
      <c r="B1806" s="239">
        <v>44309</v>
      </c>
      <c r="C1806" s="236" t="s">
        <v>902</v>
      </c>
      <c r="D1806" s="240">
        <v>6882.09</v>
      </c>
      <c r="E1806" s="242">
        <v>1</v>
      </c>
    </row>
    <row r="1807" spans="2:5" x14ac:dyDescent="0.25">
      <c r="B1807" s="244" t="s">
        <v>908</v>
      </c>
      <c r="C1807" s="242"/>
      <c r="D1807" s="245"/>
      <c r="E1807" s="235">
        <f>SUM(E15:E1806)</f>
        <v>1792</v>
      </c>
    </row>
  </sheetData>
  <mergeCells count="1">
    <mergeCell ref="B8:J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J1807"/>
  <sheetViews>
    <sheetView workbookViewId="0">
      <selection activeCell="D6" sqref="D6"/>
    </sheetView>
  </sheetViews>
  <sheetFormatPr defaultColWidth="9.0703125" defaultRowHeight="13.5" x14ac:dyDescent="0.25"/>
  <cols>
    <col min="1" max="1" width="9.0703125" style="234"/>
    <col min="2" max="2" width="38.28515625" style="234" bestFit="1" customWidth="1"/>
    <col min="3" max="3" width="13.92578125" style="234" bestFit="1" customWidth="1"/>
    <col min="4" max="4" width="13.42578125" style="234" customWidth="1"/>
    <col min="5" max="5" width="26.7109375" style="234" bestFit="1" customWidth="1"/>
    <col min="6" max="6" width="1.92578125" style="234" customWidth="1"/>
    <col min="7" max="16384" width="9.0703125" style="234"/>
  </cols>
  <sheetData>
    <row r="4" spans="2:10" ht="40.5" x14ac:dyDescent="0.25">
      <c r="B4" s="235" t="s">
        <v>909</v>
      </c>
      <c r="C4" s="235" t="s">
        <v>912</v>
      </c>
      <c r="D4" s="249" t="s">
        <v>914</v>
      </c>
      <c r="E4" s="235" t="s">
        <v>913</v>
      </c>
    </row>
    <row r="5" spans="2:10" x14ac:dyDescent="0.25">
      <c r="B5" s="247" t="s">
        <v>910</v>
      </c>
      <c r="C5" s="247">
        <f>E1807</f>
        <v>1792</v>
      </c>
      <c r="D5" s="247">
        <v>305</v>
      </c>
      <c r="E5" s="248">
        <f>C5/D5</f>
        <v>5.8754098360655735</v>
      </c>
    </row>
    <row r="6" spans="2:10" x14ac:dyDescent="0.25">
      <c r="B6" s="247" t="s">
        <v>911</v>
      </c>
      <c r="C6" s="247">
        <f>J221</f>
        <v>206</v>
      </c>
      <c r="D6" s="247">
        <v>305</v>
      </c>
      <c r="E6" s="248">
        <f>C6/D6</f>
        <v>0.67540983606557381</v>
      </c>
    </row>
    <row r="8" spans="2:10" ht="13.5" customHeight="1" x14ac:dyDescent="0.25">
      <c r="B8" s="399" t="s">
        <v>915</v>
      </c>
      <c r="C8" s="399"/>
      <c r="D8" s="399"/>
      <c r="E8" s="399"/>
      <c r="F8" s="399"/>
      <c r="G8" s="399"/>
      <c r="H8" s="399"/>
      <c r="I8" s="399"/>
      <c r="J8" s="399"/>
    </row>
    <row r="9" spans="2:10" x14ac:dyDescent="0.25">
      <c r="B9" s="399"/>
      <c r="C9" s="399"/>
      <c r="D9" s="399"/>
      <c r="E9" s="399"/>
      <c r="F9" s="399"/>
      <c r="G9" s="399"/>
      <c r="H9" s="399"/>
      <c r="I9" s="399"/>
      <c r="J9" s="399"/>
    </row>
    <row r="10" spans="2:10" x14ac:dyDescent="0.25">
      <c r="B10" s="399"/>
      <c r="C10" s="399"/>
      <c r="D10" s="399"/>
      <c r="E10" s="399"/>
      <c r="F10" s="399"/>
      <c r="G10" s="399"/>
      <c r="H10" s="399"/>
      <c r="I10" s="399"/>
      <c r="J10" s="399"/>
    </row>
    <row r="11" spans="2:10" x14ac:dyDescent="0.25">
      <c r="B11" s="399"/>
      <c r="C11" s="399"/>
      <c r="D11" s="399"/>
      <c r="E11" s="399"/>
      <c r="F11" s="399"/>
      <c r="G11" s="399"/>
      <c r="H11" s="399"/>
      <c r="I11" s="399"/>
      <c r="J11" s="399"/>
    </row>
    <row r="13" spans="2:10" x14ac:dyDescent="0.25">
      <c r="B13" s="246" t="s">
        <v>903</v>
      </c>
      <c r="G13" s="246" t="s">
        <v>904</v>
      </c>
    </row>
    <row r="14" spans="2:10" ht="54" x14ac:dyDescent="0.25">
      <c r="B14" s="237" t="s">
        <v>185</v>
      </c>
      <c r="C14" s="238" t="s">
        <v>186</v>
      </c>
      <c r="D14" s="238" t="s">
        <v>187</v>
      </c>
      <c r="E14" s="238" t="s">
        <v>905</v>
      </c>
      <c r="G14" s="237" t="s">
        <v>185</v>
      </c>
      <c r="H14" s="238" t="s">
        <v>186</v>
      </c>
      <c r="I14" s="238" t="s">
        <v>187</v>
      </c>
      <c r="J14" s="238" t="s">
        <v>906</v>
      </c>
    </row>
    <row r="15" spans="2:10" x14ac:dyDescent="0.25">
      <c r="B15" s="239">
        <v>44013</v>
      </c>
      <c r="C15" s="236" t="s">
        <v>188</v>
      </c>
      <c r="D15" s="240">
        <v>6151.21</v>
      </c>
      <c r="E15" s="242">
        <v>1</v>
      </c>
      <c r="G15" s="239">
        <v>44013</v>
      </c>
      <c r="H15" s="236" t="s">
        <v>188</v>
      </c>
      <c r="I15" s="240">
        <v>6151.21</v>
      </c>
      <c r="J15" s="242">
        <v>1</v>
      </c>
    </row>
    <row r="16" spans="2:10" x14ac:dyDescent="0.25">
      <c r="B16" s="239">
        <v>44014</v>
      </c>
      <c r="C16" s="236" t="s">
        <v>189</v>
      </c>
      <c r="D16" s="240">
        <v>22914.69</v>
      </c>
      <c r="E16" s="242">
        <v>1</v>
      </c>
      <c r="G16" s="239">
        <v>44014</v>
      </c>
      <c r="H16" s="236" t="s">
        <v>189</v>
      </c>
      <c r="I16" s="240">
        <v>22914.69</v>
      </c>
      <c r="J16" s="242">
        <v>1</v>
      </c>
    </row>
    <row r="17" spans="2:10" x14ac:dyDescent="0.25">
      <c r="B17" s="239">
        <v>44014</v>
      </c>
      <c r="C17" s="236" t="s">
        <v>189</v>
      </c>
      <c r="D17" s="240">
        <v>5555.98</v>
      </c>
      <c r="E17" s="242">
        <v>1</v>
      </c>
      <c r="G17" s="239">
        <v>44015</v>
      </c>
      <c r="H17" s="236" t="s">
        <v>191</v>
      </c>
      <c r="I17" s="240">
        <v>25200.720000000001</v>
      </c>
      <c r="J17" s="242">
        <v>1</v>
      </c>
    </row>
    <row r="18" spans="2:10" x14ac:dyDescent="0.25">
      <c r="B18" s="239">
        <v>44014</v>
      </c>
      <c r="C18" s="236" t="s">
        <v>190</v>
      </c>
      <c r="D18" s="240">
        <v>17023.919999999998</v>
      </c>
      <c r="E18" s="242">
        <v>1</v>
      </c>
      <c r="G18" s="239">
        <v>44017</v>
      </c>
      <c r="H18" s="236" t="s">
        <v>198</v>
      </c>
      <c r="I18" s="240">
        <v>72.05</v>
      </c>
      <c r="J18" s="242">
        <v>1</v>
      </c>
    </row>
    <row r="19" spans="2:10" x14ac:dyDescent="0.25">
      <c r="B19" s="239">
        <v>44014</v>
      </c>
      <c r="C19" s="236" t="s">
        <v>190</v>
      </c>
      <c r="D19" s="240">
        <v>1971.92</v>
      </c>
      <c r="E19" s="242">
        <v>1</v>
      </c>
      <c r="G19" s="239">
        <v>44018</v>
      </c>
      <c r="H19" s="236" t="s">
        <v>202</v>
      </c>
      <c r="I19" s="240">
        <v>1093.56</v>
      </c>
      <c r="J19" s="242">
        <v>1</v>
      </c>
    </row>
    <row r="20" spans="2:10" x14ac:dyDescent="0.25">
      <c r="B20" s="239">
        <v>44014</v>
      </c>
      <c r="C20" s="236" t="s">
        <v>190</v>
      </c>
      <c r="D20" s="240">
        <v>3853.25</v>
      </c>
      <c r="E20" s="242">
        <v>1</v>
      </c>
      <c r="G20" s="239">
        <v>44020</v>
      </c>
      <c r="H20" s="236" t="s">
        <v>203</v>
      </c>
      <c r="I20" s="240">
        <v>617.95000000000005</v>
      </c>
      <c r="J20" s="242">
        <v>1</v>
      </c>
    </row>
    <row r="21" spans="2:10" x14ac:dyDescent="0.25">
      <c r="B21" s="239">
        <v>44015</v>
      </c>
      <c r="C21" s="236" t="s">
        <v>191</v>
      </c>
      <c r="D21" s="240">
        <v>25200.720000000001</v>
      </c>
      <c r="E21" s="242">
        <v>1</v>
      </c>
      <c r="G21" s="239">
        <v>44021</v>
      </c>
      <c r="H21" s="236" t="s">
        <v>212</v>
      </c>
      <c r="I21" s="240">
        <v>3214.21</v>
      </c>
      <c r="J21" s="242">
        <v>1</v>
      </c>
    </row>
    <row r="22" spans="2:10" x14ac:dyDescent="0.25">
      <c r="B22" s="239">
        <v>44015</v>
      </c>
      <c r="C22" s="236" t="s">
        <v>191</v>
      </c>
      <c r="D22" s="240">
        <v>25826.67</v>
      </c>
      <c r="E22" s="242">
        <v>1</v>
      </c>
      <c r="G22" s="239">
        <v>44023</v>
      </c>
      <c r="H22" s="236" t="s">
        <v>213</v>
      </c>
      <c r="I22" s="240">
        <v>1199.48</v>
      </c>
      <c r="J22" s="242">
        <v>1</v>
      </c>
    </row>
    <row r="23" spans="2:10" x14ac:dyDescent="0.25">
      <c r="B23" s="239">
        <v>44015</v>
      </c>
      <c r="C23" s="236" t="s">
        <v>192</v>
      </c>
      <c r="D23" s="240">
        <v>1336.88</v>
      </c>
      <c r="E23" s="242">
        <v>1</v>
      </c>
      <c r="G23" s="239">
        <v>44024</v>
      </c>
      <c r="H23" s="236" t="s">
        <v>217</v>
      </c>
      <c r="I23" s="240">
        <v>3565.93</v>
      </c>
      <c r="J23" s="242">
        <v>1</v>
      </c>
    </row>
    <row r="24" spans="2:10" x14ac:dyDescent="0.25">
      <c r="B24" s="239">
        <v>44015</v>
      </c>
      <c r="C24" s="236" t="s">
        <v>193</v>
      </c>
      <c r="D24" s="240">
        <v>1290.33</v>
      </c>
      <c r="E24" s="242">
        <v>1</v>
      </c>
      <c r="G24" s="239">
        <v>44025</v>
      </c>
      <c r="H24" s="236" t="s">
        <v>219</v>
      </c>
      <c r="I24" s="240">
        <v>1524.56</v>
      </c>
      <c r="J24" s="242">
        <v>1</v>
      </c>
    </row>
    <row r="25" spans="2:10" x14ac:dyDescent="0.25">
      <c r="B25" s="239">
        <v>44015</v>
      </c>
      <c r="C25" s="236" t="s">
        <v>194</v>
      </c>
      <c r="D25" s="240">
        <v>1357.69</v>
      </c>
      <c r="E25" s="242">
        <v>1</v>
      </c>
      <c r="G25" s="239">
        <v>44026</v>
      </c>
      <c r="H25" s="236" t="s">
        <v>223</v>
      </c>
      <c r="I25" s="240">
        <v>3582.06</v>
      </c>
      <c r="J25" s="242">
        <v>1</v>
      </c>
    </row>
    <row r="26" spans="2:10" x14ac:dyDescent="0.25">
      <c r="B26" s="239">
        <v>44015</v>
      </c>
      <c r="C26" s="236" t="s">
        <v>194</v>
      </c>
      <c r="D26" s="240">
        <v>1375.67</v>
      </c>
      <c r="E26" s="242">
        <v>1</v>
      </c>
      <c r="G26" s="239">
        <v>44027</v>
      </c>
      <c r="H26" s="236" t="s">
        <v>225</v>
      </c>
      <c r="I26" s="240">
        <v>4988.82</v>
      </c>
      <c r="J26" s="242">
        <v>1</v>
      </c>
    </row>
    <row r="27" spans="2:10" x14ac:dyDescent="0.25">
      <c r="B27" s="239">
        <v>44015</v>
      </c>
      <c r="C27" s="236" t="s">
        <v>195</v>
      </c>
      <c r="D27" s="240">
        <v>1757.25</v>
      </c>
      <c r="E27" s="242">
        <v>1</v>
      </c>
      <c r="G27" s="239">
        <v>44028</v>
      </c>
      <c r="H27" s="236" t="s">
        <v>227</v>
      </c>
      <c r="I27" s="240">
        <v>1214.52</v>
      </c>
      <c r="J27" s="242">
        <v>1</v>
      </c>
    </row>
    <row r="28" spans="2:10" x14ac:dyDescent="0.25">
      <c r="B28" s="239">
        <v>44015</v>
      </c>
      <c r="C28" s="236" t="s">
        <v>195</v>
      </c>
      <c r="D28" s="240">
        <v>1739.76</v>
      </c>
      <c r="E28" s="242">
        <v>1</v>
      </c>
      <c r="G28" s="239">
        <v>44029</v>
      </c>
      <c r="H28" s="236" t="s">
        <v>233</v>
      </c>
      <c r="I28" s="240">
        <v>973.18</v>
      </c>
      <c r="J28" s="242">
        <v>1</v>
      </c>
    </row>
    <row r="29" spans="2:10" x14ac:dyDescent="0.25">
      <c r="B29" s="239">
        <v>44015</v>
      </c>
      <c r="C29" s="236" t="s">
        <v>196</v>
      </c>
      <c r="D29" s="240">
        <v>9254.91</v>
      </c>
      <c r="E29" s="242">
        <v>1</v>
      </c>
      <c r="G29" s="239">
        <v>44030</v>
      </c>
      <c r="H29" s="236" t="s">
        <v>234</v>
      </c>
      <c r="I29" s="240">
        <v>361083.38</v>
      </c>
      <c r="J29" s="242">
        <v>1</v>
      </c>
    </row>
    <row r="30" spans="2:10" x14ac:dyDescent="0.25">
      <c r="B30" s="239">
        <v>44015</v>
      </c>
      <c r="C30" s="236" t="s">
        <v>196</v>
      </c>
      <c r="D30" s="240">
        <v>16121.26</v>
      </c>
      <c r="E30" s="242">
        <v>1</v>
      </c>
      <c r="G30" s="239">
        <v>44031</v>
      </c>
      <c r="H30" s="236" t="s">
        <v>235</v>
      </c>
      <c r="I30" s="240">
        <v>1312.78</v>
      </c>
      <c r="J30" s="242">
        <v>1</v>
      </c>
    </row>
    <row r="31" spans="2:10" x14ac:dyDescent="0.25">
      <c r="B31" s="239">
        <v>44015</v>
      </c>
      <c r="C31" s="236" t="s">
        <v>196</v>
      </c>
      <c r="D31" s="240">
        <v>3327.54</v>
      </c>
      <c r="E31" s="242">
        <v>1</v>
      </c>
      <c r="G31" s="239">
        <v>44032</v>
      </c>
      <c r="H31" s="236" t="s">
        <v>237</v>
      </c>
      <c r="I31" s="240">
        <v>372.87</v>
      </c>
      <c r="J31" s="242">
        <v>1</v>
      </c>
    </row>
    <row r="32" spans="2:10" x14ac:dyDescent="0.25">
      <c r="B32" s="239">
        <v>44015</v>
      </c>
      <c r="C32" s="236" t="s">
        <v>196</v>
      </c>
      <c r="D32" s="240">
        <v>6331.61</v>
      </c>
      <c r="E32" s="242">
        <v>1</v>
      </c>
      <c r="G32" s="239">
        <v>44034</v>
      </c>
      <c r="H32" s="236" t="s">
        <v>241</v>
      </c>
      <c r="I32" s="240">
        <v>8747.11</v>
      </c>
      <c r="J32" s="242">
        <v>1</v>
      </c>
    </row>
    <row r="33" spans="2:10" x14ac:dyDescent="0.25">
      <c r="B33" s="239">
        <v>44015</v>
      </c>
      <c r="C33" s="236" t="s">
        <v>196</v>
      </c>
      <c r="D33" s="240">
        <v>4458.91</v>
      </c>
      <c r="E33" s="242">
        <v>1</v>
      </c>
      <c r="G33" s="239">
        <v>44036</v>
      </c>
      <c r="H33" s="236" t="s">
        <v>243</v>
      </c>
      <c r="I33" s="240">
        <v>8231.01</v>
      </c>
      <c r="J33" s="242">
        <v>1</v>
      </c>
    </row>
    <row r="34" spans="2:10" x14ac:dyDescent="0.25">
      <c r="B34" s="239">
        <v>44015</v>
      </c>
      <c r="C34" s="236" t="s">
        <v>196</v>
      </c>
      <c r="D34" s="240">
        <v>522.54</v>
      </c>
      <c r="E34" s="242">
        <v>1</v>
      </c>
      <c r="G34" s="239">
        <v>44037</v>
      </c>
      <c r="H34" s="236" t="s">
        <v>252</v>
      </c>
      <c r="I34" s="240">
        <v>889.26</v>
      </c>
      <c r="J34" s="242">
        <v>1</v>
      </c>
    </row>
    <row r="35" spans="2:10" x14ac:dyDescent="0.25">
      <c r="B35" s="239">
        <v>44015</v>
      </c>
      <c r="C35" s="236" t="s">
        <v>196</v>
      </c>
      <c r="D35" s="240">
        <v>5002.8</v>
      </c>
      <c r="E35" s="242">
        <v>1</v>
      </c>
      <c r="G35" s="239">
        <v>44038</v>
      </c>
      <c r="H35" s="236" t="s">
        <v>254</v>
      </c>
      <c r="I35" s="240">
        <v>1356.18</v>
      </c>
      <c r="J35" s="242">
        <v>1</v>
      </c>
    </row>
    <row r="36" spans="2:10" x14ac:dyDescent="0.25">
      <c r="B36" s="239">
        <v>44015</v>
      </c>
      <c r="C36" s="236" t="s">
        <v>196</v>
      </c>
      <c r="D36" s="240">
        <v>1134.82</v>
      </c>
      <c r="E36" s="242">
        <v>1</v>
      </c>
      <c r="G36" s="239">
        <v>44039</v>
      </c>
      <c r="H36" s="236" t="s">
        <v>257</v>
      </c>
      <c r="I36" s="240">
        <v>27128.48</v>
      </c>
      <c r="J36" s="242">
        <v>1</v>
      </c>
    </row>
    <row r="37" spans="2:10" x14ac:dyDescent="0.25">
      <c r="B37" s="239">
        <v>44015</v>
      </c>
      <c r="C37" s="236" t="s">
        <v>196</v>
      </c>
      <c r="D37" s="240">
        <v>1554.82</v>
      </c>
      <c r="E37" s="242">
        <v>1</v>
      </c>
      <c r="G37" s="239">
        <v>44040</v>
      </c>
      <c r="H37" s="236" t="s">
        <v>259</v>
      </c>
      <c r="I37" s="240">
        <v>13372.56</v>
      </c>
      <c r="J37" s="242">
        <v>1</v>
      </c>
    </row>
    <row r="38" spans="2:10" x14ac:dyDescent="0.25">
      <c r="B38" s="239">
        <v>44015</v>
      </c>
      <c r="C38" s="236" t="s">
        <v>196</v>
      </c>
      <c r="D38" s="240">
        <v>20862.25</v>
      </c>
      <c r="E38" s="242">
        <v>1</v>
      </c>
      <c r="G38" s="239">
        <v>44041</v>
      </c>
      <c r="H38" s="236" t="s">
        <v>264</v>
      </c>
      <c r="I38" s="240">
        <v>9065.7000000000007</v>
      </c>
      <c r="J38" s="242">
        <v>1</v>
      </c>
    </row>
    <row r="39" spans="2:10" x14ac:dyDescent="0.25">
      <c r="B39" s="239">
        <v>44015</v>
      </c>
      <c r="C39" s="236" t="s">
        <v>196</v>
      </c>
      <c r="D39" s="240">
        <v>7530.79</v>
      </c>
      <c r="E39" s="242">
        <v>1</v>
      </c>
      <c r="G39" s="239">
        <v>44046</v>
      </c>
      <c r="H39" s="236" t="s">
        <v>265</v>
      </c>
      <c r="I39" s="240">
        <v>21749.37</v>
      </c>
      <c r="J39" s="242">
        <v>1</v>
      </c>
    </row>
    <row r="40" spans="2:10" x14ac:dyDescent="0.25">
      <c r="B40" s="239">
        <v>44015</v>
      </c>
      <c r="C40" s="236" t="s">
        <v>197</v>
      </c>
      <c r="D40" s="240">
        <v>13342.42</v>
      </c>
      <c r="E40" s="242">
        <v>1</v>
      </c>
      <c r="G40" s="239">
        <v>44050</v>
      </c>
      <c r="H40" s="236" t="s">
        <v>268</v>
      </c>
      <c r="I40" s="240">
        <v>1486.29</v>
      </c>
      <c r="J40" s="242">
        <v>1</v>
      </c>
    </row>
    <row r="41" spans="2:10" x14ac:dyDescent="0.25">
      <c r="B41" s="239">
        <v>44015</v>
      </c>
      <c r="C41" s="236" t="s">
        <v>197</v>
      </c>
      <c r="D41" s="240">
        <v>6128.27</v>
      </c>
      <c r="E41" s="242">
        <v>1</v>
      </c>
      <c r="G41" s="239">
        <v>44052</v>
      </c>
      <c r="H41" s="236" t="s">
        <v>274</v>
      </c>
      <c r="I41" s="240">
        <v>3410.02</v>
      </c>
      <c r="J41" s="242">
        <v>1</v>
      </c>
    </row>
    <row r="42" spans="2:10" x14ac:dyDescent="0.25">
      <c r="B42" s="239">
        <v>44015</v>
      </c>
      <c r="C42" s="236" t="s">
        <v>197</v>
      </c>
      <c r="D42" s="240">
        <v>46728.800000000003</v>
      </c>
      <c r="E42" s="242">
        <v>1</v>
      </c>
      <c r="G42" s="239">
        <v>44053</v>
      </c>
      <c r="H42" s="236" t="s">
        <v>275</v>
      </c>
      <c r="I42" s="240">
        <v>372.87</v>
      </c>
      <c r="J42" s="242">
        <v>1</v>
      </c>
    </row>
    <row r="43" spans="2:10" x14ac:dyDescent="0.25">
      <c r="B43" s="239">
        <v>44015</v>
      </c>
      <c r="C43" s="236" t="s">
        <v>197</v>
      </c>
      <c r="D43" s="240">
        <v>14654.86</v>
      </c>
      <c r="E43" s="242">
        <v>1</v>
      </c>
      <c r="G43" s="239">
        <v>44054</v>
      </c>
      <c r="H43" s="236" t="s">
        <v>276</v>
      </c>
      <c r="I43" s="240">
        <v>16598.96</v>
      </c>
      <c r="J43" s="242">
        <v>1</v>
      </c>
    </row>
    <row r="44" spans="2:10" x14ac:dyDescent="0.25">
      <c r="B44" s="239">
        <v>44017</v>
      </c>
      <c r="C44" s="236" t="s">
        <v>198</v>
      </c>
      <c r="D44" s="240">
        <v>72.05</v>
      </c>
      <c r="E44" s="242">
        <v>1</v>
      </c>
      <c r="G44" s="239">
        <v>44059</v>
      </c>
      <c r="H44" s="236" t="s">
        <v>277</v>
      </c>
      <c r="I44" s="240">
        <v>6663.55</v>
      </c>
      <c r="J44" s="242">
        <v>1</v>
      </c>
    </row>
    <row r="45" spans="2:10" x14ac:dyDescent="0.25">
      <c r="B45" s="239">
        <v>44017</v>
      </c>
      <c r="C45" s="236" t="s">
        <v>198</v>
      </c>
      <c r="D45" s="240">
        <v>78.08</v>
      </c>
      <c r="E45" s="242">
        <v>1</v>
      </c>
      <c r="G45" s="239">
        <v>44060</v>
      </c>
      <c r="H45" s="236" t="s">
        <v>278</v>
      </c>
      <c r="I45" s="240">
        <v>85555.82</v>
      </c>
      <c r="J45" s="242">
        <v>1</v>
      </c>
    </row>
    <row r="46" spans="2:10" x14ac:dyDescent="0.25">
      <c r="B46" s="239">
        <v>44017</v>
      </c>
      <c r="C46" s="236" t="s">
        <v>198</v>
      </c>
      <c r="D46" s="240">
        <v>77.73</v>
      </c>
      <c r="E46" s="242">
        <v>1</v>
      </c>
      <c r="G46" s="239">
        <v>44061</v>
      </c>
      <c r="H46" s="236" t="s">
        <v>279</v>
      </c>
      <c r="I46" s="240">
        <v>705.81</v>
      </c>
      <c r="J46" s="242">
        <v>1</v>
      </c>
    </row>
    <row r="47" spans="2:10" x14ac:dyDescent="0.25">
      <c r="B47" s="239">
        <v>44017</v>
      </c>
      <c r="C47" s="236" t="s">
        <v>198</v>
      </c>
      <c r="D47" s="240">
        <v>97.36</v>
      </c>
      <c r="E47" s="242">
        <v>1</v>
      </c>
      <c r="G47" s="239">
        <v>44062</v>
      </c>
      <c r="H47" s="236" t="s">
        <v>281</v>
      </c>
      <c r="I47" s="240">
        <v>5336.1</v>
      </c>
      <c r="J47" s="242">
        <v>1</v>
      </c>
    </row>
    <row r="48" spans="2:10" x14ac:dyDescent="0.25">
      <c r="B48" s="239">
        <v>44017</v>
      </c>
      <c r="C48" s="236" t="s">
        <v>198</v>
      </c>
      <c r="D48" s="240">
        <v>206.41</v>
      </c>
      <c r="E48" s="242">
        <v>1</v>
      </c>
      <c r="G48" s="239">
        <v>44063</v>
      </c>
      <c r="H48" s="236" t="s">
        <v>283</v>
      </c>
      <c r="I48" s="240">
        <v>705.81</v>
      </c>
      <c r="J48" s="242">
        <v>1</v>
      </c>
    </row>
    <row r="49" spans="2:10" x14ac:dyDescent="0.25">
      <c r="B49" s="239">
        <v>44017</v>
      </c>
      <c r="C49" s="236" t="s">
        <v>199</v>
      </c>
      <c r="D49" s="240">
        <v>823.44</v>
      </c>
      <c r="E49" s="242">
        <v>1</v>
      </c>
      <c r="G49" s="239">
        <v>44064</v>
      </c>
      <c r="H49" s="236" t="s">
        <v>284</v>
      </c>
      <c r="I49" s="240">
        <v>1328.71</v>
      </c>
      <c r="J49" s="242">
        <v>1</v>
      </c>
    </row>
    <row r="50" spans="2:10" x14ac:dyDescent="0.25">
      <c r="B50" s="239">
        <v>44017</v>
      </c>
      <c r="C50" s="236" t="s">
        <v>200</v>
      </c>
      <c r="D50" s="240">
        <v>823.44</v>
      </c>
      <c r="E50" s="242">
        <v>1</v>
      </c>
      <c r="G50" s="239">
        <v>44066</v>
      </c>
      <c r="H50" s="236" t="s">
        <v>288</v>
      </c>
      <c r="I50" s="240">
        <v>1212.02</v>
      </c>
      <c r="J50" s="242">
        <v>1</v>
      </c>
    </row>
    <row r="51" spans="2:10" x14ac:dyDescent="0.25">
      <c r="B51" s="239">
        <v>44017</v>
      </c>
      <c r="C51" s="236" t="s">
        <v>201</v>
      </c>
      <c r="D51" s="240">
        <v>876</v>
      </c>
      <c r="E51" s="242">
        <v>1</v>
      </c>
      <c r="G51" s="239">
        <v>44068</v>
      </c>
      <c r="H51" s="236" t="s">
        <v>291</v>
      </c>
      <c r="I51" s="240">
        <v>10921.74</v>
      </c>
      <c r="J51" s="242">
        <v>1</v>
      </c>
    </row>
    <row r="52" spans="2:10" x14ac:dyDescent="0.25">
      <c r="B52" s="239">
        <v>44018</v>
      </c>
      <c r="C52" s="236" t="s">
        <v>202</v>
      </c>
      <c r="D52" s="240">
        <v>1093.56</v>
      </c>
      <c r="E52" s="242">
        <v>1</v>
      </c>
      <c r="G52" s="239">
        <v>44069</v>
      </c>
      <c r="H52" s="236" t="s">
        <v>295</v>
      </c>
      <c r="I52" s="240">
        <v>3766.06</v>
      </c>
      <c r="J52" s="242">
        <v>1</v>
      </c>
    </row>
    <row r="53" spans="2:10" x14ac:dyDescent="0.25">
      <c r="B53" s="239">
        <v>44018</v>
      </c>
      <c r="C53" s="236" t="s">
        <v>202</v>
      </c>
      <c r="D53" s="240">
        <v>3881.09</v>
      </c>
      <c r="E53" s="242">
        <v>1</v>
      </c>
      <c r="G53" s="239">
        <v>44070</v>
      </c>
      <c r="H53" s="236" t="s">
        <v>296</v>
      </c>
      <c r="I53" s="240">
        <v>63688.3</v>
      </c>
      <c r="J53" s="242">
        <v>1</v>
      </c>
    </row>
    <row r="54" spans="2:10" x14ac:dyDescent="0.25">
      <c r="B54" s="239">
        <v>44018</v>
      </c>
      <c r="C54" s="236" t="s">
        <v>202</v>
      </c>
      <c r="D54" s="240">
        <v>188.6</v>
      </c>
      <c r="E54" s="242">
        <v>1</v>
      </c>
      <c r="G54" s="239">
        <v>44073</v>
      </c>
      <c r="H54" s="236" t="s">
        <v>299</v>
      </c>
      <c r="I54" s="240">
        <v>924.92</v>
      </c>
      <c r="J54" s="242">
        <v>1</v>
      </c>
    </row>
    <row r="55" spans="2:10" x14ac:dyDescent="0.25">
      <c r="B55" s="239">
        <v>44018</v>
      </c>
      <c r="C55" s="236" t="s">
        <v>202</v>
      </c>
      <c r="D55" s="240">
        <v>653.72</v>
      </c>
      <c r="E55" s="242">
        <v>1</v>
      </c>
      <c r="G55" s="239">
        <v>44074</v>
      </c>
      <c r="H55" s="236" t="s">
        <v>300</v>
      </c>
      <c r="I55" s="240">
        <v>6549.58</v>
      </c>
      <c r="J55" s="242">
        <v>1</v>
      </c>
    </row>
    <row r="56" spans="2:10" x14ac:dyDescent="0.25">
      <c r="B56" s="239">
        <v>44020</v>
      </c>
      <c r="C56" s="236" t="s">
        <v>203</v>
      </c>
      <c r="D56" s="240">
        <v>617.95000000000005</v>
      </c>
      <c r="E56" s="242">
        <v>1</v>
      </c>
      <c r="G56" s="239">
        <v>44075</v>
      </c>
      <c r="H56" s="236" t="s">
        <v>302</v>
      </c>
      <c r="I56" s="240">
        <v>6078.27</v>
      </c>
      <c r="J56" s="242">
        <v>1</v>
      </c>
    </row>
    <row r="57" spans="2:10" x14ac:dyDescent="0.25">
      <c r="B57" s="239">
        <v>44020</v>
      </c>
      <c r="C57" s="236" t="s">
        <v>203</v>
      </c>
      <c r="D57" s="240">
        <v>3146.7</v>
      </c>
      <c r="E57" s="242">
        <v>1</v>
      </c>
      <c r="G57" s="239">
        <v>44076</v>
      </c>
      <c r="H57" s="236" t="s">
        <v>303</v>
      </c>
      <c r="I57" s="240">
        <v>24707.31</v>
      </c>
      <c r="J57" s="242">
        <v>1</v>
      </c>
    </row>
    <row r="58" spans="2:10" x14ac:dyDescent="0.25">
      <c r="B58" s="239">
        <v>44020</v>
      </c>
      <c r="C58" s="236" t="s">
        <v>204</v>
      </c>
      <c r="D58" s="240">
        <v>6376.1</v>
      </c>
      <c r="E58" s="242">
        <v>1</v>
      </c>
      <c r="G58" s="239">
        <v>44077</v>
      </c>
      <c r="H58" s="236" t="s">
        <v>304</v>
      </c>
      <c r="I58" s="240">
        <v>1471.35</v>
      </c>
      <c r="J58" s="242">
        <v>1</v>
      </c>
    </row>
    <row r="59" spans="2:10" x14ac:dyDescent="0.25">
      <c r="B59" s="239">
        <v>44020</v>
      </c>
      <c r="C59" s="236" t="s">
        <v>204</v>
      </c>
      <c r="D59" s="240">
        <v>18708.36</v>
      </c>
      <c r="E59" s="242">
        <v>1</v>
      </c>
      <c r="G59" s="239">
        <v>44079</v>
      </c>
      <c r="H59" s="236" t="s">
        <v>306</v>
      </c>
      <c r="I59" s="240">
        <v>3028.68</v>
      </c>
      <c r="J59" s="242">
        <v>1</v>
      </c>
    </row>
    <row r="60" spans="2:10" x14ac:dyDescent="0.25">
      <c r="B60" s="239">
        <v>44020</v>
      </c>
      <c r="C60" s="236" t="s">
        <v>205</v>
      </c>
      <c r="D60" s="240">
        <v>1515.02</v>
      </c>
      <c r="E60" s="242">
        <v>1</v>
      </c>
      <c r="G60" s="239">
        <v>44080</v>
      </c>
      <c r="H60" s="236" t="s">
        <v>310</v>
      </c>
      <c r="I60" s="240">
        <v>445120.28</v>
      </c>
      <c r="J60" s="242">
        <v>1</v>
      </c>
    </row>
    <row r="61" spans="2:10" x14ac:dyDescent="0.25">
      <c r="B61" s="239">
        <v>44020</v>
      </c>
      <c r="C61" s="236" t="s">
        <v>205</v>
      </c>
      <c r="D61" s="240">
        <v>5555.47</v>
      </c>
      <c r="E61" s="242">
        <v>1</v>
      </c>
      <c r="G61" s="239">
        <v>44081</v>
      </c>
      <c r="H61" s="236" t="s">
        <v>311</v>
      </c>
      <c r="I61" s="240">
        <v>1550.18</v>
      </c>
      <c r="J61" s="242">
        <v>1</v>
      </c>
    </row>
    <row r="62" spans="2:10" x14ac:dyDescent="0.25">
      <c r="B62" s="239">
        <v>44020</v>
      </c>
      <c r="C62" s="236" t="s">
        <v>205</v>
      </c>
      <c r="D62" s="240">
        <v>34184.67</v>
      </c>
      <c r="E62" s="242">
        <v>1</v>
      </c>
      <c r="G62" s="239">
        <v>44085</v>
      </c>
      <c r="H62" s="236" t="s">
        <v>314</v>
      </c>
      <c r="I62" s="240">
        <v>1336.49</v>
      </c>
      <c r="J62" s="242">
        <v>1</v>
      </c>
    </row>
    <row r="63" spans="2:10" x14ac:dyDescent="0.25">
      <c r="B63" s="239">
        <v>44020</v>
      </c>
      <c r="C63" s="236" t="s">
        <v>205</v>
      </c>
      <c r="D63" s="240">
        <v>1616.3</v>
      </c>
      <c r="E63" s="242">
        <v>1</v>
      </c>
      <c r="G63" s="239">
        <v>44087</v>
      </c>
      <c r="H63" s="236" t="s">
        <v>321</v>
      </c>
      <c r="I63" s="240">
        <v>3475.97</v>
      </c>
      <c r="J63" s="242">
        <v>1</v>
      </c>
    </row>
    <row r="64" spans="2:10" x14ac:dyDescent="0.25">
      <c r="B64" s="239">
        <v>44020</v>
      </c>
      <c r="C64" s="236" t="s">
        <v>206</v>
      </c>
      <c r="D64" s="240">
        <v>5922.5</v>
      </c>
      <c r="E64" s="242">
        <v>1</v>
      </c>
      <c r="G64" s="239">
        <v>44089</v>
      </c>
      <c r="H64" s="236" t="s">
        <v>322</v>
      </c>
      <c r="I64" s="240">
        <v>24.84</v>
      </c>
      <c r="J64" s="242">
        <v>1</v>
      </c>
    </row>
    <row r="65" spans="2:10" x14ac:dyDescent="0.25">
      <c r="B65" s="239">
        <v>44020</v>
      </c>
      <c r="C65" s="236" t="s">
        <v>206</v>
      </c>
      <c r="D65" s="240">
        <v>5543.31</v>
      </c>
      <c r="E65" s="242">
        <v>1</v>
      </c>
      <c r="G65" s="239">
        <v>44090</v>
      </c>
      <c r="H65" s="236" t="s">
        <v>325</v>
      </c>
      <c r="I65" s="240">
        <v>1789.4</v>
      </c>
      <c r="J65" s="242">
        <v>1</v>
      </c>
    </row>
    <row r="66" spans="2:10" x14ac:dyDescent="0.25">
      <c r="B66" s="239">
        <v>44020</v>
      </c>
      <c r="C66" s="236" t="s">
        <v>206</v>
      </c>
      <c r="D66" s="240">
        <v>4499.8599999999997</v>
      </c>
      <c r="E66" s="242">
        <v>1</v>
      </c>
      <c r="G66" s="239">
        <v>44091</v>
      </c>
      <c r="H66" s="236" t="s">
        <v>329</v>
      </c>
      <c r="I66" s="240">
        <v>4011.95</v>
      </c>
      <c r="J66" s="242">
        <v>1</v>
      </c>
    </row>
    <row r="67" spans="2:10" x14ac:dyDescent="0.25">
      <c r="B67" s="239">
        <v>44020</v>
      </c>
      <c r="C67" s="236" t="s">
        <v>207</v>
      </c>
      <c r="D67" s="240">
        <v>4604.38</v>
      </c>
      <c r="E67" s="242">
        <v>1</v>
      </c>
      <c r="G67" s="239">
        <v>44092</v>
      </c>
      <c r="H67" s="236" t="s">
        <v>331</v>
      </c>
      <c r="I67" s="240">
        <v>9325.02</v>
      </c>
      <c r="J67" s="242">
        <v>1</v>
      </c>
    </row>
    <row r="68" spans="2:10" x14ac:dyDescent="0.25">
      <c r="B68" s="239">
        <v>44020</v>
      </c>
      <c r="C68" s="236" t="s">
        <v>208</v>
      </c>
      <c r="D68" s="240">
        <v>1120.1099999999999</v>
      </c>
      <c r="E68" s="242">
        <v>1</v>
      </c>
      <c r="G68" s="239">
        <v>44093</v>
      </c>
      <c r="H68" s="236" t="s">
        <v>333</v>
      </c>
      <c r="I68" s="240">
        <v>5536.88</v>
      </c>
      <c r="J68" s="242">
        <v>1</v>
      </c>
    </row>
    <row r="69" spans="2:10" x14ac:dyDescent="0.25">
      <c r="B69" s="239">
        <v>44020</v>
      </c>
      <c r="C69" s="236" t="s">
        <v>209</v>
      </c>
      <c r="D69" s="240">
        <v>5675.73</v>
      </c>
      <c r="E69" s="242">
        <v>1</v>
      </c>
      <c r="G69" s="239">
        <v>44096</v>
      </c>
      <c r="H69" s="236" t="s">
        <v>336</v>
      </c>
      <c r="I69" s="240">
        <v>12544.15</v>
      </c>
      <c r="J69" s="242">
        <v>1</v>
      </c>
    </row>
    <row r="70" spans="2:10" x14ac:dyDescent="0.25">
      <c r="B70" s="239">
        <v>44020</v>
      </c>
      <c r="C70" s="236" t="s">
        <v>210</v>
      </c>
      <c r="D70" s="240">
        <v>2992.67</v>
      </c>
      <c r="E70" s="242">
        <v>1</v>
      </c>
      <c r="G70" s="239">
        <v>44097</v>
      </c>
      <c r="H70" s="236" t="s">
        <v>337</v>
      </c>
      <c r="I70" s="240">
        <v>8357.9599999999991</v>
      </c>
      <c r="J70" s="242">
        <v>1</v>
      </c>
    </row>
    <row r="71" spans="2:10" x14ac:dyDescent="0.25">
      <c r="B71" s="239">
        <v>44020</v>
      </c>
      <c r="C71" s="236" t="s">
        <v>211</v>
      </c>
      <c r="D71" s="240">
        <v>9129.43</v>
      </c>
      <c r="E71" s="242">
        <v>1</v>
      </c>
      <c r="G71" s="239">
        <v>44098</v>
      </c>
      <c r="H71" s="236" t="s">
        <v>340</v>
      </c>
      <c r="I71" s="240">
        <v>1138.56</v>
      </c>
      <c r="J71" s="242">
        <v>1</v>
      </c>
    </row>
    <row r="72" spans="2:10" x14ac:dyDescent="0.25">
      <c r="B72" s="239">
        <v>44020</v>
      </c>
      <c r="C72" s="236" t="s">
        <v>211</v>
      </c>
      <c r="D72" s="240">
        <v>9038.57</v>
      </c>
      <c r="E72" s="242">
        <v>1</v>
      </c>
      <c r="G72" s="239">
        <v>44104</v>
      </c>
      <c r="H72" s="236" t="s">
        <v>346</v>
      </c>
      <c r="I72" s="240">
        <v>5277.81</v>
      </c>
      <c r="J72" s="242">
        <v>1</v>
      </c>
    </row>
    <row r="73" spans="2:10" x14ac:dyDescent="0.25">
      <c r="B73" s="239">
        <v>44020</v>
      </c>
      <c r="C73" s="236" t="s">
        <v>211</v>
      </c>
      <c r="D73" s="240">
        <v>11352</v>
      </c>
      <c r="E73" s="242">
        <v>1</v>
      </c>
      <c r="G73" s="239">
        <v>44106</v>
      </c>
      <c r="H73" s="236" t="s">
        <v>348</v>
      </c>
      <c r="I73" s="240">
        <v>9646.6200000000008</v>
      </c>
      <c r="J73" s="242">
        <v>1</v>
      </c>
    </row>
    <row r="74" spans="2:10" x14ac:dyDescent="0.25">
      <c r="B74" s="239">
        <v>44021</v>
      </c>
      <c r="C74" s="236" t="s">
        <v>212</v>
      </c>
      <c r="D74" s="240">
        <v>3214.21</v>
      </c>
      <c r="E74" s="242">
        <v>1</v>
      </c>
      <c r="G74" s="239">
        <v>44108</v>
      </c>
      <c r="H74" s="236" t="s">
        <v>349</v>
      </c>
      <c r="I74" s="240">
        <v>3160.64</v>
      </c>
      <c r="J74" s="242">
        <v>1</v>
      </c>
    </row>
    <row r="75" spans="2:10" x14ac:dyDescent="0.25">
      <c r="B75" s="239">
        <v>44023</v>
      </c>
      <c r="C75" s="236" t="s">
        <v>213</v>
      </c>
      <c r="D75" s="240">
        <v>1199.48</v>
      </c>
      <c r="E75" s="242">
        <v>1</v>
      </c>
      <c r="G75" s="239">
        <v>44109</v>
      </c>
      <c r="H75" s="236" t="s">
        <v>351</v>
      </c>
      <c r="I75" s="240">
        <v>9373.92</v>
      </c>
      <c r="J75" s="242">
        <v>1</v>
      </c>
    </row>
    <row r="76" spans="2:10" x14ac:dyDescent="0.25">
      <c r="B76" s="239">
        <v>44023</v>
      </c>
      <c r="C76" s="236" t="s">
        <v>213</v>
      </c>
      <c r="D76" s="240">
        <v>1189.2</v>
      </c>
      <c r="E76" s="242">
        <v>1</v>
      </c>
      <c r="G76" s="239">
        <v>44111</v>
      </c>
      <c r="H76" s="236" t="s">
        <v>352</v>
      </c>
      <c r="I76" s="240">
        <v>4697.3999999999996</v>
      </c>
      <c r="J76" s="242">
        <v>1</v>
      </c>
    </row>
    <row r="77" spans="2:10" x14ac:dyDescent="0.25">
      <c r="B77" s="239">
        <v>44023</v>
      </c>
      <c r="C77" s="236" t="s">
        <v>213</v>
      </c>
      <c r="D77" s="240">
        <v>956.99</v>
      </c>
      <c r="E77" s="242">
        <v>1</v>
      </c>
      <c r="G77" s="239">
        <v>44114</v>
      </c>
      <c r="H77" s="236" t="s">
        <v>360</v>
      </c>
      <c r="I77" s="240">
        <v>1440.76</v>
      </c>
      <c r="J77" s="242">
        <v>1</v>
      </c>
    </row>
    <row r="78" spans="2:10" x14ac:dyDescent="0.25">
      <c r="B78" s="239">
        <v>44023</v>
      </c>
      <c r="C78" s="236" t="s">
        <v>213</v>
      </c>
      <c r="D78" s="240">
        <v>1616.3</v>
      </c>
      <c r="E78" s="242">
        <v>1</v>
      </c>
      <c r="G78" s="239">
        <v>44115</v>
      </c>
      <c r="H78" s="236" t="s">
        <v>362</v>
      </c>
      <c r="I78" s="240">
        <v>4444.29</v>
      </c>
      <c r="J78" s="242">
        <v>1</v>
      </c>
    </row>
    <row r="79" spans="2:10" x14ac:dyDescent="0.25">
      <c r="B79" s="239">
        <v>44023</v>
      </c>
      <c r="C79" s="236" t="s">
        <v>214</v>
      </c>
      <c r="D79" s="240">
        <v>4279.3</v>
      </c>
      <c r="E79" s="242">
        <v>1</v>
      </c>
      <c r="G79" s="239">
        <v>44116</v>
      </c>
      <c r="H79" s="236" t="s">
        <v>363</v>
      </c>
      <c r="I79" s="240">
        <v>1920.84</v>
      </c>
      <c r="J79" s="242">
        <v>1</v>
      </c>
    </row>
    <row r="80" spans="2:10" x14ac:dyDescent="0.25">
      <c r="B80" s="239">
        <v>44023</v>
      </c>
      <c r="C80" s="236" t="s">
        <v>214</v>
      </c>
      <c r="D80" s="240">
        <v>7994.06</v>
      </c>
      <c r="E80" s="242">
        <v>1</v>
      </c>
      <c r="G80" s="239">
        <v>44117</v>
      </c>
      <c r="H80" s="236" t="s">
        <v>364</v>
      </c>
      <c r="I80" s="240">
        <v>5249.46</v>
      </c>
      <c r="J80" s="242">
        <v>1</v>
      </c>
    </row>
    <row r="81" spans="2:10" x14ac:dyDescent="0.25">
      <c r="B81" s="239">
        <v>44023</v>
      </c>
      <c r="C81" s="236" t="s">
        <v>215</v>
      </c>
      <c r="D81" s="240">
        <v>765.88</v>
      </c>
      <c r="E81" s="242">
        <v>1</v>
      </c>
      <c r="G81" s="239">
        <v>44119</v>
      </c>
      <c r="H81" s="236" t="s">
        <v>366</v>
      </c>
      <c r="I81" s="240">
        <v>2396.7600000000002</v>
      </c>
      <c r="J81" s="242">
        <v>1</v>
      </c>
    </row>
    <row r="82" spans="2:10" x14ac:dyDescent="0.25">
      <c r="B82" s="239">
        <v>44023</v>
      </c>
      <c r="C82" s="236" t="s">
        <v>215</v>
      </c>
      <c r="D82" s="240">
        <v>236.5</v>
      </c>
      <c r="E82" s="242">
        <v>1</v>
      </c>
      <c r="G82" s="239">
        <v>44120</v>
      </c>
      <c r="H82" s="236" t="s">
        <v>369</v>
      </c>
      <c r="I82" s="240">
        <v>3769.78</v>
      </c>
      <c r="J82" s="242">
        <v>1</v>
      </c>
    </row>
    <row r="83" spans="2:10" x14ac:dyDescent="0.25">
      <c r="B83" s="239">
        <v>44023</v>
      </c>
      <c r="C83" s="236" t="s">
        <v>216</v>
      </c>
      <c r="D83" s="240">
        <v>1414.98</v>
      </c>
      <c r="E83" s="242">
        <v>1</v>
      </c>
      <c r="G83" s="239">
        <v>44121</v>
      </c>
      <c r="H83" s="236" t="s">
        <v>370</v>
      </c>
      <c r="I83" s="240">
        <v>1022.91</v>
      </c>
      <c r="J83" s="242">
        <v>1</v>
      </c>
    </row>
    <row r="84" spans="2:10" x14ac:dyDescent="0.25">
      <c r="B84" s="239">
        <v>44023</v>
      </c>
      <c r="C84" s="236" t="s">
        <v>216</v>
      </c>
      <c r="D84" s="240">
        <v>174.33</v>
      </c>
      <c r="E84" s="242">
        <v>1</v>
      </c>
      <c r="G84" s="239">
        <v>44122</v>
      </c>
      <c r="H84" s="236" t="s">
        <v>371</v>
      </c>
      <c r="I84" s="240">
        <v>24743.66</v>
      </c>
      <c r="J84" s="242">
        <v>1</v>
      </c>
    </row>
    <row r="85" spans="2:10" x14ac:dyDescent="0.25">
      <c r="B85" s="239">
        <v>44024</v>
      </c>
      <c r="C85" s="236" t="s">
        <v>217</v>
      </c>
      <c r="D85" s="240">
        <v>3565.93</v>
      </c>
      <c r="E85" s="242">
        <v>1</v>
      </c>
      <c r="G85" s="239">
        <v>44123</v>
      </c>
      <c r="H85" s="236" t="s">
        <v>373</v>
      </c>
      <c r="I85" s="240">
        <v>1453.19</v>
      </c>
      <c r="J85" s="242">
        <v>1</v>
      </c>
    </row>
    <row r="86" spans="2:10" x14ac:dyDescent="0.25">
      <c r="B86" s="239">
        <v>44024</v>
      </c>
      <c r="C86" s="236" t="s">
        <v>218</v>
      </c>
      <c r="D86" s="240">
        <v>9164.31</v>
      </c>
      <c r="E86" s="242">
        <v>1</v>
      </c>
      <c r="G86" s="239">
        <v>44125</v>
      </c>
      <c r="H86" s="236" t="s">
        <v>375</v>
      </c>
      <c r="I86" s="240">
        <v>682.15</v>
      </c>
      <c r="J86" s="242">
        <v>1</v>
      </c>
    </row>
    <row r="87" spans="2:10" x14ac:dyDescent="0.25">
      <c r="B87" s="239">
        <v>44024</v>
      </c>
      <c r="C87" s="236" t="s">
        <v>218</v>
      </c>
      <c r="D87" s="240">
        <v>129111.21</v>
      </c>
      <c r="E87" s="242">
        <v>1</v>
      </c>
      <c r="G87" s="239">
        <v>44127</v>
      </c>
      <c r="H87" s="236" t="s">
        <v>378</v>
      </c>
      <c r="I87" s="240">
        <v>570.38</v>
      </c>
      <c r="J87" s="242">
        <v>1</v>
      </c>
    </row>
    <row r="88" spans="2:10" x14ac:dyDescent="0.25">
      <c r="B88" s="239">
        <v>44025</v>
      </c>
      <c r="C88" s="236" t="s">
        <v>219</v>
      </c>
      <c r="D88" s="240">
        <v>1524.56</v>
      </c>
      <c r="E88" s="242">
        <v>1</v>
      </c>
      <c r="G88" s="239">
        <v>44128</v>
      </c>
      <c r="H88" s="236" t="s">
        <v>379</v>
      </c>
      <c r="I88" s="240">
        <v>1591.8</v>
      </c>
      <c r="J88" s="242">
        <v>1</v>
      </c>
    </row>
    <row r="89" spans="2:10" x14ac:dyDescent="0.25">
      <c r="B89" s="239">
        <v>44025</v>
      </c>
      <c r="C89" s="236" t="s">
        <v>219</v>
      </c>
      <c r="D89" s="240">
        <v>2703.14</v>
      </c>
      <c r="E89" s="242">
        <v>1</v>
      </c>
      <c r="G89" s="239">
        <v>44130</v>
      </c>
      <c r="H89" s="236" t="s">
        <v>380</v>
      </c>
      <c r="I89" s="240">
        <v>4423.72</v>
      </c>
      <c r="J89" s="242">
        <v>1</v>
      </c>
    </row>
    <row r="90" spans="2:10" x14ac:dyDescent="0.25">
      <c r="B90" s="239">
        <v>44025</v>
      </c>
      <c r="C90" s="236" t="s">
        <v>219</v>
      </c>
      <c r="D90" s="240">
        <v>1658.88</v>
      </c>
      <c r="E90" s="242">
        <v>1</v>
      </c>
      <c r="G90" s="239">
        <v>44131</v>
      </c>
      <c r="H90" s="236" t="s">
        <v>382</v>
      </c>
      <c r="I90" s="240">
        <v>1334.69</v>
      </c>
      <c r="J90" s="242">
        <v>1</v>
      </c>
    </row>
    <row r="91" spans="2:10" x14ac:dyDescent="0.25">
      <c r="B91" s="239">
        <v>44025</v>
      </c>
      <c r="C91" s="236" t="s">
        <v>219</v>
      </c>
      <c r="D91" s="240">
        <v>6492.31</v>
      </c>
      <c r="E91" s="242">
        <v>1</v>
      </c>
      <c r="G91" s="239">
        <v>44132</v>
      </c>
      <c r="H91" s="236" t="s">
        <v>384</v>
      </c>
      <c r="I91" s="240">
        <v>1443.57</v>
      </c>
      <c r="J91" s="242">
        <v>1</v>
      </c>
    </row>
    <row r="92" spans="2:10" x14ac:dyDescent="0.25">
      <c r="B92" s="239">
        <v>44025</v>
      </c>
      <c r="C92" s="236" t="s">
        <v>219</v>
      </c>
      <c r="D92" s="240">
        <v>7500.77</v>
      </c>
      <c r="E92" s="242">
        <v>1</v>
      </c>
      <c r="G92" s="239">
        <v>44133</v>
      </c>
      <c r="H92" s="236" t="s">
        <v>386</v>
      </c>
      <c r="I92" s="240">
        <v>12970.84</v>
      </c>
      <c r="J92" s="242">
        <v>1</v>
      </c>
    </row>
    <row r="93" spans="2:10" x14ac:dyDescent="0.25">
      <c r="B93" s="239">
        <v>44025</v>
      </c>
      <c r="C93" s="236" t="s">
        <v>220</v>
      </c>
      <c r="D93" s="240">
        <v>161970.87</v>
      </c>
      <c r="E93" s="242">
        <v>1</v>
      </c>
      <c r="G93" s="239">
        <v>44134</v>
      </c>
      <c r="H93" s="236" t="s">
        <v>387</v>
      </c>
      <c r="I93" s="240">
        <v>1910.83</v>
      </c>
      <c r="J93" s="242">
        <v>1</v>
      </c>
    </row>
    <row r="94" spans="2:10" x14ac:dyDescent="0.25">
      <c r="B94" s="239">
        <v>44025</v>
      </c>
      <c r="C94" s="236" t="s">
        <v>221</v>
      </c>
      <c r="D94" s="240">
        <v>929.84</v>
      </c>
      <c r="E94" s="242">
        <v>1</v>
      </c>
      <c r="G94" s="239">
        <v>44137</v>
      </c>
      <c r="H94" s="236" t="s">
        <v>390</v>
      </c>
      <c r="I94" s="240">
        <v>18135.45</v>
      </c>
      <c r="J94" s="242">
        <v>1</v>
      </c>
    </row>
    <row r="95" spans="2:10" x14ac:dyDescent="0.25">
      <c r="B95" s="239">
        <v>44025</v>
      </c>
      <c r="C95" s="236" t="s">
        <v>221</v>
      </c>
      <c r="D95" s="240">
        <v>87.16</v>
      </c>
      <c r="E95" s="242">
        <v>1</v>
      </c>
      <c r="G95" s="239">
        <v>44139</v>
      </c>
      <c r="H95" s="236" t="s">
        <v>395</v>
      </c>
      <c r="I95" s="240">
        <v>2402.44</v>
      </c>
      <c r="J95" s="242">
        <v>1</v>
      </c>
    </row>
    <row r="96" spans="2:10" x14ac:dyDescent="0.25">
      <c r="B96" s="239">
        <v>44025</v>
      </c>
      <c r="C96" s="236" t="s">
        <v>222</v>
      </c>
      <c r="D96" s="240">
        <v>29483.42</v>
      </c>
      <c r="E96" s="242">
        <v>1</v>
      </c>
      <c r="G96" s="239">
        <v>44140</v>
      </c>
      <c r="H96" s="236" t="s">
        <v>400</v>
      </c>
      <c r="I96" s="240">
        <v>26671.35</v>
      </c>
      <c r="J96" s="242">
        <v>1</v>
      </c>
    </row>
    <row r="97" spans="2:10" x14ac:dyDescent="0.25">
      <c r="B97" s="239">
        <v>44025</v>
      </c>
      <c r="C97" s="236" t="s">
        <v>222</v>
      </c>
      <c r="D97" s="240">
        <v>5111.5</v>
      </c>
      <c r="E97" s="242">
        <v>1</v>
      </c>
      <c r="G97" s="239">
        <v>44141</v>
      </c>
      <c r="H97" s="236" t="s">
        <v>406</v>
      </c>
      <c r="I97" s="240">
        <v>19786.259999999998</v>
      </c>
      <c r="J97" s="242">
        <v>1</v>
      </c>
    </row>
    <row r="98" spans="2:10" x14ac:dyDescent="0.25">
      <c r="B98" s="239">
        <v>44025</v>
      </c>
      <c r="C98" s="236" t="s">
        <v>222</v>
      </c>
      <c r="D98" s="240">
        <v>28900.7</v>
      </c>
      <c r="E98" s="242">
        <v>1</v>
      </c>
      <c r="G98" s="239">
        <v>44143</v>
      </c>
      <c r="H98" s="236" t="s">
        <v>407</v>
      </c>
      <c r="I98" s="240">
        <v>1917.85</v>
      </c>
      <c r="J98" s="242">
        <v>1</v>
      </c>
    </row>
    <row r="99" spans="2:10" x14ac:dyDescent="0.25">
      <c r="B99" s="239">
        <v>44025</v>
      </c>
      <c r="C99" s="236" t="s">
        <v>222</v>
      </c>
      <c r="D99" s="240">
        <v>387.58</v>
      </c>
      <c r="E99" s="242">
        <v>1</v>
      </c>
      <c r="G99" s="239">
        <v>44144</v>
      </c>
      <c r="H99" s="236" t="s">
        <v>410</v>
      </c>
      <c r="I99" s="240">
        <v>945.51</v>
      </c>
      <c r="J99" s="242">
        <v>1</v>
      </c>
    </row>
    <row r="100" spans="2:10" x14ac:dyDescent="0.25">
      <c r="B100" s="239">
        <v>44025</v>
      </c>
      <c r="C100" s="236" t="s">
        <v>222</v>
      </c>
      <c r="D100" s="240">
        <v>10169.27</v>
      </c>
      <c r="E100" s="242">
        <v>1</v>
      </c>
      <c r="G100" s="239">
        <v>44145</v>
      </c>
      <c r="H100" s="236" t="s">
        <v>412</v>
      </c>
      <c r="I100" s="240">
        <v>16560.63</v>
      </c>
      <c r="J100" s="242">
        <v>1</v>
      </c>
    </row>
    <row r="101" spans="2:10" x14ac:dyDescent="0.25">
      <c r="B101" s="239">
        <v>44025</v>
      </c>
      <c r="C101" s="236" t="s">
        <v>222</v>
      </c>
      <c r="D101" s="240">
        <v>4922.4399999999996</v>
      </c>
      <c r="E101" s="242">
        <v>1</v>
      </c>
      <c r="G101" s="239">
        <v>44146</v>
      </c>
      <c r="H101" s="236" t="s">
        <v>413</v>
      </c>
      <c r="I101" s="240">
        <v>4423.8599999999997</v>
      </c>
      <c r="J101" s="242">
        <v>1</v>
      </c>
    </row>
    <row r="102" spans="2:10" x14ac:dyDescent="0.25">
      <c r="B102" s="239">
        <v>44025</v>
      </c>
      <c r="C102" s="236" t="s">
        <v>222</v>
      </c>
      <c r="D102" s="240">
        <v>9722.43</v>
      </c>
      <c r="E102" s="242">
        <v>1</v>
      </c>
      <c r="G102" s="239">
        <v>44147</v>
      </c>
      <c r="H102" s="236" t="s">
        <v>418</v>
      </c>
      <c r="I102" s="240">
        <v>39852.699999999997</v>
      </c>
      <c r="J102" s="242">
        <v>1</v>
      </c>
    </row>
    <row r="103" spans="2:10" x14ac:dyDescent="0.25">
      <c r="B103" s="239">
        <v>44025</v>
      </c>
      <c r="C103" s="236" t="s">
        <v>222</v>
      </c>
      <c r="D103" s="240">
        <v>2915.26</v>
      </c>
      <c r="E103" s="242">
        <v>1</v>
      </c>
      <c r="G103" s="239">
        <v>44148</v>
      </c>
      <c r="H103" s="236" t="s">
        <v>421</v>
      </c>
      <c r="I103" s="240">
        <v>19692.169999999998</v>
      </c>
      <c r="J103" s="242">
        <v>1</v>
      </c>
    </row>
    <row r="104" spans="2:10" x14ac:dyDescent="0.25">
      <c r="B104" s="239">
        <v>44025</v>
      </c>
      <c r="C104" s="236" t="s">
        <v>222</v>
      </c>
      <c r="D104" s="240">
        <v>20432.63</v>
      </c>
      <c r="E104" s="242">
        <v>1</v>
      </c>
      <c r="G104" s="239">
        <v>44150</v>
      </c>
      <c r="H104" s="236" t="s">
        <v>424</v>
      </c>
      <c r="I104" s="240">
        <v>4358.13</v>
      </c>
      <c r="J104" s="242">
        <v>1</v>
      </c>
    </row>
    <row r="105" spans="2:10" x14ac:dyDescent="0.25">
      <c r="B105" s="239">
        <v>44025</v>
      </c>
      <c r="C105" s="236" t="s">
        <v>222</v>
      </c>
      <c r="D105" s="240">
        <v>5841.77</v>
      </c>
      <c r="E105" s="242">
        <v>1</v>
      </c>
      <c r="G105" s="239">
        <v>44152</v>
      </c>
      <c r="H105" s="236" t="s">
        <v>426</v>
      </c>
      <c r="I105" s="240">
        <v>27644.91</v>
      </c>
      <c r="J105" s="242">
        <v>1</v>
      </c>
    </row>
    <row r="106" spans="2:10" x14ac:dyDescent="0.25">
      <c r="B106" s="239">
        <v>44026</v>
      </c>
      <c r="C106" s="236" t="s">
        <v>223</v>
      </c>
      <c r="D106" s="240">
        <v>3582.06</v>
      </c>
      <c r="E106" s="242">
        <v>1</v>
      </c>
      <c r="G106" s="239">
        <v>44153</v>
      </c>
      <c r="H106" s="236" t="s">
        <v>427</v>
      </c>
      <c r="I106" s="240">
        <v>1364.06</v>
      </c>
      <c r="J106" s="242">
        <v>1</v>
      </c>
    </row>
    <row r="107" spans="2:10" x14ac:dyDescent="0.25">
      <c r="B107" s="239">
        <v>44026</v>
      </c>
      <c r="C107" s="236" t="s">
        <v>224</v>
      </c>
      <c r="D107" s="240">
        <v>14327.51</v>
      </c>
      <c r="E107" s="242">
        <v>1</v>
      </c>
      <c r="G107" s="239">
        <v>44154</v>
      </c>
      <c r="H107" s="236" t="s">
        <v>431</v>
      </c>
      <c r="I107" s="240">
        <v>1817.78</v>
      </c>
      <c r="J107" s="242">
        <v>1</v>
      </c>
    </row>
    <row r="108" spans="2:10" x14ac:dyDescent="0.25">
      <c r="B108" s="239">
        <v>44026</v>
      </c>
      <c r="C108" s="236" t="s">
        <v>224</v>
      </c>
      <c r="D108" s="240">
        <v>1506.11</v>
      </c>
      <c r="E108" s="242">
        <v>1</v>
      </c>
      <c r="G108" s="239">
        <v>44155</v>
      </c>
      <c r="H108" s="236" t="s">
        <v>446</v>
      </c>
      <c r="I108" s="240">
        <v>1428.9</v>
      </c>
      <c r="J108" s="242">
        <v>1</v>
      </c>
    </row>
    <row r="109" spans="2:10" x14ac:dyDescent="0.25">
      <c r="B109" s="239">
        <v>44026</v>
      </c>
      <c r="C109" s="236" t="s">
        <v>224</v>
      </c>
      <c r="D109" s="240">
        <v>26845.4</v>
      </c>
      <c r="E109" s="242">
        <v>1</v>
      </c>
      <c r="G109" s="239">
        <v>44156</v>
      </c>
      <c r="H109" s="236" t="s">
        <v>449</v>
      </c>
      <c r="I109" s="240">
        <v>5713.11</v>
      </c>
      <c r="J109" s="242">
        <v>1</v>
      </c>
    </row>
    <row r="110" spans="2:10" x14ac:dyDescent="0.25">
      <c r="B110" s="239">
        <v>44026</v>
      </c>
      <c r="C110" s="236" t="s">
        <v>224</v>
      </c>
      <c r="D110" s="240">
        <v>5014.71</v>
      </c>
      <c r="E110" s="242">
        <v>1</v>
      </c>
      <c r="G110" s="239">
        <v>44157</v>
      </c>
      <c r="H110" s="236" t="s">
        <v>450</v>
      </c>
      <c r="I110" s="240">
        <v>4227.62</v>
      </c>
      <c r="J110" s="242">
        <v>1</v>
      </c>
    </row>
    <row r="111" spans="2:10" x14ac:dyDescent="0.25">
      <c r="B111" s="239">
        <v>44026</v>
      </c>
      <c r="C111" s="236" t="s">
        <v>224</v>
      </c>
      <c r="D111" s="240">
        <v>9093.27</v>
      </c>
      <c r="E111" s="242">
        <v>1</v>
      </c>
      <c r="G111" s="239">
        <v>44158</v>
      </c>
      <c r="H111" s="236" t="s">
        <v>452</v>
      </c>
      <c r="I111" s="240">
        <v>1072.8</v>
      </c>
      <c r="J111" s="242">
        <v>1</v>
      </c>
    </row>
    <row r="112" spans="2:10" x14ac:dyDescent="0.25">
      <c r="B112" s="239">
        <v>44027</v>
      </c>
      <c r="C112" s="236" t="s">
        <v>225</v>
      </c>
      <c r="D112" s="240">
        <v>4988.82</v>
      </c>
      <c r="E112" s="242">
        <v>1</v>
      </c>
      <c r="G112" s="239">
        <v>44160</v>
      </c>
      <c r="H112" s="236" t="s">
        <v>453</v>
      </c>
      <c r="I112" s="240">
        <v>8205.86</v>
      </c>
      <c r="J112" s="242">
        <v>1</v>
      </c>
    </row>
    <row r="113" spans="2:10" x14ac:dyDescent="0.25">
      <c r="B113" s="239">
        <v>44027</v>
      </c>
      <c r="C113" s="236" t="s">
        <v>225</v>
      </c>
      <c r="D113" s="240">
        <v>5059.17</v>
      </c>
      <c r="E113" s="242">
        <v>1</v>
      </c>
      <c r="G113" s="239">
        <v>44161</v>
      </c>
      <c r="H113" s="236" t="s">
        <v>463</v>
      </c>
      <c r="I113" s="240">
        <v>3681.23</v>
      </c>
      <c r="J113" s="242">
        <v>1</v>
      </c>
    </row>
    <row r="114" spans="2:10" x14ac:dyDescent="0.25">
      <c r="B114" s="239">
        <v>44027</v>
      </c>
      <c r="C114" s="236" t="s">
        <v>225</v>
      </c>
      <c r="D114" s="240">
        <v>5258.12</v>
      </c>
      <c r="E114" s="242">
        <v>1</v>
      </c>
      <c r="G114" s="239">
        <v>44162</v>
      </c>
      <c r="H114" s="236" t="s">
        <v>468</v>
      </c>
      <c r="I114" s="240">
        <v>4699.95</v>
      </c>
      <c r="J114" s="242">
        <v>1</v>
      </c>
    </row>
    <row r="115" spans="2:10" x14ac:dyDescent="0.25">
      <c r="B115" s="239">
        <v>44027</v>
      </c>
      <c r="C115" s="236" t="s">
        <v>226</v>
      </c>
      <c r="D115" s="240">
        <v>17601.810000000001</v>
      </c>
      <c r="E115" s="242">
        <v>1</v>
      </c>
      <c r="G115" s="239">
        <v>44163</v>
      </c>
      <c r="H115" s="236" t="s">
        <v>469</v>
      </c>
      <c r="I115" s="240">
        <v>8723.77</v>
      </c>
      <c r="J115" s="242">
        <v>1</v>
      </c>
    </row>
    <row r="116" spans="2:10" x14ac:dyDescent="0.25">
      <c r="B116" s="239">
        <v>44028</v>
      </c>
      <c r="C116" s="236" t="s">
        <v>227</v>
      </c>
      <c r="D116" s="240">
        <v>1214.52</v>
      </c>
      <c r="E116" s="242">
        <v>1</v>
      </c>
      <c r="G116" s="239">
        <v>44164</v>
      </c>
      <c r="H116" s="236" t="s">
        <v>474</v>
      </c>
      <c r="I116" s="240">
        <v>7064.81</v>
      </c>
      <c r="J116" s="242">
        <v>1</v>
      </c>
    </row>
    <row r="117" spans="2:10" x14ac:dyDescent="0.25">
      <c r="B117" s="239">
        <v>44028</v>
      </c>
      <c r="C117" s="236" t="s">
        <v>228</v>
      </c>
      <c r="D117" s="240">
        <v>1878.41</v>
      </c>
      <c r="E117" s="242">
        <v>1</v>
      </c>
      <c r="G117" s="239">
        <v>44165</v>
      </c>
      <c r="H117" s="236" t="s">
        <v>475</v>
      </c>
      <c r="I117" s="240">
        <v>1286.24</v>
      </c>
      <c r="J117" s="242">
        <v>1</v>
      </c>
    </row>
    <row r="118" spans="2:10" x14ac:dyDescent="0.25">
      <c r="B118" s="239">
        <v>44028</v>
      </c>
      <c r="C118" s="236" t="s">
        <v>228</v>
      </c>
      <c r="D118" s="240">
        <v>5057.79</v>
      </c>
      <c r="E118" s="242">
        <v>1</v>
      </c>
      <c r="G118" s="239">
        <v>44168</v>
      </c>
      <c r="H118" s="236" t="s">
        <v>485</v>
      </c>
      <c r="I118" s="240">
        <v>5856.34</v>
      </c>
      <c r="J118" s="242">
        <v>1</v>
      </c>
    </row>
    <row r="119" spans="2:10" x14ac:dyDescent="0.25">
      <c r="B119" s="239">
        <v>44028</v>
      </c>
      <c r="C119" s="236" t="s">
        <v>229</v>
      </c>
      <c r="D119" s="240">
        <v>972.05</v>
      </c>
      <c r="E119" s="242">
        <v>1</v>
      </c>
      <c r="G119" s="239">
        <v>44169</v>
      </c>
      <c r="H119" s="236" t="s">
        <v>492</v>
      </c>
      <c r="I119" s="240">
        <v>4770.51</v>
      </c>
      <c r="J119" s="242">
        <v>1</v>
      </c>
    </row>
    <row r="120" spans="2:10" x14ac:dyDescent="0.25">
      <c r="B120" s="239">
        <v>44028</v>
      </c>
      <c r="C120" s="236" t="s">
        <v>230</v>
      </c>
      <c r="D120" s="240">
        <v>4639.34</v>
      </c>
      <c r="E120" s="242">
        <v>1</v>
      </c>
      <c r="G120" s="239">
        <v>44171</v>
      </c>
      <c r="H120" s="236" t="s">
        <v>504</v>
      </c>
      <c r="I120" s="240">
        <v>4190.17</v>
      </c>
      <c r="J120" s="242">
        <v>1</v>
      </c>
    </row>
    <row r="121" spans="2:10" x14ac:dyDescent="0.25">
      <c r="B121" s="239">
        <v>44028</v>
      </c>
      <c r="C121" s="236" t="s">
        <v>231</v>
      </c>
      <c r="D121" s="240">
        <v>813.74</v>
      </c>
      <c r="E121" s="242">
        <v>1</v>
      </c>
      <c r="G121" s="239">
        <v>44172</v>
      </c>
      <c r="H121" s="236" t="s">
        <v>506</v>
      </c>
      <c r="I121" s="240">
        <v>1794.66</v>
      </c>
      <c r="J121" s="242">
        <v>1</v>
      </c>
    </row>
    <row r="122" spans="2:10" x14ac:dyDescent="0.25">
      <c r="B122" s="239">
        <v>44028</v>
      </c>
      <c r="C122" s="236" t="s">
        <v>231</v>
      </c>
      <c r="D122" s="240">
        <v>20765.36</v>
      </c>
      <c r="E122" s="242">
        <v>1</v>
      </c>
      <c r="G122" s="239">
        <v>44173</v>
      </c>
      <c r="H122" s="236" t="s">
        <v>513</v>
      </c>
      <c r="I122" s="240">
        <v>1283.8499999999999</v>
      </c>
      <c r="J122" s="242">
        <v>1</v>
      </c>
    </row>
    <row r="123" spans="2:10" x14ac:dyDescent="0.25">
      <c r="B123" s="239">
        <v>44028</v>
      </c>
      <c r="C123" s="236" t="s">
        <v>231</v>
      </c>
      <c r="D123" s="240">
        <v>4872.45</v>
      </c>
      <c r="E123" s="242">
        <v>1</v>
      </c>
      <c r="G123" s="239">
        <v>44174</v>
      </c>
      <c r="H123" s="236" t="s">
        <v>516</v>
      </c>
      <c r="I123" s="240">
        <v>2269.4299999999998</v>
      </c>
      <c r="J123" s="242">
        <v>1</v>
      </c>
    </row>
    <row r="124" spans="2:10" x14ac:dyDescent="0.25">
      <c r="B124" s="239">
        <v>44028</v>
      </c>
      <c r="C124" s="236" t="s">
        <v>232</v>
      </c>
      <c r="D124" s="240">
        <v>2687.66</v>
      </c>
      <c r="E124" s="242">
        <v>1</v>
      </c>
      <c r="G124" s="239">
        <v>44175</v>
      </c>
      <c r="H124" s="236" t="s">
        <v>520</v>
      </c>
      <c r="I124" s="240">
        <v>1971.28</v>
      </c>
      <c r="J124" s="242">
        <v>1</v>
      </c>
    </row>
    <row r="125" spans="2:10" x14ac:dyDescent="0.25">
      <c r="B125" s="239">
        <v>44028</v>
      </c>
      <c r="C125" s="236" t="s">
        <v>232</v>
      </c>
      <c r="D125" s="240">
        <v>2767.1</v>
      </c>
      <c r="E125" s="242">
        <v>1</v>
      </c>
      <c r="G125" s="239">
        <v>44176</v>
      </c>
      <c r="H125" s="236" t="s">
        <v>521</v>
      </c>
      <c r="I125" s="240">
        <v>6281.32</v>
      </c>
      <c r="J125" s="242">
        <v>1</v>
      </c>
    </row>
    <row r="126" spans="2:10" x14ac:dyDescent="0.25">
      <c r="B126" s="239">
        <v>44028</v>
      </c>
      <c r="C126" s="236" t="s">
        <v>232</v>
      </c>
      <c r="D126" s="240">
        <v>10908.21</v>
      </c>
      <c r="E126" s="242">
        <v>1</v>
      </c>
      <c r="G126" s="239">
        <v>44177</v>
      </c>
      <c r="H126" s="236" t="s">
        <v>530</v>
      </c>
      <c r="I126" s="240">
        <v>3541.64</v>
      </c>
      <c r="J126" s="242">
        <v>1</v>
      </c>
    </row>
    <row r="127" spans="2:10" x14ac:dyDescent="0.25">
      <c r="B127" s="239">
        <v>44028</v>
      </c>
      <c r="C127" s="236" t="s">
        <v>232</v>
      </c>
      <c r="D127" s="240">
        <v>17455.04</v>
      </c>
      <c r="E127" s="242">
        <v>1</v>
      </c>
      <c r="G127" s="239">
        <v>44178</v>
      </c>
      <c r="H127" s="236" t="s">
        <v>533</v>
      </c>
      <c r="I127" s="240">
        <v>3060</v>
      </c>
      <c r="J127" s="242">
        <v>1</v>
      </c>
    </row>
    <row r="128" spans="2:10" x14ac:dyDescent="0.25">
      <c r="B128" s="239">
        <v>44028</v>
      </c>
      <c r="C128" s="236" t="s">
        <v>232</v>
      </c>
      <c r="D128" s="240">
        <v>3080.8</v>
      </c>
      <c r="E128" s="242">
        <v>1</v>
      </c>
      <c r="G128" s="239">
        <v>44180</v>
      </c>
      <c r="H128" s="236" t="s">
        <v>548</v>
      </c>
      <c r="I128" s="240">
        <v>4119.99</v>
      </c>
      <c r="J128" s="242">
        <v>1</v>
      </c>
    </row>
    <row r="129" spans="2:10" x14ac:dyDescent="0.25">
      <c r="B129" s="239">
        <v>44029</v>
      </c>
      <c r="C129" s="236" t="s">
        <v>233</v>
      </c>
      <c r="D129" s="240">
        <v>973.18</v>
      </c>
      <c r="E129" s="242">
        <v>1</v>
      </c>
      <c r="G129" s="239">
        <v>44181</v>
      </c>
      <c r="H129" s="236" t="s">
        <v>549</v>
      </c>
      <c r="I129" s="240">
        <v>49059.87</v>
      </c>
      <c r="J129" s="242">
        <v>1</v>
      </c>
    </row>
    <row r="130" spans="2:10" x14ac:dyDescent="0.25">
      <c r="B130" s="239">
        <v>44029</v>
      </c>
      <c r="C130" s="236" t="s">
        <v>233</v>
      </c>
      <c r="D130" s="240">
        <v>1073.6400000000001</v>
      </c>
      <c r="E130" s="242">
        <v>1</v>
      </c>
      <c r="G130" s="239">
        <v>44182</v>
      </c>
      <c r="H130" s="236" t="s">
        <v>550</v>
      </c>
      <c r="I130" s="240">
        <v>6061.22</v>
      </c>
      <c r="J130" s="242">
        <v>1</v>
      </c>
    </row>
    <row r="131" spans="2:10" x14ac:dyDescent="0.25">
      <c r="B131" s="239">
        <v>44029</v>
      </c>
      <c r="C131" s="236" t="s">
        <v>233</v>
      </c>
      <c r="D131" s="240">
        <v>4461.8599999999997</v>
      </c>
      <c r="E131" s="242">
        <v>1</v>
      </c>
      <c r="G131" s="239">
        <v>44183</v>
      </c>
      <c r="H131" s="236" t="s">
        <v>552</v>
      </c>
      <c r="I131" s="240">
        <v>1116.58</v>
      </c>
      <c r="J131" s="242">
        <v>1</v>
      </c>
    </row>
    <row r="132" spans="2:10" x14ac:dyDescent="0.25">
      <c r="B132" s="239">
        <v>44029</v>
      </c>
      <c r="C132" s="236" t="s">
        <v>233</v>
      </c>
      <c r="D132" s="240">
        <v>5076.84</v>
      </c>
      <c r="E132" s="242">
        <v>1</v>
      </c>
      <c r="G132" s="239">
        <v>44184</v>
      </c>
      <c r="H132" s="236" t="s">
        <v>561</v>
      </c>
      <c r="I132" s="240">
        <v>1236.6600000000001</v>
      </c>
      <c r="J132" s="242">
        <v>1</v>
      </c>
    </row>
    <row r="133" spans="2:10" x14ac:dyDescent="0.25">
      <c r="B133" s="239">
        <v>44030</v>
      </c>
      <c r="C133" s="236" t="s">
        <v>234</v>
      </c>
      <c r="D133" s="240">
        <v>361083.38</v>
      </c>
      <c r="E133" s="242">
        <v>1</v>
      </c>
      <c r="G133" s="239">
        <v>44185</v>
      </c>
      <c r="H133" s="236" t="s">
        <v>562</v>
      </c>
      <c r="I133" s="240">
        <v>22960.65</v>
      </c>
      <c r="J133" s="242">
        <v>1</v>
      </c>
    </row>
    <row r="134" spans="2:10" x14ac:dyDescent="0.25">
      <c r="B134" s="239">
        <v>44030</v>
      </c>
      <c r="C134" s="236" t="s">
        <v>234</v>
      </c>
      <c r="D134" s="240">
        <v>68978.259999999995</v>
      </c>
      <c r="E134" s="242">
        <v>1</v>
      </c>
      <c r="G134" s="239">
        <v>44187</v>
      </c>
      <c r="H134" s="236" t="s">
        <v>565</v>
      </c>
      <c r="I134" s="240">
        <v>373.02</v>
      </c>
      <c r="J134" s="242">
        <v>1</v>
      </c>
    </row>
    <row r="135" spans="2:10" x14ac:dyDescent="0.25">
      <c r="B135" s="239">
        <v>44030</v>
      </c>
      <c r="C135" s="236" t="s">
        <v>234</v>
      </c>
      <c r="D135" s="240">
        <v>106421.7</v>
      </c>
      <c r="E135" s="242">
        <v>1</v>
      </c>
      <c r="G135" s="239">
        <v>44188</v>
      </c>
      <c r="H135" s="236" t="s">
        <v>569</v>
      </c>
      <c r="I135" s="240">
        <v>23073.439999999999</v>
      </c>
      <c r="J135" s="242">
        <v>1</v>
      </c>
    </row>
    <row r="136" spans="2:10" x14ac:dyDescent="0.25">
      <c r="B136" s="239">
        <v>44031</v>
      </c>
      <c r="C136" s="236" t="s">
        <v>235</v>
      </c>
      <c r="D136" s="240">
        <v>1312.78</v>
      </c>
      <c r="E136" s="242">
        <v>1</v>
      </c>
      <c r="G136" s="239">
        <v>44189</v>
      </c>
      <c r="H136" s="236" t="s">
        <v>572</v>
      </c>
      <c r="I136" s="240">
        <v>1433.21</v>
      </c>
      <c r="J136" s="242">
        <v>1</v>
      </c>
    </row>
    <row r="137" spans="2:10" x14ac:dyDescent="0.25">
      <c r="B137" s="239">
        <v>44031</v>
      </c>
      <c r="C137" s="236" t="s">
        <v>235</v>
      </c>
      <c r="D137" s="240">
        <v>1456</v>
      </c>
      <c r="E137" s="242">
        <v>1</v>
      </c>
      <c r="G137" s="239">
        <v>44190</v>
      </c>
      <c r="H137" s="236" t="s">
        <v>574</v>
      </c>
      <c r="I137" s="240">
        <v>946.49</v>
      </c>
      <c r="J137" s="242">
        <v>1</v>
      </c>
    </row>
    <row r="138" spans="2:10" x14ac:dyDescent="0.25">
      <c r="B138" s="239">
        <v>44031</v>
      </c>
      <c r="C138" s="236" t="s">
        <v>235</v>
      </c>
      <c r="D138" s="240">
        <v>1229.24</v>
      </c>
      <c r="E138" s="242">
        <v>1</v>
      </c>
      <c r="G138" s="239">
        <v>44192</v>
      </c>
      <c r="H138" s="236" t="s">
        <v>578</v>
      </c>
      <c r="I138" s="240">
        <v>14413.4</v>
      </c>
      <c r="J138" s="242">
        <v>1</v>
      </c>
    </row>
    <row r="139" spans="2:10" x14ac:dyDescent="0.25">
      <c r="B139" s="239">
        <v>44031</v>
      </c>
      <c r="C139" s="236" t="s">
        <v>235</v>
      </c>
      <c r="D139" s="240">
        <v>1145.7</v>
      </c>
      <c r="E139" s="242">
        <v>1</v>
      </c>
      <c r="G139" s="239">
        <v>44193</v>
      </c>
      <c r="H139" s="236" t="s">
        <v>582</v>
      </c>
      <c r="I139" s="240">
        <v>22254.82</v>
      </c>
      <c r="J139" s="242">
        <v>1</v>
      </c>
    </row>
    <row r="140" spans="2:10" x14ac:dyDescent="0.25">
      <c r="B140" s="239">
        <v>44031</v>
      </c>
      <c r="C140" s="236" t="s">
        <v>235</v>
      </c>
      <c r="D140" s="240">
        <v>1524.56</v>
      </c>
      <c r="E140" s="242">
        <v>1</v>
      </c>
      <c r="G140" s="239">
        <v>44194</v>
      </c>
      <c r="H140" s="236" t="s">
        <v>584</v>
      </c>
      <c r="I140" s="240">
        <v>3857.67</v>
      </c>
      <c r="J140" s="242">
        <v>1</v>
      </c>
    </row>
    <row r="141" spans="2:10" x14ac:dyDescent="0.25">
      <c r="B141" s="239">
        <v>44031</v>
      </c>
      <c r="C141" s="236" t="s">
        <v>236</v>
      </c>
      <c r="D141" s="240">
        <v>689.64</v>
      </c>
      <c r="E141" s="242">
        <v>1</v>
      </c>
      <c r="G141" s="239">
        <v>44195</v>
      </c>
      <c r="H141" s="236" t="s">
        <v>588</v>
      </c>
      <c r="I141" s="240">
        <v>1101.4100000000001</v>
      </c>
      <c r="J141" s="242">
        <v>1</v>
      </c>
    </row>
    <row r="142" spans="2:10" x14ac:dyDescent="0.25">
      <c r="B142" s="239">
        <v>44032</v>
      </c>
      <c r="C142" s="236" t="s">
        <v>237</v>
      </c>
      <c r="D142" s="240">
        <v>372.87</v>
      </c>
      <c r="E142" s="242">
        <v>1</v>
      </c>
      <c r="G142" s="239">
        <v>44196</v>
      </c>
      <c r="H142" s="236" t="s">
        <v>593</v>
      </c>
      <c r="I142" s="240">
        <v>1471.25</v>
      </c>
      <c r="J142" s="242">
        <v>1</v>
      </c>
    </row>
    <row r="143" spans="2:10" x14ac:dyDescent="0.25">
      <c r="B143" s="239">
        <v>44032</v>
      </c>
      <c r="C143" s="236" t="s">
        <v>237</v>
      </c>
      <c r="D143" s="240">
        <v>2029.19</v>
      </c>
      <c r="E143" s="242">
        <v>1</v>
      </c>
      <c r="G143" s="239">
        <v>44197</v>
      </c>
      <c r="H143" s="236" t="s">
        <v>594</v>
      </c>
      <c r="I143" s="240">
        <v>638.76</v>
      </c>
      <c r="J143" s="242">
        <v>1</v>
      </c>
    </row>
    <row r="144" spans="2:10" x14ac:dyDescent="0.25">
      <c r="B144" s="239">
        <v>44032</v>
      </c>
      <c r="C144" s="236" t="s">
        <v>238</v>
      </c>
      <c r="D144" s="240">
        <v>823.44</v>
      </c>
      <c r="E144" s="242">
        <v>1</v>
      </c>
      <c r="G144" s="239">
        <v>44199</v>
      </c>
      <c r="H144" s="236" t="s">
        <v>601</v>
      </c>
      <c r="I144" s="240">
        <v>5834.11</v>
      </c>
      <c r="J144" s="242">
        <v>1</v>
      </c>
    </row>
    <row r="145" spans="2:10" x14ac:dyDescent="0.25">
      <c r="B145" s="239">
        <v>44032</v>
      </c>
      <c r="C145" s="236" t="s">
        <v>239</v>
      </c>
      <c r="D145" s="240">
        <v>2803.96</v>
      </c>
      <c r="E145" s="242">
        <v>1</v>
      </c>
      <c r="G145" s="239">
        <v>44200</v>
      </c>
      <c r="H145" s="236" t="s">
        <v>602</v>
      </c>
      <c r="I145" s="240">
        <v>1934.87</v>
      </c>
      <c r="J145" s="242">
        <v>1</v>
      </c>
    </row>
    <row r="146" spans="2:10" x14ac:dyDescent="0.25">
      <c r="B146" s="239">
        <v>44032</v>
      </c>
      <c r="C146" s="236" t="s">
        <v>239</v>
      </c>
      <c r="D146" s="240">
        <v>4488.9399999999996</v>
      </c>
      <c r="E146" s="242">
        <v>1</v>
      </c>
      <c r="G146" s="239">
        <v>44201</v>
      </c>
      <c r="H146" s="236" t="s">
        <v>606</v>
      </c>
      <c r="I146" s="240">
        <v>1455.08</v>
      </c>
      <c r="J146" s="242">
        <v>1</v>
      </c>
    </row>
    <row r="147" spans="2:10" x14ac:dyDescent="0.25">
      <c r="B147" s="239">
        <v>44032</v>
      </c>
      <c r="C147" s="236" t="s">
        <v>240</v>
      </c>
      <c r="D147" s="240">
        <v>1148.98</v>
      </c>
      <c r="E147" s="242">
        <v>1</v>
      </c>
      <c r="G147" s="239">
        <v>44202</v>
      </c>
      <c r="H147" s="236" t="s">
        <v>607</v>
      </c>
      <c r="I147" s="240">
        <v>863.76</v>
      </c>
      <c r="J147" s="242">
        <v>1</v>
      </c>
    </row>
    <row r="148" spans="2:10" x14ac:dyDescent="0.25">
      <c r="B148" s="239">
        <v>44032</v>
      </c>
      <c r="C148" s="236" t="s">
        <v>240</v>
      </c>
      <c r="D148" s="240">
        <v>3824.72</v>
      </c>
      <c r="E148" s="242">
        <v>1</v>
      </c>
      <c r="G148" s="239">
        <v>44203</v>
      </c>
      <c r="H148" s="236" t="s">
        <v>609</v>
      </c>
      <c r="I148" s="240">
        <v>1266.3599999999999</v>
      </c>
      <c r="J148" s="242">
        <v>1</v>
      </c>
    </row>
    <row r="149" spans="2:10" x14ac:dyDescent="0.25">
      <c r="B149" s="239">
        <v>44034</v>
      </c>
      <c r="C149" s="236" t="s">
        <v>241</v>
      </c>
      <c r="D149" s="240">
        <v>8747.11</v>
      </c>
      <c r="E149" s="242">
        <v>1</v>
      </c>
      <c r="G149" s="239">
        <v>44204</v>
      </c>
      <c r="H149" s="236" t="s">
        <v>611</v>
      </c>
      <c r="I149" s="240">
        <v>1033.45</v>
      </c>
      <c r="J149" s="242">
        <v>1</v>
      </c>
    </row>
    <row r="150" spans="2:10" x14ac:dyDescent="0.25">
      <c r="B150" s="239">
        <v>44034</v>
      </c>
      <c r="C150" s="236" t="s">
        <v>241</v>
      </c>
      <c r="D150" s="240">
        <v>9144.27</v>
      </c>
      <c r="E150" s="242">
        <v>1</v>
      </c>
      <c r="G150" s="239">
        <v>44205</v>
      </c>
      <c r="H150" s="236" t="s">
        <v>612</v>
      </c>
      <c r="I150" s="240">
        <v>8040.08</v>
      </c>
      <c r="J150" s="242">
        <v>1</v>
      </c>
    </row>
    <row r="151" spans="2:10" x14ac:dyDescent="0.25">
      <c r="B151" s="239">
        <v>44034</v>
      </c>
      <c r="C151" s="236" t="s">
        <v>242</v>
      </c>
      <c r="D151" s="240">
        <v>689.64</v>
      </c>
      <c r="E151" s="242">
        <v>1</v>
      </c>
      <c r="G151" s="239">
        <v>44206</v>
      </c>
      <c r="H151" s="236" t="s">
        <v>615</v>
      </c>
      <c r="I151" s="240">
        <v>2405.7199999999998</v>
      </c>
      <c r="J151" s="242">
        <v>1</v>
      </c>
    </row>
    <row r="152" spans="2:10" x14ac:dyDescent="0.25">
      <c r="B152" s="239">
        <v>44036</v>
      </c>
      <c r="C152" s="236" t="s">
        <v>243</v>
      </c>
      <c r="D152" s="240">
        <v>8231.01</v>
      </c>
      <c r="E152" s="242">
        <v>1</v>
      </c>
      <c r="G152" s="239">
        <v>44207</v>
      </c>
      <c r="H152" s="236" t="s">
        <v>618</v>
      </c>
      <c r="I152" s="240">
        <v>5445.79</v>
      </c>
      <c r="J152" s="242">
        <v>1</v>
      </c>
    </row>
    <row r="153" spans="2:10" x14ac:dyDescent="0.25">
      <c r="B153" s="239">
        <v>44036</v>
      </c>
      <c r="C153" s="236" t="s">
        <v>244</v>
      </c>
      <c r="D153" s="240">
        <v>3282.15</v>
      </c>
      <c r="E153" s="242">
        <v>1</v>
      </c>
      <c r="G153" s="239">
        <v>44208</v>
      </c>
      <c r="H153" s="236" t="s">
        <v>620</v>
      </c>
      <c r="I153" s="240">
        <v>1599.88</v>
      </c>
      <c r="J153" s="242">
        <v>1</v>
      </c>
    </row>
    <row r="154" spans="2:10" x14ac:dyDescent="0.25">
      <c r="B154" s="239">
        <v>44036</v>
      </c>
      <c r="C154" s="236" t="s">
        <v>245</v>
      </c>
      <c r="D154" s="240">
        <v>1076.69</v>
      </c>
      <c r="E154" s="242">
        <v>1</v>
      </c>
      <c r="G154" s="239">
        <v>44209</v>
      </c>
      <c r="H154" s="236" t="s">
        <v>627</v>
      </c>
      <c r="I154" s="240">
        <v>6430.16</v>
      </c>
      <c r="J154" s="242">
        <v>1</v>
      </c>
    </row>
    <row r="155" spans="2:10" x14ac:dyDescent="0.25">
      <c r="B155" s="239">
        <v>44036</v>
      </c>
      <c r="C155" s="236" t="s">
        <v>246</v>
      </c>
      <c r="D155" s="240">
        <v>586.49</v>
      </c>
      <c r="E155" s="242">
        <v>1</v>
      </c>
      <c r="G155" s="239">
        <v>44210</v>
      </c>
      <c r="H155" s="236" t="s">
        <v>634</v>
      </c>
      <c r="I155" s="240">
        <v>18033.84</v>
      </c>
      <c r="J155" s="242">
        <v>1</v>
      </c>
    </row>
    <row r="156" spans="2:10" x14ac:dyDescent="0.25">
      <c r="B156" s="239">
        <v>44036</v>
      </c>
      <c r="C156" s="236" t="s">
        <v>247</v>
      </c>
      <c r="D156" s="240">
        <v>1470.6</v>
      </c>
      <c r="E156" s="242">
        <v>1</v>
      </c>
      <c r="G156" s="239">
        <v>44211</v>
      </c>
      <c r="H156" s="236" t="s">
        <v>645</v>
      </c>
      <c r="I156" s="240">
        <v>5521.08</v>
      </c>
      <c r="J156" s="242">
        <v>1</v>
      </c>
    </row>
    <row r="157" spans="2:10" x14ac:dyDescent="0.25">
      <c r="B157" s="239">
        <v>44036</v>
      </c>
      <c r="C157" s="236" t="s">
        <v>248</v>
      </c>
      <c r="D157" s="240">
        <v>175.07</v>
      </c>
      <c r="E157" s="242">
        <v>1</v>
      </c>
      <c r="G157" s="239">
        <v>44212</v>
      </c>
      <c r="H157" s="236" t="s">
        <v>665</v>
      </c>
      <c r="I157" s="240">
        <v>602.82000000000005</v>
      </c>
      <c r="J157" s="242">
        <v>1</v>
      </c>
    </row>
    <row r="158" spans="2:10" x14ac:dyDescent="0.25">
      <c r="B158" s="239">
        <v>44036</v>
      </c>
      <c r="C158" s="236" t="s">
        <v>249</v>
      </c>
      <c r="D158" s="240">
        <v>15368.41</v>
      </c>
      <c r="E158" s="242">
        <v>1</v>
      </c>
      <c r="G158" s="239">
        <v>44215</v>
      </c>
      <c r="H158" s="236" t="s">
        <v>667</v>
      </c>
      <c r="I158" s="240">
        <v>8833.1</v>
      </c>
      <c r="J158" s="242">
        <v>1</v>
      </c>
    </row>
    <row r="159" spans="2:10" x14ac:dyDescent="0.25">
      <c r="B159" s="239">
        <v>44036</v>
      </c>
      <c r="C159" s="236" t="s">
        <v>249</v>
      </c>
      <c r="D159" s="240">
        <v>5381.75</v>
      </c>
      <c r="E159" s="242">
        <v>1</v>
      </c>
      <c r="G159" s="239">
        <v>44216</v>
      </c>
      <c r="H159" s="236" t="s">
        <v>669</v>
      </c>
      <c r="I159" s="240">
        <v>4926.1899999999996</v>
      </c>
      <c r="J159" s="242">
        <v>1</v>
      </c>
    </row>
    <row r="160" spans="2:10" x14ac:dyDescent="0.25">
      <c r="B160" s="239">
        <v>44036</v>
      </c>
      <c r="C160" s="236" t="s">
        <v>249</v>
      </c>
      <c r="D160" s="240">
        <v>20350.759999999998</v>
      </c>
      <c r="E160" s="242">
        <v>1</v>
      </c>
      <c r="G160" s="239">
        <v>44218</v>
      </c>
      <c r="H160" s="236" t="s">
        <v>672</v>
      </c>
      <c r="I160" s="240">
        <v>6624.35</v>
      </c>
      <c r="J160" s="242">
        <v>1</v>
      </c>
    </row>
    <row r="161" spans="2:10" x14ac:dyDescent="0.25">
      <c r="B161" s="239">
        <v>44036</v>
      </c>
      <c r="C161" s="236" t="s">
        <v>249</v>
      </c>
      <c r="D161" s="240">
        <v>5950.39</v>
      </c>
      <c r="E161" s="242">
        <v>1</v>
      </c>
      <c r="G161" s="239">
        <v>44220</v>
      </c>
      <c r="H161" s="236" t="s">
        <v>681</v>
      </c>
      <c r="I161" s="240">
        <v>1629.68</v>
      </c>
      <c r="J161" s="242">
        <v>1</v>
      </c>
    </row>
    <row r="162" spans="2:10" x14ac:dyDescent="0.25">
      <c r="B162" s="239">
        <v>44036</v>
      </c>
      <c r="C162" s="236" t="s">
        <v>249</v>
      </c>
      <c r="D162" s="240">
        <v>11830.29</v>
      </c>
      <c r="E162" s="242">
        <v>1</v>
      </c>
      <c r="G162" s="239">
        <v>44221</v>
      </c>
      <c r="H162" s="236" t="s">
        <v>682</v>
      </c>
      <c r="I162" s="240">
        <v>4542.74</v>
      </c>
      <c r="J162" s="242">
        <v>1</v>
      </c>
    </row>
    <row r="163" spans="2:10" x14ac:dyDescent="0.25">
      <c r="B163" s="239">
        <v>44036</v>
      </c>
      <c r="C163" s="236" t="s">
        <v>250</v>
      </c>
      <c r="D163" s="240">
        <v>5406</v>
      </c>
      <c r="E163" s="242">
        <v>1</v>
      </c>
      <c r="G163" s="239">
        <v>44224</v>
      </c>
      <c r="H163" s="236" t="s">
        <v>686</v>
      </c>
      <c r="I163" s="240">
        <v>1781.34</v>
      </c>
      <c r="J163" s="242">
        <v>1</v>
      </c>
    </row>
    <row r="164" spans="2:10" x14ac:dyDescent="0.25">
      <c r="B164" s="239">
        <v>44036</v>
      </c>
      <c r="C164" s="236" t="s">
        <v>250</v>
      </c>
      <c r="D164" s="240">
        <v>7560</v>
      </c>
      <c r="E164" s="242">
        <v>1</v>
      </c>
      <c r="G164" s="239">
        <v>44225</v>
      </c>
      <c r="H164" s="236" t="s">
        <v>700</v>
      </c>
      <c r="I164" s="240">
        <v>1697.59</v>
      </c>
      <c r="J164" s="242">
        <v>1</v>
      </c>
    </row>
    <row r="165" spans="2:10" x14ac:dyDescent="0.25">
      <c r="B165" s="239">
        <v>44036</v>
      </c>
      <c r="C165" s="236" t="s">
        <v>250</v>
      </c>
      <c r="D165" s="240">
        <v>6916</v>
      </c>
      <c r="E165" s="242">
        <v>1</v>
      </c>
      <c r="G165" s="239">
        <v>44227</v>
      </c>
      <c r="H165" s="236" t="s">
        <v>701</v>
      </c>
      <c r="I165" s="240">
        <v>422.65</v>
      </c>
      <c r="J165" s="242">
        <v>1</v>
      </c>
    </row>
    <row r="166" spans="2:10" x14ac:dyDescent="0.25">
      <c r="B166" s="239">
        <v>44036</v>
      </c>
      <c r="C166" s="236" t="s">
        <v>251</v>
      </c>
      <c r="D166" s="240">
        <v>1135.5</v>
      </c>
      <c r="E166" s="242">
        <v>1</v>
      </c>
      <c r="G166" s="239">
        <v>44229</v>
      </c>
      <c r="H166" s="236" t="s">
        <v>707</v>
      </c>
      <c r="I166" s="240">
        <v>537.15</v>
      </c>
      <c r="J166" s="242">
        <v>1</v>
      </c>
    </row>
    <row r="167" spans="2:10" x14ac:dyDescent="0.25">
      <c r="B167" s="239">
        <v>44037</v>
      </c>
      <c r="C167" s="236" t="s">
        <v>252</v>
      </c>
      <c r="D167" s="240">
        <v>889.26</v>
      </c>
      <c r="E167" s="242">
        <v>1</v>
      </c>
      <c r="G167" s="239">
        <v>44230</v>
      </c>
      <c r="H167" s="236" t="s">
        <v>708</v>
      </c>
      <c r="I167" s="240">
        <v>13505.29</v>
      </c>
      <c r="J167" s="242">
        <v>1</v>
      </c>
    </row>
    <row r="168" spans="2:10" x14ac:dyDescent="0.25">
      <c r="B168" s="239">
        <v>44037</v>
      </c>
      <c r="C168" s="236" t="s">
        <v>253</v>
      </c>
      <c r="D168" s="240">
        <v>930.88</v>
      </c>
      <c r="E168" s="242">
        <v>1</v>
      </c>
      <c r="G168" s="239">
        <v>44231</v>
      </c>
      <c r="H168" s="236" t="s">
        <v>710</v>
      </c>
      <c r="I168" s="240">
        <v>6500.82</v>
      </c>
      <c r="J168" s="242">
        <v>1</v>
      </c>
    </row>
    <row r="169" spans="2:10" x14ac:dyDescent="0.25">
      <c r="B169" s="239">
        <v>44037</v>
      </c>
      <c r="C169" s="236" t="s">
        <v>253</v>
      </c>
      <c r="D169" s="240">
        <v>6552.27</v>
      </c>
      <c r="E169" s="242">
        <v>1</v>
      </c>
      <c r="G169" s="239">
        <v>44232</v>
      </c>
      <c r="H169" s="236" t="s">
        <v>715</v>
      </c>
      <c r="I169" s="240">
        <v>1167.5899999999999</v>
      </c>
      <c r="J169" s="242">
        <v>1</v>
      </c>
    </row>
    <row r="170" spans="2:10" x14ac:dyDescent="0.25">
      <c r="B170" s="239">
        <v>44037</v>
      </c>
      <c r="C170" s="236" t="s">
        <v>253</v>
      </c>
      <c r="D170" s="240">
        <v>2412.62</v>
      </c>
      <c r="E170" s="242">
        <v>1</v>
      </c>
      <c r="G170" s="239">
        <v>44233</v>
      </c>
      <c r="H170" s="236" t="s">
        <v>718</v>
      </c>
      <c r="I170" s="240">
        <v>85973.34</v>
      </c>
      <c r="J170" s="242">
        <v>1</v>
      </c>
    </row>
    <row r="171" spans="2:10" x14ac:dyDescent="0.25">
      <c r="B171" s="239">
        <v>44037</v>
      </c>
      <c r="C171" s="236" t="s">
        <v>253</v>
      </c>
      <c r="D171" s="240">
        <v>3785.09</v>
      </c>
      <c r="E171" s="242">
        <v>1</v>
      </c>
      <c r="G171" s="239">
        <v>44234</v>
      </c>
      <c r="H171" s="236" t="s">
        <v>726</v>
      </c>
      <c r="I171" s="240">
        <v>1391</v>
      </c>
      <c r="J171" s="242">
        <v>1</v>
      </c>
    </row>
    <row r="172" spans="2:10" x14ac:dyDescent="0.25">
      <c r="B172" s="239">
        <v>44038</v>
      </c>
      <c r="C172" s="236" t="s">
        <v>254</v>
      </c>
      <c r="D172" s="240">
        <v>1356.18</v>
      </c>
      <c r="E172" s="242">
        <v>1</v>
      </c>
      <c r="G172" s="239">
        <v>44235</v>
      </c>
      <c r="H172" s="236" t="s">
        <v>733</v>
      </c>
      <c r="I172" s="240">
        <v>367.49</v>
      </c>
      <c r="J172" s="242">
        <v>1</v>
      </c>
    </row>
    <row r="173" spans="2:10" x14ac:dyDescent="0.25">
      <c r="B173" s="239">
        <v>44038</v>
      </c>
      <c r="C173" s="236" t="s">
        <v>254</v>
      </c>
      <c r="D173" s="240">
        <v>2050.02</v>
      </c>
      <c r="E173" s="242">
        <v>1</v>
      </c>
      <c r="G173" s="239">
        <v>44236</v>
      </c>
      <c r="H173" s="236" t="s">
        <v>734</v>
      </c>
      <c r="I173" s="240">
        <v>10661.04</v>
      </c>
      <c r="J173" s="242">
        <v>1</v>
      </c>
    </row>
    <row r="174" spans="2:10" x14ac:dyDescent="0.25">
      <c r="B174" s="239">
        <v>44038</v>
      </c>
      <c r="C174" s="236" t="s">
        <v>255</v>
      </c>
      <c r="D174" s="240">
        <v>1377.99</v>
      </c>
      <c r="E174" s="242">
        <v>1</v>
      </c>
      <c r="G174" s="239">
        <v>44237</v>
      </c>
      <c r="H174" s="236" t="s">
        <v>739</v>
      </c>
      <c r="I174" s="240">
        <v>5455.41</v>
      </c>
      <c r="J174" s="242">
        <v>1</v>
      </c>
    </row>
    <row r="175" spans="2:10" x14ac:dyDescent="0.25">
      <c r="B175" s="239">
        <v>44038</v>
      </c>
      <c r="C175" s="236" t="s">
        <v>255</v>
      </c>
      <c r="D175" s="240">
        <v>1354.77</v>
      </c>
      <c r="E175" s="242">
        <v>1</v>
      </c>
      <c r="G175" s="239">
        <v>44238</v>
      </c>
      <c r="H175" s="236" t="s">
        <v>742</v>
      </c>
      <c r="I175" s="240">
        <v>436.52</v>
      </c>
      <c r="J175" s="242">
        <v>1</v>
      </c>
    </row>
    <row r="176" spans="2:10" x14ac:dyDescent="0.25">
      <c r="B176" s="239">
        <v>44038</v>
      </c>
      <c r="C176" s="236" t="s">
        <v>255</v>
      </c>
      <c r="D176" s="240">
        <v>1372.14</v>
      </c>
      <c r="E176" s="242">
        <v>1</v>
      </c>
      <c r="G176" s="239">
        <v>44240</v>
      </c>
      <c r="H176" s="236" t="s">
        <v>744</v>
      </c>
      <c r="I176" s="240">
        <v>2390.11</v>
      </c>
      <c r="J176" s="242">
        <v>1</v>
      </c>
    </row>
    <row r="177" spans="2:10" x14ac:dyDescent="0.25">
      <c r="B177" s="239">
        <v>44038</v>
      </c>
      <c r="C177" s="236" t="s">
        <v>255</v>
      </c>
      <c r="D177" s="240">
        <v>1496.2</v>
      </c>
      <c r="E177" s="242">
        <v>1</v>
      </c>
      <c r="G177" s="239">
        <v>44241</v>
      </c>
      <c r="H177" s="236" t="s">
        <v>745</v>
      </c>
      <c r="I177" s="240">
        <v>1407.42</v>
      </c>
      <c r="J177" s="242">
        <v>1</v>
      </c>
    </row>
    <row r="178" spans="2:10" x14ac:dyDescent="0.25">
      <c r="B178" s="239">
        <v>44038</v>
      </c>
      <c r="C178" s="236" t="s">
        <v>255</v>
      </c>
      <c r="D178" s="240">
        <v>1191.74</v>
      </c>
      <c r="E178" s="242">
        <v>1</v>
      </c>
      <c r="G178" s="239">
        <v>44243</v>
      </c>
      <c r="H178" s="236" t="s">
        <v>757</v>
      </c>
      <c r="I178" s="240">
        <v>2227.98</v>
      </c>
      <c r="J178" s="242">
        <v>1</v>
      </c>
    </row>
    <row r="179" spans="2:10" x14ac:dyDescent="0.25">
      <c r="B179" s="239">
        <v>44038</v>
      </c>
      <c r="C179" s="236" t="s">
        <v>256</v>
      </c>
      <c r="D179" s="240">
        <v>539.65</v>
      </c>
      <c r="E179" s="242">
        <v>1</v>
      </c>
      <c r="G179" s="239">
        <v>44245</v>
      </c>
      <c r="H179" s="236" t="s">
        <v>771</v>
      </c>
      <c r="I179" s="240">
        <v>2115.67</v>
      </c>
      <c r="J179" s="242">
        <v>1</v>
      </c>
    </row>
    <row r="180" spans="2:10" x14ac:dyDescent="0.25">
      <c r="B180" s="239">
        <v>44038</v>
      </c>
      <c r="C180" s="236" t="s">
        <v>256</v>
      </c>
      <c r="D180" s="240">
        <v>647.15</v>
      </c>
      <c r="E180" s="242">
        <v>1</v>
      </c>
      <c r="G180" s="239">
        <v>44246</v>
      </c>
      <c r="H180" s="236" t="s">
        <v>777</v>
      </c>
      <c r="I180" s="240">
        <v>1269.25</v>
      </c>
      <c r="J180" s="242">
        <v>1</v>
      </c>
    </row>
    <row r="181" spans="2:10" x14ac:dyDescent="0.25">
      <c r="B181" s="239">
        <v>44039</v>
      </c>
      <c r="C181" s="236" t="s">
        <v>257</v>
      </c>
      <c r="D181" s="240">
        <v>27128.48</v>
      </c>
      <c r="E181" s="242">
        <v>1</v>
      </c>
      <c r="G181" s="239">
        <v>44247</v>
      </c>
      <c r="H181" s="236" t="s">
        <v>782</v>
      </c>
      <c r="I181" s="240">
        <v>8470.83</v>
      </c>
      <c r="J181" s="242">
        <v>1</v>
      </c>
    </row>
    <row r="182" spans="2:10" x14ac:dyDescent="0.25">
      <c r="B182" s="239">
        <v>44039</v>
      </c>
      <c r="C182" s="236" t="s">
        <v>257</v>
      </c>
      <c r="D182" s="240">
        <v>61841.89</v>
      </c>
      <c r="E182" s="242">
        <v>1</v>
      </c>
      <c r="G182" s="239">
        <v>44248</v>
      </c>
      <c r="H182" s="236" t="s">
        <v>783</v>
      </c>
      <c r="I182" s="240">
        <v>1290.82</v>
      </c>
      <c r="J182" s="242">
        <v>1</v>
      </c>
    </row>
    <row r="183" spans="2:10" x14ac:dyDescent="0.25">
      <c r="B183" s="239">
        <v>44039</v>
      </c>
      <c r="C183" s="236" t="s">
        <v>257</v>
      </c>
      <c r="D183" s="240">
        <v>111471.12</v>
      </c>
      <c r="E183" s="242">
        <v>1</v>
      </c>
      <c r="G183" s="239">
        <v>44249</v>
      </c>
      <c r="H183" s="236" t="s">
        <v>784</v>
      </c>
      <c r="I183" s="240">
        <v>267.43</v>
      </c>
      <c r="J183" s="242">
        <v>1</v>
      </c>
    </row>
    <row r="184" spans="2:10" x14ac:dyDescent="0.25">
      <c r="B184" s="239">
        <v>44039</v>
      </c>
      <c r="C184" s="236" t="s">
        <v>258</v>
      </c>
      <c r="D184" s="240">
        <v>52315.94</v>
      </c>
      <c r="E184" s="242">
        <v>1</v>
      </c>
      <c r="G184" s="239">
        <v>44251</v>
      </c>
      <c r="H184" s="236" t="s">
        <v>802</v>
      </c>
      <c r="I184" s="240">
        <v>5905.07</v>
      </c>
      <c r="J184" s="242">
        <v>1</v>
      </c>
    </row>
    <row r="185" spans="2:10" x14ac:dyDescent="0.25">
      <c r="B185" s="239">
        <v>44040</v>
      </c>
      <c r="C185" s="236" t="s">
        <v>259</v>
      </c>
      <c r="D185" s="240">
        <v>13372.56</v>
      </c>
      <c r="E185" s="242">
        <v>1</v>
      </c>
      <c r="G185" s="239">
        <v>44252</v>
      </c>
      <c r="H185" s="236" t="s">
        <v>803</v>
      </c>
      <c r="I185" s="240">
        <v>10337.17</v>
      </c>
      <c r="J185" s="242">
        <v>1</v>
      </c>
    </row>
    <row r="186" spans="2:10" x14ac:dyDescent="0.25">
      <c r="B186" s="239">
        <v>44040</v>
      </c>
      <c r="C186" s="236" t="s">
        <v>259</v>
      </c>
      <c r="D186" s="240">
        <v>1740.63</v>
      </c>
      <c r="E186" s="242">
        <v>1</v>
      </c>
      <c r="G186" s="239">
        <v>44253</v>
      </c>
      <c r="H186" s="236" t="s">
        <v>804</v>
      </c>
      <c r="I186" s="240">
        <v>5812.67</v>
      </c>
      <c r="J186" s="242">
        <v>1</v>
      </c>
    </row>
    <row r="187" spans="2:10" x14ac:dyDescent="0.25">
      <c r="B187" s="239">
        <v>44040</v>
      </c>
      <c r="C187" s="236" t="s">
        <v>259</v>
      </c>
      <c r="D187" s="240">
        <v>1616.3</v>
      </c>
      <c r="E187" s="242">
        <v>1</v>
      </c>
      <c r="G187" s="239">
        <v>44254</v>
      </c>
      <c r="H187" s="236" t="s">
        <v>811</v>
      </c>
      <c r="I187" s="240">
        <v>5786.8</v>
      </c>
      <c r="J187" s="242">
        <v>1</v>
      </c>
    </row>
    <row r="188" spans="2:10" x14ac:dyDescent="0.25">
      <c r="B188" s="239">
        <v>44040</v>
      </c>
      <c r="C188" s="236" t="s">
        <v>259</v>
      </c>
      <c r="D188" s="240">
        <v>2952.51</v>
      </c>
      <c r="E188" s="242">
        <v>1</v>
      </c>
      <c r="G188" s="239">
        <v>44255</v>
      </c>
      <c r="H188" s="236" t="s">
        <v>812</v>
      </c>
      <c r="I188" s="240">
        <v>14199.85</v>
      </c>
      <c r="J188" s="242">
        <v>1</v>
      </c>
    </row>
    <row r="189" spans="2:10" x14ac:dyDescent="0.25">
      <c r="B189" s="239">
        <v>44040</v>
      </c>
      <c r="C189" s="236" t="s">
        <v>260</v>
      </c>
      <c r="D189" s="240">
        <v>1981.42</v>
      </c>
      <c r="E189" s="242">
        <v>1</v>
      </c>
      <c r="G189" s="239">
        <v>44256</v>
      </c>
      <c r="H189" s="236" t="s">
        <v>818</v>
      </c>
      <c r="I189" s="240">
        <v>2255.98</v>
      </c>
      <c r="J189" s="242">
        <v>1</v>
      </c>
    </row>
    <row r="190" spans="2:10" x14ac:dyDescent="0.25">
      <c r="B190" s="239">
        <v>44040</v>
      </c>
      <c r="C190" s="236" t="s">
        <v>261</v>
      </c>
      <c r="D190" s="240">
        <v>11925.78</v>
      </c>
      <c r="E190" s="242">
        <v>1</v>
      </c>
      <c r="G190" s="239">
        <v>44257</v>
      </c>
      <c r="H190" s="236" t="s">
        <v>819</v>
      </c>
      <c r="I190" s="240">
        <v>5515.9</v>
      </c>
      <c r="J190" s="242">
        <v>1</v>
      </c>
    </row>
    <row r="191" spans="2:10" x14ac:dyDescent="0.25">
      <c r="B191" s="239">
        <v>44040</v>
      </c>
      <c r="C191" s="236" t="s">
        <v>261</v>
      </c>
      <c r="D191" s="240">
        <v>2669.67</v>
      </c>
      <c r="E191" s="242">
        <v>1</v>
      </c>
      <c r="G191" s="239">
        <v>44258</v>
      </c>
      <c r="H191" s="236" t="s">
        <v>823</v>
      </c>
      <c r="I191" s="240">
        <v>15880.9</v>
      </c>
      <c r="J191" s="242">
        <v>1</v>
      </c>
    </row>
    <row r="192" spans="2:10" x14ac:dyDescent="0.25">
      <c r="B192" s="239">
        <v>44040</v>
      </c>
      <c r="C192" s="236" t="s">
        <v>261</v>
      </c>
      <c r="D192" s="240">
        <v>9235.39</v>
      </c>
      <c r="E192" s="242">
        <v>1</v>
      </c>
      <c r="G192" s="239">
        <v>44259</v>
      </c>
      <c r="H192" s="236" t="s">
        <v>824</v>
      </c>
      <c r="I192" s="240">
        <v>2961.94</v>
      </c>
      <c r="J192" s="242">
        <v>1</v>
      </c>
    </row>
    <row r="193" spans="2:10" x14ac:dyDescent="0.25">
      <c r="B193" s="239">
        <v>44040</v>
      </c>
      <c r="C193" s="236" t="s">
        <v>261</v>
      </c>
      <c r="D193" s="240">
        <v>1344.96</v>
      </c>
      <c r="E193" s="242">
        <v>1</v>
      </c>
      <c r="G193" s="239">
        <v>44260</v>
      </c>
      <c r="H193" s="236" t="s">
        <v>830</v>
      </c>
      <c r="I193" s="240">
        <v>2960.92</v>
      </c>
      <c r="J193" s="242">
        <v>1</v>
      </c>
    </row>
    <row r="194" spans="2:10" x14ac:dyDescent="0.25">
      <c r="B194" s="239">
        <v>44040</v>
      </c>
      <c r="C194" s="236" t="s">
        <v>261</v>
      </c>
      <c r="D194" s="240">
        <v>4144.99</v>
      </c>
      <c r="E194" s="242">
        <v>1</v>
      </c>
      <c r="G194" s="239">
        <v>44262</v>
      </c>
      <c r="H194" s="236" t="s">
        <v>833</v>
      </c>
      <c r="I194" s="240">
        <v>2324.5</v>
      </c>
      <c r="J194" s="242">
        <v>1</v>
      </c>
    </row>
    <row r="195" spans="2:10" x14ac:dyDescent="0.25">
      <c r="B195" s="239">
        <v>44040</v>
      </c>
      <c r="C195" s="236" t="s">
        <v>261</v>
      </c>
      <c r="D195" s="240">
        <v>8712.57</v>
      </c>
      <c r="E195" s="242">
        <v>1</v>
      </c>
      <c r="G195" s="239">
        <v>44263</v>
      </c>
      <c r="H195" s="236" t="s">
        <v>838</v>
      </c>
      <c r="I195" s="240">
        <v>2039.94</v>
      </c>
      <c r="J195" s="242">
        <v>1</v>
      </c>
    </row>
    <row r="196" spans="2:10" x14ac:dyDescent="0.25">
      <c r="B196" s="239">
        <v>44040</v>
      </c>
      <c r="C196" s="236" t="s">
        <v>262</v>
      </c>
      <c r="D196" s="240">
        <v>169423.13</v>
      </c>
      <c r="E196" s="242">
        <v>1</v>
      </c>
      <c r="G196" s="239">
        <v>44264</v>
      </c>
      <c r="H196" s="236" t="s">
        <v>839</v>
      </c>
      <c r="I196" s="240">
        <v>17689.89</v>
      </c>
      <c r="J196" s="242">
        <v>1</v>
      </c>
    </row>
    <row r="197" spans="2:10" x14ac:dyDescent="0.25">
      <c r="B197" s="239">
        <v>44040</v>
      </c>
      <c r="C197" s="236" t="s">
        <v>262</v>
      </c>
      <c r="D197" s="240">
        <v>100930.63</v>
      </c>
      <c r="E197" s="242">
        <v>1</v>
      </c>
      <c r="G197" s="239">
        <v>44265</v>
      </c>
      <c r="H197" s="236" t="s">
        <v>840</v>
      </c>
      <c r="I197" s="240">
        <v>13408.6</v>
      </c>
      <c r="J197" s="242">
        <v>1</v>
      </c>
    </row>
    <row r="198" spans="2:10" x14ac:dyDescent="0.25">
      <c r="B198" s="239">
        <v>44040</v>
      </c>
      <c r="C198" s="236" t="s">
        <v>262</v>
      </c>
      <c r="D198" s="240">
        <v>65981.45</v>
      </c>
      <c r="E198" s="242">
        <v>1</v>
      </c>
      <c r="G198" s="239">
        <v>44266</v>
      </c>
      <c r="H198" s="236" t="s">
        <v>842</v>
      </c>
      <c r="I198" s="240">
        <v>1491.96</v>
      </c>
      <c r="J198" s="242">
        <v>1</v>
      </c>
    </row>
    <row r="199" spans="2:10" x14ac:dyDescent="0.25">
      <c r="B199" s="239">
        <v>44040</v>
      </c>
      <c r="C199" s="236" t="s">
        <v>263</v>
      </c>
      <c r="D199" s="240">
        <v>8000.11</v>
      </c>
      <c r="E199" s="242">
        <v>1</v>
      </c>
      <c r="G199" s="239">
        <v>44267</v>
      </c>
      <c r="H199" s="236" t="s">
        <v>846</v>
      </c>
      <c r="I199" s="240">
        <v>4163.22</v>
      </c>
      <c r="J199" s="242">
        <v>1</v>
      </c>
    </row>
    <row r="200" spans="2:10" x14ac:dyDescent="0.25">
      <c r="B200" s="239">
        <v>44040</v>
      </c>
      <c r="C200" s="236" t="s">
        <v>263</v>
      </c>
      <c r="D200" s="240">
        <v>9946.31</v>
      </c>
      <c r="E200" s="242">
        <v>1</v>
      </c>
      <c r="G200" s="239">
        <v>44271</v>
      </c>
      <c r="H200" s="236" t="s">
        <v>848</v>
      </c>
      <c r="I200" s="240">
        <v>1056.73</v>
      </c>
      <c r="J200" s="242">
        <v>1</v>
      </c>
    </row>
    <row r="201" spans="2:10" x14ac:dyDescent="0.25">
      <c r="B201" s="239">
        <v>44040</v>
      </c>
      <c r="C201" s="236" t="s">
        <v>263</v>
      </c>
      <c r="D201" s="240">
        <v>10612.83</v>
      </c>
      <c r="E201" s="242">
        <v>1</v>
      </c>
      <c r="G201" s="239">
        <v>44272</v>
      </c>
      <c r="H201" s="236" t="s">
        <v>851</v>
      </c>
      <c r="I201" s="240">
        <v>7609.44</v>
      </c>
      <c r="J201" s="242">
        <v>1</v>
      </c>
    </row>
    <row r="202" spans="2:10" x14ac:dyDescent="0.25">
      <c r="B202" s="239">
        <v>44040</v>
      </c>
      <c r="C202" s="236" t="s">
        <v>263</v>
      </c>
      <c r="D202" s="240">
        <v>10686.66</v>
      </c>
      <c r="E202" s="242">
        <v>1</v>
      </c>
      <c r="G202" s="239">
        <v>44273</v>
      </c>
      <c r="H202" s="236" t="s">
        <v>853</v>
      </c>
      <c r="I202" s="240">
        <v>3955.32</v>
      </c>
      <c r="J202" s="242">
        <v>1</v>
      </c>
    </row>
    <row r="203" spans="2:10" x14ac:dyDescent="0.25">
      <c r="B203" s="239">
        <v>44041</v>
      </c>
      <c r="C203" s="236" t="s">
        <v>264</v>
      </c>
      <c r="D203" s="240">
        <v>9065.7000000000007</v>
      </c>
      <c r="E203" s="242">
        <v>1</v>
      </c>
      <c r="G203" s="239">
        <v>44275</v>
      </c>
      <c r="H203" s="236" t="s">
        <v>860</v>
      </c>
      <c r="I203" s="240">
        <v>2031.84</v>
      </c>
      <c r="J203" s="242">
        <v>1</v>
      </c>
    </row>
    <row r="204" spans="2:10" x14ac:dyDescent="0.25">
      <c r="B204" s="239">
        <v>44041</v>
      </c>
      <c r="C204" s="236" t="s">
        <v>264</v>
      </c>
      <c r="D204" s="240">
        <v>14979.51</v>
      </c>
      <c r="E204" s="242">
        <v>1</v>
      </c>
      <c r="G204" s="239">
        <v>44276</v>
      </c>
      <c r="H204" s="236" t="s">
        <v>861</v>
      </c>
      <c r="I204" s="240">
        <v>1211.93</v>
      </c>
      <c r="J204" s="242">
        <v>1</v>
      </c>
    </row>
    <row r="205" spans="2:10" x14ac:dyDescent="0.25">
      <c r="B205" s="239">
        <v>44041</v>
      </c>
      <c r="C205" s="236" t="s">
        <v>264</v>
      </c>
      <c r="D205" s="240">
        <v>17973.61</v>
      </c>
      <c r="E205" s="242">
        <v>1</v>
      </c>
      <c r="G205" s="239">
        <v>44278</v>
      </c>
      <c r="H205" s="236" t="s">
        <v>865</v>
      </c>
      <c r="I205" s="240">
        <v>13656.18</v>
      </c>
      <c r="J205" s="242">
        <v>1</v>
      </c>
    </row>
    <row r="206" spans="2:10" x14ac:dyDescent="0.25">
      <c r="B206" s="239">
        <v>44041</v>
      </c>
      <c r="C206" s="236" t="s">
        <v>264</v>
      </c>
      <c r="D206" s="240">
        <v>2416.3200000000002</v>
      </c>
      <c r="E206" s="242">
        <v>1</v>
      </c>
      <c r="G206" s="239">
        <v>44279</v>
      </c>
      <c r="H206" s="236" t="s">
        <v>870</v>
      </c>
      <c r="I206" s="240">
        <v>21100.66</v>
      </c>
      <c r="J206" s="242">
        <v>1</v>
      </c>
    </row>
    <row r="207" spans="2:10" x14ac:dyDescent="0.25">
      <c r="B207" s="239">
        <v>44041</v>
      </c>
      <c r="C207" s="236" t="s">
        <v>264</v>
      </c>
      <c r="D207" s="240">
        <v>12422.34</v>
      </c>
      <c r="E207" s="242">
        <v>1</v>
      </c>
      <c r="G207" s="239">
        <v>44280</v>
      </c>
      <c r="H207" s="236" t="s">
        <v>873</v>
      </c>
      <c r="I207" s="240">
        <v>2043.64</v>
      </c>
      <c r="J207" s="242">
        <v>1</v>
      </c>
    </row>
    <row r="208" spans="2:10" x14ac:dyDescent="0.25">
      <c r="B208" s="239">
        <v>44046</v>
      </c>
      <c r="C208" s="236" t="s">
        <v>265</v>
      </c>
      <c r="D208" s="240">
        <v>21749.37</v>
      </c>
      <c r="E208" s="242">
        <v>1</v>
      </c>
      <c r="G208" s="239">
        <v>44281</v>
      </c>
      <c r="H208" s="236" t="s">
        <v>877</v>
      </c>
      <c r="I208" s="240">
        <v>1607.51</v>
      </c>
      <c r="J208" s="242">
        <v>1</v>
      </c>
    </row>
    <row r="209" spans="2:10" x14ac:dyDescent="0.25">
      <c r="B209" s="239">
        <v>44046</v>
      </c>
      <c r="C209" s="236" t="s">
        <v>265</v>
      </c>
      <c r="D209" s="240">
        <v>34297.629999999997</v>
      </c>
      <c r="E209" s="242">
        <v>1</v>
      </c>
      <c r="G209" s="239">
        <v>44284</v>
      </c>
      <c r="H209" s="236" t="s">
        <v>879</v>
      </c>
      <c r="I209" s="240">
        <v>8892.77</v>
      </c>
      <c r="J209" s="242">
        <v>1</v>
      </c>
    </row>
    <row r="210" spans="2:10" x14ac:dyDescent="0.25">
      <c r="B210" s="239">
        <v>44046</v>
      </c>
      <c r="C210" s="236" t="s">
        <v>265</v>
      </c>
      <c r="D210" s="240">
        <v>6640.32</v>
      </c>
      <c r="E210" s="242">
        <v>1</v>
      </c>
      <c r="G210" s="239">
        <v>44287</v>
      </c>
      <c r="H210" s="236" t="s">
        <v>881</v>
      </c>
      <c r="I210" s="240">
        <v>2093.0300000000002</v>
      </c>
      <c r="J210" s="242">
        <v>1</v>
      </c>
    </row>
    <row r="211" spans="2:10" x14ac:dyDescent="0.25">
      <c r="B211" s="239">
        <v>44046</v>
      </c>
      <c r="C211" s="236" t="s">
        <v>265</v>
      </c>
      <c r="D211" s="240">
        <v>9296.4500000000007</v>
      </c>
      <c r="E211" s="242">
        <v>1</v>
      </c>
      <c r="G211" s="239">
        <v>44290</v>
      </c>
      <c r="H211" s="236" t="s">
        <v>884</v>
      </c>
      <c r="I211" s="240">
        <v>1517.83</v>
      </c>
      <c r="J211" s="242">
        <v>1</v>
      </c>
    </row>
    <row r="212" spans="2:10" x14ac:dyDescent="0.25">
      <c r="B212" s="239">
        <v>44046</v>
      </c>
      <c r="C212" s="236" t="s">
        <v>265</v>
      </c>
      <c r="D212" s="240">
        <v>9424.2800000000007</v>
      </c>
      <c r="E212" s="242">
        <v>1</v>
      </c>
      <c r="G212" s="239">
        <v>44291</v>
      </c>
      <c r="H212" s="236" t="s">
        <v>886</v>
      </c>
      <c r="I212" s="240">
        <v>2113.46</v>
      </c>
      <c r="J212" s="242">
        <v>1</v>
      </c>
    </row>
    <row r="213" spans="2:10" x14ac:dyDescent="0.25">
      <c r="B213" s="239">
        <v>44046</v>
      </c>
      <c r="C213" s="236" t="s">
        <v>266</v>
      </c>
      <c r="D213" s="240">
        <v>6344.54</v>
      </c>
      <c r="E213" s="242">
        <v>1</v>
      </c>
      <c r="G213" s="239">
        <v>44293</v>
      </c>
      <c r="H213" s="236" t="s">
        <v>887</v>
      </c>
      <c r="I213" s="240">
        <v>300796</v>
      </c>
      <c r="J213" s="242">
        <v>1</v>
      </c>
    </row>
    <row r="214" spans="2:10" x14ac:dyDescent="0.25">
      <c r="B214" s="239">
        <v>44046</v>
      </c>
      <c r="C214" s="236" t="s">
        <v>266</v>
      </c>
      <c r="D214" s="240">
        <v>1238.73</v>
      </c>
      <c r="E214" s="242">
        <v>1</v>
      </c>
      <c r="G214" s="239">
        <v>44297</v>
      </c>
      <c r="H214" s="236" t="s">
        <v>889</v>
      </c>
      <c r="I214" s="240">
        <v>9066.6</v>
      </c>
      <c r="J214" s="242">
        <v>1</v>
      </c>
    </row>
    <row r="215" spans="2:10" x14ac:dyDescent="0.25">
      <c r="B215" s="239">
        <v>44046</v>
      </c>
      <c r="C215" s="236" t="s">
        <v>267</v>
      </c>
      <c r="D215" s="240">
        <v>1531.44</v>
      </c>
      <c r="E215" s="242">
        <v>1</v>
      </c>
      <c r="G215" s="239">
        <v>44299</v>
      </c>
      <c r="H215" s="236" t="s">
        <v>891</v>
      </c>
      <c r="I215" s="240">
        <v>1721.1</v>
      </c>
      <c r="J215" s="242">
        <v>1</v>
      </c>
    </row>
    <row r="216" spans="2:10" x14ac:dyDescent="0.25">
      <c r="B216" s="239">
        <v>44046</v>
      </c>
      <c r="C216" s="236" t="s">
        <v>267</v>
      </c>
      <c r="D216" s="240">
        <v>3128.82</v>
      </c>
      <c r="E216" s="242">
        <v>1</v>
      </c>
      <c r="G216" s="239">
        <v>44301</v>
      </c>
      <c r="H216" s="236" t="s">
        <v>892</v>
      </c>
      <c r="I216" s="240">
        <v>14428.23</v>
      </c>
      <c r="J216" s="242">
        <v>1</v>
      </c>
    </row>
    <row r="217" spans="2:10" x14ac:dyDescent="0.25">
      <c r="B217" s="239">
        <v>44046</v>
      </c>
      <c r="C217" s="236" t="s">
        <v>267</v>
      </c>
      <c r="D217" s="240">
        <v>1346.08</v>
      </c>
      <c r="E217" s="242">
        <v>1</v>
      </c>
      <c r="G217" s="239">
        <v>44303</v>
      </c>
      <c r="H217" s="236" t="s">
        <v>893</v>
      </c>
      <c r="I217" s="240">
        <v>14279.02</v>
      </c>
      <c r="J217" s="242">
        <v>1</v>
      </c>
    </row>
    <row r="218" spans="2:10" x14ac:dyDescent="0.25">
      <c r="B218" s="239">
        <v>44046</v>
      </c>
      <c r="C218" s="236" t="s">
        <v>267</v>
      </c>
      <c r="D218" s="240">
        <v>1344.96</v>
      </c>
      <c r="E218" s="242">
        <v>1</v>
      </c>
      <c r="G218" s="239">
        <v>44307</v>
      </c>
      <c r="H218" s="236" t="s">
        <v>898</v>
      </c>
      <c r="I218" s="240">
        <v>6148.23</v>
      </c>
      <c r="J218" s="242">
        <v>1</v>
      </c>
    </row>
    <row r="219" spans="2:10" x14ac:dyDescent="0.25">
      <c r="B219" s="239">
        <v>44046</v>
      </c>
      <c r="C219" s="236" t="s">
        <v>267</v>
      </c>
      <c r="D219" s="240">
        <v>1230.79</v>
      </c>
      <c r="E219" s="242">
        <v>1</v>
      </c>
      <c r="G219" s="239">
        <v>44308</v>
      </c>
      <c r="H219" s="236" t="s">
        <v>899</v>
      </c>
      <c r="I219" s="240">
        <v>1063.5</v>
      </c>
      <c r="J219" s="242">
        <v>1</v>
      </c>
    </row>
    <row r="220" spans="2:10" x14ac:dyDescent="0.25">
      <c r="B220" s="239">
        <v>44046</v>
      </c>
      <c r="C220" s="236" t="s">
        <v>267</v>
      </c>
      <c r="D220" s="240">
        <v>1230.79</v>
      </c>
      <c r="E220" s="242">
        <v>1</v>
      </c>
      <c r="G220" s="239">
        <v>44309</v>
      </c>
      <c r="H220" s="236" t="s">
        <v>900</v>
      </c>
      <c r="I220" s="240">
        <v>569.37</v>
      </c>
      <c r="J220" s="242">
        <v>1</v>
      </c>
    </row>
    <row r="221" spans="2:10" x14ac:dyDescent="0.25">
      <c r="B221" s="239">
        <v>44050</v>
      </c>
      <c r="C221" s="236" t="s">
        <v>268</v>
      </c>
      <c r="D221" s="240">
        <v>1486.29</v>
      </c>
      <c r="E221" s="242">
        <v>1</v>
      </c>
      <c r="G221" s="235" t="s">
        <v>907</v>
      </c>
      <c r="H221" s="235"/>
      <c r="I221" s="235"/>
      <c r="J221" s="235">
        <f>SUM(J15:J220)</f>
        <v>206</v>
      </c>
    </row>
    <row r="222" spans="2:10" x14ac:dyDescent="0.25">
      <c r="B222" s="239">
        <v>44050</v>
      </c>
      <c r="C222" s="236" t="s">
        <v>269</v>
      </c>
      <c r="D222" s="240">
        <v>46322.86</v>
      </c>
      <c r="E222" s="242">
        <v>1</v>
      </c>
    </row>
    <row r="223" spans="2:10" x14ac:dyDescent="0.25">
      <c r="B223" s="239">
        <v>44050</v>
      </c>
      <c r="C223" s="236" t="s">
        <v>269</v>
      </c>
      <c r="D223" s="240">
        <v>83370.149999999994</v>
      </c>
      <c r="E223" s="242">
        <v>1</v>
      </c>
    </row>
    <row r="224" spans="2:10" x14ac:dyDescent="0.25">
      <c r="B224" s="239">
        <v>44050</v>
      </c>
      <c r="C224" s="236" t="s">
        <v>269</v>
      </c>
      <c r="D224" s="240">
        <v>96833.4</v>
      </c>
      <c r="E224" s="242">
        <v>1</v>
      </c>
    </row>
    <row r="225" spans="2:5" x14ac:dyDescent="0.25">
      <c r="B225" s="239">
        <v>44050</v>
      </c>
      <c r="C225" s="236" t="s">
        <v>270</v>
      </c>
      <c r="D225" s="240">
        <v>4942.1499999999996</v>
      </c>
      <c r="E225" s="242">
        <v>1</v>
      </c>
    </row>
    <row r="226" spans="2:5" x14ac:dyDescent="0.25">
      <c r="B226" s="239">
        <v>44050</v>
      </c>
      <c r="C226" s="236" t="s">
        <v>270</v>
      </c>
      <c r="D226" s="240">
        <v>1189.2</v>
      </c>
      <c r="E226" s="242">
        <v>1</v>
      </c>
    </row>
    <row r="227" spans="2:5" x14ac:dyDescent="0.25">
      <c r="B227" s="239">
        <v>44050</v>
      </c>
      <c r="C227" s="236" t="s">
        <v>270</v>
      </c>
      <c r="D227" s="240">
        <v>4585.1899999999996</v>
      </c>
      <c r="E227" s="242">
        <v>1</v>
      </c>
    </row>
    <row r="228" spans="2:5" x14ac:dyDescent="0.25">
      <c r="B228" s="239">
        <v>44050</v>
      </c>
      <c r="C228" s="236" t="s">
        <v>270</v>
      </c>
      <c r="D228" s="240">
        <v>2612.2199999999998</v>
      </c>
      <c r="E228" s="242">
        <v>1</v>
      </c>
    </row>
    <row r="229" spans="2:5" x14ac:dyDescent="0.25">
      <c r="B229" s="239">
        <v>44050</v>
      </c>
      <c r="C229" s="236" t="s">
        <v>270</v>
      </c>
      <c r="D229" s="240">
        <v>1183.79</v>
      </c>
      <c r="E229" s="242">
        <v>1</v>
      </c>
    </row>
    <row r="230" spans="2:5" x14ac:dyDescent="0.25">
      <c r="B230" s="239">
        <v>44050</v>
      </c>
      <c r="C230" s="236" t="s">
        <v>271</v>
      </c>
      <c r="D230" s="240">
        <v>88821.38</v>
      </c>
      <c r="E230" s="242">
        <v>1</v>
      </c>
    </row>
    <row r="231" spans="2:5" x14ac:dyDescent="0.25">
      <c r="B231" s="239">
        <v>44050</v>
      </c>
      <c r="C231" s="236" t="s">
        <v>272</v>
      </c>
      <c r="D231" s="240">
        <v>259358.4</v>
      </c>
      <c r="E231" s="242">
        <v>1</v>
      </c>
    </row>
    <row r="232" spans="2:5" x14ac:dyDescent="0.25">
      <c r="B232" s="239">
        <v>44050</v>
      </c>
      <c r="C232" s="236" t="s">
        <v>272</v>
      </c>
      <c r="D232" s="240">
        <v>282898.99</v>
      </c>
      <c r="E232" s="242">
        <v>1</v>
      </c>
    </row>
    <row r="233" spans="2:5" x14ac:dyDescent="0.25">
      <c r="B233" s="239">
        <v>44050</v>
      </c>
      <c r="C233" s="236" t="s">
        <v>272</v>
      </c>
      <c r="D233" s="240">
        <v>59049.9</v>
      </c>
      <c r="E233" s="242">
        <v>1</v>
      </c>
    </row>
    <row r="234" spans="2:5" x14ac:dyDescent="0.25">
      <c r="B234" s="239">
        <v>44050</v>
      </c>
      <c r="C234" s="236" t="s">
        <v>272</v>
      </c>
      <c r="D234" s="240">
        <v>65287.99</v>
      </c>
      <c r="E234" s="242">
        <v>1</v>
      </c>
    </row>
    <row r="235" spans="2:5" x14ac:dyDescent="0.25">
      <c r="B235" s="239">
        <v>44050</v>
      </c>
      <c r="C235" s="236" t="s">
        <v>272</v>
      </c>
      <c r="D235" s="240">
        <v>24704.02</v>
      </c>
      <c r="E235" s="242">
        <v>1</v>
      </c>
    </row>
    <row r="236" spans="2:5" x14ac:dyDescent="0.25">
      <c r="B236" s="239">
        <v>44050</v>
      </c>
      <c r="C236" s="236" t="s">
        <v>272</v>
      </c>
      <c r="D236" s="240">
        <v>26172.09</v>
      </c>
      <c r="E236" s="242">
        <v>1</v>
      </c>
    </row>
    <row r="237" spans="2:5" x14ac:dyDescent="0.25">
      <c r="B237" s="239">
        <v>44050</v>
      </c>
      <c r="C237" s="236" t="s">
        <v>273</v>
      </c>
      <c r="D237" s="240">
        <v>9589.58</v>
      </c>
      <c r="E237" s="242">
        <v>1</v>
      </c>
    </row>
    <row r="238" spans="2:5" x14ac:dyDescent="0.25">
      <c r="B238" s="239">
        <v>44052</v>
      </c>
      <c r="C238" s="236" t="s">
        <v>274</v>
      </c>
      <c r="D238" s="240">
        <v>3410.02</v>
      </c>
      <c r="E238" s="242">
        <v>1</v>
      </c>
    </row>
    <row r="239" spans="2:5" x14ac:dyDescent="0.25">
      <c r="B239" s="239">
        <v>44053</v>
      </c>
      <c r="C239" s="236" t="s">
        <v>275</v>
      </c>
      <c r="D239" s="240">
        <v>372.87</v>
      </c>
      <c r="E239" s="242">
        <v>1</v>
      </c>
    </row>
    <row r="240" spans="2:5" x14ac:dyDescent="0.25">
      <c r="B240" s="239">
        <v>44053</v>
      </c>
      <c r="C240" s="236" t="s">
        <v>275</v>
      </c>
      <c r="D240" s="240">
        <v>1982.72</v>
      </c>
      <c r="E240" s="242">
        <v>1</v>
      </c>
    </row>
    <row r="241" spans="2:5" x14ac:dyDescent="0.25">
      <c r="B241" s="239">
        <v>44054</v>
      </c>
      <c r="C241" s="236" t="s">
        <v>276</v>
      </c>
      <c r="D241" s="240">
        <v>16598.96</v>
      </c>
      <c r="E241" s="242">
        <v>1</v>
      </c>
    </row>
    <row r="242" spans="2:5" x14ac:dyDescent="0.25">
      <c r="B242" s="239">
        <v>44059</v>
      </c>
      <c r="C242" s="236" t="s">
        <v>277</v>
      </c>
      <c r="D242" s="240">
        <v>6663.55</v>
      </c>
      <c r="E242" s="242">
        <v>1</v>
      </c>
    </row>
    <row r="243" spans="2:5" x14ac:dyDescent="0.25">
      <c r="B243" s="239">
        <v>44059</v>
      </c>
      <c r="C243" s="236" t="s">
        <v>277</v>
      </c>
      <c r="D243" s="240">
        <v>6663.55</v>
      </c>
      <c r="E243" s="242">
        <v>1</v>
      </c>
    </row>
    <row r="244" spans="2:5" x14ac:dyDescent="0.25">
      <c r="B244" s="239">
        <v>44059</v>
      </c>
      <c r="C244" s="236" t="s">
        <v>277</v>
      </c>
      <c r="D244" s="240">
        <v>6663.55</v>
      </c>
      <c r="E244" s="242">
        <v>1</v>
      </c>
    </row>
    <row r="245" spans="2:5" x14ac:dyDescent="0.25">
      <c r="B245" s="239">
        <v>44059</v>
      </c>
      <c r="C245" s="236" t="s">
        <v>277</v>
      </c>
      <c r="D245" s="240">
        <v>6663.55</v>
      </c>
      <c r="E245" s="242">
        <v>1</v>
      </c>
    </row>
    <row r="246" spans="2:5" x14ac:dyDescent="0.25">
      <c r="B246" s="239">
        <v>44060</v>
      </c>
      <c r="C246" s="236" t="s">
        <v>278</v>
      </c>
      <c r="D246" s="240">
        <v>85555.82</v>
      </c>
      <c r="E246" s="242">
        <v>1</v>
      </c>
    </row>
    <row r="247" spans="2:5" x14ac:dyDescent="0.25">
      <c r="B247" s="239">
        <v>44060</v>
      </c>
      <c r="C247" s="236" t="s">
        <v>278</v>
      </c>
      <c r="D247" s="240">
        <v>24841.119999999999</v>
      </c>
      <c r="E247" s="242">
        <v>1</v>
      </c>
    </row>
    <row r="248" spans="2:5" x14ac:dyDescent="0.25">
      <c r="B248" s="239">
        <v>44061</v>
      </c>
      <c r="C248" s="236" t="s">
        <v>279</v>
      </c>
      <c r="D248" s="240">
        <v>705.81</v>
      </c>
      <c r="E248" s="242">
        <v>1</v>
      </c>
    </row>
    <row r="249" spans="2:5" x14ac:dyDescent="0.25">
      <c r="B249" s="239">
        <v>44061</v>
      </c>
      <c r="C249" s="236" t="s">
        <v>280</v>
      </c>
      <c r="D249" s="240">
        <v>1403.27</v>
      </c>
      <c r="E249" s="242">
        <v>1</v>
      </c>
    </row>
    <row r="250" spans="2:5" x14ac:dyDescent="0.25">
      <c r="B250" s="239">
        <v>44062</v>
      </c>
      <c r="C250" s="236" t="s">
        <v>281</v>
      </c>
      <c r="D250" s="240">
        <v>5336.1</v>
      </c>
      <c r="E250" s="242">
        <v>1</v>
      </c>
    </row>
    <row r="251" spans="2:5" x14ac:dyDescent="0.25">
      <c r="B251" s="239">
        <v>44062</v>
      </c>
      <c r="C251" s="236" t="s">
        <v>281</v>
      </c>
      <c r="D251" s="240">
        <v>1204.6500000000001</v>
      </c>
      <c r="E251" s="242">
        <v>1</v>
      </c>
    </row>
    <row r="252" spans="2:5" x14ac:dyDescent="0.25">
      <c r="B252" s="239">
        <v>44062</v>
      </c>
      <c r="C252" s="236" t="s">
        <v>281</v>
      </c>
      <c r="D252" s="240">
        <v>2061.8000000000002</v>
      </c>
      <c r="E252" s="242">
        <v>1</v>
      </c>
    </row>
    <row r="253" spans="2:5" x14ac:dyDescent="0.25">
      <c r="B253" s="239">
        <v>44062</v>
      </c>
      <c r="C253" s="236" t="s">
        <v>281</v>
      </c>
      <c r="D253" s="240">
        <v>5281.77</v>
      </c>
      <c r="E253" s="242">
        <v>1</v>
      </c>
    </row>
    <row r="254" spans="2:5" x14ac:dyDescent="0.25">
      <c r="B254" s="239">
        <v>44062</v>
      </c>
      <c r="C254" s="236" t="s">
        <v>281</v>
      </c>
      <c r="D254" s="240">
        <v>1688.94</v>
      </c>
      <c r="E254" s="242">
        <v>1</v>
      </c>
    </row>
    <row r="255" spans="2:5" x14ac:dyDescent="0.25">
      <c r="B255" s="239">
        <v>44062</v>
      </c>
      <c r="C255" s="236" t="s">
        <v>282</v>
      </c>
      <c r="D255" s="240">
        <v>11055.57</v>
      </c>
      <c r="E255" s="242">
        <v>1</v>
      </c>
    </row>
    <row r="256" spans="2:5" x14ac:dyDescent="0.25">
      <c r="B256" s="239">
        <v>44062</v>
      </c>
      <c r="C256" s="236" t="s">
        <v>282</v>
      </c>
      <c r="D256" s="240">
        <v>7517.49</v>
      </c>
      <c r="E256" s="242">
        <v>1</v>
      </c>
    </row>
    <row r="257" spans="2:5" x14ac:dyDescent="0.25">
      <c r="B257" s="239">
        <v>44062</v>
      </c>
      <c r="C257" s="236" t="s">
        <v>282</v>
      </c>
      <c r="D257" s="240">
        <v>5307.91</v>
      </c>
      <c r="E257" s="242">
        <v>1</v>
      </c>
    </row>
    <row r="258" spans="2:5" x14ac:dyDescent="0.25">
      <c r="B258" s="239">
        <v>44063</v>
      </c>
      <c r="C258" s="236" t="s">
        <v>283</v>
      </c>
      <c r="D258" s="240">
        <v>705.81</v>
      </c>
      <c r="E258" s="242">
        <v>1</v>
      </c>
    </row>
    <row r="259" spans="2:5" x14ac:dyDescent="0.25">
      <c r="B259" s="239">
        <v>44064</v>
      </c>
      <c r="C259" s="236" t="s">
        <v>284</v>
      </c>
      <c r="D259" s="240">
        <v>1328.71</v>
      </c>
      <c r="E259" s="242">
        <v>1</v>
      </c>
    </row>
    <row r="260" spans="2:5" x14ac:dyDescent="0.25">
      <c r="B260" s="239">
        <v>44064</v>
      </c>
      <c r="C260" s="236" t="s">
        <v>284</v>
      </c>
      <c r="D260" s="240">
        <v>1506.11</v>
      </c>
      <c r="E260" s="242">
        <v>1</v>
      </c>
    </row>
    <row r="261" spans="2:5" x14ac:dyDescent="0.25">
      <c r="B261" s="239">
        <v>44064</v>
      </c>
      <c r="C261" s="236" t="s">
        <v>284</v>
      </c>
      <c r="D261" s="240">
        <v>1393.98</v>
      </c>
      <c r="E261" s="242">
        <v>1</v>
      </c>
    </row>
    <row r="262" spans="2:5" x14ac:dyDescent="0.25">
      <c r="B262" s="239">
        <v>44064</v>
      </c>
      <c r="C262" s="236" t="s">
        <v>285</v>
      </c>
      <c r="D262" s="240">
        <v>8912.18</v>
      </c>
      <c r="E262" s="242">
        <v>1</v>
      </c>
    </row>
    <row r="263" spans="2:5" x14ac:dyDescent="0.25">
      <c r="B263" s="239">
        <v>44064</v>
      </c>
      <c r="C263" s="236" t="s">
        <v>285</v>
      </c>
      <c r="D263" s="240">
        <v>12119.96</v>
      </c>
      <c r="E263" s="242">
        <v>1</v>
      </c>
    </row>
    <row r="264" spans="2:5" x14ac:dyDescent="0.25">
      <c r="B264" s="239">
        <v>44064</v>
      </c>
      <c r="C264" s="236" t="s">
        <v>285</v>
      </c>
      <c r="D264" s="240">
        <v>6046.82</v>
      </c>
      <c r="E264" s="242">
        <v>1</v>
      </c>
    </row>
    <row r="265" spans="2:5" x14ac:dyDescent="0.25">
      <c r="B265" s="239">
        <v>44064</v>
      </c>
      <c r="C265" s="236" t="s">
        <v>286</v>
      </c>
      <c r="D265" s="240">
        <v>5449.17</v>
      </c>
      <c r="E265" s="242">
        <v>1</v>
      </c>
    </row>
    <row r="266" spans="2:5" x14ac:dyDescent="0.25">
      <c r="B266" s="239">
        <v>44064</v>
      </c>
      <c r="C266" s="236" t="s">
        <v>286</v>
      </c>
      <c r="D266" s="240">
        <v>16261.61</v>
      </c>
      <c r="E266" s="242">
        <v>1</v>
      </c>
    </row>
    <row r="267" spans="2:5" x14ac:dyDescent="0.25">
      <c r="B267" s="239">
        <v>44064</v>
      </c>
      <c r="C267" s="236" t="s">
        <v>287</v>
      </c>
      <c r="D267" s="240">
        <v>12583.92</v>
      </c>
      <c r="E267" s="242">
        <v>1</v>
      </c>
    </row>
    <row r="268" spans="2:5" x14ac:dyDescent="0.25">
      <c r="B268" s="239">
        <v>44064</v>
      </c>
      <c r="C268" s="236" t="s">
        <v>287</v>
      </c>
      <c r="D268" s="240">
        <v>8426.7000000000007</v>
      </c>
      <c r="E268" s="242">
        <v>1</v>
      </c>
    </row>
    <row r="269" spans="2:5" x14ac:dyDescent="0.25">
      <c r="B269" s="239">
        <v>44064</v>
      </c>
      <c r="C269" s="236" t="s">
        <v>287</v>
      </c>
      <c r="D269" s="240">
        <v>10200.5</v>
      </c>
      <c r="E269" s="242">
        <v>1</v>
      </c>
    </row>
    <row r="270" spans="2:5" x14ac:dyDescent="0.25">
      <c r="B270" s="239">
        <v>44066</v>
      </c>
      <c r="C270" s="236" t="s">
        <v>288</v>
      </c>
      <c r="D270" s="240">
        <v>1212.02</v>
      </c>
      <c r="E270" s="242">
        <v>1</v>
      </c>
    </row>
    <row r="271" spans="2:5" x14ac:dyDescent="0.25">
      <c r="B271" s="239">
        <v>44066</v>
      </c>
      <c r="C271" s="236" t="s">
        <v>289</v>
      </c>
      <c r="D271" s="240">
        <v>9087.31</v>
      </c>
      <c r="E271" s="242">
        <v>1</v>
      </c>
    </row>
    <row r="272" spans="2:5" x14ac:dyDescent="0.25">
      <c r="B272" s="239">
        <v>44066</v>
      </c>
      <c r="C272" s="236" t="s">
        <v>290</v>
      </c>
      <c r="D272" s="240">
        <v>2319.1999999999998</v>
      </c>
      <c r="E272" s="242">
        <v>1</v>
      </c>
    </row>
    <row r="273" spans="2:5" x14ac:dyDescent="0.25">
      <c r="B273" s="239">
        <v>44068</v>
      </c>
      <c r="C273" s="236" t="s">
        <v>291</v>
      </c>
      <c r="D273" s="240">
        <v>10921.74</v>
      </c>
      <c r="E273" s="242">
        <v>1</v>
      </c>
    </row>
    <row r="274" spans="2:5" x14ac:dyDescent="0.25">
      <c r="B274" s="239">
        <v>44068</v>
      </c>
      <c r="C274" s="236" t="s">
        <v>292</v>
      </c>
      <c r="D274" s="240">
        <v>4703.8500000000004</v>
      </c>
      <c r="E274" s="242">
        <v>1</v>
      </c>
    </row>
    <row r="275" spans="2:5" x14ac:dyDescent="0.25">
      <c r="B275" s="239">
        <v>44068</v>
      </c>
      <c r="C275" s="236" t="s">
        <v>292</v>
      </c>
      <c r="D275" s="240">
        <v>645.73</v>
      </c>
      <c r="E275" s="242">
        <v>1</v>
      </c>
    </row>
    <row r="276" spans="2:5" x14ac:dyDescent="0.25">
      <c r="B276" s="239">
        <v>44068</v>
      </c>
      <c r="C276" s="236" t="s">
        <v>293</v>
      </c>
      <c r="D276" s="240">
        <v>1344.09</v>
      </c>
      <c r="E276" s="242">
        <v>1</v>
      </c>
    </row>
    <row r="277" spans="2:5" x14ac:dyDescent="0.25">
      <c r="B277" s="239">
        <v>44068</v>
      </c>
      <c r="C277" s="236" t="s">
        <v>293</v>
      </c>
      <c r="D277" s="240">
        <v>1267.99</v>
      </c>
      <c r="E277" s="242">
        <v>1</v>
      </c>
    </row>
    <row r="278" spans="2:5" x14ac:dyDescent="0.25">
      <c r="B278" s="239">
        <v>44068</v>
      </c>
      <c r="C278" s="236" t="s">
        <v>293</v>
      </c>
      <c r="D278" s="240">
        <v>11231.14</v>
      </c>
      <c r="E278" s="242">
        <v>1</v>
      </c>
    </row>
    <row r="279" spans="2:5" x14ac:dyDescent="0.25">
      <c r="B279" s="239">
        <v>44068</v>
      </c>
      <c r="C279" s="236" t="s">
        <v>294</v>
      </c>
      <c r="D279" s="240">
        <v>1204.95</v>
      </c>
      <c r="E279" s="242">
        <v>1</v>
      </c>
    </row>
    <row r="280" spans="2:5" x14ac:dyDescent="0.25">
      <c r="B280" s="239">
        <v>44068</v>
      </c>
      <c r="C280" s="236" t="s">
        <v>294</v>
      </c>
      <c r="D280" s="240">
        <v>1471.35</v>
      </c>
      <c r="E280" s="242">
        <v>1</v>
      </c>
    </row>
    <row r="281" spans="2:5" x14ac:dyDescent="0.25">
      <c r="B281" s="239">
        <v>44069</v>
      </c>
      <c r="C281" s="236" t="s">
        <v>295</v>
      </c>
      <c r="D281" s="240">
        <v>3766.06</v>
      </c>
      <c r="E281" s="242">
        <v>1</v>
      </c>
    </row>
    <row r="282" spans="2:5" x14ac:dyDescent="0.25">
      <c r="B282" s="239">
        <v>44069</v>
      </c>
      <c r="C282" s="236" t="s">
        <v>295</v>
      </c>
      <c r="D282" s="240">
        <v>14025.03</v>
      </c>
      <c r="E282" s="242">
        <v>1</v>
      </c>
    </row>
    <row r="283" spans="2:5" x14ac:dyDescent="0.25">
      <c r="B283" s="239">
        <v>44070</v>
      </c>
      <c r="C283" s="236" t="s">
        <v>296</v>
      </c>
      <c r="D283" s="240">
        <v>63688.3</v>
      </c>
      <c r="E283" s="242">
        <v>1</v>
      </c>
    </row>
    <row r="284" spans="2:5" x14ac:dyDescent="0.25">
      <c r="B284" s="239">
        <v>44070</v>
      </c>
      <c r="C284" s="236" t="s">
        <v>296</v>
      </c>
      <c r="D284" s="240">
        <v>13961.35</v>
      </c>
      <c r="E284" s="242">
        <v>1</v>
      </c>
    </row>
    <row r="285" spans="2:5" x14ac:dyDescent="0.25">
      <c r="B285" s="239">
        <v>44070</v>
      </c>
      <c r="C285" s="236" t="s">
        <v>296</v>
      </c>
      <c r="D285" s="240">
        <v>38822.699999999997</v>
      </c>
      <c r="E285" s="242">
        <v>1</v>
      </c>
    </row>
    <row r="286" spans="2:5" x14ac:dyDescent="0.25">
      <c r="B286" s="239">
        <v>44070</v>
      </c>
      <c r="C286" s="236" t="s">
        <v>296</v>
      </c>
      <c r="D286" s="240">
        <v>11978.74</v>
      </c>
      <c r="E286" s="242">
        <v>1</v>
      </c>
    </row>
    <row r="287" spans="2:5" x14ac:dyDescent="0.25">
      <c r="B287" s="239">
        <v>44070</v>
      </c>
      <c r="C287" s="236" t="s">
        <v>297</v>
      </c>
      <c r="D287" s="240">
        <v>9183.59</v>
      </c>
      <c r="E287" s="242">
        <v>1</v>
      </c>
    </row>
    <row r="288" spans="2:5" x14ac:dyDescent="0.25">
      <c r="B288" s="239">
        <v>44070</v>
      </c>
      <c r="C288" s="236" t="s">
        <v>298</v>
      </c>
      <c r="D288" s="240">
        <v>7324.65</v>
      </c>
      <c r="E288" s="242">
        <v>1</v>
      </c>
    </row>
    <row r="289" spans="2:5" x14ac:dyDescent="0.25">
      <c r="B289" s="239">
        <v>44070</v>
      </c>
      <c r="C289" s="236" t="s">
        <v>298</v>
      </c>
      <c r="D289" s="240">
        <v>17468.54</v>
      </c>
      <c r="E289" s="242">
        <v>1</v>
      </c>
    </row>
    <row r="290" spans="2:5" x14ac:dyDescent="0.25">
      <c r="B290" s="239">
        <v>44070</v>
      </c>
      <c r="C290" s="236" t="s">
        <v>298</v>
      </c>
      <c r="D290" s="240">
        <v>1740.63</v>
      </c>
      <c r="E290" s="242">
        <v>1</v>
      </c>
    </row>
    <row r="291" spans="2:5" x14ac:dyDescent="0.25">
      <c r="B291" s="239">
        <v>44070</v>
      </c>
      <c r="C291" s="236" t="s">
        <v>298</v>
      </c>
      <c r="D291" s="240">
        <v>2452.25</v>
      </c>
      <c r="E291" s="242">
        <v>1</v>
      </c>
    </row>
    <row r="292" spans="2:5" x14ac:dyDescent="0.25">
      <c r="B292" s="239">
        <v>44070</v>
      </c>
      <c r="C292" s="236" t="s">
        <v>298</v>
      </c>
      <c r="D292" s="240">
        <v>3252.38</v>
      </c>
      <c r="E292" s="242">
        <v>1</v>
      </c>
    </row>
    <row r="293" spans="2:5" x14ac:dyDescent="0.25">
      <c r="B293" s="239">
        <v>44070</v>
      </c>
      <c r="C293" s="236" t="s">
        <v>298</v>
      </c>
      <c r="D293" s="240">
        <v>2929.9</v>
      </c>
      <c r="E293" s="242">
        <v>1</v>
      </c>
    </row>
    <row r="294" spans="2:5" x14ac:dyDescent="0.25">
      <c r="B294" s="239">
        <v>44073</v>
      </c>
      <c r="C294" s="236" t="s">
        <v>299</v>
      </c>
      <c r="D294" s="240">
        <v>924.92</v>
      </c>
      <c r="E294" s="242">
        <v>1</v>
      </c>
    </row>
    <row r="295" spans="2:5" x14ac:dyDescent="0.25">
      <c r="B295" s="239">
        <v>44074</v>
      </c>
      <c r="C295" s="236" t="s">
        <v>300</v>
      </c>
      <c r="D295" s="240">
        <v>6549.58</v>
      </c>
      <c r="E295" s="242">
        <v>1</v>
      </c>
    </row>
    <row r="296" spans="2:5" x14ac:dyDescent="0.25">
      <c r="B296" s="239">
        <v>44074</v>
      </c>
      <c r="C296" s="236" t="s">
        <v>300</v>
      </c>
      <c r="D296" s="240">
        <v>16384.419999999998</v>
      </c>
      <c r="E296" s="242">
        <v>1</v>
      </c>
    </row>
    <row r="297" spans="2:5" x14ac:dyDescent="0.25">
      <c r="B297" s="239">
        <v>44074</v>
      </c>
      <c r="C297" s="236" t="s">
        <v>300</v>
      </c>
      <c r="D297" s="240">
        <v>8526.5</v>
      </c>
      <c r="E297" s="242">
        <v>1</v>
      </c>
    </row>
    <row r="298" spans="2:5" x14ac:dyDescent="0.25">
      <c r="B298" s="239">
        <v>44074</v>
      </c>
      <c r="C298" s="236" t="s">
        <v>301</v>
      </c>
      <c r="D298" s="240">
        <v>8213.7000000000007</v>
      </c>
      <c r="E298" s="242">
        <v>1</v>
      </c>
    </row>
    <row r="299" spans="2:5" x14ac:dyDescent="0.25">
      <c r="B299" s="239">
        <v>44075</v>
      </c>
      <c r="C299" s="236" t="s">
        <v>302</v>
      </c>
      <c r="D299" s="240">
        <v>6078.27</v>
      </c>
      <c r="E299" s="242">
        <v>1</v>
      </c>
    </row>
    <row r="300" spans="2:5" x14ac:dyDescent="0.25">
      <c r="B300" s="239">
        <v>44076</v>
      </c>
      <c r="C300" s="236" t="s">
        <v>303</v>
      </c>
      <c r="D300" s="240">
        <v>24707.31</v>
      </c>
      <c r="E300" s="242">
        <v>1</v>
      </c>
    </row>
    <row r="301" spans="2:5" x14ac:dyDescent="0.25">
      <c r="B301" s="239">
        <v>44076</v>
      </c>
      <c r="C301" s="236" t="s">
        <v>303</v>
      </c>
      <c r="D301" s="240">
        <v>8027.31</v>
      </c>
      <c r="E301" s="242">
        <v>1</v>
      </c>
    </row>
    <row r="302" spans="2:5" x14ac:dyDescent="0.25">
      <c r="B302" s="239">
        <v>44077</v>
      </c>
      <c r="C302" s="236" t="s">
        <v>304</v>
      </c>
      <c r="D302" s="240">
        <v>1471.35</v>
      </c>
      <c r="E302" s="242">
        <v>1</v>
      </c>
    </row>
    <row r="303" spans="2:5" x14ac:dyDescent="0.25">
      <c r="B303" s="239">
        <v>44077</v>
      </c>
      <c r="C303" s="236" t="s">
        <v>304</v>
      </c>
      <c r="D303" s="240">
        <v>13786.41</v>
      </c>
      <c r="E303" s="242">
        <v>1</v>
      </c>
    </row>
    <row r="304" spans="2:5" x14ac:dyDescent="0.25">
      <c r="B304" s="239">
        <v>44077</v>
      </c>
      <c r="C304" s="236" t="s">
        <v>304</v>
      </c>
      <c r="D304" s="240">
        <v>4582.8100000000004</v>
      </c>
      <c r="E304" s="242">
        <v>1</v>
      </c>
    </row>
    <row r="305" spans="2:5" x14ac:dyDescent="0.25">
      <c r="B305" s="239">
        <v>44077</v>
      </c>
      <c r="C305" s="236" t="s">
        <v>304</v>
      </c>
      <c r="D305" s="240">
        <v>1396.32</v>
      </c>
      <c r="E305" s="242">
        <v>1</v>
      </c>
    </row>
    <row r="306" spans="2:5" x14ac:dyDescent="0.25">
      <c r="B306" s="239">
        <v>44077</v>
      </c>
      <c r="C306" s="236" t="s">
        <v>305</v>
      </c>
      <c r="D306" s="240">
        <v>2942.7</v>
      </c>
      <c r="E306" s="242">
        <v>1</v>
      </c>
    </row>
    <row r="307" spans="2:5" x14ac:dyDescent="0.25">
      <c r="B307" s="239">
        <v>44079</v>
      </c>
      <c r="C307" s="236" t="s">
        <v>306</v>
      </c>
      <c r="D307" s="240">
        <v>3028.68</v>
      </c>
      <c r="E307" s="242">
        <v>1</v>
      </c>
    </row>
    <row r="308" spans="2:5" x14ac:dyDescent="0.25">
      <c r="B308" s="239">
        <v>44079</v>
      </c>
      <c r="C308" s="236" t="s">
        <v>306</v>
      </c>
      <c r="D308" s="240">
        <v>12817.25</v>
      </c>
      <c r="E308" s="242">
        <v>1</v>
      </c>
    </row>
    <row r="309" spans="2:5" x14ac:dyDescent="0.25">
      <c r="B309" s="239">
        <v>44079</v>
      </c>
      <c r="C309" s="236" t="s">
        <v>307</v>
      </c>
      <c r="D309" s="240">
        <v>1057.0999999999999</v>
      </c>
      <c r="E309" s="242">
        <v>1</v>
      </c>
    </row>
    <row r="310" spans="2:5" x14ac:dyDescent="0.25">
      <c r="B310" s="239">
        <v>44079</v>
      </c>
      <c r="C310" s="236" t="s">
        <v>308</v>
      </c>
      <c r="D310" s="240">
        <v>1259.92</v>
      </c>
      <c r="E310" s="242">
        <v>1</v>
      </c>
    </row>
    <row r="311" spans="2:5" x14ac:dyDescent="0.25">
      <c r="B311" s="239">
        <v>44079</v>
      </c>
      <c r="C311" s="236" t="s">
        <v>308</v>
      </c>
      <c r="D311" s="240">
        <v>1994.87</v>
      </c>
      <c r="E311" s="242">
        <v>1</v>
      </c>
    </row>
    <row r="312" spans="2:5" x14ac:dyDescent="0.25">
      <c r="B312" s="239">
        <v>44079</v>
      </c>
      <c r="C312" s="236" t="s">
        <v>308</v>
      </c>
      <c r="D312" s="240">
        <v>1944.45</v>
      </c>
      <c r="E312" s="242">
        <v>1</v>
      </c>
    </row>
    <row r="313" spans="2:5" x14ac:dyDescent="0.25">
      <c r="B313" s="239">
        <v>44079</v>
      </c>
      <c r="C313" s="236" t="s">
        <v>309</v>
      </c>
      <c r="D313" s="240">
        <v>1541.36</v>
      </c>
      <c r="E313" s="242">
        <v>1</v>
      </c>
    </row>
    <row r="314" spans="2:5" x14ac:dyDescent="0.25">
      <c r="B314" s="239">
        <v>44080</v>
      </c>
      <c r="C314" s="236" t="s">
        <v>310</v>
      </c>
      <c r="D314" s="240">
        <v>445120.28</v>
      </c>
      <c r="E314" s="242">
        <v>1</v>
      </c>
    </row>
    <row r="315" spans="2:5" x14ac:dyDescent="0.25">
      <c r="B315" s="239">
        <v>44080</v>
      </c>
      <c r="C315" s="236" t="s">
        <v>310</v>
      </c>
      <c r="D315" s="240">
        <v>96882.61</v>
      </c>
      <c r="E315" s="242">
        <v>1</v>
      </c>
    </row>
    <row r="316" spans="2:5" x14ac:dyDescent="0.25">
      <c r="B316" s="239">
        <v>44081</v>
      </c>
      <c r="C316" s="236" t="s">
        <v>311</v>
      </c>
      <c r="D316" s="240">
        <v>1550.18</v>
      </c>
      <c r="E316" s="242">
        <v>1</v>
      </c>
    </row>
    <row r="317" spans="2:5" x14ac:dyDescent="0.25">
      <c r="B317" s="239">
        <v>44081</v>
      </c>
      <c r="C317" s="236" t="s">
        <v>311</v>
      </c>
      <c r="D317" s="240">
        <v>4381.7299999999996</v>
      </c>
      <c r="E317" s="242">
        <v>1</v>
      </c>
    </row>
    <row r="318" spans="2:5" x14ac:dyDescent="0.25">
      <c r="B318" s="239">
        <v>44081</v>
      </c>
      <c r="C318" s="236" t="s">
        <v>312</v>
      </c>
      <c r="D318" s="240">
        <v>46205.73</v>
      </c>
      <c r="E318" s="242">
        <v>1</v>
      </c>
    </row>
    <row r="319" spans="2:5" x14ac:dyDescent="0.25">
      <c r="B319" s="239">
        <v>44081</v>
      </c>
      <c r="C319" s="236" t="s">
        <v>312</v>
      </c>
      <c r="D319" s="240">
        <v>85294.07</v>
      </c>
      <c r="E319" s="242">
        <v>1</v>
      </c>
    </row>
    <row r="320" spans="2:5" x14ac:dyDescent="0.25">
      <c r="B320" s="239">
        <v>44081</v>
      </c>
      <c r="C320" s="236" t="s">
        <v>312</v>
      </c>
      <c r="D320" s="240">
        <v>89557.35</v>
      </c>
      <c r="E320" s="242">
        <v>1</v>
      </c>
    </row>
    <row r="321" spans="2:5" x14ac:dyDescent="0.25">
      <c r="B321" s="239">
        <v>44081</v>
      </c>
      <c r="C321" s="236" t="s">
        <v>313</v>
      </c>
      <c r="D321" s="240">
        <v>1819.3</v>
      </c>
      <c r="E321" s="242">
        <v>1</v>
      </c>
    </row>
    <row r="322" spans="2:5" x14ac:dyDescent="0.25">
      <c r="B322" s="239">
        <v>44085</v>
      </c>
      <c r="C322" s="236" t="s">
        <v>314</v>
      </c>
      <c r="D322" s="240">
        <v>1336.49</v>
      </c>
      <c r="E322" s="242">
        <v>1</v>
      </c>
    </row>
    <row r="323" spans="2:5" x14ac:dyDescent="0.25">
      <c r="B323" s="239">
        <v>44085</v>
      </c>
      <c r="C323" s="236" t="s">
        <v>315</v>
      </c>
      <c r="D323" s="240">
        <v>1640.76</v>
      </c>
      <c r="E323" s="242">
        <v>1</v>
      </c>
    </row>
    <row r="324" spans="2:5" x14ac:dyDescent="0.25">
      <c r="B324" s="239">
        <v>44085</v>
      </c>
      <c r="C324" s="236" t="s">
        <v>316</v>
      </c>
      <c r="D324" s="240">
        <v>1397.68</v>
      </c>
      <c r="E324" s="242">
        <v>1</v>
      </c>
    </row>
    <row r="325" spans="2:5" x14ac:dyDescent="0.25">
      <c r="B325" s="239">
        <v>44085</v>
      </c>
      <c r="C325" s="236" t="s">
        <v>316</v>
      </c>
      <c r="D325" s="240">
        <v>1910.78</v>
      </c>
      <c r="E325" s="242">
        <v>1</v>
      </c>
    </row>
    <row r="326" spans="2:5" x14ac:dyDescent="0.25">
      <c r="B326" s="239">
        <v>44085</v>
      </c>
      <c r="C326" s="236" t="s">
        <v>317</v>
      </c>
      <c r="D326" s="240">
        <v>3012.65</v>
      </c>
      <c r="E326" s="242">
        <v>1</v>
      </c>
    </row>
    <row r="327" spans="2:5" x14ac:dyDescent="0.25">
      <c r="B327" s="239">
        <v>44085</v>
      </c>
      <c r="C327" s="236" t="s">
        <v>318</v>
      </c>
      <c r="D327" s="240">
        <v>2285.4699999999998</v>
      </c>
      <c r="E327" s="242">
        <v>1</v>
      </c>
    </row>
    <row r="328" spans="2:5" x14ac:dyDescent="0.25">
      <c r="B328" s="239">
        <v>44085</v>
      </c>
      <c r="C328" s="236" t="s">
        <v>319</v>
      </c>
      <c r="D328" s="240">
        <v>1564.88</v>
      </c>
      <c r="E328" s="242">
        <v>1</v>
      </c>
    </row>
    <row r="329" spans="2:5" x14ac:dyDescent="0.25">
      <c r="B329" s="239">
        <v>44085</v>
      </c>
      <c r="C329" s="236" t="s">
        <v>319</v>
      </c>
      <c r="D329" s="240">
        <v>4675.43</v>
      </c>
      <c r="E329" s="242">
        <v>1</v>
      </c>
    </row>
    <row r="330" spans="2:5" x14ac:dyDescent="0.25">
      <c r="B330" s="239">
        <v>44085</v>
      </c>
      <c r="C330" s="236" t="s">
        <v>319</v>
      </c>
      <c r="D330" s="240">
        <v>1645.02</v>
      </c>
      <c r="E330" s="242">
        <v>1</v>
      </c>
    </row>
    <row r="331" spans="2:5" x14ac:dyDescent="0.25">
      <c r="B331" s="239">
        <v>44085</v>
      </c>
      <c r="C331" s="236" t="s">
        <v>319</v>
      </c>
      <c r="D331" s="240">
        <v>40746.07</v>
      </c>
      <c r="E331" s="242">
        <v>1</v>
      </c>
    </row>
    <row r="332" spans="2:5" x14ac:dyDescent="0.25">
      <c r="B332" s="239">
        <v>44085</v>
      </c>
      <c r="C332" s="236" t="s">
        <v>319</v>
      </c>
      <c r="D332" s="240">
        <v>9589.4500000000007</v>
      </c>
      <c r="E332" s="242">
        <v>1</v>
      </c>
    </row>
    <row r="333" spans="2:5" x14ac:dyDescent="0.25">
      <c r="B333" s="239">
        <v>44085</v>
      </c>
      <c r="C333" s="236" t="s">
        <v>320</v>
      </c>
      <c r="D333" s="240">
        <v>2065.77</v>
      </c>
      <c r="E333" s="242">
        <v>1</v>
      </c>
    </row>
    <row r="334" spans="2:5" x14ac:dyDescent="0.25">
      <c r="B334" s="239">
        <v>44087</v>
      </c>
      <c r="C334" s="236" t="s">
        <v>321</v>
      </c>
      <c r="D334" s="240">
        <v>3475.97</v>
      </c>
      <c r="E334" s="242">
        <v>1</v>
      </c>
    </row>
    <row r="335" spans="2:5" x14ac:dyDescent="0.25">
      <c r="B335" s="239">
        <v>44089</v>
      </c>
      <c r="C335" s="236" t="s">
        <v>322</v>
      </c>
      <c r="D335" s="240">
        <v>24.84</v>
      </c>
      <c r="E335" s="242">
        <v>1</v>
      </c>
    </row>
    <row r="336" spans="2:5" x14ac:dyDescent="0.25">
      <c r="B336" s="239">
        <v>44089</v>
      </c>
      <c r="C336" s="236" t="s">
        <v>323</v>
      </c>
      <c r="D336" s="240">
        <v>38.479999999999997</v>
      </c>
      <c r="E336" s="242">
        <v>1</v>
      </c>
    </row>
    <row r="337" spans="2:5" x14ac:dyDescent="0.25">
      <c r="B337" s="239">
        <v>44089</v>
      </c>
      <c r="C337" s="236" t="s">
        <v>324</v>
      </c>
      <c r="D337" s="240">
        <v>1034.96</v>
      </c>
      <c r="E337" s="242">
        <v>1</v>
      </c>
    </row>
    <row r="338" spans="2:5" x14ac:dyDescent="0.25">
      <c r="B338" s="239">
        <v>44090</v>
      </c>
      <c r="C338" s="236" t="s">
        <v>325</v>
      </c>
      <c r="D338" s="240">
        <v>1789.4</v>
      </c>
      <c r="E338" s="242">
        <v>1</v>
      </c>
    </row>
    <row r="339" spans="2:5" x14ac:dyDescent="0.25">
      <c r="B339" s="239">
        <v>44090</v>
      </c>
      <c r="C339" s="236" t="s">
        <v>326</v>
      </c>
      <c r="D339" s="240">
        <v>2304.5</v>
      </c>
      <c r="E339" s="242">
        <v>1</v>
      </c>
    </row>
    <row r="340" spans="2:5" x14ac:dyDescent="0.25">
      <c r="B340" s="239">
        <v>44090</v>
      </c>
      <c r="C340" s="236" t="s">
        <v>327</v>
      </c>
      <c r="D340" s="240">
        <v>4024.25</v>
      </c>
      <c r="E340" s="242">
        <v>1</v>
      </c>
    </row>
    <row r="341" spans="2:5" x14ac:dyDescent="0.25">
      <c r="B341" s="239">
        <v>44090</v>
      </c>
      <c r="C341" s="236" t="s">
        <v>327</v>
      </c>
      <c r="D341" s="240">
        <v>4380.55</v>
      </c>
      <c r="E341" s="242">
        <v>1</v>
      </c>
    </row>
    <row r="342" spans="2:5" x14ac:dyDescent="0.25">
      <c r="B342" s="239">
        <v>44090</v>
      </c>
      <c r="C342" s="236" t="s">
        <v>328</v>
      </c>
      <c r="D342" s="240">
        <v>3971.02</v>
      </c>
      <c r="E342" s="242">
        <v>1</v>
      </c>
    </row>
    <row r="343" spans="2:5" x14ac:dyDescent="0.25">
      <c r="B343" s="239">
        <v>44091</v>
      </c>
      <c r="C343" s="236" t="s">
        <v>329</v>
      </c>
      <c r="D343" s="240">
        <v>4011.95</v>
      </c>
      <c r="E343" s="242">
        <v>1</v>
      </c>
    </row>
    <row r="344" spans="2:5" x14ac:dyDescent="0.25">
      <c r="B344" s="239">
        <v>44091</v>
      </c>
      <c r="C344" s="236" t="s">
        <v>329</v>
      </c>
      <c r="D344" s="240">
        <v>1949.95</v>
      </c>
      <c r="E344" s="242">
        <v>1</v>
      </c>
    </row>
    <row r="345" spans="2:5" x14ac:dyDescent="0.25">
      <c r="B345" s="239">
        <v>44091</v>
      </c>
      <c r="C345" s="236" t="s">
        <v>330</v>
      </c>
      <c r="D345" s="240">
        <v>2115.58</v>
      </c>
      <c r="E345" s="242">
        <v>1</v>
      </c>
    </row>
    <row r="346" spans="2:5" x14ac:dyDescent="0.25">
      <c r="B346" s="239">
        <v>44092</v>
      </c>
      <c r="C346" s="236" t="s">
        <v>331</v>
      </c>
      <c r="D346" s="240">
        <v>9325.02</v>
      </c>
      <c r="E346" s="242">
        <v>1</v>
      </c>
    </row>
    <row r="347" spans="2:5" x14ac:dyDescent="0.25">
      <c r="B347" s="239">
        <v>44092</v>
      </c>
      <c r="C347" s="236" t="s">
        <v>332</v>
      </c>
      <c r="D347" s="240">
        <v>22676.21</v>
      </c>
      <c r="E347" s="242">
        <v>1</v>
      </c>
    </row>
    <row r="348" spans="2:5" x14ac:dyDescent="0.25">
      <c r="B348" s="239">
        <v>44093</v>
      </c>
      <c r="C348" s="236" t="s">
        <v>333</v>
      </c>
      <c r="D348" s="240">
        <v>5536.88</v>
      </c>
      <c r="E348" s="242">
        <v>1</v>
      </c>
    </row>
    <row r="349" spans="2:5" x14ac:dyDescent="0.25">
      <c r="B349" s="239">
        <v>44093</v>
      </c>
      <c r="C349" s="236" t="s">
        <v>333</v>
      </c>
      <c r="D349" s="240">
        <v>2681.66</v>
      </c>
      <c r="E349" s="242">
        <v>1</v>
      </c>
    </row>
    <row r="350" spans="2:5" x14ac:dyDescent="0.25">
      <c r="B350" s="239">
        <v>44093</v>
      </c>
      <c r="C350" s="236" t="s">
        <v>333</v>
      </c>
      <c r="D350" s="240">
        <v>1687.37</v>
      </c>
      <c r="E350" s="242">
        <v>1</v>
      </c>
    </row>
    <row r="351" spans="2:5" x14ac:dyDescent="0.25">
      <c r="B351" s="239">
        <v>44093</v>
      </c>
      <c r="C351" s="236" t="s">
        <v>333</v>
      </c>
      <c r="D351" s="240">
        <v>11204.1</v>
      </c>
      <c r="E351" s="242">
        <v>1</v>
      </c>
    </row>
    <row r="352" spans="2:5" x14ac:dyDescent="0.25">
      <c r="B352" s="239">
        <v>44093</v>
      </c>
      <c r="C352" s="236" t="s">
        <v>333</v>
      </c>
      <c r="D352" s="240">
        <v>6670.72</v>
      </c>
      <c r="E352" s="242">
        <v>1</v>
      </c>
    </row>
    <row r="353" spans="2:5" x14ac:dyDescent="0.25">
      <c r="B353" s="239">
        <v>44093</v>
      </c>
      <c r="C353" s="236" t="s">
        <v>334</v>
      </c>
      <c r="D353" s="240">
        <v>9800.02</v>
      </c>
      <c r="E353" s="242">
        <v>1</v>
      </c>
    </row>
    <row r="354" spans="2:5" x14ac:dyDescent="0.25">
      <c r="B354" s="239">
        <v>44093</v>
      </c>
      <c r="C354" s="236" t="s">
        <v>335</v>
      </c>
      <c r="D354" s="240">
        <v>1732.36</v>
      </c>
      <c r="E354" s="242">
        <v>1</v>
      </c>
    </row>
    <row r="355" spans="2:5" x14ac:dyDescent="0.25">
      <c r="B355" s="239">
        <v>44093</v>
      </c>
      <c r="C355" s="236" t="s">
        <v>335</v>
      </c>
      <c r="D355" s="240">
        <v>2431</v>
      </c>
      <c r="E355" s="242">
        <v>1</v>
      </c>
    </row>
    <row r="356" spans="2:5" x14ac:dyDescent="0.25">
      <c r="B356" s="239">
        <v>44093</v>
      </c>
      <c r="C356" s="236" t="s">
        <v>335</v>
      </c>
      <c r="D356" s="240">
        <v>1885.68</v>
      </c>
      <c r="E356" s="242">
        <v>1</v>
      </c>
    </row>
    <row r="357" spans="2:5" x14ac:dyDescent="0.25">
      <c r="B357" s="239">
        <v>44096</v>
      </c>
      <c r="C357" s="236" t="s">
        <v>336</v>
      </c>
      <c r="D357" s="240">
        <v>12544.15</v>
      </c>
      <c r="E357" s="242">
        <v>1</v>
      </c>
    </row>
    <row r="358" spans="2:5" x14ac:dyDescent="0.25">
      <c r="B358" s="239">
        <v>44097</v>
      </c>
      <c r="C358" s="236" t="s">
        <v>337</v>
      </c>
      <c r="D358" s="240">
        <v>8357.9599999999991</v>
      </c>
      <c r="E358" s="242">
        <v>1</v>
      </c>
    </row>
    <row r="359" spans="2:5" x14ac:dyDescent="0.25">
      <c r="B359" s="239">
        <v>44097</v>
      </c>
      <c r="C359" s="236" t="s">
        <v>337</v>
      </c>
      <c r="D359" s="240">
        <v>2934.86</v>
      </c>
      <c r="E359" s="242">
        <v>1</v>
      </c>
    </row>
    <row r="360" spans="2:5" x14ac:dyDescent="0.25">
      <c r="B360" s="239">
        <v>44097</v>
      </c>
      <c r="C360" s="236" t="s">
        <v>338</v>
      </c>
      <c r="D360" s="240">
        <v>127095.91</v>
      </c>
      <c r="E360" s="242">
        <v>1</v>
      </c>
    </row>
    <row r="361" spans="2:5" x14ac:dyDescent="0.25">
      <c r="B361" s="239">
        <v>44097</v>
      </c>
      <c r="C361" s="236" t="s">
        <v>338</v>
      </c>
      <c r="D361" s="240">
        <v>494857.33</v>
      </c>
      <c r="E361" s="242">
        <v>1</v>
      </c>
    </row>
    <row r="362" spans="2:5" x14ac:dyDescent="0.25">
      <c r="B362" s="239">
        <v>44097</v>
      </c>
      <c r="C362" s="236" t="s">
        <v>338</v>
      </c>
      <c r="D362" s="240">
        <v>50895.88</v>
      </c>
      <c r="E362" s="242">
        <v>1</v>
      </c>
    </row>
    <row r="363" spans="2:5" x14ac:dyDescent="0.25">
      <c r="B363" s="239">
        <v>44097</v>
      </c>
      <c r="C363" s="236" t="s">
        <v>338</v>
      </c>
      <c r="D363" s="240">
        <v>102540.23</v>
      </c>
      <c r="E363" s="242">
        <v>1</v>
      </c>
    </row>
    <row r="364" spans="2:5" x14ac:dyDescent="0.25">
      <c r="B364" s="239">
        <v>44097</v>
      </c>
      <c r="C364" s="236" t="s">
        <v>339</v>
      </c>
      <c r="D364" s="240">
        <v>1279.55</v>
      </c>
      <c r="E364" s="242">
        <v>1</v>
      </c>
    </row>
    <row r="365" spans="2:5" x14ac:dyDescent="0.25">
      <c r="B365" s="239">
        <v>44097</v>
      </c>
      <c r="C365" s="236" t="s">
        <v>339</v>
      </c>
      <c r="D365" s="240">
        <v>6919.68</v>
      </c>
      <c r="E365" s="242">
        <v>1</v>
      </c>
    </row>
    <row r="366" spans="2:5" x14ac:dyDescent="0.25">
      <c r="B366" s="239">
        <v>44098</v>
      </c>
      <c r="C366" s="236" t="s">
        <v>340</v>
      </c>
      <c r="D366" s="240">
        <v>1138.56</v>
      </c>
      <c r="E366" s="242">
        <v>1</v>
      </c>
    </row>
    <row r="367" spans="2:5" x14ac:dyDescent="0.25">
      <c r="B367" s="239">
        <v>44098</v>
      </c>
      <c r="C367" s="236" t="s">
        <v>341</v>
      </c>
      <c r="D367" s="240">
        <v>1700.33</v>
      </c>
      <c r="E367" s="242">
        <v>1</v>
      </c>
    </row>
    <row r="368" spans="2:5" x14ac:dyDescent="0.25">
      <c r="B368" s="239">
        <v>44098</v>
      </c>
      <c r="C368" s="236" t="s">
        <v>342</v>
      </c>
      <c r="D368" s="240">
        <v>8387.67</v>
      </c>
      <c r="E368" s="242">
        <v>1</v>
      </c>
    </row>
    <row r="369" spans="2:5" x14ac:dyDescent="0.25">
      <c r="B369" s="239">
        <v>44098</v>
      </c>
      <c r="C369" s="236" t="s">
        <v>342</v>
      </c>
      <c r="D369" s="240">
        <v>2625.42</v>
      </c>
      <c r="E369" s="242">
        <v>1</v>
      </c>
    </row>
    <row r="370" spans="2:5" x14ac:dyDescent="0.25">
      <c r="B370" s="239">
        <v>44098</v>
      </c>
      <c r="C370" s="236" t="s">
        <v>343</v>
      </c>
      <c r="D370" s="240">
        <v>1956.42</v>
      </c>
      <c r="E370" s="242">
        <v>1</v>
      </c>
    </row>
    <row r="371" spans="2:5" x14ac:dyDescent="0.25">
      <c r="B371" s="239">
        <v>44098</v>
      </c>
      <c r="C371" s="236" t="s">
        <v>344</v>
      </c>
      <c r="D371" s="240">
        <v>912.2</v>
      </c>
      <c r="E371" s="242">
        <v>1</v>
      </c>
    </row>
    <row r="372" spans="2:5" x14ac:dyDescent="0.25">
      <c r="B372" s="239">
        <v>44098</v>
      </c>
      <c r="C372" s="236" t="s">
        <v>345</v>
      </c>
      <c r="D372" s="240">
        <v>2663</v>
      </c>
      <c r="E372" s="242">
        <v>1</v>
      </c>
    </row>
    <row r="373" spans="2:5" x14ac:dyDescent="0.25">
      <c r="B373" s="239">
        <v>44104</v>
      </c>
      <c r="C373" s="236" t="s">
        <v>346</v>
      </c>
      <c r="D373" s="240">
        <v>5277.81</v>
      </c>
      <c r="E373" s="242">
        <v>1</v>
      </c>
    </row>
    <row r="374" spans="2:5" x14ac:dyDescent="0.25">
      <c r="B374" s="239">
        <v>44104</v>
      </c>
      <c r="C374" s="236" t="s">
        <v>346</v>
      </c>
      <c r="D374" s="240">
        <v>5219.6000000000004</v>
      </c>
      <c r="E374" s="242">
        <v>1</v>
      </c>
    </row>
    <row r="375" spans="2:5" x14ac:dyDescent="0.25">
      <c r="B375" s="239">
        <v>44104</v>
      </c>
      <c r="C375" s="236" t="s">
        <v>347</v>
      </c>
      <c r="D375" s="240">
        <v>12606.67</v>
      </c>
      <c r="E375" s="242">
        <v>1</v>
      </c>
    </row>
    <row r="376" spans="2:5" x14ac:dyDescent="0.25">
      <c r="B376" s="239">
        <v>44104</v>
      </c>
      <c r="C376" s="236" t="s">
        <v>347</v>
      </c>
      <c r="D376" s="240">
        <v>5667.31</v>
      </c>
      <c r="E376" s="242">
        <v>1</v>
      </c>
    </row>
    <row r="377" spans="2:5" x14ac:dyDescent="0.25">
      <c r="B377" s="239">
        <v>44106</v>
      </c>
      <c r="C377" s="236" t="s">
        <v>348</v>
      </c>
      <c r="D377" s="240">
        <v>9646.6200000000008</v>
      </c>
      <c r="E377" s="242">
        <v>1</v>
      </c>
    </row>
    <row r="378" spans="2:5" x14ac:dyDescent="0.25">
      <c r="B378" s="239">
        <v>44106</v>
      </c>
      <c r="C378" s="236" t="s">
        <v>348</v>
      </c>
      <c r="D378" s="240">
        <v>1219.8499999999999</v>
      </c>
      <c r="E378" s="242">
        <v>1</v>
      </c>
    </row>
    <row r="379" spans="2:5" x14ac:dyDescent="0.25">
      <c r="B379" s="239">
        <v>44106</v>
      </c>
      <c r="C379" s="236" t="s">
        <v>348</v>
      </c>
      <c r="D379" s="240">
        <v>10974.53</v>
      </c>
      <c r="E379" s="242">
        <v>1</v>
      </c>
    </row>
    <row r="380" spans="2:5" x14ac:dyDescent="0.25">
      <c r="B380" s="239">
        <v>44106</v>
      </c>
      <c r="C380" s="236" t="s">
        <v>348</v>
      </c>
      <c r="D380" s="240">
        <v>370.54</v>
      </c>
      <c r="E380" s="242">
        <v>1</v>
      </c>
    </row>
    <row r="381" spans="2:5" x14ac:dyDescent="0.25">
      <c r="B381" s="239">
        <v>44108</v>
      </c>
      <c r="C381" s="236" t="s">
        <v>349</v>
      </c>
      <c r="D381" s="240">
        <v>3160.64</v>
      </c>
      <c r="E381" s="242">
        <v>1</v>
      </c>
    </row>
    <row r="382" spans="2:5" x14ac:dyDescent="0.25">
      <c r="B382" s="239">
        <v>44108</v>
      </c>
      <c r="C382" s="236" t="s">
        <v>350</v>
      </c>
      <c r="D382" s="240">
        <v>162.61000000000001</v>
      </c>
      <c r="E382" s="242">
        <v>1</v>
      </c>
    </row>
    <row r="383" spans="2:5" x14ac:dyDescent="0.25">
      <c r="B383" s="239">
        <v>44109</v>
      </c>
      <c r="C383" s="236" t="s">
        <v>351</v>
      </c>
      <c r="D383" s="240">
        <v>9373.92</v>
      </c>
      <c r="E383" s="242">
        <v>1</v>
      </c>
    </row>
    <row r="384" spans="2:5" x14ac:dyDescent="0.25">
      <c r="B384" s="239">
        <v>44111</v>
      </c>
      <c r="C384" s="236" t="s">
        <v>352</v>
      </c>
      <c r="D384" s="240">
        <v>4697.3999999999996</v>
      </c>
      <c r="E384" s="242">
        <v>1</v>
      </c>
    </row>
    <row r="385" spans="2:5" x14ac:dyDescent="0.25">
      <c r="B385" s="239">
        <v>44111</v>
      </c>
      <c r="C385" s="236" t="s">
        <v>353</v>
      </c>
      <c r="D385" s="240">
        <v>2498.31</v>
      </c>
      <c r="E385" s="242">
        <v>1</v>
      </c>
    </row>
    <row r="386" spans="2:5" x14ac:dyDescent="0.25">
      <c r="B386" s="239">
        <v>44111</v>
      </c>
      <c r="C386" s="236" t="s">
        <v>353</v>
      </c>
      <c r="D386" s="240">
        <v>1615.91</v>
      </c>
      <c r="E386" s="242">
        <v>1</v>
      </c>
    </row>
    <row r="387" spans="2:5" x14ac:dyDescent="0.25">
      <c r="B387" s="239">
        <v>44111</v>
      </c>
      <c r="C387" s="236" t="s">
        <v>354</v>
      </c>
      <c r="D387" s="240">
        <v>164.43</v>
      </c>
      <c r="E387" s="242">
        <v>1</v>
      </c>
    </row>
    <row r="388" spans="2:5" x14ac:dyDescent="0.25">
      <c r="B388" s="239">
        <v>44111</v>
      </c>
      <c r="C388" s="236" t="s">
        <v>355</v>
      </c>
      <c r="D388" s="240">
        <v>526.17999999999995</v>
      </c>
      <c r="E388" s="242">
        <v>1</v>
      </c>
    </row>
    <row r="389" spans="2:5" x14ac:dyDescent="0.25">
      <c r="B389" s="239">
        <v>44111</v>
      </c>
      <c r="C389" s="236" t="s">
        <v>356</v>
      </c>
      <c r="D389" s="240">
        <v>552.48</v>
      </c>
      <c r="E389" s="242">
        <v>1</v>
      </c>
    </row>
    <row r="390" spans="2:5" x14ac:dyDescent="0.25">
      <c r="B390" s="239">
        <v>44111</v>
      </c>
      <c r="C390" s="236" t="s">
        <v>357</v>
      </c>
      <c r="D390" s="240">
        <v>368.32</v>
      </c>
      <c r="E390" s="242">
        <v>1</v>
      </c>
    </row>
    <row r="391" spans="2:5" x14ac:dyDescent="0.25">
      <c r="B391" s="239">
        <v>44111</v>
      </c>
      <c r="C391" s="236" t="s">
        <v>358</v>
      </c>
      <c r="D391" s="240">
        <v>3851.65</v>
      </c>
      <c r="E391" s="242">
        <v>1</v>
      </c>
    </row>
    <row r="392" spans="2:5" x14ac:dyDescent="0.25">
      <c r="B392" s="239">
        <v>44111</v>
      </c>
      <c r="C392" s="236" t="s">
        <v>358</v>
      </c>
      <c r="D392" s="240">
        <v>8666.17</v>
      </c>
      <c r="E392" s="242">
        <v>1</v>
      </c>
    </row>
    <row r="393" spans="2:5" x14ac:dyDescent="0.25">
      <c r="B393" s="239">
        <v>44111</v>
      </c>
      <c r="C393" s="236" t="s">
        <v>359</v>
      </c>
      <c r="D393" s="240">
        <v>3262.36</v>
      </c>
      <c r="E393" s="242">
        <v>1</v>
      </c>
    </row>
    <row r="394" spans="2:5" x14ac:dyDescent="0.25">
      <c r="B394" s="239">
        <v>44111</v>
      </c>
      <c r="C394" s="236" t="s">
        <v>359</v>
      </c>
      <c r="D394" s="240">
        <v>3647.48</v>
      </c>
      <c r="E394" s="242">
        <v>1</v>
      </c>
    </row>
    <row r="395" spans="2:5" x14ac:dyDescent="0.25">
      <c r="B395" s="239">
        <v>44111</v>
      </c>
      <c r="C395" s="236" t="s">
        <v>359</v>
      </c>
      <c r="D395" s="240">
        <v>11470.88</v>
      </c>
      <c r="E395" s="242">
        <v>1</v>
      </c>
    </row>
    <row r="396" spans="2:5" x14ac:dyDescent="0.25">
      <c r="B396" s="239">
        <v>44114</v>
      </c>
      <c r="C396" s="236" t="s">
        <v>360</v>
      </c>
      <c r="D396" s="240">
        <v>1440.76</v>
      </c>
      <c r="E396" s="242">
        <v>1</v>
      </c>
    </row>
    <row r="397" spans="2:5" x14ac:dyDescent="0.25">
      <c r="B397" s="239">
        <v>44114</v>
      </c>
      <c r="C397" s="236" t="s">
        <v>361</v>
      </c>
      <c r="D397" s="240">
        <v>2193.9</v>
      </c>
      <c r="E397" s="242">
        <v>1</v>
      </c>
    </row>
    <row r="398" spans="2:5" x14ac:dyDescent="0.25">
      <c r="B398" s="239">
        <v>44115</v>
      </c>
      <c r="C398" s="236" t="s">
        <v>362</v>
      </c>
      <c r="D398" s="240">
        <v>4444.29</v>
      </c>
      <c r="E398" s="242">
        <v>1</v>
      </c>
    </row>
    <row r="399" spans="2:5" x14ac:dyDescent="0.25">
      <c r="B399" s="239">
        <v>44116</v>
      </c>
      <c r="C399" s="236" t="s">
        <v>363</v>
      </c>
      <c r="D399" s="240">
        <v>1920.84</v>
      </c>
      <c r="E399" s="242">
        <v>1</v>
      </c>
    </row>
    <row r="400" spans="2:5" x14ac:dyDescent="0.25">
      <c r="B400" s="239">
        <v>44116</v>
      </c>
      <c r="C400" s="236" t="s">
        <v>363</v>
      </c>
      <c r="D400" s="240">
        <v>5092.17</v>
      </c>
      <c r="E400" s="242">
        <v>1</v>
      </c>
    </row>
    <row r="401" spans="2:5" x14ac:dyDescent="0.25">
      <c r="B401" s="239">
        <v>44116</v>
      </c>
      <c r="C401" s="236" t="s">
        <v>363</v>
      </c>
      <c r="D401" s="240">
        <v>18730.13</v>
      </c>
      <c r="E401" s="242">
        <v>1</v>
      </c>
    </row>
    <row r="402" spans="2:5" x14ac:dyDescent="0.25">
      <c r="B402" s="239">
        <v>44116</v>
      </c>
      <c r="C402" s="236" t="s">
        <v>363</v>
      </c>
      <c r="D402" s="240">
        <v>5766.22</v>
      </c>
      <c r="E402" s="242">
        <v>1</v>
      </c>
    </row>
    <row r="403" spans="2:5" x14ac:dyDescent="0.25">
      <c r="B403" s="239">
        <v>44116</v>
      </c>
      <c r="C403" s="236" t="s">
        <v>363</v>
      </c>
      <c r="D403" s="240">
        <v>5787.22</v>
      </c>
      <c r="E403" s="242">
        <v>1</v>
      </c>
    </row>
    <row r="404" spans="2:5" x14ac:dyDescent="0.25">
      <c r="B404" s="239">
        <v>44116</v>
      </c>
      <c r="C404" s="236" t="s">
        <v>363</v>
      </c>
      <c r="D404" s="240">
        <v>1469.25</v>
      </c>
      <c r="E404" s="242">
        <v>1</v>
      </c>
    </row>
    <row r="405" spans="2:5" x14ac:dyDescent="0.25">
      <c r="B405" s="239">
        <v>44117</v>
      </c>
      <c r="C405" s="236" t="s">
        <v>364</v>
      </c>
      <c r="D405" s="240">
        <v>5249.46</v>
      </c>
      <c r="E405" s="242">
        <v>1</v>
      </c>
    </row>
    <row r="406" spans="2:5" x14ac:dyDescent="0.25">
      <c r="B406" s="239">
        <v>44117</v>
      </c>
      <c r="C406" s="236" t="s">
        <v>364</v>
      </c>
      <c r="D406" s="240">
        <v>4967.88</v>
      </c>
      <c r="E406" s="242">
        <v>1</v>
      </c>
    </row>
    <row r="407" spans="2:5" x14ac:dyDescent="0.25">
      <c r="B407" s="239">
        <v>44117</v>
      </c>
      <c r="C407" s="236" t="s">
        <v>365</v>
      </c>
      <c r="D407" s="240">
        <v>16638.7</v>
      </c>
      <c r="E407" s="242">
        <v>1</v>
      </c>
    </row>
    <row r="408" spans="2:5" x14ac:dyDescent="0.25">
      <c r="B408" s="239">
        <v>44119</v>
      </c>
      <c r="C408" s="236" t="s">
        <v>366</v>
      </c>
      <c r="D408" s="240">
        <v>2396.7600000000002</v>
      </c>
      <c r="E408" s="242">
        <v>1</v>
      </c>
    </row>
    <row r="409" spans="2:5" x14ac:dyDescent="0.25">
      <c r="B409" s="239">
        <v>44119</v>
      </c>
      <c r="C409" s="236" t="s">
        <v>367</v>
      </c>
      <c r="D409" s="240">
        <v>2448.42</v>
      </c>
      <c r="E409" s="242">
        <v>1</v>
      </c>
    </row>
    <row r="410" spans="2:5" x14ac:dyDescent="0.25">
      <c r="B410" s="239">
        <v>44119</v>
      </c>
      <c r="C410" s="236" t="s">
        <v>367</v>
      </c>
      <c r="D410" s="240">
        <v>26792.66</v>
      </c>
      <c r="E410" s="242">
        <v>1</v>
      </c>
    </row>
    <row r="411" spans="2:5" x14ac:dyDescent="0.25">
      <c r="B411" s="239">
        <v>44119</v>
      </c>
      <c r="C411" s="236" t="s">
        <v>367</v>
      </c>
      <c r="D411" s="240">
        <v>21590.66</v>
      </c>
      <c r="E411" s="242">
        <v>1</v>
      </c>
    </row>
    <row r="412" spans="2:5" x14ac:dyDescent="0.25">
      <c r="B412" s="239">
        <v>44119</v>
      </c>
      <c r="C412" s="236" t="s">
        <v>368</v>
      </c>
      <c r="D412" s="240">
        <v>2163.4299999999998</v>
      </c>
      <c r="E412" s="242">
        <v>1</v>
      </c>
    </row>
    <row r="413" spans="2:5" x14ac:dyDescent="0.25">
      <c r="B413" s="239">
        <v>44119</v>
      </c>
      <c r="C413" s="236" t="s">
        <v>368</v>
      </c>
      <c r="D413" s="240">
        <v>8239.9500000000007</v>
      </c>
      <c r="E413" s="242">
        <v>1</v>
      </c>
    </row>
    <row r="414" spans="2:5" x14ac:dyDescent="0.25">
      <c r="B414" s="239">
        <v>44119</v>
      </c>
      <c r="C414" s="236" t="s">
        <v>368</v>
      </c>
      <c r="D414" s="240">
        <v>3920.57</v>
      </c>
      <c r="E414" s="242">
        <v>1</v>
      </c>
    </row>
    <row r="415" spans="2:5" x14ac:dyDescent="0.25">
      <c r="B415" s="239">
        <v>44119</v>
      </c>
      <c r="C415" s="236" t="s">
        <v>368</v>
      </c>
      <c r="D415" s="240">
        <v>4405.93</v>
      </c>
      <c r="E415" s="242">
        <v>1</v>
      </c>
    </row>
    <row r="416" spans="2:5" x14ac:dyDescent="0.25">
      <c r="B416" s="239">
        <v>44119</v>
      </c>
      <c r="C416" s="236" t="s">
        <v>368</v>
      </c>
      <c r="D416" s="240">
        <v>1952.35</v>
      </c>
      <c r="E416" s="242">
        <v>1</v>
      </c>
    </row>
    <row r="417" spans="2:5" x14ac:dyDescent="0.25">
      <c r="B417" s="239">
        <v>44119</v>
      </c>
      <c r="C417" s="236" t="s">
        <v>368</v>
      </c>
      <c r="D417" s="240">
        <v>1686.45</v>
      </c>
      <c r="E417" s="242">
        <v>1</v>
      </c>
    </row>
    <row r="418" spans="2:5" x14ac:dyDescent="0.25">
      <c r="B418" s="239">
        <v>44119</v>
      </c>
      <c r="C418" s="236" t="s">
        <v>368</v>
      </c>
      <c r="D418" s="240">
        <v>4574.32</v>
      </c>
      <c r="E418" s="242">
        <v>1</v>
      </c>
    </row>
    <row r="419" spans="2:5" x14ac:dyDescent="0.25">
      <c r="B419" s="239">
        <v>44120</v>
      </c>
      <c r="C419" s="236" t="s">
        <v>369</v>
      </c>
      <c r="D419" s="240">
        <v>3769.78</v>
      </c>
      <c r="E419" s="242">
        <v>1</v>
      </c>
    </row>
    <row r="420" spans="2:5" x14ac:dyDescent="0.25">
      <c r="B420" s="239">
        <v>44120</v>
      </c>
      <c r="C420" s="236" t="s">
        <v>369</v>
      </c>
      <c r="D420" s="240">
        <v>11523.09</v>
      </c>
      <c r="E420" s="242">
        <v>1</v>
      </c>
    </row>
    <row r="421" spans="2:5" x14ac:dyDescent="0.25">
      <c r="B421" s="239">
        <v>44120</v>
      </c>
      <c r="C421" s="236" t="s">
        <v>369</v>
      </c>
      <c r="D421" s="240">
        <v>17609.580000000002</v>
      </c>
      <c r="E421" s="242">
        <v>1</v>
      </c>
    </row>
    <row r="422" spans="2:5" x14ac:dyDescent="0.25">
      <c r="B422" s="239">
        <v>44120</v>
      </c>
      <c r="C422" s="236" t="s">
        <v>369</v>
      </c>
      <c r="D422" s="240">
        <v>37130.04</v>
      </c>
      <c r="E422" s="242">
        <v>1</v>
      </c>
    </row>
    <row r="423" spans="2:5" x14ac:dyDescent="0.25">
      <c r="B423" s="239">
        <v>44120</v>
      </c>
      <c r="C423" s="236" t="s">
        <v>369</v>
      </c>
      <c r="D423" s="240">
        <v>1594.83</v>
      </c>
      <c r="E423" s="242">
        <v>1</v>
      </c>
    </row>
    <row r="424" spans="2:5" x14ac:dyDescent="0.25">
      <c r="B424" s="239">
        <v>44120</v>
      </c>
      <c r="C424" s="236" t="s">
        <v>369</v>
      </c>
      <c r="D424" s="240">
        <v>4227.91</v>
      </c>
      <c r="E424" s="242">
        <v>1</v>
      </c>
    </row>
    <row r="425" spans="2:5" x14ac:dyDescent="0.25">
      <c r="B425" s="239">
        <v>44120</v>
      </c>
      <c r="C425" s="236" t="s">
        <v>369</v>
      </c>
      <c r="D425" s="240">
        <v>6415.33</v>
      </c>
      <c r="E425" s="242">
        <v>1</v>
      </c>
    </row>
    <row r="426" spans="2:5" x14ac:dyDescent="0.25">
      <c r="B426" s="239">
        <v>44120</v>
      </c>
      <c r="C426" s="236" t="s">
        <v>369</v>
      </c>
      <c r="D426" s="240">
        <v>1922.77</v>
      </c>
      <c r="E426" s="242">
        <v>1</v>
      </c>
    </row>
    <row r="427" spans="2:5" x14ac:dyDescent="0.25">
      <c r="B427" s="239">
        <v>44120</v>
      </c>
      <c r="C427" s="236" t="s">
        <v>369</v>
      </c>
      <c r="D427" s="240">
        <v>22697.42</v>
      </c>
      <c r="E427" s="242">
        <v>1</v>
      </c>
    </row>
    <row r="428" spans="2:5" x14ac:dyDescent="0.25">
      <c r="B428" s="239">
        <v>44120</v>
      </c>
      <c r="C428" s="236" t="s">
        <v>369</v>
      </c>
      <c r="D428" s="240">
        <v>5866.64</v>
      </c>
      <c r="E428" s="242">
        <v>1</v>
      </c>
    </row>
    <row r="429" spans="2:5" x14ac:dyDescent="0.25">
      <c r="B429" s="239">
        <v>44121</v>
      </c>
      <c r="C429" s="236" t="s">
        <v>370</v>
      </c>
      <c r="D429" s="240">
        <v>1022.91</v>
      </c>
      <c r="E429" s="242">
        <v>1</v>
      </c>
    </row>
    <row r="430" spans="2:5" x14ac:dyDescent="0.25">
      <c r="B430" s="239">
        <v>44121</v>
      </c>
      <c r="C430" s="236" t="s">
        <v>370</v>
      </c>
      <c r="D430" s="240">
        <v>1337.42</v>
      </c>
      <c r="E430" s="242">
        <v>1</v>
      </c>
    </row>
    <row r="431" spans="2:5" x14ac:dyDescent="0.25">
      <c r="B431" s="239">
        <v>44122</v>
      </c>
      <c r="C431" s="236" t="s">
        <v>371</v>
      </c>
      <c r="D431" s="240">
        <v>24743.66</v>
      </c>
      <c r="E431" s="242">
        <v>1</v>
      </c>
    </row>
    <row r="432" spans="2:5" x14ac:dyDescent="0.25">
      <c r="B432" s="239">
        <v>44122</v>
      </c>
      <c r="C432" s="236" t="s">
        <v>371</v>
      </c>
      <c r="D432" s="240">
        <v>7809.02</v>
      </c>
      <c r="E432" s="242">
        <v>1</v>
      </c>
    </row>
    <row r="433" spans="2:5" x14ac:dyDescent="0.25">
      <c r="B433" s="239">
        <v>44122</v>
      </c>
      <c r="C433" s="236" t="s">
        <v>371</v>
      </c>
      <c r="D433" s="240">
        <v>75851.61</v>
      </c>
      <c r="E433" s="242">
        <v>1</v>
      </c>
    </row>
    <row r="434" spans="2:5" x14ac:dyDescent="0.25">
      <c r="B434" s="239">
        <v>44122</v>
      </c>
      <c r="C434" s="236" t="s">
        <v>371</v>
      </c>
      <c r="D434" s="240">
        <v>15701.28</v>
      </c>
      <c r="E434" s="242">
        <v>1</v>
      </c>
    </row>
    <row r="435" spans="2:5" x14ac:dyDescent="0.25">
      <c r="B435" s="239">
        <v>44122</v>
      </c>
      <c r="C435" s="236" t="s">
        <v>372</v>
      </c>
      <c r="D435" s="240">
        <v>1923.59</v>
      </c>
      <c r="E435" s="242">
        <v>1</v>
      </c>
    </row>
    <row r="436" spans="2:5" x14ac:dyDescent="0.25">
      <c r="B436" s="239">
        <v>44122</v>
      </c>
      <c r="C436" s="236" t="s">
        <v>372</v>
      </c>
      <c r="D436" s="240">
        <v>2207.39</v>
      </c>
      <c r="E436" s="242">
        <v>1</v>
      </c>
    </row>
    <row r="437" spans="2:5" x14ac:dyDescent="0.25">
      <c r="B437" s="239">
        <v>44123</v>
      </c>
      <c r="C437" s="236" t="s">
        <v>373</v>
      </c>
      <c r="D437" s="240">
        <v>1453.19</v>
      </c>
      <c r="E437" s="242">
        <v>1</v>
      </c>
    </row>
    <row r="438" spans="2:5" x14ac:dyDescent="0.25">
      <c r="B438" s="239">
        <v>44123</v>
      </c>
      <c r="C438" s="236" t="s">
        <v>373</v>
      </c>
      <c r="D438" s="240">
        <v>1275.22</v>
      </c>
      <c r="E438" s="242">
        <v>1</v>
      </c>
    </row>
    <row r="439" spans="2:5" x14ac:dyDescent="0.25">
      <c r="B439" s="239">
        <v>44123</v>
      </c>
      <c r="C439" s="236" t="s">
        <v>373</v>
      </c>
      <c r="D439" s="240">
        <v>3721.37</v>
      </c>
      <c r="E439" s="242">
        <v>1</v>
      </c>
    </row>
    <row r="440" spans="2:5" x14ac:dyDescent="0.25">
      <c r="B440" s="239">
        <v>44123</v>
      </c>
      <c r="C440" s="236" t="s">
        <v>374</v>
      </c>
      <c r="D440" s="240">
        <v>1749.37</v>
      </c>
      <c r="E440" s="242">
        <v>1</v>
      </c>
    </row>
    <row r="441" spans="2:5" x14ac:dyDescent="0.25">
      <c r="B441" s="239">
        <v>44125</v>
      </c>
      <c r="C441" s="236" t="s">
        <v>375</v>
      </c>
      <c r="D441" s="240">
        <v>682.15</v>
      </c>
      <c r="E441" s="242">
        <v>1</v>
      </c>
    </row>
    <row r="442" spans="2:5" x14ac:dyDescent="0.25">
      <c r="B442" s="239">
        <v>44125</v>
      </c>
      <c r="C442" s="236" t="s">
        <v>375</v>
      </c>
      <c r="D442" s="240">
        <v>2224.9299999999998</v>
      </c>
      <c r="E442" s="242">
        <v>1</v>
      </c>
    </row>
    <row r="443" spans="2:5" x14ac:dyDescent="0.25">
      <c r="B443" s="239">
        <v>44125</v>
      </c>
      <c r="C443" s="236" t="s">
        <v>375</v>
      </c>
      <c r="D443" s="240">
        <v>1765.92</v>
      </c>
      <c r="E443" s="242">
        <v>1</v>
      </c>
    </row>
    <row r="444" spans="2:5" x14ac:dyDescent="0.25">
      <c r="B444" s="239">
        <v>44125</v>
      </c>
      <c r="C444" s="236" t="s">
        <v>376</v>
      </c>
      <c r="D444" s="240">
        <v>6518.69</v>
      </c>
      <c r="E444" s="242">
        <v>1</v>
      </c>
    </row>
    <row r="445" spans="2:5" x14ac:dyDescent="0.25">
      <c r="B445" s="239">
        <v>44125</v>
      </c>
      <c r="C445" s="236" t="s">
        <v>376</v>
      </c>
      <c r="D445" s="240">
        <v>4593.6000000000004</v>
      </c>
      <c r="E445" s="242">
        <v>1</v>
      </c>
    </row>
    <row r="446" spans="2:5" x14ac:dyDescent="0.25">
      <c r="B446" s="239">
        <v>44125</v>
      </c>
      <c r="C446" s="236" t="s">
        <v>376</v>
      </c>
      <c r="D446" s="240">
        <v>9468.89</v>
      </c>
      <c r="E446" s="242">
        <v>1</v>
      </c>
    </row>
    <row r="447" spans="2:5" x14ac:dyDescent="0.25">
      <c r="B447" s="239">
        <v>44125</v>
      </c>
      <c r="C447" s="236" t="s">
        <v>376</v>
      </c>
      <c r="D447" s="240">
        <v>4337.66</v>
      </c>
      <c r="E447" s="242">
        <v>1</v>
      </c>
    </row>
    <row r="448" spans="2:5" x14ac:dyDescent="0.25">
      <c r="B448" s="239">
        <v>44125</v>
      </c>
      <c r="C448" s="236" t="s">
        <v>377</v>
      </c>
      <c r="D448" s="240">
        <v>6905.99</v>
      </c>
      <c r="E448" s="242">
        <v>1</v>
      </c>
    </row>
    <row r="449" spans="2:5" x14ac:dyDescent="0.25">
      <c r="B449" s="239">
        <v>44125</v>
      </c>
      <c r="C449" s="236" t="s">
        <v>377</v>
      </c>
      <c r="D449" s="240">
        <v>5743.93</v>
      </c>
      <c r="E449" s="242">
        <v>1</v>
      </c>
    </row>
    <row r="450" spans="2:5" x14ac:dyDescent="0.25">
      <c r="B450" s="239">
        <v>44125</v>
      </c>
      <c r="C450" s="236" t="s">
        <v>377</v>
      </c>
      <c r="D450" s="240">
        <v>8288.2900000000009</v>
      </c>
      <c r="E450" s="242">
        <v>1</v>
      </c>
    </row>
    <row r="451" spans="2:5" x14ac:dyDescent="0.25">
      <c r="B451" s="239">
        <v>44127</v>
      </c>
      <c r="C451" s="236" t="s">
        <v>378</v>
      </c>
      <c r="D451" s="240">
        <v>570.38</v>
      </c>
      <c r="E451" s="242">
        <v>1</v>
      </c>
    </row>
    <row r="452" spans="2:5" x14ac:dyDescent="0.25">
      <c r="B452" s="239">
        <v>44127</v>
      </c>
      <c r="C452" s="236" t="s">
        <v>378</v>
      </c>
      <c r="D452" s="240">
        <v>570.38</v>
      </c>
      <c r="E452" s="242">
        <v>1</v>
      </c>
    </row>
    <row r="453" spans="2:5" x14ac:dyDescent="0.25">
      <c r="B453" s="239">
        <v>44127</v>
      </c>
      <c r="C453" s="236" t="s">
        <v>378</v>
      </c>
      <c r="D453" s="240">
        <v>537.84</v>
      </c>
      <c r="E453" s="242">
        <v>1</v>
      </c>
    </row>
    <row r="454" spans="2:5" x14ac:dyDescent="0.25">
      <c r="B454" s="239">
        <v>44127</v>
      </c>
      <c r="C454" s="236" t="s">
        <v>378</v>
      </c>
      <c r="D454" s="240">
        <v>513.36</v>
      </c>
      <c r="E454" s="242">
        <v>1</v>
      </c>
    </row>
    <row r="455" spans="2:5" x14ac:dyDescent="0.25">
      <c r="B455" s="239">
        <v>44127</v>
      </c>
      <c r="C455" s="236" t="s">
        <v>378</v>
      </c>
      <c r="D455" s="240">
        <v>270.83</v>
      </c>
      <c r="E455" s="242">
        <v>1</v>
      </c>
    </row>
    <row r="456" spans="2:5" x14ac:dyDescent="0.25">
      <c r="B456" s="239">
        <v>44127</v>
      </c>
      <c r="C456" s="236" t="s">
        <v>378</v>
      </c>
      <c r="D456" s="240">
        <v>412.43</v>
      </c>
      <c r="E456" s="242">
        <v>1</v>
      </c>
    </row>
    <row r="457" spans="2:5" x14ac:dyDescent="0.25">
      <c r="B457" s="239">
        <v>44127</v>
      </c>
      <c r="C457" s="236" t="s">
        <v>378</v>
      </c>
      <c r="D457" s="240">
        <v>637.15</v>
      </c>
      <c r="E457" s="242">
        <v>1</v>
      </c>
    </row>
    <row r="458" spans="2:5" x14ac:dyDescent="0.25">
      <c r="B458" s="239">
        <v>44127</v>
      </c>
      <c r="C458" s="236" t="s">
        <v>378</v>
      </c>
      <c r="D458" s="240">
        <v>500.83</v>
      </c>
      <c r="E458" s="242">
        <v>1</v>
      </c>
    </row>
    <row r="459" spans="2:5" x14ac:dyDescent="0.25">
      <c r="B459" s="239">
        <v>44128</v>
      </c>
      <c r="C459" s="236" t="s">
        <v>379</v>
      </c>
      <c r="D459" s="240">
        <v>1591.8</v>
      </c>
      <c r="E459" s="242">
        <v>1</v>
      </c>
    </row>
    <row r="460" spans="2:5" x14ac:dyDescent="0.25">
      <c r="B460" s="239">
        <v>44128</v>
      </c>
      <c r="C460" s="236" t="s">
        <v>379</v>
      </c>
      <c r="D460" s="240">
        <v>1032</v>
      </c>
      <c r="E460" s="242">
        <v>1</v>
      </c>
    </row>
    <row r="461" spans="2:5" x14ac:dyDescent="0.25">
      <c r="B461" s="239">
        <v>44128</v>
      </c>
      <c r="C461" s="236" t="s">
        <v>379</v>
      </c>
      <c r="D461" s="240">
        <v>3451.78</v>
      </c>
      <c r="E461" s="242">
        <v>1</v>
      </c>
    </row>
    <row r="462" spans="2:5" x14ac:dyDescent="0.25">
      <c r="B462" s="239">
        <v>44128</v>
      </c>
      <c r="C462" s="236" t="s">
        <v>379</v>
      </c>
      <c r="D462" s="240">
        <v>3534.72</v>
      </c>
      <c r="E462" s="242">
        <v>1</v>
      </c>
    </row>
    <row r="463" spans="2:5" x14ac:dyDescent="0.25">
      <c r="B463" s="239">
        <v>44128</v>
      </c>
      <c r="C463" s="236" t="s">
        <v>379</v>
      </c>
      <c r="D463" s="240">
        <v>2350.71</v>
      </c>
      <c r="E463" s="242">
        <v>1</v>
      </c>
    </row>
    <row r="464" spans="2:5" x14ac:dyDescent="0.25">
      <c r="B464" s="239">
        <v>44128</v>
      </c>
      <c r="C464" s="236" t="s">
        <v>379</v>
      </c>
      <c r="D464" s="240">
        <v>4143.17</v>
      </c>
      <c r="E464" s="242">
        <v>1</v>
      </c>
    </row>
    <row r="465" spans="2:5" x14ac:dyDescent="0.25">
      <c r="B465" s="239">
        <v>44128</v>
      </c>
      <c r="C465" s="236" t="s">
        <v>379</v>
      </c>
      <c r="D465" s="240">
        <v>3321.74</v>
      </c>
      <c r="E465" s="242">
        <v>1</v>
      </c>
    </row>
    <row r="466" spans="2:5" x14ac:dyDescent="0.25">
      <c r="B466" s="239">
        <v>44128</v>
      </c>
      <c r="C466" s="236" t="s">
        <v>379</v>
      </c>
      <c r="D466" s="240">
        <v>4446.1099999999997</v>
      </c>
      <c r="E466" s="242">
        <v>1</v>
      </c>
    </row>
    <row r="467" spans="2:5" x14ac:dyDescent="0.25">
      <c r="B467" s="239">
        <v>44130</v>
      </c>
      <c r="C467" s="236" t="s">
        <v>380</v>
      </c>
      <c r="D467" s="240">
        <v>4423.72</v>
      </c>
      <c r="E467" s="242">
        <v>1</v>
      </c>
    </row>
    <row r="468" spans="2:5" x14ac:dyDescent="0.25">
      <c r="B468" s="239">
        <v>44130</v>
      </c>
      <c r="C468" s="236" t="s">
        <v>381</v>
      </c>
      <c r="D468" s="240">
        <v>4983.09</v>
      </c>
      <c r="E468" s="242">
        <v>1</v>
      </c>
    </row>
    <row r="469" spans="2:5" x14ac:dyDescent="0.25">
      <c r="B469" s="239">
        <v>44131</v>
      </c>
      <c r="C469" s="236" t="s">
        <v>382</v>
      </c>
      <c r="D469" s="240">
        <v>1334.69</v>
      </c>
      <c r="E469" s="242">
        <v>1</v>
      </c>
    </row>
    <row r="470" spans="2:5" x14ac:dyDescent="0.25">
      <c r="B470" s="239">
        <v>44131</v>
      </c>
      <c r="C470" s="236" t="s">
        <v>382</v>
      </c>
      <c r="D470" s="240">
        <v>149.21</v>
      </c>
      <c r="E470" s="242">
        <v>1</v>
      </c>
    </row>
    <row r="471" spans="2:5" x14ac:dyDescent="0.25">
      <c r="B471" s="239">
        <v>44131</v>
      </c>
      <c r="C471" s="236" t="s">
        <v>382</v>
      </c>
      <c r="D471" s="240">
        <v>377.76</v>
      </c>
      <c r="E471" s="242">
        <v>1</v>
      </c>
    </row>
    <row r="472" spans="2:5" x14ac:dyDescent="0.25">
      <c r="B472" s="239">
        <v>44131</v>
      </c>
      <c r="C472" s="236" t="s">
        <v>383</v>
      </c>
      <c r="D472" s="240">
        <v>2957.2</v>
      </c>
      <c r="E472" s="242">
        <v>1</v>
      </c>
    </row>
    <row r="473" spans="2:5" x14ac:dyDescent="0.25">
      <c r="B473" s="239">
        <v>44132</v>
      </c>
      <c r="C473" s="236" t="s">
        <v>384</v>
      </c>
      <c r="D473" s="240">
        <v>1443.57</v>
      </c>
      <c r="E473" s="242">
        <v>1</v>
      </c>
    </row>
    <row r="474" spans="2:5" x14ac:dyDescent="0.25">
      <c r="B474" s="239">
        <v>44132</v>
      </c>
      <c r="C474" s="236" t="s">
        <v>384</v>
      </c>
      <c r="D474" s="240">
        <v>15377.2</v>
      </c>
      <c r="E474" s="242">
        <v>1</v>
      </c>
    </row>
    <row r="475" spans="2:5" x14ac:dyDescent="0.25">
      <c r="B475" s="239">
        <v>44132</v>
      </c>
      <c r="C475" s="236" t="s">
        <v>385</v>
      </c>
      <c r="D475" s="240">
        <v>580.87</v>
      </c>
      <c r="E475" s="242">
        <v>1</v>
      </c>
    </row>
    <row r="476" spans="2:5" x14ac:dyDescent="0.25">
      <c r="B476" s="239">
        <v>44132</v>
      </c>
      <c r="C476" s="236" t="s">
        <v>385</v>
      </c>
      <c r="D476" s="240">
        <v>859.45</v>
      </c>
      <c r="E476" s="242">
        <v>1</v>
      </c>
    </row>
    <row r="477" spans="2:5" x14ac:dyDescent="0.25">
      <c r="B477" s="239">
        <v>44132</v>
      </c>
      <c r="C477" s="236" t="s">
        <v>385</v>
      </c>
      <c r="D477" s="240">
        <v>590.49</v>
      </c>
      <c r="E477" s="242">
        <v>1</v>
      </c>
    </row>
    <row r="478" spans="2:5" x14ac:dyDescent="0.25">
      <c r="B478" s="239">
        <v>44132</v>
      </c>
      <c r="C478" s="236" t="s">
        <v>385</v>
      </c>
      <c r="D478" s="240">
        <v>436.8</v>
      </c>
      <c r="E478" s="242">
        <v>1</v>
      </c>
    </row>
    <row r="479" spans="2:5" x14ac:dyDescent="0.25">
      <c r="B479" s="239">
        <v>44133</v>
      </c>
      <c r="C479" s="236" t="s">
        <v>386</v>
      </c>
      <c r="D479" s="240">
        <v>12970.84</v>
      </c>
      <c r="E479" s="242">
        <v>1</v>
      </c>
    </row>
    <row r="480" spans="2:5" x14ac:dyDescent="0.25">
      <c r="B480" s="239">
        <v>44133</v>
      </c>
      <c r="C480" s="236" t="s">
        <v>386</v>
      </c>
      <c r="D480" s="240">
        <v>3345.5</v>
      </c>
      <c r="E480" s="242">
        <v>1</v>
      </c>
    </row>
    <row r="481" spans="2:5" x14ac:dyDescent="0.25">
      <c r="B481" s="239">
        <v>44134</v>
      </c>
      <c r="C481" s="236" t="s">
        <v>387</v>
      </c>
      <c r="D481" s="240">
        <v>1910.83</v>
      </c>
      <c r="E481" s="242">
        <v>1</v>
      </c>
    </row>
    <row r="482" spans="2:5" x14ac:dyDescent="0.25">
      <c r="B482" s="239">
        <v>44134</v>
      </c>
      <c r="C482" s="236" t="s">
        <v>388</v>
      </c>
      <c r="D482" s="240">
        <v>2232.8200000000002</v>
      </c>
      <c r="E482" s="242">
        <v>1</v>
      </c>
    </row>
    <row r="483" spans="2:5" x14ac:dyDescent="0.25">
      <c r="B483" s="239">
        <v>44134</v>
      </c>
      <c r="C483" s="236" t="s">
        <v>388</v>
      </c>
      <c r="D483" s="240">
        <v>2498.31</v>
      </c>
      <c r="E483" s="242">
        <v>1</v>
      </c>
    </row>
    <row r="484" spans="2:5" x14ac:dyDescent="0.25">
      <c r="B484" s="239">
        <v>44134</v>
      </c>
      <c r="C484" s="236" t="s">
        <v>389</v>
      </c>
      <c r="D484" s="240">
        <v>3617.25</v>
      </c>
      <c r="E484" s="242">
        <v>1</v>
      </c>
    </row>
    <row r="485" spans="2:5" x14ac:dyDescent="0.25">
      <c r="B485" s="239">
        <v>44134</v>
      </c>
      <c r="C485" s="236" t="s">
        <v>389</v>
      </c>
      <c r="D485" s="240">
        <v>6177</v>
      </c>
      <c r="E485" s="242">
        <v>1</v>
      </c>
    </row>
    <row r="486" spans="2:5" x14ac:dyDescent="0.25">
      <c r="B486" s="239">
        <v>44134</v>
      </c>
      <c r="C486" s="236" t="s">
        <v>389</v>
      </c>
      <c r="D486" s="240">
        <v>7486.01</v>
      </c>
      <c r="E486" s="242">
        <v>1</v>
      </c>
    </row>
    <row r="487" spans="2:5" x14ac:dyDescent="0.25">
      <c r="B487" s="239">
        <v>44137</v>
      </c>
      <c r="C487" s="236" t="s">
        <v>390</v>
      </c>
      <c r="D487" s="240">
        <v>18135.45</v>
      </c>
      <c r="E487" s="242">
        <v>1</v>
      </c>
    </row>
    <row r="488" spans="2:5" x14ac:dyDescent="0.25">
      <c r="B488" s="239">
        <v>44137</v>
      </c>
      <c r="C488" s="236" t="s">
        <v>391</v>
      </c>
      <c r="D488" s="240">
        <v>30002.54</v>
      </c>
      <c r="E488" s="242">
        <v>1</v>
      </c>
    </row>
    <row r="489" spans="2:5" x14ac:dyDescent="0.25">
      <c r="B489" s="239">
        <v>44137</v>
      </c>
      <c r="C489" s="236" t="s">
        <v>391</v>
      </c>
      <c r="D489" s="240">
        <v>8854.43</v>
      </c>
      <c r="E489" s="242">
        <v>1</v>
      </c>
    </row>
    <row r="490" spans="2:5" x14ac:dyDescent="0.25">
      <c r="B490" s="239">
        <v>44137</v>
      </c>
      <c r="C490" s="236" t="s">
        <v>391</v>
      </c>
      <c r="D490" s="240">
        <v>90265.44</v>
      </c>
      <c r="E490" s="242">
        <v>1</v>
      </c>
    </row>
    <row r="491" spans="2:5" x14ac:dyDescent="0.25">
      <c r="B491" s="239">
        <v>44137</v>
      </c>
      <c r="C491" s="236" t="s">
        <v>391</v>
      </c>
      <c r="D491" s="240">
        <v>18362.73</v>
      </c>
      <c r="E491" s="242">
        <v>1</v>
      </c>
    </row>
    <row r="492" spans="2:5" x14ac:dyDescent="0.25">
      <c r="B492" s="239">
        <v>44137</v>
      </c>
      <c r="C492" s="236" t="s">
        <v>392</v>
      </c>
      <c r="D492" s="240">
        <v>497.85</v>
      </c>
      <c r="E492" s="242">
        <v>1</v>
      </c>
    </row>
    <row r="493" spans="2:5" x14ac:dyDescent="0.25">
      <c r="B493" s="239">
        <v>44137</v>
      </c>
      <c r="C493" s="236" t="s">
        <v>392</v>
      </c>
      <c r="D493" s="240">
        <v>151.13999999999999</v>
      </c>
      <c r="E493" s="242">
        <v>1</v>
      </c>
    </row>
    <row r="494" spans="2:5" x14ac:dyDescent="0.25">
      <c r="B494" s="239">
        <v>44137</v>
      </c>
      <c r="C494" s="236" t="s">
        <v>392</v>
      </c>
      <c r="D494" s="240">
        <v>1514.99</v>
      </c>
      <c r="E494" s="242">
        <v>1</v>
      </c>
    </row>
    <row r="495" spans="2:5" x14ac:dyDescent="0.25">
      <c r="B495" s="239">
        <v>44137</v>
      </c>
      <c r="C495" s="236" t="s">
        <v>392</v>
      </c>
      <c r="D495" s="240">
        <v>308.32</v>
      </c>
      <c r="E495" s="242">
        <v>1</v>
      </c>
    </row>
    <row r="496" spans="2:5" x14ac:dyDescent="0.25">
      <c r="B496" s="239">
        <v>44137</v>
      </c>
      <c r="C496" s="236" t="s">
        <v>393</v>
      </c>
      <c r="D496" s="240">
        <v>1457.35</v>
      </c>
      <c r="E496" s="242">
        <v>1</v>
      </c>
    </row>
    <row r="497" spans="2:5" x14ac:dyDescent="0.25">
      <c r="B497" s="239">
        <v>44137</v>
      </c>
      <c r="C497" s="236" t="s">
        <v>393</v>
      </c>
      <c r="D497" s="240">
        <v>486.49</v>
      </c>
      <c r="E497" s="242">
        <v>1</v>
      </c>
    </row>
    <row r="498" spans="2:5" x14ac:dyDescent="0.25">
      <c r="B498" s="239">
        <v>44137</v>
      </c>
      <c r="C498" s="236" t="s">
        <v>394</v>
      </c>
      <c r="D498" s="240">
        <v>18949.259999999998</v>
      </c>
      <c r="E498" s="242">
        <v>1</v>
      </c>
    </row>
    <row r="499" spans="2:5" x14ac:dyDescent="0.25">
      <c r="B499" s="239">
        <v>44139</v>
      </c>
      <c r="C499" s="236" t="s">
        <v>395</v>
      </c>
      <c r="D499" s="240">
        <v>2402.44</v>
      </c>
      <c r="E499" s="242">
        <v>1</v>
      </c>
    </row>
    <row r="500" spans="2:5" x14ac:dyDescent="0.25">
      <c r="B500" s="239">
        <v>44139</v>
      </c>
      <c r="C500" s="236" t="s">
        <v>395</v>
      </c>
      <c r="D500" s="240">
        <v>373.03</v>
      </c>
      <c r="E500" s="242">
        <v>1</v>
      </c>
    </row>
    <row r="501" spans="2:5" x14ac:dyDescent="0.25">
      <c r="B501" s="239">
        <v>44139</v>
      </c>
      <c r="C501" s="236" t="s">
        <v>395</v>
      </c>
      <c r="D501" s="240">
        <v>761.56</v>
      </c>
      <c r="E501" s="242">
        <v>1</v>
      </c>
    </row>
    <row r="502" spans="2:5" x14ac:dyDescent="0.25">
      <c r="B502" s="239">
        <v>44139</v>
      </c>
      <c r="C502" s="236" t="s">
        <v>395</v>
      </c>
      <c r="D502" s="240">
        <v>141.96</v>
      </c>
      <c r="E502" s="242">
        <v>1</v>
      </c>
    </row>
    <row r="503" spans="2:5" x14ac:dyDescent="0.25">
      <c r="B503" s="239">
        <v>44139</v>
      </c>
      <c r="C503" s="236" t="s">
        <v>396</v>
      </c>
      <c r="D503" s="240">
        <v>503.57</v>
      </c>
      <c r="E503" s="242">
        <v>1</v>
      </c>
    </row>
    <row r="504" spans="2:5" x14ac:dyDescent="0.25">
      <c r="B504" s="239">
        <v>44139</v>
      </c>
      <c r="C504" s="236" t="s">
        <v>396</v>
      </c>
      <c r="D504" s="240">
        <v>113.36</v>
      </c>
      <c r="E504" s="242">
        <v>1</v>
      </c>
    </row>
    <row r="505" spans="2:5" x14ac:dyDescent="0.25">
      <c r="B505" s="239">
        <v>44139</v>
      </c>
      <c r="C505" s="236" t="s">
        <v>396</v>
      </c>
      <c r="D505" s="240">
        <v>1471.85</v>
      </c>
      <c r="E505" s="242">
        <v>1</v>
      </c>
    </row>
    <row r="506" spans="2:5" x14ac:dyDescent="0.25">
      <c r="B506" s="239">
        <v>44139</v>
      </c>
      <c r="C506" s="236" t="s">
        <v>396</v>
      </c>
      <c r="D506" s="240">
        <v>269.37</v>
      </c>
      <c r="E506" s="242">
        <v>1</v>
      </c>
    </row>
    <row r="507" spans="2:5" x14ac:dyDescent="0.25">
      <c r="B507" s="239">
        <v>44139</v>
      </c>
      <c r="C507" s="236" t="s">
        <v>397</v>
      </c>
      <c r="D507" s="240">
        <v>51776.28</v>
      </c>
      <c r="E507" s="242">
        <v>1</v>
      </c>
    </row>
    <row r="508" spans="2:5" x14ac:dyDescent="0.25">
      <c r="B508" s="239">
        <v>44139</v>
      </c>
      <c r="C508" s="236" t="s">
        <v>397</v>
      </c>
      <c r="D508" s="240">
        <v>23313.72</v>
      </c>
      <c r="E508" s="242">
        <v>1</v>
      </c>
    </row>
    <row r="509" spans="2:5" x14ac:dyDescent="0.25">
      <c r="B509" s="239">
        <v>44139</v>
      </c>
      <c r="C509" s="236" t="s">
        <v>397</v>
      </c>
      <c r="D509" s="240">
        <v>112850.56</v>
      </c>
      <c r="E509" s="242">
        <v>1</v>
      </c>
    </row>
    <row r="510" spans="2:5" x14ac:dyDescent="0.25">
      <c r="B510" s="239">
        <v>44139</v>
      </c>
      <c r="C510" s="236" t="s">
        <v>397</v>
      </c>
      <c r="D510" s="240">
        <v>20024.47</v>
      </c>
      <c r="E510" s="242">
        <v>1</v>
      </c>
    </row>
    <row r="511" spans="2:5" x14ac:dyDescent="0.25">
      <c r="B511" s="239">
        <v>44139</v>
      </c>
      <c r="C511" s="236" t="s">
        <v>397</v>
      </c>
      <c r="D511" s="240">
        <v>20740.34</v>
      </c>
      <c r="E511" s="242">
        <v>1</v>
      </c>
    </row>
    <row r="512" spans="2:5" x14ac:dyDescent="0.25">
      <c r="B512" s="239">
        <v>44139</v>
      </c>
      <c r="C512" s="236" t="s">
        <v>398</v>
      </c>
      <c r="D512" s="240">
        <v>3618.72</v>
      </c>
      <c r="E512" s="242">
        <v>1</v>
      </c>
    </row>
    <row r="513" spans="2:5" x14ac:dyDescent="0.25">
      <c r="B513" s="239">
        <v>44139</v>
      </c>
      <c r="C513" s="236" t="s">
        <v>398</v>
      </c>
      <c r="D513" s="240">
        <v>3936.43</v>
      </c>
      <c r="E513" s="242">
        <v>1</v>
      </c>
    </row>
    <row r="514" spans="2:5" x14ac:dyDescent="0.25">
      <c r="B514" s="239">
        <v>44139</v>
      </c>
      <c r="C514" s="236" t="s">
        <v>399</v>
      </c>
      <c r="D514" s="240">
        <v>1457.36</v>
      </c>
      <c r="E514" s="242">
        <v>1</v>
      </c>
    </row>
    <row r="515" spans="2:5" x14ac:dyDescent="0.25">
      <c r="B515" s="239">
        <v>44139</v>
      </c>
      <c r="C515" s="236" t="s">
        <v>399</v>
      </c>
      <c r="D515" s="240">
        <v>304.06</v>
      </c>
      <c r="E515" s="242">
        <v>1</v>
      </c>
    </row>
    <row r="516" spans="2:5" x14ac:dyDescent="0.25">
      <c r="B516" s="239">
        <v>44140</v>
      </c>
      <c r="C516" s="236" t="s">
        <v>400</v>
      </c>
      <c r="D516" s="240">
        <v>26671.35</v>
      </c>
      <c r="E516" s="242">
        <v>1</v>
      </c>
    </row>
    <row r="517" spans="2:5" x14ac:dyDescent="0.25">
      <c r="B517" s="239">
        <v>44140</v>
      </c>
      <c r="C517" s="236" t="s">
        <v>400</v>
      </c>
      <c r="D517" s="240">
        <v>31460.74</v>
      </c>
      <c r="E517" s="242">
        <v>1</v>
      </c>
    </row>
    <row r="518" spans="2:5" x14ac:dyDescent="0.25">
      <c r="B518" s="239">
        <v>44140</v>
      </c>
      <c r="C518" s="236" t="s">
        <v>401</v>
      </c>
      <c r="D518" s="240">
        <v>20045.57</v>
      </c>
      <c r="E518" s="242">
        <v>1</v>
      </c>
    </row>
    <row r="519" spans="2:5" x14ac:dyDescent="0.25">
      <c r="B519" s="239">
        <v>44140</v>
      </c>
      <c r="C519" s="236" t="s">
        <v>401</v>
      </c>
      <c r="D519" s="240">
        <v>5655.24</v>
      </c>
      <c r="E519" s="242">
        <v>1</v>
      </c>
    </row>
    <row r="520" spans="2:5" x14ac:dyDescent="0.25">
      <c r="B520" s="239">
        <v>44140</v>
      </c>
      <c r="C520" s="236" t="s">
        <v>401</v>
      </c>
      <c r="D520" s="240">
        <v>60340.55</v>
      </c>
      <c r="E520" s="242">
        <v>1</v>
      </c>
    </row>
    <row r="521" spans="2:5" x14ac:dyDescent="0.25">
      <c r="B521" s="239">
        <v>44140</v>
      </c>
      <c r="C521" s="236" t="s">
        <v>401</v>
      </c>
      <c r="D521" s="240">
        <v>11923.62</v>
      </c>
      <c r="E521" s="242">
        <v>1</v>
      </c>
    </row>
    <row r="522" spans="2:5" x14ac:dyDescent="0.25">
      <c r="B522" s="239">
        <v>44140</v>
      </c>
      <c r="C522" s="236" t="s">
        <v>402</v>
      </c>
      <c r="D522" s="240">
        <v>934.28</v>
      </c>
      <c r="E522" s="242">
        <v>1</v>
      </c>
    </row>
    <row r="523" spans="2:5" x14ac:dyDescent="0.25">
      <c r="B523" s="239">
        <v>44140</v>
      </c>
      <c r="C523" s="236" t="s">
        <v>402</v>
      </c>
      <c r="D523" s="240">
        <v>190.39</v>
      </c>
      <c r="E523" s="242">
        <v>1</v>
      </c>
    </row>
    <row r="524" spans="2:5" x14ac:dyDescent="0.25">
      <c r="B524" s="239">
        <v>44140</v>
      </c>
      <c r="C524" s="236" t="s">
        <v>403</v>
      </c>
      <c r="D524" s="240">
        <v>269.88</v>
      </c>
      <c r="E524" s="242">
        <v>1</v>
      </c>
    </row>
    <row r="525" spans="2:5" x14ac:dyDescent="0.25">
      <c r="B525" s="239">
        <v>44140</v>
      </c>
      <c r="C525" s="236" t="s">
        <v>404</v>
      </c>
      <c r="D525" s="240">
        <v>917.59</v>
      </c>
      <c r="E525" s="242">
        <v>1</v>
      </c>
    </row>
    <row r="526" spans="2:5" x14ac:dyDescent="0.25">
      <c r="B526" s="239">
        <v>44140</v>
      </c>
      <c r="C526" s="236" t="s">
        <v>404</v>
      </c>
      <c r="D526" s="240">
        <v>121.62</v>
      </c>
      <c r="E526" s="242">
        <v>1</v>
      </c>
    </row>
    <row r="527" spans="2:5" x14ac:dyDescent="0.25">
      <c r="B527" s="239">
        <v>44140</v>
      </c>
      <c r="C527" s="236" t="s">
        <v>404</v>
      </c>
      <c r="D527" s="240">
        <v>61</v>
      </c>
      <c r="E527" s="242">
        <v>1</v>
      </c>
    </row>
    <row r="528" spans="2:5" x14ac:dyDescent="0.25">
      <c r="B528" s="239">
        <v>44140</v>
      </c>
      <c r="C528" s="236" t="s">
        <v>405</v>
      </c>
      <c r="D528" s="240">
        <v>2945.17</v>
      </c>
      <c r="E528" s="242">
        <v>1</v>
      </c>
    </row>
    <row r="529" spans="2:5" x14ac:dyDescent="0.25">
      <c r="B529" s="239">
        <v>44140</v>
      </c>
      <c r="C529" s="236" t="s">
        <v>405</v>
      </c>
      <c r="D529" s="240">
        <v>3955.71</v>
      </c>
      <c r="E529" s="242">
        <v>1</v>
      </c>
    </row>
    <row r="530" spans="2:5" x14ac:dyDescent="0.25">
      <c r="B530" s="239">
        <v>44141</v>
      </c>
      <c r="C530" s="236" t="s">
        <v>406</v>
      </c>
      <c r="D530" s="240">
        <v>19786.259999999998</v>
      </c>
      <c r="E530" s="242">
        <v>1</v>
      </c>
    </row>
    <row r="531" spans="2:5" x14ac:dyDescent="0.25">
      <c r="B531" s="239">
        <v>44141</v>
      </c>
      <c r="C531" s="236" t="s">
        <v>406</v>
      </c>
      <c r="D531" s="240">
        <v>8636.9500000000007</v>
      </c>
      <c r="E531" s="242">
        <v>1</v>
      </c>
    </row>
    <row r="532" spans="2:5" x14ac:dyDescent="0.25">
      <c r="B532" s="239">
        <v>44141</v>
      </c>
      <c r="C532" s="236" t="s">
        <v>406</v>
      </c>
      <c r="D532" s="240">
        <v>15923.94</v>
      </c>
      <c r="E532" s="242">
        <v>1</v>
      </c>
    </row>
    <row r="533" spans="2:5" x14ac:dyDescent="0.25">
      <c r="B533" s="239">
        <v>44141</v>
      </c>
      <c r="C533" s="236" t="s">
        <v>406</v>
      </c>
      <c r="D533" s="240">
        <v>6803.34</v>
      </c>
      <c r="E533" s="242">
        <v>1</v>
      </c>
    </row>
    <row r="534" spans="2:5" x14ac:dyDescent="0.25">
      <c r="B534" s="239">
        <v>44141</v>
      </c>
      <c r="C534" s="236" t="s">
        <v>406</v>
      </c>
      <c r="D534" s="240">
        <v>19762.740000000002</v>
      </c>
      <c r="E534" s="242">
        <v>1</v>
      </c>
    </row>
    <row r="535" spans="2:5" x14ac:dyDescent="0.25">
      <c r="B535" s="239">
        <v>44141</v>
      </c>
      <c r="C535" s="236" t="s">
        <v>406</v>
      </c>
      <c r="D535" s="240">
        <v>8539.57</v>
      </c>
      <c r="E535" s="242">
        <v>1</v>
      </c>
    </row>
    <row r="536" spans="2:5" x14ac:dyDescent="0.25">
      <c r="B536" s="239">
        <v>44141</v>
      </c>
      <c r="C536" s="236" t="s">
        <v>406</v>
      </c>
      <c r="D536" s="240">
        <v>11671.03</v>
      </c>
      <c r="E536" s="242">
        <v>1</v>
      </c>
    </row>
    <row r="537" spans="2:5" x14ac:dyDescent="0.25">
      <c r="B537" s="239">
        <v>44141</v>
      </c>
      <c r="C537" s="236" t="s">
        <v>406</v>
      </c>
      <c r="D537" s="240">
        <v>4890.04</v>
      </c>
      <c r="E537" s="242">
        <v>1</v>
      </c>
    </row>
    <row r="538" spans="2:5" x14ac:dyDescent="0.25">
      <c r="B538" s="239">
        <v>44141</v>
      </c>
      <c r="C538" s="236" t="s">
        <v>406</v>
      </c>
      <c r="D538" s="240">
        <v>9215.33</v>
      </c>
      <c r="E538" s="242">
        <v>1</v>
      </c>
    </row>
    <row r="539" spans="2:5" x14ac:dyDescent="0.25">
      <c r="B539" s="239">
        <v>44141</v>
      </c>
      <c r="C539" s="236" t="s">
        <v>406</v>
      </c>
      <c r="D539" s="240">
        <v>3900.54</v>
      </c>
      <c r="E539" s="242">
        <v>1</v>
      </c>
    </row>
    <row r="540" spans="2:5" x14ac:dyDescent="0.25">
      <c r="B540" s="239">
        <v>44141</v>
      </c>
      <c r="C540" s="236" t="s">
        <v>406</v>
      </c>
      <c r="D540" s="240">
        <v>11808.24</v>
      </c>
      <c r="E540" s="242">
        <v>1</v>
      </c>
    </row>
    <row r="541" spans="2:5" x14ac:dyDescent="0.25">
      <c r="B541" s="239">
        <v>44141</v>
      </c>
      <c r="C541" s="236" t="s">
        <v>406</v>
      </c>
      <c r="D541" s="240">
        <v>4928.1400000000003</v>
      </c>
      <c r="E541" s="242">
        <v>1</v>
      </c>
    </row>
    <row r="542" spans="2:5" x14ac:dyDescent="0.25">
      <c r="B542" s="239">
        <v>44143</v>
      </c>
      <c r="C542" s="236" t="s">
        <v>407</v>
      </c>
      <c r="D542" s="240">
        <v>1917.85</v>
      </c>
      <c r="E542" s="242">
        <v>1</v>
      </c>
    </row>
    <row r="543" spans="2:5" x14ac:dyDescent="0.25">
      <c r="B543" s="239">
        <v>44143</v>
      </c>
      <c r="C543" s="236" t="s">
        <v>408</v>
      </c>
      <c r="D543" s="240">
        <v>3814.29</v>
      </c>
      <c r="E543" s="242">
        <v>1</v>
      </c>
    </row>
    <row r="544" spans="2:5" x14ac:dyDescent="0.25">
      <c r="B544" s="239">
        <v>44143</v>
      </c>
      <c r="C544" s="236" t="s">
        <v>408</v>
      </c>
      <c r="D544" s="240">
        <v>2931.16</v>
      </c>
      <c r="E544" s="242">
        <v>1</v>
      </c>
    </row>
    <row r="545" spans="2:5" x14ac:dyDescent="0.25">
      <c r="B545" s="239">
        <v>44143</v>
      </c>
      <c r="C545" s="236" t="s">
        <v>409</v>
      </c>
      <c r="D545" s="240">
        <v>80921.7</v>
      </c>
      <c r="E545" s="242">
        <v>1</v>
      </c>
    </row>
    <row r="546" spans="2:5" x14ac:dyDescent="0.25">
      <c r="B546" s="239">
        <v>44143</v>
      </c>
      <c r="C546" s="236" t="s">
        <v>409</v>
      </c>
      <c r="D546" s="240">
        <v>13549.89</v>
      </c>
      <c r="E546" s="242">
        <v>1</v>
      </c>
    </row>
    <row r="547" spans="2:5" x14ac:dyDescent="0.25">
      <c r="B547" s="239">
        <v>44144</v>
      </c>
      <c r="C547" s="236" t="s">
        <v>410</v>
      </c>
      <c r="D547" s="240">
        <v>945.51</v>
      </c>
      <c r="E547" s="242">
        <v>1</v>
      </c>
    </row>
    <row r="548" spans="2:5" x14ac:dyDescent="0.25">
      <c r="B548" s="239">
        <v>44144</v>
      </c>
      <c r="C548" s="236" t="s">
        <v>411</v>
      </c>
      <c r="D548" s="240">
        <v>26397.43</v>
      </c>
      <c r="E548" s="242">
        <v>1</v>
      </c>
    </row>
    <row r="549" spans="2:5" x14ac:dyDescent="0.25">
      <c r="B549" s="239">
        <v>44144</v>
      </c>
      <c r="C549" s="236" t="s">
        <v>411</v>
      </c>
      <c r="D549" s="240">
        <v>8816.64</v>
      </c>
      <c r="E549" s="242">
        <v>1</v>
      </c>
    </row>
    <row r="550" spans="2:5" x14ac:dyDescent="0.25">
      <c r="B550" s="239">
        <v>44144</v>
      </c>
      <c r="C550" s="236" t="s">
        <v>411</v>
      </c>
      <c r="D550" s="240">
        <v>81841.460000000006</v>
      </c>
      <c r="E550" s="242">
        <v>1</v>
      </c>
    </row>
    <row r="551" spans="2:5" x14ac:dyDescent="0.25">
      <c r="B551" s="239">
        <v>44144</v>
      </c>
      <c r="C551" s="236" t="s">
        <v>411</v>
      </c>
      <c r="D551" s="240">
        <v>16951.580000000002</v>
      </c>
      <c r="E551" s="242">
        <v>1</v>
      </c>
    </row>
    <row r="552" spans="2:5" x14ac:dyDescent="0.25">
      <c r="B552" s="239">
        <v>44145</v>
      </c>
      <c r="C552" s="236" t="s">
        <v>412</v>
      </c>
      <c r="D552" s="240">
        <v>16560.63</v>
      </c>
      <c r="E552" s="242">
        <v>1</v>
      </c>
    </row>
    <row r="553" spans="2:5" x14ac:dyDescent="0.25">
      <c r="B553" s="239">
        <v>44145</v>
      </c>
      <c r="C553" s="236" t="s">
        <v>412</v>
      </c>
      <c r="D553" s="240">
        <v>5781.2</v>
      </c>
      <c r="E553" s="242">
        <v>1</v>
      </c>
    </row>
    <row r="554" spans="2:5" x14ac:dyDescent="0.25">
      <c r="B554" s="239">
        <v>44145</v>
      </c>
      <c r="C554" s="236" t="s">
        <v>412</v>
      </c>
      <c r="D554" s="240">
        <v>51708.92</v>
      </c>
      <c r="E554" s="242">
        <v>1</v>
      </c>
    </row>
    <row r="555" spans="2:5" x14ac:dyDescent="0.25">
      <c r="B555" s="239">
        <v>44145</v>
      </c>
      <c r="C555" s="236" t="s">
        <v>412</v>
      </c>
      <c r="D555" s="240">
        <v>10939.37</v>
      </c>
      <c r="E555" s="242">
        <v>1</v>
      </c>
    </row>
    <row r="556" spans="2:5" x14ac:dyDescent="0.25">
      <c r="B556" s="239">
        <v>44146</v>
      </c>
      <c r="C556" s="236" t="s">
        <v>413</v>
      </c>
      <c r="D556" s="240">
        <v>4423.8599999999997</v>
      </c>
      <c r="E556" s="242">
        <v>1</v>
      </c>
    </row>
    <row r="557" spans="2:5" x14ac:dyDescent="0.25">
      <c r="B557" s="239">
        <v>44146</v>
      </c>
      <c r="C557" s="236" t="s">
        <v>413</v>
      </c>
      <c r="D557" s="240">
        <v>9293.7999999999993</v>
      </c>
      <c r="E557" s="242">
        <v>1</v>
      </c>
    </row>
    <row r="558" spans="2:5" x14ac:dyDescent="0.25">
      <c r="B558" s="239">
        <v>44146</v>
      </c>
      <c r="C558" s="236" t="s">
        <v>414</v>
      </c>
      <c r="D558" s="240">
        <v>2617.63</v>
      </c>
      <c r="E558" s="242">
        <v>1</v>
      </c>
    </row>
    <row r="559" spans="2:5" x14ac:dyDescent="0.25">
      <c r="B559" s="239">
        <v>44146</v>
      </c>
      <c r="C559" s="236" t="s">
        <v>414</v>
      </c>
      <c r="D559" s="240">
        <v>3119.89</v>
      </c>
      <c r="E559" s="242">
        <v>1</v>
      </c>
    </row>
    <row r="560" spans="2:5" x14ac:dyDescent="0.25">
      <c r="B560" s="239">
        <v>44146</v>
      </c>
      <c r="C560" s="236" t="s">
        <v>415</v>
      </c>
      <c r="D560" s="240">
        <v>1384.66</v>
      </c>
      <c r="E560" s="242">
        <v>1</v>
      </c>
    </row>
    <row r="561" spans="2:5" x14ac:dyDescent="0.25">
      <c r="B561" s="239">
        <v>44146</v>
      </c>
      <c r="C561" s="236" t="s">
        <v>416</v>
      </c>
      <c r="D561" s="240">
        <v>6709.89</v>
      </c>
      <c r="E561" s="242">
        <v>1</v>
      </c>
    </row>
    <row r="562" spans="2:5" x14ac:dyDescent="0.25">
      <c r="B562" s="239">
        <v>44146</v>
      </c>
      <c r="C562" s="236" t="s">
        <v>417</v>
      </c>
      <c r="D562" s="240">
        <v>1473.31</v>
      </c>
      <c r="E562" s="242">
        <v>1</v>
      </c>
    </row>
    <row r="563" spans="2:5" x14ac:dyDescent="0.25">
      <c r="B563" s="239">
        <v>44147</v>
      </c>
      <c r="C563" s="236" t="s">
        <v>418</v>
      </c>
      <c r="D563" s="240">
        <v>39852.699999999997</v>
      </c>
      <c r="E563" s="242">
        <v>1</v>
      </c>
    </row>
    <row r="564" spans="2:5" x14ac:dyDescent="0.25">
      <c r="B564" s="239">
        <v>44147</v>
      </c>
      <c r="C564" s="236" t="s">
        <v>419</v>
      </c>
      <c r="D564" s="240">
        <v>66245.56</v>
      </c>
      <c r="E564" s="242">
        <v>1</v>
      </c>
    </row>
    <row r="565" spans="2:5" x14ac:dyDescent="0.25">
      <c r="B565" s="239">
        <v>44147</v>
      </c>
      <c r="C565" s="236" t="s">
        <v>420</v>
      </c>
      <c r="D565" s="240">
        <v>2868.07</v>
      </c>
      <c r="E565" s="242">
        <v>1</v>
      </c>
    </row>
    <row r="566" spans="2:5" x14ac:dyDescent="0.25">
      <c r="B566" s="239">
        <v>44148</v>
      </c>
      <c r="C566" s="236" t="s">
        <v>421</v>
      </c>
      <c r="D566" s="240">
        <v>19692.169999999998</v>
      </c>
      <c r="E566" s="242">
        <v>1</v>
      </c>
    </row>
    <row r="567" spans="2:5" x14ac:dyDescent="0.25">
      <c r="B567" s="239">
        <v>44148</v>
      </c>
      <c r="C567" s="236" t="s">
        <v>421</v>
      </c>
      <c r="D567" s="240">
        <v>8514.17</v>
      </c>
      <c r="E567" s="242">
        <v>1</v>
      </c>
    </row>
    <row r="568" spans="2:5" x14ac:dyDescent="0.25">
      <c r="B568" s="239">
        <v>44148</v>
      </c>
      <c r="C568" s="236" t="s">
        <v>421</v>
      </c>
      <c r="D568" s="240">
        <v>19692.169999999998</v>
      </c>
      <c r="E568" s="242">
        <v>1</v>
      </c>
    </row>
    <row r="569" spans="2:5" x14ac:dyDescent="0.25">
      <c r="B569" s="239">
        <v>44148</v>
      </c>
      <c r="C569" s="236" t="s">
        <v>421</v>
      </c>
      <c r="D569" s="240">
        <v>8514.17</v>
      </c>
      <c r="E569" s="242">
        <v>1</v>
      </c>
    </row>
    <row r="570" spans="2:5" x14ac:dyDescent="0.25">
      <c r="B570" s="239">
        <v>44148</v>
      </c>
      <c r="C570" s="236" t="s">
        <v>421</v>
      </c>
      <c r="D570" s="240">
        <v>15667</v>
      </c>
      <c r="E570" s="242">
        <v>1</v>
      </c>
    </row>
    <row r="571" spans="2:5" x14ac:dyDescent="0.25">
      <c r="B571" s="239">
        <v>44148</v>
      </c>
      <c r="C571" s="236" t="s">
        <v>421</v>
      </c>
      <c r="D571" s="240">
        <v>6696.2</v>
      </c>
      <c r="E571" s="242">
        <v>1</v>
      </c>
    </row>
    <row r="572" spans="2:5" x14ac:dyDescent="0.25">
      <c r="B572" s="239">
        <v>44148</v>
      </c>
      <c r="C572" s="236" t="s">
        <v>422</v>
      </c>
      <c r="D572" s="240">
        <v>15833.07</v>
      </c>
      <c r="E572" s="242">
        <v>1</v>
      </c>
    </row>
    <row r="573" spans="2:5" x14ac:dyDescent="0.25">
      <c r="B573" s="239">
        <v>44148</v>
      </c>
      <c r="C573" s="236" t="s">
        <v>422</v>
      </c>
      <c r="D573" s="240">
        <v>6773.21</v>
      </c>
      <c r="E573" s="242">
        <v>1</v>
      </c>
    </row>
    <row r="574" spans="2:5" x14ac:dyDescent="0.25">
      <c r="B574" s="239">
        <v>44148</v>
      </c>
      <c r="C574" s="236" t="s">
        <v>422</v>
      </c>
      <c r="D574" s="240">
        <v>15942.74</v>
      </c>
      <c r="E574" s="242">
        <v>1</v>
      </c>
    </row>
    <row r="575" spans="2:5" x14ac:dyDescent="0.25">
      <c r="B575" s="239">
        <v>44148</v>
      </c>
      <c r="C575" s="236" t="s">
        <v>422</v>
      </c>
      <c r="D575" s="240">
        <v>6820.08</v>
      </c>
      <c r="E575" s="242">
        <v>1</v>
      </c>
    </row>
    <row r="576" spans="2:5" x14ac:dyDescent="0.25">
      <c r="B576" s="239">
        <v>44148</v>
      </c>
      <c r="C576" s="236" t="s">
        <v>422</v>
      </c>
      <c r="D576" s="240">
        <v>10910.47</v>
      </c>
      <c r="E576" s="242">
        <v>1</v>
      </c>
    </row>
    <row r="577" spans="2:5" x14ac:dyDescent="0.25">
      <c r="B577" s="239">
        <v>44148</v>
      </c>
      <c r="C577" s="236" t="s">
        <v>422</v>
      </c>
      <c r="D577" s="240">
        <v>5056.1400000000003</v>
      </c>
      <c r="E577" s="242">
        <v>1</v>
      </c>
    </row>
    <row r="578" spans="2:5" x14ac:dyDescent="0.25">
      <c r="B578" s="239">
        <v>44148</v>
      </c>
      <c r="C578" s="236" t="s">
        <v>422</v>
      </c>
      <c r="D578" s="240">
        <v>9096.26</v>
      </c>
      <c r="E578" s="242">
        <v>1</v>
      </c>
    </row>
    <row r="579" spans="2:5" x14ac:dyDescent="0.25">
      <c r="B579" s="239">
        <v>44148</v>
      </c>
      <c r="C579" s="236" t="s">
        <v>422</v>
      </c>
      <c r="D579" s="240">
        <v>4038.88</v>
      </c>
      <c r="E579" s="242">
        <v>1</v>
      </c>
    </row>
    <row r="580" spans="2:5" x14ac:dyDescent="0.25">
      <c r="B580" s="239">
        <v>44148</v>
      </c>
      <c r="C580" s="236" t="s">
        <v>422</v>
      </c>
      <c r="D580" s="240">
        <v>11035.93</v>
      </c>
      <c r="E580" s="242">
        <v>1</v>
      </c>
    </row>
    <row r="581" spans="2:5" x14ac:dyDescent="0.25">
      <c r="B581" s="239">
        <v>44148</v>
      </c>
      <c r="C581" s="236" t="s">
        <v>422</v>
      </c>
      <c r="D581" s="240">
        <v>5082.5600000000004</v>
      </c>
      <c r="E581" s="242">
        <v>1</v>
      </c>
    </row>
    <row r="582" spans="2:5" x14ac:dyDescent="0.25">
      <c r="B582" s="239">
        <v>44148</v>
      </c>
      <c r="C582" s="236" t="s">
        <v>422</v>
      </c>
      <c r="D582" s="240">
        <v>4108.88</v>
      </c>
      <c r="E582" s="242">
        <v>1</v>
      </c>
    </row>
    <row r="583" spans="2:5" x14ac:dyDescent="0.25">
      <c r="B583" s="239">
        <v>44148</v>
      </c>
      <c r="C583" s="236" t="s">
        <v>422</v>
      </c>
      <c r="D583" s="240">
        <v>9168.33</v>
      </c>
      <c r="E583" s="242">
        <v>1</v>
      </c>
    </row>
    <row r="584" spans="2:5" x14ac:dyDescent="0.25">
      <c r="B584" s="239">
        <v>44148</v>
      </c>
      <c r="C584" s="236" t="s">
        <v>422</v>
      </c>
      <c r="D584" s="240">
        <v>9115.06</v>
      </c>
      <c r="E584" s="242">
        <v>1</v>
      </c>
    </row>
    <row r="585" spans="2:5" x14ac:dyDescent="0.25">
      <c r="B585" s="239">
        <v>44148</v>
      </c>
      <c r="C585" s="236" t="s">
        <v>422</v>
      </c>
      <c r="D585" s="240">
        <v>3910.58</v>
      </c>
      <c r="E585" s="242">
        <v>1</v>
      </c>
    </row>
    <row r="586" spans="2:5" x14ac:dyDescent="0.25">
      <c r="B586" s="239">
        <v>44148</v>
      </c>
      <c r="C586" s="236" t="s">
        <v>423</v>
      </c>
      <c r="D586" s="240">
        <v>1857.51</v>
      </c>
      <c r="E586" s="242">
        <v>1</v>
      </c>
    </row>
    <row r="587" spans="2:5" x14ac:dyDescent="0.25">
      <c r="B587" s="239">
        <v>44148</v>
      </c>
      <c r="C587" s="236" t="s">
        <v>423</v>
      </c>
      <c r="D587" s="240">
        <v>2553.67</v>
      </c>
      <c r="E587" s="242">
        <v>1</v>
      </c>
    </row>
    <row r="588" spans="2:5" x14ac:dyDescent="0.25">
      <c r="B588" s="239">
        <v>44150</v>
      </c>
      <c r="C588" s="236" t="s">
        <v>424</v>
      </c>
      <c r="D588" s="240">
        <v>4358.13</v>
      </c>
      <c r="E588" s="242">
        <v>1</v>
      </c>
    </row>
    <row r="589" spans="2:5" x14ac:dyDescent="0.25">
      <c r="B589" s="239">
        <v>44150</v>
      </c>
      <c r="C589" s="236" t="s">
        <v>424</v>
      </c>
      <c r="D589" s="240">
        <v>1277</v>
      </c>
      <c r="E589" s="242">
        <v>1</v>
      </c>
    </row>
    <row r="590" spans="2:5" x14ac:dyDescent="0.25">
      <c r="B590" s="239">
        <v>44150</v>
      </c>
      <c r="C590" s="236" t="s">
        <v>425</v>
      </c>
      <c r="D590" s="240">
        <v>2985.38</v>
      </c>
      <c r="E590" s="242">
        <v>1</v>
      </c>
    </row>
    <row r="591" spans="2:5" x14ac:dyDescent="0.25">
      <c r="B591" s="239">
        <v>44150</v>
      </c>
      <c r="C591" s="236" t="s">
        <v>425</v>
      </c>
      <c r="D591" s="240">
        <v>4821.8900000000003</v>
      </c>
      <c r="E591" s="242">
        <v>1</v>
      </c>
    </row>
    <row r="592" spans="2:5" x14ac:dyDescent="0.25">
      <c r="B592" s="239">
        <v>44150</v>
      </c>
      <c r="C592" s="236" t="s">
        <v>425</v>
      </c>
      <c r="D592" s="240">
        <v>2230.65</v>
      </c>
      <c r="E592" s="242">
        <v>1</v>
      </c>
    </row>
    <row r="593" spans="2:5" x14ac:dyDescent="0.25">
      <c r="B593" s="239">
        <v>44150</v>
      </c>
      <c r="C593" s="236" t="s">
        <v>425</v>
      </c>
      <c r="D593" s="240">
        <v>1293.48</v>
      </c>
      <c r="E593" s="242">
        <v>1</v>
      </c>
    </row>
    <row r="594" spans="2:5" x14ac:dyDescent="0.25">
      <c r="B594" s="239">
        <v>44152</v>
      </c>
      <c r="C594" s="236" t="s">
        <v>426</v>
      </c>
      <c r="D594" s="240">
        <v>27644.91</v>
      </c>
      <c r="E594" s="242">
        <v>1</v>
      </c>
    </row>
    <row r="595" spans="2:5" x14ac:dyDescent="0.25">
      <c r="B595" s="239">
        <v>44152</v>
      </c>
      <c r="C595" s="236" t="s">
        <v>426</v>
      </c>
      <c r="D595" s="240">
        <v>8023.14</v>
      </c>
      <c r="E595" s="242">
        <v>1</v>
      </c>
    </row>
    <row r="596" spans="2:5" x14ac:dyDescent="0.25">
      <c r="B596" s="239">
        <v>44152</v>
      </c>
      <c r="C596" s="236" t="s">
        <v>426</v>
      </c>
      <c r="D596" s="240">
        <v>83491.23</v>
      </c>
      <c r="E596" s="242">
        <v>1</v>
      </c>
    </row>
    <row r="597" spans="2:5" x14ac:dyDescent="0.25">
      <c r="B597" s="239">
        <v>44152</v>
      </c>
      <c r="C597" s="236" t="s">
        <v>426</v>
      </c>
      <c r="D597" s="240">
        <v>16934.39</v>
      </c>
      <c r="E597" s="242">
        <v>1</v>
      </c>
    </row>
    <row r="598" spans="2:5" x14ac:dyDescent="0.25">
      <c r="B598" s="239">
        <v>44153</v>
      </c>
      <c r="C598" s="236" t="s">
        <v>427</v>
      </c>
      <c r="D598" s="240">
        <v>1364.06</v>
      </c>
      <c r="E598" s="242">
        <v>1</v>
      </c>
    </row>
    <row r="599" spans="2:5" x14ac:dyDescent="0.25">
      <c r="B599" s="239">
        <v>44153</v>
      </c>
      <c r="C599" s="236" t="s">
        <v>427</v>
      </c>
      <c r="D599" s="240">
        <v>41476.660000000003</v>
      </c>
      <c r="E599" s="242">
        <v>1</v>
      </c>
    </row>
    <row r="600" spans="2:5" x14ac:dyDescent="0.25">
      <c r="B600" s="239">
        <v>44153</v>
      </c>
      <c r="C600" s="236" t="s">
        <v>427</v>
      </c>
      <c r="D600" s="240">
        <v>24738.41</v>
      </c>
      <c r="E600" s="242">
        <v>1</v>
      </c>
    </row>
    <row r="601" spans="2:5" x14ac:dyDescent="0.25">
      <c r="B601" s="239">
        <v>44153</v>
      </c>
      <c r="C601" s="236" t="s">
        <v>427</v>
      </c>
      <c r="D601" s="240">
        <v>18538.77</v>
      </c>
      <c r="E601" s="242">
        <v>1</v>
      </c>
    </row>
    <row r="602" spans="2:5" x14ac:dyDescent="0.25">
      <c r="B602" s="239">
        <v>44153</v>
      </c>
      <c r="C602" s="236" t="s">
        <v>428</v>
      </c>
      <c r="D602" s="240">
        <v>1364.06</v>
      </c>
      <c r="E602" s="242">
        <v>1</v>
      </c>
    </row>
    <row r="603" spans="2:5" x14ac:dyDescent="0.25">
      <c r="B603" s="239">
        <v>44153</v>
      </c>
      <c r="C603" s="236" t="s">
        <v>428</v>
      </c>
      <c r="D603" s="240">
        <v>5668.87</v>
      </c>
      <c r="E603" s="242">
        <v>1</v>
      </c>
    </row>
    <row r="604" spans="2:5" x14ac:dyDescent="0.25">
      <c r="B604" s="239">
        <v>44153</v>
      </c>
      <c r="C604" s="236" t="s">
        <v>428</v>
      </c>
      <c r="D604" s="240">
        <v>1409.22</v>
      </c>
      <c r="E604" s="242">
        <v>1</v>
      </c>
    </row>
    <row r="605" spans="2:5" x14ac:dyDescent="0.25">
      <c r="B605" s="239">
        <v>44153</v>
      </c>
      <c r="C605" s="236" t="s">
        <v>429</v>
      </c>
      <c r="D605" s="240">
        <v>5120.17</v>
      </c>
      <c r="E605" s="242">
        <v>1</v>
      </c>
    </row>
    <row r="606" spans="2:5" x14ac:dyDescent="0.25">
      <c r="B606" s="239">
        <v>44153</v>
      </c>
      <c r="C606" s="236" t="s">
        <v>429</v>
      </c>
      <c r="D606" s="240">
        <v>3156.65</v>
      </c>
      <c r="E606" s="242">
        <v>1</v>
      </c>
    </row>
    <row r="607" spans="2:5" x14ac:dyDescent="0.25">
      <c r="B607" s="239">
        <v>44153</v>
      </c>
      <c r="C607" s="236" t="s">
        <v>430</v>
      </c>
      <c r="D607" s="240">
        <v>3876.8</v>
      </c>
      <c r="E607" s="242">
        <v>1</v>
      </c>
    </row>
    <row r="608" spans="2:5" x14ac:dyDescent="0.25">
      <c r="B608" s="239">
        <v>44153</v>
      </c>
      <c r="C608" s="236" t="s">
        <v>430</v>
      </c>
      <c r="D608" s="240">
        <v>1576.62</v>
      </c>
      <c r="E608" s="242">
        <v>1</v>
      </c>
    </row>
    <row r="609" spans="2:5" x14ac:dyDescent="0.25">
      <c r="B609" s="239">
        <v>44153</v>
      </c>
      <c r="C609" s="236" t="s">
        <v>430</v>
      </c>
      <c r="D609" s="240">
        <v>2399.0300000000002</v>
      </c>
      <c r="E609" s="242">
        <v>1</v>
      </c>
    </row>
    <row r="610" spans="2:5" x14ac:dyDescent="0.25">
      <c r="B610" s="239">
        <v>44153</v>
      </c>
      <c r="C610" s="236" t="s">
        <v>430</v>
      </c>
      <c r="D610" s="240">
        <v>4712.1499999999996</v>
      </c>
      <c r="E610" s="242">
        <v>1</v>
      </c>
    </row>
    <row r="611" spans="2:5" x14ac:dyDescent="0.25">
      <c r="B611" s="239">
        <v>44153</v>
      </c>
      <c r="C611" s="236" t="s">
        <v>430</v>
      </c>
      <c r="D611" s="240">
        <v>4967.2700000000004</v>
      </c>
      <c r="E611" s="242">
        <v>1</v>
      </c>
    </row>
    <row r="612" spans="2:5" x14ac:dyDescent="0.25">
      <c r="B612" s="239">
        <v>44153</v>
      </c>
      <c r="C612" s="236" t="s">
        <v>430</v>
      </c>
      <c r="D612" s="240">
        <v>1898.91</v>
      </c>
      <c r="E612" s="242">
        <v>1</v>
      </c>
    </row>
    <row r="613" spans="2:5" x14ac:dyDescent="0.25">
      <c r="B613" s="239">
        <v>44154</v>
      </c>
      <c r="C613" s="236" t="s">
        <v>431</v>
      </c>
      <c r="D613" s="240">
        <v>1817.78</v>
      </c>
      <c r="E613" s="242">
        <v>1</v>
      </c>
    </row>
    <row r="614" spans="2:5" x14ac:dyDescent="0.25">
      <c r="B614" s="239">
        <v>44154</v>
      </c>
      <c r="C614" s="236" t="s">
        <v>432</v>
      </c>
      <c r="D614" s="240">
        <v>2824.87</v>
      </c>
      <c r="E614" s="242">
        <v>1</v>
      </c>
    </row>
    <row r="615" spans="2:5" x14ac:dyDescent="0.25">
      <c r="B615" s="239">
        <v>44154</v>
      </c>
      <c r="C615" s="236" t="s">
        <v>433</v>
      </c>
      <c r="D615" s="240">
        <v>1649.32</v>
      </c>
      <c r="E615" s="242">
        <v>1</v>
      </c>
    </row>
    <row r="616" spans="2:5" x14ac:dyDescent="0.25">
      <c r="B616" s="239">
        <v>44154</v>
      </c>
      <c r="C616" s="236" t="s">
        <v>433</v>
      </c>
      <c r="D616" s="240">
        <v>3510.3</v>
      </c>
      <c r="E616" s="242">
        <v>1</v>
      </c>
    </row>
    <row r="617" spans="2:5" x14ac:dyDescent="0.25">
      <c r="B617" s="239">
        <v>44154</v>
      </c>
      <c r="C617" s="236" t="s">
        <v>433</v>
      </c>
      <c r="D617" s="240">
        <v>1236.6600000000001</v>
      </c>
      <c r="E617" s="242">
        <v>1</v>
      </c>
    </row>
    <row r="618" spans="2:5" x14ac:dyDescent="0.25">
      <c r="B618" s="239">
        <v>44154</v>
      </c>
      <c r="C618" s="236" t="s">
        <v>433</v>
      </c>
      <c r="D618" s="240">
        <v>2876.51</v>
      </c>
      <c r="E618" s="242">
        <v>1</v>
      </c>
    </row>
    <row r="619" spans="2:5" x14ac:dyDescent="0.25">
      <c r="B619" s="239">
        <v>44154</v>
      </c>
      <c r="C619" s="236" t="s">
        <v>433</v>
      </c>
      <c r="D619" s="240">
        <v>2574.4699999999998</v>
      </c>
      <c r="E619" s="242">
        <v>1</v>
      </c>
    </row>
    <row r="620" spans="2:5" x14ac:dyDescent="0.25">
      <c r="B620" s="239">
        <v>44154</v>
      </c>
      <c r="C620" s="236" t="s">
        <v>433</v>
      </c>
      <c r="D620" s="240">
        <v>3330.55</v>
      </c>
      <c r="E620" s="242">
        <v>1</v>
      </c>
    </row>
    <row r="621" spans="2:5" x14ac:dyDescent="0.25">
      <c r="B621" s="239">
        <v>44154</v>
      </c>
      <c r="C621" s="236" t="s">
        <v>434</v>
      </c>
      <c r="D621" s="240">
        <v>6438.58</v>
      </c>
      <c r="E621" s="242">
        <v>1</v>
      </c>
    </row>
    <row r="622" spans="2:5" x14ac:dyDescent="0.25">
      <c r="B622" s="239">
        <v>44154</v>
      </c>
      <c r="C622" s="236" t="s">
        <v>434</v>
      </c>
      <c r="D622" s="240">
        <v>3481.82</v>
      </c>
      <c r="E622" s="242">
        <v>1</v>
      </c>
    </row>
    <row r="623" spans="2:5" x14ac:dyDescent="0.25">
      <c r="B623" s="239">
        <v>44154</v>
      </c>
      <c r="C623" s="236" t="s">
        <v>434</v>
      </c>
      <c r="D623" s="240">
        <v>8151.77</v>
      </c>
      <c r="E623" s="242">
        <v>1</v>
      </c>
    </row>
    <row r="624" spans="2:5" x14ac:dyDescent="0.25">
      <c r="B624" s="239">
        <v>44154</v>
      </c>
      <c r="C624" s="236" t="s">
        <v>435</v>
      </c>
      <c r="D624" s="240">
        <v>1192.95</v>
      </c>
      <c r="E624" s="242">
        <v>1</v>
      </c>
    </row>
    <row r="625" spans="2:5" x14ac:dyDescent="0.25">
      <c r="B625" s="239">
        <v>44154</v>
      </c>
      <c r="C625" s="236" t="s">
        <v>435</v>
      </c>
      <c r="D625" s="240">
        <v>1274.1500000000001</v>
      </c>
      <c r="E625" s="242">
        <v>1</v>
      </c>
    </row>
    <row r="626" spans="2:5" x14ac:dyDescent="0.25">
      <c r="B626" s="239">
        <v>44154</v>
      </c>
      <c r="C626" s="236" t="s">
        <v>435</v>
      </c>
      <c r="D626" s="240">
        <v>2870.01</v>
      </c>
      <c r="E626" s="242">
        <v>1</v>
      </c>
    </row>
    <row r="627" spans="2:5" x14ac:dyDescent="0.25">
      <c r="B627" s="239">
        <v>44154</v>
      </c>
      <c r="C627" s="236" t="s">
        <v>436</v>
      </c>
      <c r="D627" s="240">
        <v>24761.29</v>
      </c>
      <c r="E627" s="242">
        <v>1</v>
      </c>
    </row>
    <row r="628" spans="2:5" x14ac:dyDescent="0.25">
      <c r="B628" s="239">
        <v>44154</v>
      </c>
      <c r="C628" s="236" t="s">
        <v>437</v>
      </c>
      <c r="D628" s="240">
        <v>5212.6899999999996</v>
      </c>
      <c r="E628" s="242">
        <v>1</v>
      </c>
    </row>
    <row r="629" spans="2:5" x14ac:dyDescent="0.25">
      <c r="B629" s="239">
        <v>44154</v>
      </c>
      <c r="C629" s="236" t="s">
        <v>437</v>
      </c>
      <c r="D629" s="240">
        <v>1188.67</v>
      </c>
      <c r="E629" s="242">
        <v>1</v>
      </c>
    </row>
    <row r="630" spans="2:5" x14ac:dyDescent="0.25">
      <c r="B630" s="239">
        <v>44154</v>
      </c>
      <c r="C630" s="236" t="s">
        <v>437</v>
      </c>
      <c r="D630" s="240">
        <v>5887.68</v>
      </c>
      <c r="E630" s="242">
        <v>1</v>
      </c>
    </row>
    <row r="631" spans="2:5" x14ac:dyDescent="0.25">
      <c r="B631" s="239">
        <v>44154</v>
      </c>
      <c r="C631" s="236" t="s">
        <v>437</v>
      </c>
      <c r="D631" s="240">
        <v>5557.6</v>
      </c>
      <c r="E631" s="242">
        <v>1</v>
      </c>
    </row>
    <row r="632" spans="2:5" x14ac:dyDescent="0.25">
      <c r="B632" s="239">
        <v>44154</v>
      </c>
      <c r="C632" s="236" t="s">
        <v>438</v>
      </c>
      <c r="D632" s="240">
        <v>6460.88</v>
      </c>
      <c r="E632" s="242">
        <v>1</v>
      </c>
    </row>
    <row r="633" spans="2:5" x14ac:dyDescent="0.25">
      <c r="B633" s="239">
        <v>44154</v>
      </c>
      <c r="C633" s="236" t="s">
        <v>439</v>
      </c>
      <c r="D633" s="240">
        <v>8546.34</v>
      </c>
      <c r="E633" s="242">
        <v>1</v>
      </c>
    </row>
    <row r="634" spans="2:5" x14ac:dyDescent="0.25">
      <c r="B634" s="239">
        <v>44154</v>
      </c>
      <c r="C634" s="236" t="s">
        <v>439</v>
      </c>
      <c r="D634" s="240">
        <v>5688.11</v>
      </c>
      <c r="E634" s="242">
        <v>1</v>
      </c>
    </row>
    <row r="635" spans="2:5" x14ac:dyDescent="0.25">
      <c r="B635" s="239">
        <v>44154</v>
      </c>
      <c r="C635" s="236" t="s">
        <v>440</v>
      </c>
      <c r="D635" s="240">
        <v>6350.98</v>
      </c>
      <c r="E635" s="242">
        <v>1</v>
      </c>
    </row>
    <row r="636" spans="2:5" x14ac:dyDescent="0.25">
      <c r="B636" s="239">
        <v>44154</v>
      </c>
      <c r="C636" s="236" t="s">
        <v>441</v>
      </c>
      <c r="D636" s="240">
        <v>354.13</v>
      </c>
      <c r="E636" s="242">
        <v>1</v>
      </c>
    </row>
    <row r="637" spans="2:5" x14ac:dyDescent="0.25">
      <c r="B637" s="239">
        <v>44154</v>
      </c>
      <c r="C637" s="236" t="s">
        <v>441</v>
      </c>
      <c r="D637" s="240">
        <v>1641.17</v>
      </c>
      <c r="E637" s="242">
        <v>1</v>
      </c>
    </row>
    <row r="638" spans="2:5" x14ac:dyDescent="0.25">
      <c r="B638" s="239">
        <v>44154</v>
      </c>
      <c r="C638" s="236" t="s">
        <v>442</v>
      </c>
      <c r="D638" s="240">
        <v>1743.92</v>
      </c>
      <c r="E638" s="242">
        <v>1</v>
      </c>
    </row>
    <row r="639" spans="2:5" x14ac:dyDescent="0.25">
      <c r="B639" s="239">
        <v>44154</v>
      </c>
      <c r="C639" s="236" t="s">
        <v>442</v>
      </c>
      <c r="D639" s="240">
        <v>15689.78</v>
      </c>
      <c r="E639" s="242">
        <v>1</v>
      </c>
    </row>
    <row r="640" spans="2:5" x14ac:dyDescent="0.25">
      <c r="B640" s="239">
        <v>44154</v>
      </c>
      <c r="C640" s="236" t="s">
        <v>442</v>
      </c>
      <c r="D640" s="240">
        <v>21744.959999999999</v>
      </c>
      <c r="E640" s="242">
        <v>1</v>
      </c>
    </row>
    <row r="641" spans="2:5" x14ac:dyDescent="0.25">
      <c r="B641" s="239">
        <v>44154</v>
      </c>
      <c r="C641" s="236" t="s">
        <v>442</v>
      </c>
      <c r="D641" s="240">
        <v>27583.58</v>
      </c>
      <c r="E641" s="242">
        <v>1</v>
      </c>
    </row>
    <row r="642" spans="2:5" x14ac:dyDescent="0.25">
      <c r="B642" s="239">
        <v>44154</v>
      </c>
      <c r="C642" s="236" t="s">
        <v>443</v>
      </c>
      <c r="D642" s="240">
        <v>10094.98</v>
      </c>
      <c r="E642" s="242">
        <v>1</v>
      </c>
    </row>
    <row r="643" spans="2:5" x14ac:dyDescent="0.25">
      <c r="B643" s="239">
        <v>44154</v>
      </c>
      <c r="C643" s="236" t="s">
        <v>444</v>
      </c>
      <c r="D643" s="240">
        <v>8447.4</v>
      </c>
      <c r="E643" s="242">
        <v>1</v>
      </c>
    </row>
    <row r="644" spans="2:5" x14ac:dyDescent="0.25">
      <c r="B644" s="239">
        <v>44154</v>
      </c>
      <c r="C644" s="236" t="s">
        <v>444</v>
      </c>
      <c r="D644" s="240">
        <v>8519.6200000000008</v>
      </c>
      <c r="E644" s="242">
        <v>1</v>
      </c>
    </row>
    <row r="645" spans="2:5" x14ac:dyDescent="0.25">
      <c r="B645" s="239">
        <v>44154</v>
      </c>
      <c r="C645" s="236" t="s">
        <v>445</v>
      </c>
      <c r="D645" s="240">
        <v>21601.32</v>
      </c>
      <c r="E645" s="242">
        <v>1</v>
      </c>
    </row>
    <row r="646" spans="2:5" x14ac:dyDescent="0.25">
      <c r="B646" s="239">
        <v>44154</v>
      </c>
      <c r="C646" s="236" t="s">
        <v>445</v>
      </c>
      <c r="D646" s="240">
        <v>566.04</v>
      </c>
      <c r="E646" s="242">
        <v>1</v>
      </c>
    </row>
    <row r="647" spans="2:5" x14ac:dyDescent="0.25">
      <c r="B647" s="239">
        <v>44154</v>
      </c>
      <c r="C647" s="236" t="s">
        <v>445</v>
      </c>
      <c r="D647" s="240">
        <v>513.38</v>
      </c>
      <c r="E647" s="242">
        <v>1</v>
      </c>
    </row>
    <row r="648" spans="2:5" x14ac:dyDescent="0.25">
      <c r="B648" s="239">
        <v>44155</v>
      </c>
      <c r="C648" s="236" t="s">
        <v>446</v>
      </c>
      <c r="D648" s="240">
        <v>1428.9</v>
      </c>
      <c r="E648" s="242">
        <v>1</v>
      </c>
    </row>
    <row r="649" spans="2:5" x14ac:dyDescent="0.25">
      <c r="B649" s="239">
        <v>44155</v>
      </c>
      <c r="C649" s="236" t="s">
        <v>446</v>
      </c>
      <c r="D649" s="240">
        <v>1130.02</v>
      </c>
      <c r="E649" s="242">
        <v>1</v>
      </c>
    </row>
    <row r="650" spans="2:5" x14ac:dyDescent="0.25">
      <c r="B650" s="239">
        <v>44155</v>
      </c>
      <c r="C650" s="236" t="s">
        <v>447</v>
      </c>
      <c r="D650" s="240">
        <v>5399.76</v>
      </c>
      <c r="E650" s="242">
        <v>1</v>
      </c>
    </row>
    <row r="651" spans="2:5" x14ac:dyDescent="0.25">
      <c r="B651" s="239">
        <v>44155</v>
      </c>
      <c r="C651" s="236" t="s">
        <v>447</v>
      </c>
      <c r="D651" s="240">
        <v>4249.38</v>
      </c>
      <c r="E651" s="242">
        <v>1</v>
      </c>
    </row>
    <row r="652" spans="2:5" x14ac:dyDescent="0.25">
      <c r="B652" s="239">
        <v>44155</v>
      </c>
      <c r="C652" s="236" t="s">
        <v>447</v>
      </c>
      <c r="D652" s="240">
        <v>3984.43</v>
      </c>
      <c r="E652" s="242">
        <v>1</v>
      </c>
    </row>
    <row r="653" spans="2:5" x14ac:dyDescent="0.25">
      <c r="B653" s="239">
        <v>44155</v>
      </c>
      <c r="C653" s="236" t="s">
        <v>447</v>
      </c>
      <c r="D653" s="240">
        <v>2397.31</v>
      </c>
      <c r="E653" s="242">
        <v>1</v>
      </c>
    </row>
    <row r="654" spans="2:5" x14ac:dyDescent="0.25">
      <c r="B654" s="239">
        <v>44155</v>
      </c>
      <c r="C654" s="236" t="s">
        <v>448</v>
      </c>
      <c r="D654" s="240">
        <v>11256.85</v>
      </c>
      <c r="E654" s="242">
        <v>1</v>
      </c>
    </row>
    <row r="655" spans="2:5" x14ac:dyDescent="0.25">
      <c r="B655" s="239">
        <v>44155</v>
      </c>
      <c r="C655" s="236" t="s">
        <v>448</v>
      </c>
      <c r="D655" s="240">
        <v>4855.8999999999996</v>
      </c>
      <c r="E655" s="242">
        <v>1</v>
      </c>
    </row>
    <row r="656" spans="2:5" x14ac:dyDescent="0.25">
      <c r="B656" s="239">
        <v>44155</v>
      </c>
      <c r="C656" s="236" t="s">
        <v>448</v>
      </c>
      <c r="D656" s="240">
        <v>11488.82</v>
      </c>
      <c r="E656" s="242">
        <v>1</v>
      </c>
    </row>
    <row r="657" spans="2:5" x14ac:dyDescent="0.25">
      <c r="B657" s="239">
        <v>44156</v>
      </c>
      <c r="C657" s="236" t="s">
        <v>449</v>
      </c>
      <c r="D657" s="240">
        <v>5713.11</v>
      </c>
      <c r="E657" s="242">
        <v>1</v>
      </c>
    </row>
    <row r="658" spans="2:5" x14ac:dyDescent="0.25">
      <c r="B658" s="239">
        <v>44157</v>
      </c>
      <c r="C658" s="236" t="s">
        <v>450</v>
      </c>
      <c r="D658" s="240">
        <v>4227.62</v>
      </c>
      <c r="E658" s="242">
        <v>1</v>
      </c>
    </row>
    <row r="659" spans="2:5" x14ac:dyDescent="0.25">
      <c r="B659" s="239">
        <v>44157</v>
      </c>
      <c r="C659" s="236" t="s">
        <v>451</v>
      </c>
      <c r="D659" s="240">
        <v>2506.79</v>
      </c>
      <c r="E659" s="242">
        <v>1</v>
      </c>
    </row>
    <row r="660" spans="2:5" x14ac:dyDescent="0.25">
      <c r="B660" s="239">
        <v>44158</v>
      </c>
      <c r="C660" s="236" t="s">
        <v>452</v>
      </c>
      <c r="D660" s="240">
        <v>1072.8</v>
      </c>
      <c r="E660" s="242">
        <v>1</v>
      </c>
    </row>
    <row r="661" spans="2:5" x14ac:dyDescent="0.25">
      <c r="B661" s="239">
        <v>44160</v>
      </c>
      <c r="C661" s="236" t="s">
        <v>453</v>
      </c>
      <c r="D661" s="240">
        <v>8205.86</v>
      </c>
      <c r="E661" s="242">
        <v>1</v>
      </c>
    </row>
    <row r="662" spans="2:5" x14ac:dyDescent="0.25">
      <c r="B662" s="239">
        <v>44160</v>
      </c>
      <c r="C662" s="236" t="s">
        <v>454</v>
      </c>
      <c r="D662" s="240">
        <v>1299.81</v>
      </c>
      <c r="E662" s="242">
        <v>1</v>
      </c>
    </row>
    <row r="663" spans="2:5" x14ac:dyDescent="0.25">
      <c r="B663" s="239">
        <v>44160</v>
      </c>
      <c r="C663" s="236" t="s">
        <v>454</v>
      </c>
      <c r="D663" s="240">
        <v>2817.15</v>
      </c>
      <c r="E663" s="242">
        <v>1</v>
      </c>
    </row>
    <row r="664" spans="2:5" x14ac:dyDescent="0.25">
      <c r="B664" s="239">
        <v>44160</v>
      </c>
      <c r="C664" s="236" t="s">
        <v>455</v>
      </c>
      <c r="D664" s="240">
        <v>5132.04</v>
      </c>
      <c r="E664" s="242">
        <v>1</v>
      </c>
    </row>
    <row r="665" spans="2:5" x14ac:dyDescent="0.25">
      <c r="B665" s="239">
        <v>44160</v>
      </c>
      <c r="C665" s="236" t="s">
        <v>455</v>
      </c>
      <c r="D665" s="240">
        <v>3739.18</v>
      </c>
      <c r="E665" s="242">
        <v>1</v>
      </c>
    </row>
    <row r="666" spans="2:5" x14ac:dyDescent="0.25">
      <c r="B666" s="239">
        <v>44160</v>
      </c>
      <c r="C666" s="236" t="s">
        <v>456</v>
      </c>
      <c r="D666" s="240">
        <v>996.2</v>
      </c>
      <c r="E666" s="242">
        <v>1</v>
      </c>
    </row>
    <row r="667" spans="2:5" x14ac:dyDescent="0.25">
      <c r="B667" s="239">
        <v>44160</v>
      </c>
      <c r="C667" s="236" t="s">
        <v>457</v>
      </c>
      <c r="D667" s="240">
        <v>1285.24</v>
      </c>
      <c r="E667" s="242">
        <v>1</v>
      </c>
    </row>
    <row r="668" spans="2:5" x14ac:dyDescent="0.25">
      <c r="B668" s="239">
        <v>44160</v>
      </c>
      <c r="C668" s="236" t="s">
        <v>458</v>
      </c>
      <c r="D668" s="240">
        <v>26438.1</v>
      </c>
      <c r="E668" s="242">
        <v>1</v>
      </c>
    </row>
    <row r="669" spans="2:5" x14ac:dyDescent="0.25">
      <c r="B669" s="239">
        <v>44160</v>
      </c>
      <c r="C669" s="236" t="s">
        <v>458</v>
      </c>
      <c r="D669" s="240">
        <v>4586.57</v>
      </c>
      <c r="E669" s="242">
        <v>1</v>
      </c>
    </row>
    <row r="670" spans="2:5" x14ac:dyDescent="0.25">
      <c r="B670" s="239">
        <v>44160</v>
      </c>
      <c r="C670" s="236" t="s">
        <v>458</v>
      </c>
      <c r="D670" s="240">
        <v>5762.55</v>
      </c>
      <c r="E670" s="242">
        <v>1</v>
      </c>
    </row>
    <row r="671" spans="2:5" x14ac:dyDescent="0.25">
      <c r="B671" s="239">
        <v>44160</v>
      </c>
      <c r="C671" s="236" t="s">
        <v>459</v>
      </c>
      <c r="D671" s="240">
        <v>27288.92</v>
      </c>
      <c r="E671" s="242">
        <v>1</v>
      </c>
    </row>
    <row r="672" spans="2:5" x14ac:dyDescent="0.25">
      <c r="B672" s="239">
        <v>44160</v>
      </c>
      <c r="C672" s="236" t="s">
        <v>459</v>
      </c>
      <c r="D672" s="240">
        <v>7868.26</v>
      </c>
      <c r="E672" s="242">
        <v>1</v>
      </c>
    </row>
    <row r="673" spans="2:5" x14ac:dyDescent="0.25">
      <c r="B673" s="239">
        <v>44160</v>
      </c>
      <c r="C673" s="236" t="s">
        <v>459</v>
      </c>
      <c r="D673" s="240">
        <v>11670.71</v>
      </c>
      <c r="E673" s="242">
        <v>1</v>
      </c>
    </row>
    <row r="674" spans="2:5" x14ac:dyDescent="0.25">
      <c r="B674" s="239">
        <v>44160</v>
      </c>
      <c r="C674" s="236" t="s">
        <v>460</v>
      </c>
      <c r="D674" s="240">
        <v>5704.28</v>
      </c>
      <c r="E674" s="242">
        <v>1</v>
      </c>
    </row>
    <row r="675" spans="2:5" x14ac:dyDescent="0.25">
      <c r="B675" s="239">
        <v>44160</v>
      </c>
      <c r="C675" s="236" t="s">
        <v>460</v>
      </c>
      <c r="D675" s="240">
        <v>6189.77</v>
      </c>
      <c r="E675" s="242">
        <v>1</v>
      </c>
    </row>
    <row r="676" spans="2:5" x14ac:dyDescent="0.25">
      <c r="B676" s="239">
        <v>44160</v>
      </c>
      <c r="C676" s="236" t="s">
        <v>460</v>
      </c>
      <c r="D676" s="240">
        <v>4552.33</v>
      </c>
      <c r="E676" s="242">
        <v>1</v>
      </c>
    </row>
    <row r="677" spans="2:5" x14ac:dyDescent="0.25">
      <c r="B677" s="239">
        <v>44160</v>
      </c>
      <c r="C677" s="236" t="s">
        <v>460</v>
      </c>
      <c r="D677" s="240">
        <v>2864.09</v>
      </c>
      <c r="E677" s="242">
        <v>1</v>
      </c>
    </row>
    <row r="678" spans="2:5" x14ac:dyDescent="0.25">
      <c r="B678" s="239">
        <v>44160</v>
      </c>
      <c r="C678" s="236" t="s">
        <v>461</v>
      </c>
      <c r="D678" s="240">
        <v>1767.03</v>
      </c>
      <c r="E678" s="242">
        <v>1</v>
      </c>
    </row>
    <row r="679" spans="2:5" x14ac:dyDescent="0.25">
      <c r="B679" s="239">
        <v>44160</v>
      </c>
      <c r="C679" s="236" t="s">
        <v>462</v>
      </c>
      <c r="D679" s="240">
        <v>673</v>
      </c>
      <c r="E679" s="242">
        <v>1</v>
      </c>
    </row>
    <row r="680" spans="2:5" x14ac:dyDescent="0.25">
      <c r="B680" s="239">
        <v>44161</v>
      </c>
      <c r="C680" s="236" t="s">
        <v>463</v>
      </c>
      <c r="D680" s="240">
        <v>3681.23</v>
      </c>
      <c r="E680" s="242">
        <v>1</v>
      </c>
    </row>
    <row r="681" spans="2:5" x14ac:dyDescent="0.25">
      <c r="B681" s="239">
        <v>44161</v>
      </c>
      <c r="C681" s="236" t="s">
        <v>464</v>
      </c>
      <c r="D681" s="240">
        <v>44025.31</v>
      </c>
      <c r="E681" s="242">
        <v>1</v>
      </c>
    </row>
    <row r="682" spans="2:5" x14ac:dyDescent="0.25">
      <c r="B682" s="239">
        <v>44161</v>
      </c>
      <c r="C682" s="236" t="s">
        <v>465</v>
      </c>
      <c r="D682" s="240">
        <v>764.19</v>
      </c>
      <c r="E682" s="242">
        <v>1</v>
      </c>
    </row>
    <row r="683" spans="2:5" x14ac:dyDescent="0.25">
      <c r="B683" s="239">
        <v>44161</v>
      </c>
      <c r="C683" s="236" t="s">
        <v>466</v>
      </c>
      <c r="D683" s="240">
        <v>39535.54</v>
      </c>
      <c r="E683" s="242">
        <v>1</v>
      </c>
    </row>
    <row r="684" spans="2:5" x14ac:dyDescent="0.25">
      <c r="B684" s="239">
        <v>44161</v>
      </c>
      <c r="C684" s="236" t="s">
        <v>466</v>
      </c>
      <c r="D684" s="240">
        <v>40447.54</v>
      </c>
      <c r="E684" s="242">
        <v>1</v>
      </c>
    </row>
    <row r="685" spans="2:5" x14ac:dyDescent="0.25">
      <c r="B685" s="239">
        <v>44161</v>
      </c>
      <c r="C685" s="236" t="s">
        <v>467</v>
      </c>
      <c r="D685" s="240">
        <v>35566.800000000003</v>
      </c>
      <c r="E685" s="242">
        <v>1</v>
      </c>
    </row>
    <row r="686" spans="2:5" x14ac:dyDescent="0.25">
      <c r="B686" s="239">
        <v>44161</v>
      </c>
      <c r="C686" s="236" t="s">
        <v>467</v>
      </c>
      <c r="D686" s="240">
        <v>29717.23</v>
      </c>
      <c r="E686" s="242">
        <v>1</v>
      </c>
    </row>
    <row r="687" spans="2:5" x14ac:dyDescent="0.25">
      <c r="B687" s="239">
        <v>44161</v>
      </c>
      <c r="C687" s="236" t="s">
        <v>467</v>
      </c>
      <c r="D687" s="240">
        <v>26952.6</v>
      </c>
      <c r="E687" s="242">
        <v>1</v>
      </c>
    </row>
    <row r="688" spans="2:5" x14ac:dyDescent="0.25">
      <c r="B688" s="239">
        <v>44162</v>
      </c>
      <c r="C688" s="236" t="s">
        <v>468</v>
      </c>
      <c r="D688" s="240">
        <v>4699.95</v>
      </c>
      <c r="E688" s="242">
        <v>1</v>
      </c>
    </row>
    <row r="689" spans="2:5" x14ac:dyDescent="0.25">
      <c r="B689" s="239">
        <v>44162</v>
      </c>
      <c r="C689" s="236" t="s">
        <v>468</v>
      </c>
      <c r="D689" s="240">
        <v>21774.880000000001</v>
      </c>
      <c r="E689" s="242">
        <v>1</v>
      </c>
    </row>
    <row r="690" spans="2:5" x14ac:dyDescent="0.25">
      <c r="B690" s="239">
        <v>44162</v>
      </c>
      <c r="C690" s="236" t="s">
        <v>468</v>
      </c>
      <c r="D690" s="240">
        <v>22865.87</v>
      </c>
      <c r="E690" s="242">
        <v>1</v>
      </c>
    </row>
    <row r="691" spans="2:5" x14ac:dyDescent="0.25">
      <c r="B691" s="239">
        <v>44163</v>
      </c>
      <c r="C691" s="236" t="s">
        <v>469</v>
      </c>
      <c r="D691" s="240">
        <v>8723.77</v>
      </c>
      <c r="E691" s="242">
        <v>1</v>
      </c>
    </row>
    <row r="692" spans="2:5" x14ac:dyDescent="0.25">
      <c r="B692" s="239">
        <v>44163</v>
      </c>
      <c r="C692" s="236" t="s">
        <v>469</v>
      </c>
      <c r="D692" s="240">
        <v>1297.3499999999999</v>
      </c>
      <c r="E692" s="242">
        <v>1</v>
      </c>
    </row>
    <row r="693" spans="2:5" x14ac:dyDescent="0.25">
      <c r="B693" s="239">
        <v>44163</v>
      </c>
      <c r="C693" s="236" t="s">
        <v>470</v>
      </c>
      <c r="D693" s="240">
        <v>3141.55</v>
      </c>
      <c r="E693" s="242">
        <v>1</v>
      </c>
    </row>
    <row r="694" spans="2:5" x14ac:dyDescent="0.25">
      <c r="B694" s="239">
        <v>44163</v>
      </c>
      <c r="C694" s="236" t="s">
        <v>471</v>
      </c>
      <c r="D694" s="240">
        <v>897.33</v>
      </c>
      <c r="E694" s="242">
        <v>1</v>
      </c>
    </row>
    <row r="695" spans="2:5" x14ac:dyDescent="0.25">
      <c r="B695" s="239">
        <v>44163</v>
      </c>
      <c r="C695" s="236" t="s">
        <v>472</v>
      </c>
      <c r="D695" s="240">
        <v>1344.25</v>
      </c>
      <c r="E695" s="242">
        <v>1</v>
      </c>
    </row>
    <row r="696" spans="2:5" x14ac:dyDescent="0.25">
      <c r="B696" s="239">
        <v>44163</v>
      </c>
      <c r="C696" s="236" t="s">
        <v>473</v>
      </c>
      <c r="D696" s="240">
        <v>8065.51</v>
      </c>
      <c r="E696" s="242">
        <v>1</v>
      </c>
    </row>
    <row r="697" spans="2:5" x14ac:dyDescent="0.25">
      <c r="B697" s="239">
        <v>44163</v>
      </c>
      <c r="C697" s="236" t="s">
        <v>473</v>
      </c>
      <c r="D697" s="240">
        <v>3528.67</v>
      </c>
      <c r="E697" s="242">
        <v>1</v>
      </c>
    </row>
    <row r="698" spans="2:5" x14ac:dyDescent="0.25">
      <c r="B698" s="239">
        <v>44164</v>
      </c>
      <c r="C698" s="236" t="s">
        <v>474</v>
      </c>
      <c r="D698" s="240">
        <v>7064.81</v>
      </c>
      <c r="E698" s="242">
        <v>1</v>
      </c>
    </row>
    <row r="699" spans="2:5" x14ac:dyDescent="0.25">
      <c r="B699" s="239">
        <v>44165</v>
      </c>
      <c r="C699" s="236" t="s">
        <v>475</v>
      </c>
      <c r="D699" s="240">
        <v>1286.24</v>
      </c>
      <c r="E699" s="242">
        <v>1</v>
      </c>
    </row>
    <row r="700" spans="2:5" x14ac:dyDescent="0.25">
      <c r="B700" s="239">
        <v>44165</v>
      </c>
      <c r="C700" s="236" t="s">
        <v>476</v>
      </c>
      <c r="D700" s="240">
        <v>2202.12</v>
      </c>
      <c r="E700" s="242">
        <v>1</v>
      </c>
    </row>
    <row r="701" spans="2:5" x14ac:dyDescent="0.25">
      <c r="B701" s="239">
        <v>44165</v>
      </c>
      <c r="C701" s="236" t="s">
        <v>477</v>
      </c>
      <c r="D701" s="240">
        <v>1948.31</v>
      </c>
      <c r="E701" s="242">
        <v>1</v>
      </c>
    </row>
    <row r="702" spans="2:5" x14ac:dyDescent="0.25">
      <c r="B702" s="239">
        <v>44165</v>
      </c>
      <c r="C702" s="236" t="s">
        <v>478</v>
      </c>
      <c r="D702" s="240">
        <v>1971.82</v>
      </c>
      <c r="E702" s="242">
        <v>1</v>
      </c>
    </row>
    <row r="703" spans="2:5" x14ac:dyDescent="0.25">
      <c r="B703" s="239">
        <v>44165</v>
      </c>
      <c r="C703" s="236" t="s">
        <v>479</v>
      </c>
      <c r="D703" s="240">
        <v>1727.52</v>
      </c>
      <c r="E703" s="242">
        <v>1</v>
      </c>
    </row>
    <row r="704" spans="2:5" x14ac:dyDescent="0.25">
      <c r="B704" s="239">
        <v>44165</v>
      </c>
      <c r="C704" s="236" t="s">
        <v>480</v>
      </c>
      <c r="D704" s="240">
        <v>323.45</v>
      </c>
      <c r="E704" s="242">
        <v>1</v>
      </c>
    </row>
    <row r="705" spans="2:5" x14ac:dyDescent="0.25">
      <c r="B705" s="239">
        <v>44165</v>
      </c>
      <c r="C705" s="236" t="s">
        <v>480</v>
      </c>
      <c r="D705" s="240">
        <v>880.08</v>
      </c>
      <c r="E705" s="242">
        <v>1</v>
      </c>
    </row>
    <row r="706" spans="2:5" x14ac:dyDescent="0.25">
      <c r="B706" s="239">
        <v>44165</v>
      </c>
      <c r="C706" s="236" t="s">
        <v>481</v>
      </c>
      <c r="D706" s="240">
        <v>2612.4</v>
      </c>
      <c r="E706" s="242">
        <v>1</v>
      </c>
    </row>
    <row r="707" spans="2:5" x14ac:dyDescent="0.25">
      <c r="B707" s="239">
        <v>44165</v>
      </c>
      <c r="C707" s="236" t="s">
        <v>481</v>
      </c>
      <c r="D707" s="240">
        <v>1684.65</v>
      </c>
      <c r="E707" s="242">
        <v>1</v>
      </c>
    </row>
    <row r="708" spans="2:5" x14ac:dyDescent="0.25">
      <c r="B708" s="239">
        <v>44165</v>
      </c>
      <c r="C708" s="236" t="s">
        <v>482</v>
      </c>
      <c r="D708" s="240">
        <v>5192.3</v>
      </c>
      <c r="E708" s="242">
        <v>1</v>
      </c>
    </row>
    <row r="709" spans="2:5" x14ac:dyDescent="0.25">
      <c r="B709" s="239">
        <v>44165</v>
      </c>
      <c r="C709" s="236" t="s">
        <v>482</v>
      </c>
      <c r="D709" s="240">
        <v>12167.61</v>
      </c>
      <c r="E709" s="242">
        <v>1</v>
      </c>
    </row>
    <row r="710" spans="2:5" x14ac:dyDescent="0.25">
      <c r="B710" s="239">
        <v>44165</v>
      </c>
      <c r="C710" s="236" t="s">
        <v>482</v>
      </c>
      <c r="D710" s="240">
        <v>5501.66</v>
      </c>
      <c r="E710" s="242">
        <v>1</v>
      </c>
    </row>
    <row r="711" spans="2:5" x14ac:dyDescent="0.25">
      <c r="B711" s="239">
        <v>44165</v>
      </c>
      <c r="C711" s="236" t="s">
        <v>482</v>
      </c>
      <c r="D711" s="240">
        <v>6737.34</v>
      </c>
      <c r="E711" s="242">
        <v>1</v>
      </c>
    </row>
    <row r="712" spans="2:5" x14ac:dyDescent="0.25">
      <c r="B712" s="239">
        <v>44165</v>
      </c>
      <c r="C712" s="236" t="s">
        <v>483</v>
      </c>
      <c r="D712" s="240">
        <v>943.36</v>
      </c>
      <c r="E712" s="242">
        <v>1</v>
      </c>
    </row>
    <row r="713" spans="2:5" x14ac:dyDescent="0.25">
      <c r="B713" s="239">
        <v>44165</v>
      </c>
      <c r="C713" s="236" t="s">
        <v>483</v>
      </c>
      <c r="D713" s="240">
        <v>827.15</v>
      </c>
      <c r="E713" s="242">
        <v>1</v>
      </c>
    </row>
    <row r="714" spans="2:5" x14ac:dyDescent="0.25">
      <c r="B714" s="239">
        <v>44165</v>
      </c>
      <c r="C714" s="236" t="s">
        <v>484</v>
      </c>
      <c r="D714" s="240">
        <v>592.4</v>
      </c>
      <c r="E714" s="242">
        <v>1</v>
      </c>
    </row>
    <row r="715" spans="2:5" x14ac:dyDescent="0.25">
      <c r="B715" s="239">
        <v>44168</v>
      </c>
      <c r="C715" s="236" t="s">
        <v>485</v>
      </c>
      <c r="D715" s="240">
        <v>5856.34</v>
      </c>
      <c r="E715" s="242">
        <v>1</v>
      </c>
    </row>
    <row r="716" spans="2:5" x14ac:dyDescent="0.25">
      <c r="B716" s="239">
        <v>44168</v>
      </c>
      <c r="C716" s="236" t="s">
        <v>485</v>
      </c>
      <c r="D716" s="240">
        <v>7119.22</v>
      </c>
      <c r="E716" s="242">
        <v>1</v>
      </c>
    </row>
    <row r="717" spans="2:5" x14ac:dyDescent="0.25">
      <c r="B717" s="239">
        <v>44168</v>
      </c>
      <c r="C717" s="236" t="s">
        <v>486</v>
      </c>
      <c r="D717" s="240">
        <v>2243.33</v>
      </c>
      <c r="E717" s="242">
        <v>1</v>
      </c>
    </row>
    <row r="718" spans="2:5" x14ac:dyDescent="0.25">
      <c r="B718" s="239">
        <v>44168</v>
      </c>
      <c r="C718" s="236" t="s">
        <v>487</v>
      </c>
      <c r="D718" s="240">
        <v>2523.7399999999998</v>
      </c>
      <c r="E718" s="242">
        <v>1</v>
      </c>
    </row>
    <row r="719" spans="2:5" x14ac:dyDescent="0.25">
      <c r="B719" s="239">
        <v>44168</v>
      </c>
      <c r="C719" s="236" t="s">
        <v>488</v>
      </c>
      <c r="D719" s="240">
        <v>7487.21</v>
      </c>
      <c r="E719" s="242">
        <v>1</v>
      </c>
    </row>
    <row r="720" spans="2:5" x14ac:dyDescent="0.25">
      <c r="B720" s="239">
        <v>44168</v>
      </c>
      <c r="C720" s="236" t="s">
        <v>489</v>
      </c>
      <c r="D720" s="240">
        <v>2144.0100000000002</v>
      </c>
      <c r="E720" s="242">
        <v>1</v>
      </c>
    </row>
    <row r="721" spans="2:5" x14ac:dyDescent="0.25">
      <c r="B721" s="239">
        <v>44168</v>
      </c>
      <c r="C721" s="236" t="s">
        <v>489</v>
      </c>
      <c r="D721" s="240">
        <v>2274.66</v>
      </c>
      <c r="E721" s="242">
        <v>1</v>
      </c>
    </row>
    <row r="722" spans="2:5" x14ac:dyDescent="0.25">
      <c r="B722" s="239">
        <v>44168</v>
      </c>
      <c r="C722" s="236" t="s">
        <v>490</v>
      </c>
      <c r="D722" s="240">
        <v>4314.57</v>
      </c>
      <c r="E722" s="242">
        <v>1</v>
      </c>
    </row>
    <row r="723" spans="2:5" x14ac:dyDescent="0.25">
      <c r="B723" s="239">
        <v>44168</v>
      </c>
      <c r="C723" s="236" t="s">
        <v>491</v>
      </c>
      <c r="D723" s="240">
        <v>26937.69</v>
      </c>
      <c r="E723" s="242">
        <v>1</v>
      </c>
    </row>
    <row r="724" spans="2:5" x14ac:dyDescent="0.25">
      <c r="B724" s="239">
        <v>44168</v>
      </c>
      <c r="C724" s="236" t="s">
        <v>491</v>
      </c>
      <c r="D724" s="240">
        <v>7766.86</v>
      </c>
      <c r="E724" s="242">
        <v>1</v>
      </c>
    </row>
    <row r="725" spans="2:5" x14ac:dyDescent="0.25">
      <c r="B725" s="239">
        <v>44168</v>
      </c>
      <c r="C725" s="236" t="s">
        <v>491</v>
      </c>
      <c r="D725" s="240">
        <v>11579.08</v>
      </c>
      <c r="E725" s="242">
        <v>1</v>
      </c>
    </row>
    <row r="726" spans="2:5" x14ac:dyDescent="0.25">
      <c r="B726" s="239">
        <v>44168</v>
      </c>
      <c r="C726" s="236" t="s">
        <v>491</v>
      </c>
      <c r="D726" s="240">
        <v>36721.68</v>
      </c>
      <c r="E726" s="242">
        <v>1</v>
      </c>
    </row>
    <row r="727" spans="2:5" x14ac:dyDescent="0.25">
      <c r="B727" s="239">
        <v>44169</v>
      </c>
      <c r="C727" s="236" t="s">
        <v>492</v>
      </c>
      <c r="D727" s="240">
        <v>4770.51</v>
      </c>
      <c r="E727" s="242">
        <v>1</v>
      </c>
    </row>
    <row r="728" spans="2:5" x14ac:dyDescent="0.25">
      <c r="B728" s="239">
        <v>44169</v>
      </c>
      <c r="C728" s="236" t="s">
        <v>493</v>
      </c>
      <c r="D728" s="240">
        <v>1364.06</v>
      </c>
      <c r="E728" s="242">
        <v>1</v>
      </c>
    </row>
    <row r="729" spans="2:5" x14ac:dyDescent="0.25">
      <c r="B729" s="239">
        <v>44169</v>
      </c>
      <c r="C729" s="236" t="s">
        <v>494</v>
      </c>
      <c r="D729" s="240">
        <v>1462.09</v>
      </c>
      <c r="E729" s="242">
        <v>1</v>
      </c>
    </row>
    <row r="730" spans="2:5" x14ac:dyDescent="0.25">
      <c r="B730" s="239">
        <v>44169</v>
      </c>
      <c r="C730" s="236" t="s">
        <v>494</v>
      </c>
      <c r="D730" s="240">
        <v>1665.56</v>
      </c>
      <c r="E730" s="242">
        <v>1</v>
      </c>
    </row>
    <row r="731" spans="2:5" x14ac:dyDescent="0.25">
      <c r="B731" s="239">
        <v>44169</v>
      </c>
      <c r="C731" s="236" t="s">
        <v>495</v>
      </c>
      <c r="D731" s="240">
        <v>974.95</v>
      </c>
      <c r="E731" s="242">
        <v>1</v>
      </c>
    </row>
    <row r="732" spans="2:5" x14ac:dyDescent="0.25">
      <c r="B732" s="239">
        <v>44169</v>
      </c>
      <c r="C732" s="236" t="s">
        <v>495</v>
      </c>
      <c r="D732" s="240">
        <v>989.77</v>
      </c>
      <c r="E732" s="242">
        <v>1</v>
      </c>
    </row>
    <row r="733" spans="2:5" x14ac:dyDescent="0.25">
      <c r="B733" s="239">
        <v>44169</v>
      </c>
      <c r="C733" s="236" t="s">
        <v>496</v>
      </c>
      <c r="D733" s="240">
        <v>17554.04</v>
      </c>
      <c r="E733" s="242">
        <v>1</v>
      </c>
    </row>
    <row r="734" spans="2:5" x14ac:dyDescent="0.25">
      <c r="B734" s="239">
        <v>44169</v>
      </c>
      <c r="C734" s="236" t="s">
        <v>497</v>
      </c>
      <c r="D734" s="240">
        <v>9590.23</v>
      </c>
      <c r="E734" s="242">
        <v>1</v>
      </c>
    </row>
    <row r="735" spans="2:5" x14ac:dyDescent="0.25">
      <c r="B735" s="239">
        <v>44169</v>
      </c>
      <c r="C735" s="236" t="s">
        <v>498</v>
      </c>
      <c r="D735" s="240">
        <v>16080.08</v>
      </c>
      <c r="E735" s="242">
        <v>1</v>
      </c>
    </row>
    <row r="736" spans="2:5" x14ac:dyDescent="0.25">
      <c r="B736" s="239">
        <v>44169</v>
      </c>
      <c r="C736" s="236" t="s">
        <v>498</v>
      </c>
      <c r="D736" s="240">
        <v>16460.25</v>
      </c>
      <c r="E736" s="242">
        <v>1</v>
      </c>
    </row>
    <row r="737" spans="2:5" x14ac:dyDescent="0.25">
      <c r="B737" s="239">
        <v>44169</v>
      </c>
      <c r="C737" s="236" t="s">
        <v>499</v>
      </c>
      <c r="D737" s="240">
        <v>8618.92</v>
      </c>
      <c r="E737" s="242">
        <v>1</v>
      </c>
    </row>
    <row r="738" spans="2:5" x14ac:dyDescent="0.25">
      <c r="B738" s="239">
        <v>44169</v>
      </c>
      <c r="C738" s="236" t="s">
        <v>499</v>
      </c>
      <c r="D738" s="240">
        <v>8767.77</v>
      </c>
      <c r="E738" s="242">
        <v>1</v>
      </c>
    </row>
    <row r="739" spans="2:5" x14ac:dyDescent="0.25">
      <c r="B739" s="239">
        <v>44169</v>
      </c>
      <c r="C739" s="236" t="s">
        <v>500</v>
      </c>
      <c r="D739" s="240">
        <v>4458.6099999999997</v>
      </c>
      <c r="E739" s="242">
        <v>1</v>
      </c>
    </row>
    <row r="740" spans="2:5" x14ac:dyDescent="0.25">
      <c r="B740" s="239">
        <v>44169</v>
      </c>
      <c r="C740" s="236" t="s">
        <v>501</v>
      </c>
      <c r="D740" s="240">
        <v>4807.78</v>
      </c>
      <c r="E740" s="242">
        <v>1</v>
      </c>
    </row>
    <row r="741" spans="2:5" x14ac:dyDescent="0.25">
      <c r="B741" s="239">
        <v>44169</v>
      </c>
      <c r="C741" s="236" t="s">
        <v>502</v>
      </c>
      <c r="D741" s="240">
        <v>2887.82</v>
      </c>
      <c r="E741" s="242">
        <v>1</v>
      </c>
    </row>
    <row r="742" spans="2:5" x14ac:dyDescent="0.25">
      <c r="B742" s="239">
        <v>44169</v>
      </c>
      <c r="C742" s="236" t="s">
        <v>502</v>
      </c>
      <c r="D742" s="240">
        <v>1461.79</v>
      </c>
      <c r="E742" s="242">
        <v>1</v>
      </c>
    </row>
    <row r="743" spans="2:5" x14ac:dyDescent="0.25">
      <c r="B743" s="239">
        <v>44169</v>
      </c>
      <c r="C743" s="236" t="s">
        <v>503</v>
      </c>
      <c r="D743" s="240">
        <v>9315</v>
      </c>
      <c r="E743" s="242">
        <v>1</v>
      </c>
    </row>
    <row r="744" spans="2:5" x14ac:dyDescent="0.25">
      <c r="B744" s="239">
        <v>44171</v>
      </c>
      <c r="C744" s="236" t="s">
        <v>504</v>
      </c>
      <c r="D744" s="240">
        <v>4190.17</v>
      </c>
      <c r="E744" s="242">
        <v>1</v>
      </c>
    </row>
    <row r="745" spans="2:5" x14ac:dyDescent="0.25">
      <c r="B745" s="239">
        <v>44171</v>
      </c>
      <c r="C745" s="236" t="s">
        <v>505</v>
      </c>
      <c r="D745" s="240">
        <v>1112.94</v>
      </c>
      <c r="E745" s="242">
        <v>1</v>
      </c>
    </row>
    <row r="746" spans="2:5" x14ac:dyDescent="0.25">
      <c r="B746" s="239">
        <v>44171</v>
      </c>
      <c r="C746" s="236" t="s">
        <v>505</v>
      </c>
      <c r="D746" s="240">
        <v>1290.81</v>
      </c>
      <c r="E746" s="242">
        <v>1</v>
      </c>
    </row>
    <row r="747" spans="2:5" x14ac:dyDescent="0.25">
      <c r="B747" s="239">
        <v>44172</v>
      </c>
      <c r="C747" s="236" t="s">
        <v>506</v>
      </c>
      <c r="D747" s="240">
        <v>1794.66</v>
      </c>
      <c r="E747" s="242">
        <v>1</v>
      </c>
    </row>
    <row r="748" spans="2:5" x14ac:dyDescent="0.25">
      <c r="B748" s="239">
        <v>44172</v>
      </c>
      <c r="C748" s="236" t="s">
        <v>507</v>
      </c>
      <c r="D748" s="240">
        <v>3516.18</v>
      </c>
      <c r="E748" s="242">
        <v>1</v>
      </c>
    </row>
    <row r="749" spans="2:5" x14ac:dyDescent="0.25">
      <c r="B749" s="239">
        <v>44172</v>
      </c>
      <c r="C749" s="236" t="s">
        <v>507</v>
      </c>
      <c r="D749" s="240">
        <v>3225.88</v>
      </c>
      <c r="E749" s="242">
        <v>1</v>
      </c>
    </row>
    <row r="750" spans="2:5" x14ac:dyDescent="0.25">
      <c r="B750" s="239">
        <v>44172</v>
      </c>
      <c r="C750" s="236" t="s">
        <v>508</v>
      </c>
      <c r="D750" s="240">
        <v>4338</v>
      </c>
      <c r="E750" s="242">
        <v>1</v>
      </c>
    </row>
    <row r="751" spans="2:5" x14ac:dyDescent="0.25">
      <c r="B751" s="239">
        <v>44172</v>
      </c>
      <c r="C751" s="236" t="s">
        <v>509</v>
      </c>
      <c r="D751" s="240">
        <v>4512.3100000000004</v>
      </c>
      <c r="E751" s="242">
        <v>1</v>
      </c>
    </row>
    <row r="752" spans="2:5" x14ac:dyDescent="0.25">
      <c r="B752" s="239">
        <v>44172</v>
      </c>
      <c r="C752" s="236" t="s">
        <v>510</v>
      </c>
      <c r="D752" s="240">
        <v>5788.07</v>
      </c>
      <c r="E752" s="242">
        <v>1</v>
      </c>
    </row>
    <row r="753" spans="2:5" x14ac:dyDescent="0.25">
      <c r="B753" s="239">
        <v>44172</v>
      </c>
      <c r="C753" s="236" t="s">
        <v>511</v>
      </c>
      <c r="D753" s="240">
        <v>35804.97</v>
      </c>
      <c r="E753" s="242">
        <v>1</v>
      </c>
    </row>
    <row r="754" spans="2:5" x14ac:dyDescent="0.25">
      <c r="B754" s="239">
        <v>44172</v>
      </c>
      <c r="C754" s="236" t="s">
        <v>511</v>
      </c>
      <c r="D754" s="240">
        <v>37469.800000000003</v>
      </c>
      <c r="E754" s="242">
        <v>1</v>
      </c>
    </row>
    <row r="755" spans="2:5" x14ac:dyDescent="0.25">
      <c r="B755" s="239">
        <v>44172</v>
      </c>
      <c r="C755" s="236" t="s">
        <v>512</v>
      </c>
      <c r="D755" s="240">
        <v>8637.68</v>
      </c>
      <c r="E755" s="242">
        <v>1</v>
      </c>
    </row>
    <row r="756" spans="2:5" x14ac:dyDescent="0.25">
      <c r="B756" s="239">
        <v>44173</v>
      </c>
      <c r="C756" s="236" t="s">
        <v>513</v>
      </c>
      <c r="D756" s="240">
        <v>1283.8499999999999</v>
      </c>
      <c r="E756" s="242">
        <v>1</v>
      </c>
    </row>
    <row r="757" spans="2:5" x14ac:dyDescent="0.25">
      <c r="B757" s="239">
        <v>44173</v>
      </c>
      <c r="C757" s="236" t="s">
        <v>513</v>
      </c>
      <c r="D757" s="240">
        <v>1917.92</v>
      </c>
      <c r="E757" s="242">
        <v>1</v>
      </c>
    </row>
    <row r="758" spans="2:5" x14ac:dyDescent="0.25">
      <c r="B758" s="239">
        <v>44173</v>
      </c>
      <c r="C758" s="236" t="s">
        <v>514</v>
      </c>
      <c r="D758" s="240">
        <v>3277.06</v>
      </c>
      <c r="E758" s="242">
        <v>1</v>
      </c>
    </row>
    <row r="759" spans="2:5" x14ac:dyDescent="0.25">
      <c r="B759" s="239">
        <v>44173</v>
      </c>
      <c r="C759" s="236" t="s">
        <v>514</v>
      </c>
      <c r="D759" s="240">
        <v>3715.8</v>
      </c>
      <c r="E759" s="242">
        <v>1</v>
      </c>
    </row>
    <row r="760" spans="2:5" x14ac:dyDescent="0.25">
      <c r="B760" s="239">
        <v>44173</v>
      </c>
      <c r="C760" s="236" t="s">
        <v>515</v>
      </c>
      <c r="D760" s="240">
        <v>1642.02</v>
      </c>
      <c r="E760" s="242">
        <v>1</v>
      </c>
    </row>
    <row r="761" spans="2:5" x14ac:dyDescent="0.25">
      <c r="B761" s="239">
        <v>44173</v>
      </c>
      <c r="C761" s="236" t="s">
        <v>515</v>
      </c>
      <c r="D761" s="240">
        <v>2254.1</v>
      </c>
      <c r="E761" s="242">
        <v>1</v>
      </c>
    </row>
    <row r="762" spans="2:5" x14ac:dyDescent="0.25">
      <c r="B762" s="239">
        <v>44173</v>
      </c>
      <c r="C762" s="236" t="s">
        <v>515</v>
      </c>
      <c r="D762" s="240">
        <v>1754.63</v>
      </c>
      <c r="E762" s="242">
        <v>1</v>
      </c>
    </row>
    <row r="763" spans="2:5" x14ac:dyDescent="0.25">
      <c r="B763" s="239">
        <v>44174</v>
      </c>
      <c r="C763" s="236" t="s">
        <v>516</v>
      </c>
      <c r="D763" s="240">
        <v>2269.4299999999998</v>
      </c>
      <c r="E763" s="242">
        <v>1</v>
      </c>
    </row>
    <row r="764" spans="2:5" x14ac:dyDescent="0.25">
      <c r="B764" s="239">
        <v>44174</v>
      </c>
      <c r="C764" s="236" t="s">
        <v>517</v>
      </c>
      <c r="D764" s="240">
        <v>4174.2</v>
      </c>
      <c r="E764" s="242">
        <v>1</v>
      </c>
    </row>
    <row r="765" spans="2:5" x14ac:dyDescent="0.25">
      <c r="B765" s="239">
        <v>44174</v>
      </c>
      <c r="C765" s="236" t="s">
        <v>518</v>
      </c>
      <c r="D765" s="240">
        <v>8133.77</v>
      </c>
      <c r="E765" s="242">
        <v>1</v>
      </c>
    </row>
    <row r="766" spans="2:5" x14ac:dyDescent="0.25">
      <c r="B766" s="239">
        <v>44174</v>
      </c>
      <c r="C766" s="236" t="s">
        <v>518</v>
      </c>
      <c r="D766" s="240">
        <v>18211.32</v>
      </c>
      <c r="E766" s="242">
        <v>1</v>
      </c>
    </row>
    <row r="767" spans="2:5" x14ac:dyDescent="0.25">
      <c r="B767" s="239">
        <v>44174</v>
      </c>
      <c r="C767" s="236" t="s">
        <v>519</v>
      </c>
      <c r="D767" s="240">
        <v>22832.41</v>
      </c>
      <c r="E767" s="242">
        <v>1</v>
      </c>
    </row>
    <row r="768" spans="2:5" x14ac:dyDescent="0.25">
      <c r="B768" s="239">
        <v>44174</v>
      </c>
      <c r="C768" s="236" t="s">
        <v>519</v>
      </c>
      <c r="D768" s="240">
        <v>9830.8799999999992</v>
      </c>
      <c r="E768" s="242">
        <v>1</v>
      </c>
    </row>
    <row r="769" spans="2:5" x14ac:dyDescent="0.25">
      <c r="B769" s="239">
        <v>44174</v>
      </c>
      <c r="C769" s="236" t="s">
        <v>519</v>
      </c>
      <c r="D769" s="240">
        <v>18198.79</v>
      </c>
      <c r="E769" s="242">
        <v>1</v>
      </c>
    </row>
    <row r="770" spans="2:5" x14ac:dyDescent="0.25">
      <c r="B770" s="239">
        <v>44174</v>
      </c>
      <c r="C770" s="236" t="s">
        <v>519</v>
      </c>
      <c r="D770" s="240">
        <v>7797.72</v>
      </c>
      <c r="E770" s="242">
        <v>1</v>
      </c>
    </row>
    <row r="771" spans="2:5" x14ac:dyDescent="0.25">
      <c r="B771" s="239">
        <v>44174</v>
      </c>
      <c r="C771" s="236" t="s">
        <v>519</v>
      </c>
      <c r="D771" s="240">
        <v>22581.5</v>
      </c>
      <c r="E771" s="242">
        <v>1</v>
      </c>
    </row>
    <row r="772" spans="2:5" x14ac:dyDescent="0.25">
      <c r="B772" s="239">
        <v>44174</v>
      </c>
      <c r="C772" s="236" t="s">
        <v>519</v>
      </c>
      <c r="D772" s="240">
        <v>9758.91</v>
      </c>
      <c r="E772" s="242">
        <v>1</v>
      </c>
    </row>
    <row r="773" spans="2:5" x14ac:dyDescent="0.25">
      <c r="B773" s="239">
        <v>44174</v>
      </c>
      <c r="C773" s="236" t="s">
        <v>519</v>
      </c>
      <c r="D773" s="240">
        <v>32684.83</v>
      </c>
      <c r="E773" s="242">
        <v>1</v>
      </c>
    </row>
    <row r="774" spans="2:5" x14ac:dyDescent="0.25">
      <c r="B774" s="239">
        <v>44175</v>
      </c>
      <c r="C774" s="236" t="s">
        <v>520</v>
      </c>
      <c r="D774" s="240">
        <v>1971.28</v>
      </c>
      <c r="E774" s="242">
        <v>1</v>
      </c>
    </row>
    <row r="775" spans="2:5" x14ac:dyDescent="0.25">
      <c r="B775" s="239">
        <v>44175</v>
      </c>
      <c r="C775" s="236" t="s">
        <v>520</v>
      </c>
      <c r="D775" s="240">
        <v>1623.92</v>
      </c>
      <c r="E775" s="242">
        <v>1</v>
      </c>
    </row>
    <row r="776" spans="2:5" x14ac:dyDescent="0.25">
      <c r="B776" s="239">
        <v>44175</v>
      </c>
      <c r="C776" s="236" t="s">
        <v>520</v>
      </c>
      <c r="D776" s="240">
        <v>1056.4100000000001</v>
      </c>
      <c r="E776" s="242">
        <v>1</v>
      </c>
    </row>
    <row r="777" spans="2:5" x14ac:dyDescent="0.25">
      <c r="B777" s="239">
        <v>44176</v>
      </c>
      <c r="C777" s="236" t="s">
        <v>521</v>
      </c>
      <c r="D777" s="240">
        <v>6281.32</v>
      </c>
      <c r="E777" s="242">
        <v>1</v>
      </c>
    </row>
    <row r="778" spans="2:5" x14ac:dyDescent="0.25">
      <c r="B778" s="239">
        <v>44176</v>
      </c>
      <c r="C778" s="236" t="s">
        <v>522</v>
      </c>
      <c r="D778" s="240">
        <v>10442.4</v>
      </c>
      <c r="E778" s="242">
        <v>1</v>
      </c>
    </row>
    <row r="779" spans="2:5" x14ac:dyDescent="0.25">
      <c r="B779" s="239">
        <v>44176</v>
      </c>
      <c r="C779" s="236" t="s">
        <v>522</v>
      </c>
      <c r="D779" s="240">
        <v>2572.4699999999998</v>
      </c>
      <c r="E779" s="242">
        <v>1</v>
      </c>
    </row>
    <row r="780" spans="2:5" x14ac:dyDescent="0.25">
      <c r="B780" s="239">
        <v>44176</v>
      </c>
      <c r="C780" s="236" t="s">
        <v>523</v>
      </c>
      <c r="D780" s="240">
        <v>12817.8</v>
      </c>
      <c r="E780" s="242">
        <v>1</v>
      </c>
    </row>
    <row r="781" spans="2:5" x14ac:dyDescent="0.25">
      <c r="B781" s="239">
        <v>44176</v>
      </c>
      <c r="C781" s="236" t="s">
        <v>524</v>
      </c>
      <c r="D781" s="240">
        <v>12992.51</v>
      </c>
      <c r="E781" s="242">
        <v>1</v>
      </c>
    </row>
    <row r="782" spans="2:5" x14ac:dyDescent="0.25">
      <c r="B782" s="239">
        <v>44176</v>
      </c>
      <c r="C782" s="236" t="s">
        <v>525</v>
      </c>
      <c r="D782" s="240">
        <v>14786.77</v>
      </c>
      <c r="E782" s="242">
        <v>1</v>
      </c>
    </row>
    <row r="783" spans="2:5" x14ac:dyDescent="0.25">
      <c r="B783" s="239">
        <v>44176</v>
      </c>
      <c r="C783" s="236" t="s">
        <v>526</v>
      </c>
      <c r="D783" s="240">
        <v>11633.71</v>
      </c>
      <c r="E783" s="242">
        <v>1</v>
      </c>
    </row>
    <row r="784" spans="2:5" x14ac:dyDescent="0.25">
      <c r="B784" s="239">
        <v>44176</v>
      </c>
      <c r="C784" s="236" t="s">
        <v>527</v>
      </c>
      <c r="D784" s="240">
        <v>3557.98</v>
      </c>
      <c r="E784" s="242">
        <v>1</v>
      </c>
    </row>
    <row r="785" spans="2:5" x14ac:dyDescent="0.25">
      <c r="B785" s="239">
        <v>44176</v>
      </c>
      <c r="C785" s="236" t="s">
        <v>527</v>
      </c>
      <c r="D785" s="240">
        <v>9680.93</v>
      </c>
      <c r="E785" s="242">
        <v>1</v>
      </c>
    </row>
    <row r="786" spans="2:5" x14ac:dyDescent="0.25">
      <c r="B786" s="239">
        <v>44176</v>
      </c>
      <c r="C786" s="236" t="s">
        <v>528</v>
      </c>
      <c r="D786" s="240">
        <v>19002.96</v>
      </c>
      <c r="E786" s="242">
        <v>1</v>
      </c>
    </row>
    <row r="787" spans="2:5" x14ac:dyDescent="0.25">
      <c r="B787" s="239">
        <v>44176</v>
      </c>
      <c r="C787" s="236" t="s">
        <v>529</v>
      </c>
      <c r="D787" s="240">
        <v>8490.2800000000007</v>
      </c>
      <c r="E787" s="242">
        <v>1</v>
      </c>
    </row>
    <row r="788" spans="2:5" x14ac:dyDescent="0.25">
      <c r="B788" s="239">
        <v>44176</v>
      </c>
      <c r="C788" s="236" t="s">
        <v>529</v>
      </c>
      <c r="D788" s="240">
        <v>7609.76</v>
      </c>
      <c r="E788" s="242">
        <v>1</v>
      </c>
    </row>
    <row r="789" spans="2:5" x14ac:dyDescent="0.25">
      <c r="B789" s="239">
        <v>44177</v>
      </c>
      <c r="C789" s="236" t="s">
        <v>530</v>
      </c>
      <c r="D789" s="240">
        <v>3541.64</v>
      </c>
      <c r="E789" s="242">
        <v>1</v>
      </c>
    </row>
    <row r="790" spans="2:5" x14ac:dyDescent="0.25">
      <c r="B790" s="239">
        <v>44177</v>
      </c>
      <c r="C790" s="236" t="s">
        <v>531</v>
      </c>
      <c r="D790" s="240">
        <v>2823.19</v>
      </c>
      <c r="E790" s="242">
        <v>1</v>
      </c>
    </row>
    <row r="791" spans="2:5" x14ac:dyDescent="0.25">
      <c r="B791" s="239">
        <v>44177</v>
      </c>
      <c r="C791" s="236" t="s">
        <v>532</v>
      </c>
      <c r="D791" s="240">
        <v>14348.83</v>
      </c>
      <c r="E791" s="242">
        <v>1</v>
      </c>
    </row>
    <row r="792" spans="2:5" x14ac:dyDescent="0.25">
      <c r="B792" s="239">
        <v>44177</v>
      </c>
      <c r="C792" s="236" t="s">
        <v>532</v>
      </c>
      <c r="D792" s="240">
        <v>7858.57</v>
      </c>
      <c r="E792" s="242">
        <v>1</v>
      </c>
    </row>
    <row r="793" spans="2:5" x14ac:dyDescent="0.25">
      <c r="B793" s="239">
        <v>44178</v>
      </c>
      <c r="C793" s="236" t="s">
        <v>533</v>
      </c>
      <c r="D793" s="240">
        <v>3060</v>
      </c>
      <c r="E793" s="242">
        <v>1</v>
      </c>
    </row>
    <row r="794" spans="2:5" x14ac:dyDescent="0.25">
      <c r="B794" s="239">
        <v>44178</v>
      </c>
      <c r="C794" s="236" t="s">
        <v>534</v>
      </c>
      <c r="D794" s="240">
        <v>1065.96</v>
      </c>
      <c r="E794" s="242">
        <v>1</v>
      </c>
    </row>
    <row r="795" spans="2:5" x14ac:dyDescent="0.25">
      <c r="B795" s="239">
        <v>44178</v>
      </c>
      <c r="C795" s="236" t="s">
        <v>534</v>
      </c>
      <c r="D795" s="240">
        <v>1032.49</v>
      </c>
      <c r="E795" s="242">
        <v>1</v>
      </c>
    </row>
    <row r="796" spans="2:5" x14ac:dyDescent="0.25">
      <c r="B796" s="239">
        <v>44178</v>
      </c>
      <c r="C796" s="236" t="s">
        <v>535</v>
      </c>
      <c r="D796" s="240">
        <v>420.62</v>
      </c>
      <c r="E796" s="242">
        <v>1</v>
      </c>
    </row>
    <row r="797" spans="2:5" x14ac:dyDescent="0.25">
      <c r="B797" s="239">
        <v>44178</v>
      </c>
      <c r="C797" s="236" t="s">
        <v>536</v>
      </c>
      <c r="D797" s="240">
        <v>86866.03</v>
      </c>
      <c r="E797" s="242">
        <v>1</v>
      </c>
    </row>
    <row r="798" spans="2:5" x14ac:dyDescent="0.25">
      <c r="B798" s="239">
        <v>44178</v>
      </c>
      <c r="C798" s="236" t="s">
        <v>536</v>
      </c>
      <c r="D798" s="240">
        <v>184687.92</v>
      </c>
      <c r="E798" s="242">
        <v>1</v>
      </c>
    </row>
    <row r="799" spans="2:5" x14ac:dyDescent="0.25">
      <c r="B799" s="239">
        <v>44178</v>
      </c>
      <c r="C799" s="236" t="s">
        <v>537</v>
      </c>
      <c r="D799" s="240">
        <v>1019.85</v>
      </c>
      <c r="E799" s="242">
        <v>1</v>
      </c>
    </row>
    <row r="800" spans="2:5" x14ac:dyDescent="0.25">
      <c r="B800" s="239">
        <v>44178</v>
      </c>
      <c r="C800" s="236" t="s">
        <v>537</v>
      </c>
      <c r="D800" s="240">
        <v>996.11</v>
      </c>
      <c r="E800" s="242">
        <v>1</v>
      </c>
    </row>
    <row r="801" spans="2:5" x14ac:dyDescent="0.25">
      <c r="B801" s="239">
        <v>44178</v>
      </c>
      <c r="C801" s="236" t="s">
        <v>538</v>
      </c>
      <c r="D801" s="240">
        <v>1253.51</v>
      </c>
      <c r="E801" s="242">
        <v>1</v>
      </c>
    </row>
    <row r="802" spans="2:5" x14ac:dyDescent="0.25">
      <c r="B802" s="239">
        <v>44178</v>
      </c>
      <c r="C802" s="236" t="s">
        <v>538</v>
      </c>
      <c r="D802" s="240">
        <v>1401.71</v>
      </c>
      <c r="E802" s="242">
        <v>1</v>
      </c>
    </row>
    <row r="803" spans="2:5" x14ac:dyDescent="0.25">
      <c r="B803" s="239">
        <v>44178</v>
      </c>
      <c r="C803" s="236" t="s">
        <v>539</v>
      </c>
      <c r="D803" s="240">
        <v>699.54</v>
      </c>
      <c r="E803" s="242">
        <v>1</v>
      </c>
    </row>
    <row r="804" spans="2:5" x14ac:dyDescent="0.25">
      <c r="B804" s="239">
        <v>44178</v>
      </c>
      <c r="C804" s="236" t="s">
        <v>539</v>
      </c>
      <c r="D804" s="240">
        <v>573.61</v>
      </c>
      <c r="E804" s="242">
        <v>1</v>
      </c>
    </row>
    <row r="805" spans="2:5" x14ac:dyDescent="0.25">
      <c r="B805" s="239">
        <v>44178</v>
      </c>
      <c r="C805" s="236" t="s">
        <v>540</v>
      </c>
      <c r="D805" s="240">
        <v>591.27</v>
      </c>
      <c r="E805" s="242">
        <v>1</v>
      </c>
    </row>
    <row r="806" spans="2:5" x14ac:dyDescent="0.25">
      <c r="B806" s="239">
        <v>44178</v>
      </c>
      <c r="C806" s="236" t="s">
        <v>540</v>
      </c>
      <c r="D806" s="240">
        <v>516.25</v>
      </c>
      <c r="E806" s="242">
        <v>1</v>
      </c>
    </row>
    <row r="807" spans="2:5" x14ac:dyDescent="0.25">
      <c r="B807" s="239">
        <v>44178</v>
      </c>
      <c r="C807" s="236" t="s">
        <v>541</v>
      </c>
      <c r="D807" s="240">
        <v>524.65</v>
      </c>
      <c r="E807" s="242">
        <v>1</v>
      </c>
    </row>
    <row r="808" spans="2:5" x14ac:dyDescent="0.25">
      <c r="B808" s="239">
        <v>44178</v>
      </c>
      <c r="C808" s="236" t="s">
        <v>541</v>
      </c>
      <c r="D808" s="240">
        <v>442.5</v>
      </c>
      <c r="E808" s="242">
        <v>1</v>
      </c>
    </row>
    <row r="809" spans="2:5" x14ac:dyDescent="0.25">
      <c r="B809" s="239">
        <v>44178</v>
      </c>
      <c r="C809" s="236" t="s">
        <v>542</v>
      </c>
      <c r="D809" s="240">
        <v>1123.8800000000001</v>
      </c>
      <c r="E809" s="242">
        <v>1</v>
      </c>
    </row>
    <row r="810" spans="2:5" x14ac:dyDescent="0.25">
      <c r="B810" s="239">
        <v>44178</v>
      </c>
      <c r="C810" s="236" t="s">
        <v>542</v>
      </c>
      <c r="D810" s="240">
        <v>1218.81</v>
      </c>
      <c r="E810" s="242">
        <v>1</v>
      </c>
    </row>
    <row r="811" spans="2:5" x14ac:dyDescent="0.25">
      <c r="B811" s="239">
        <v>44178</v>
      </c>
      <c r="C811" s="236" t="s">
        <v>543</v>
      </c>
      <c r="D811" s="240">
        <v>4191.9799999999996</v>
      </c>
      <c r="E811" s="242">
        <v>1</v>
      </c>
    </row>
    <row r="812" spans="2:5" x14ac:dyDescent="0.25">
      <c r="B812" s="239">
        <v>44178</v>
      </c>
      <c r="C812" s="236" t="s">
        <v>544</v>
      </c>
      <c r="D812" s="240">
        <v>14759.07</v>
      </c>
      <c r="E812" s="242">
        <v>1</v>
      </c>
    </row>
    <row r="813" spans="2:5" x14ac:dyDescent="0.25">
      <c r="B813" s="239">
        <v>44178</v>
      </c>
      <c r="C813" s="236" t="s">
        <v>544</v>
      </c>
      <c r="D813" s="240">
        <v>8208.82</v>
      </c>
      <c r="E813" s="242">
        <v>1</v>
      </c>
    </row>
    <row r="814" spans="2:5" x14ac:dyDescent="0.25">
      <c r="B814" s="239">
        <v>44178</v>
      </c>
      <c r="C814" s="236" t="s">
        <v>545</v>
      </c>
      <c r="D814" s="240">
        <v>1934.87</v>
      </c>
      <c r="E814" s="242">
        <v>1</v>
      </c>
    </row>
    <row r="815" spans="2:5" x14ac:dyDescent="0.25">
      <c r="B815" s="239">
        <v>44178</v>
      </c>
      <c r="C815" s="236" t="s">
        <v>546</v>
      </c>
      <c r="D815" s="240">
        <v>1774.88</v>
      </c>
      <c r="E815" s="242">
        <v>1</v>
      </c>
    </row>
    <row r="816" spans="2:5" x14ac:dyDescent="0.25">
      <c r="B816" s="239">
        <v>44178</v>
      </c>
      <c r="C816" s="236" t="s">
        <v>547</v>
      </c>
      <c r="D816" s="240">
        <v>2015.42</v>
      </c>
      <c r="E816" s="242">
        <v>1</v>
      </c>
    </row>
    <row r="817" spans="2:5" x14ac:dyDescent="0.25">
      <c r="B817" s="239">
        <v>44178</v>
      </c>
      <c r="C817" s="236" t="s">
        <v>547</v>
      </c>
      <c r="D817" s="240">
        <v>3414.22</v>
      </c>
      <c r="E817" s="242">
        <v>1</v>
      </c>
    </row>
    <row r="818" spans="2:5" x14ac:dyDescent="0.25">
      <c r="B818" s="239">
        <v>44180</v>
      </c>
      <c r="C818" s="236" t="s">
        <v>548</v>
      </c>
      <c r="D818" s="240">
        <v>4119.99</v>
      </c>
      <c r="E818" s="242">
        <v>1</v>
      </c>
    </row>
    <row r="819" spans="2:5" x14ac:dyDescent="0.25">
      <c r="B819" s="239">
        <v>44181</v>
      </c>
      <c r="C819" s="236" t="s">
        <v>549</v>
      </c>
      <c r="D819" s="240">
        <v>49059.87</v>
      </c>
      <c r="E819" s="242">
        <v>1</v>
      </c>
    </row>
    <row r="820" spans="2:5" x14ac:dyDescent="0.25">
      <c r="B820" s="239">
        <v>44181</v>
      </c>
      <c r="C820" s="236" t="s">
        <v>549</v>
      </c>
      <c r="D820" s="240">
        <v>4912.87</v>
      </c>
      <c r="E820" s="242">
        <v>1</v>
      </c>
    </row>
    <row r="821" spans="2:5" x14ac:dyDescent="0.25">
      <c r="B821" s="239">
        <v>44181</v>
      </c>
      <c r="C821" s="236" t="s">
        <v>549</v>
      </c>
      <c r="D821" s="240">
        <v>30233.17</v>
      </c>
      <c r="E821" s="242">
        <v>1</v>
      </c>
    </row>
    <row r="822" spans="2:5" x14ac:dyDescent="0.25">
      <c r="B822" s="239">
        <v>44181</v>
      </c>
      <c r="C822" s="236" t="s">
        <v>549</v>
      </c>
      <c r="D822" s="240">
        <v>5770.16</v>
      </c>
      <c r="E822" s="242">
        <v>1</v>
      </c>
    </row>
    <row r="823" spans="2:5" x14ac:dyDescent="0.25">
      <c r="B823" s="239">
        <v>44181</v>
      </c>
      <c r="C823" s="236" t="s">
        <v>549</v>
      </c>
      <c r="D823" s="240">
        <v>12118.19</v>
      </c>
      <c r="E823" s="242">
        <v>1</v>
      </c>
    </row>
    <row r="824" spans="2:5" x14ac:dyDescent="0.25">
      <c r="B824" s="239">
        <v>44181</v>
      </c>
      <c r="C824" s="236" t="s">
        <v>549</v>
      </c>
      <c r="D824" s="240">
        <v>6265.59</v>
      </c>
      <c r="E824" s="242">
        <v>1</v>
      </c>
    </row>
    <row r="825" spans="2:5" x14ac:dyDescent="0.25">
      <c r="B825" s="239">
        <v>44181</v>
      </c>
      <c r="C825" s="236" t="s">
        <v>549</v>
      </c>
      <c r="D825" s="240">
        <v>5475.78</v>
      </c>
      <c r="E825" s="242">
        <v>1</v>
      </c>
    </row>
    <row r="826" spans="2:5" x14ac:dyDescent="0.25">
      <c r="B826" s="239">
        <v>44181</v>
      </c>
      <c r="C826" s="236" t="s">
        <v>549</v>
      </c>
      <c r="D826" s="240">
        <v>11096.96</v>
      </c>
      <c r="E826" s="242">
        <v>1</v>
      </c>
    </row>
    <row r="827" spans="2:5" x14ac:dyDescent="0.25">
      <c r="B827" s="239">
        <v>44181</v>
      </c>
      <c r="C827" s="236" t="s">
        <v>549</v>
      </c>
      <c r="D827" s="240">
        <v>8332.65</v>
      </c>
      <c r="E827" s="242">
        <v>1</v>
      </c>
    </row>
    <row r="828" spans="2:5" x14ac:dyDescent="0.25">
      <c r="B828" s="239">
        <v>44181</v>
      </c>
      <c r="C828" s="236" t="s">
        <v>549</v>
      </c>
      <c r="D828" s="240">
        <v>1717.42</v>
      </c>
      <c r="E828" s="242">
        <v>1</v>
      </c>
    </row>
    <row r="829" spans="2:5" x14ac:dyDescent="0.25">
      <c r="B829" s="239">
        <v>44181</v>
      </c>
      <c r="C829" s="236" t="s">
        <v>549</v>
      </c>
      <c r="D829" s="240">
        <v>8542.65</v>
      </c>
      <c r="E829" s="242">
        <v>1</v>
      </c>
    </row>
    <row r="830" spans="2:5" x14ac:dyDescent="0.25">
      <c r="B830" s="239">
        <v>44181</v>
      </c>
      <c r="C830" s="236" t="s">
        <v>549</v>
      </c>
      <c r="D830" s="240">
        <v>1686.13</v>
      </c>
      <c r="E830" s="242">
        <v>1</v>
      </c>
    </row>
    <row r="831" spans="2:5" x14ac:dyDescent="0.25">
      <c r="B831" s="239">
        <v>44181</v>
      </c>
      <c r="C831" s="236" t="s">
        <v>549</v>
      </c>
      <c r="D831" s="240">
        <v>15887.11</v>
      </c>
      <c r="E831" s="242">
        <v>1</v>
      </c>
    </row>
    <row r="832" spans="2:5" x14ac:dyDescent="0.25">
      <c r="B832" s="239">
        <v>44181</v>
      </c>
      <c r="C832" s="236" t="s">
        <v>549</v>
      </c>
      <c r="D832" s="240">
        <v>13038.3</v>
      </c>
      <c r="E832" s="242">
        <v>1</v>
      </c>
    </row>
    <row r="833" spans="2:5" x14ac:dyDescent="0.25">
      <c r="B833" s="239">
        <v>44182</v>
      </c>
      <c r="C833" s="236" t="s">
        <v>550</v>
      </c>
      <c r="D833" s="240">
        <v>6061.22</v>
      </c>
      <c r="E833" s="242">
        <v>1</v>
      </c>
    </row>
    <row r="834" spans="2:5" x14ac:dyDescent="0.25">
      <c r="B834" s="239">
        <v>44182</v>
      </c>
      <c r="C834" s="236" t="s">
        <v>550</v>
      </c>
      <c r="D834" s="240">
        <v>5076.5200000000004</v>
      </c>
      <c r="E834" s="242">
        <v>1</v>
      </c>
    </row>
    <row r="835" spans="2:5" x14ac:dyDescent="0.25">
      <c r="B835" s="239">
        <v>44182</v>
      </c>
      <c r="C835" s="236" t="s">
        <v>550</v>
      </c>
      <c r="D835" s="240">
        <v>6891.49</v>
      </c>
      <c r="E835" s="242">
        <v>1</v>
      </c>
    </row>
    <row r="836" spans="2:5" x14ac:dyDescent="0.25">
      <c r="B836" s="239">
        <v>44182</v>
      </c>
      <c r="C836" s="236" t="s">
        <v>550</v>
      </c>
      <c r="D836" s="240">
        <v>1157.56</v>
      </c>
      <c r="E836" s="242">
        <v>1</v>
      </c>
    </row>
    <row r="837" spans="2:5" x14ac:dyDescent="0.25">
      <c r="B837" s="239">
        <v>44182</v>
      </c>
      <c r="C837" s="236" t="s">
        <v>550</v>
      </c>
      <c r="D837" s="240">
        <v>10404.1</v>
      </c>
      <c r="E837" s="242">
        <v>1</v>
      </c>
    </row>
    <row r="838" spans="2:5" x14ac:dyDescent="0.25">
      <c r="B838" s="239">
        <v>44182</v>
      </c>
      <c r="C838" s="236" t="s">
        <v>550</v>
      </c>
      <c r="D838" s="240">
        <v>955.87</v>
      </c>
      <c r="E838" s="242">
        <v>1</v>
      </c>
    </row>
    <row r="839" spans="2:5" x14ac:dyDescent="0.25">
      <c r="B839" s="239">
        <v>44182</v>
      </c>
      <c r="C839" s="236" t="s">
        <v>551</v>
      </c>
      <c r="D839" s="240">
        <v>4967.38</v>
      </c>
      <c r="E839" s="242">
        <v>1</v>
      </c>
    </row>
    <row r="840" spans="2:5" x14ac:dyDescent="0.25">
      <c r="B840" s="239">
        <v>44182</v>
      </c>
      <c r="C840" s="236" t="s">
        <v>551</v>
      </c>
      <c r="D840" s="240">
        <v>4109.21</v>
      </c>
      <c r="E840" s="242">
        <v>1</v>
      </c>
    </row>
    <row r="841" spans="2:5" x14ac:dyDescent="0.25">
      <c r="B841" s="239">
        <v>44182</v>
      </c>
      <c r="C841" s="236" t="s">
        <v>551</v>
      </c>
      <c r="D841" s="240">
        <v>3550.46</v>
      </c>
      <c r="E841" s="242">
        <v>1</v>
      </c>
    </row>
    <row r="842" spans="2:5" x14ac:dyDescent="0.25">
      <c r="B842" s="239">
        <v>44182</v>
      </c>
      <c r="C842" s="236" t="s">
        <v>551</v>
      </c>
      <c r="D842" s="240">
        <v>3378.56</v>
      </c>
      <c r="E842" s="242">
        <v>1</v>
      </c>
    </row>
    <row r="843" spans="2:5" x14ac:dyDescent="0.25">
      <c r="B843" s="239">
        <v>44182</v>
      </c>
      <c r="C843" s="236" t="s">
        <v>551</v>
      </c>
      <c r="D843" s="240">
        <v>3356.47</v>
      </c>
      <c r="E843" s="242">
        <v>1</v>
      </c>
    </row>
    <row r="844" spans="2:5" x14ac:dyDescent="0.25">
      <c r="B844" s="239">
        <v>44182</v>
      </c>
      <c r="C844" s="236" t="s">
        <v>551</v>
      </c>
      <c r="D844" s="240">
        <v>1111.25</v>
      </c>
      <c r="E844" s="242">
        <v>1</v>
      </c>
    </row>
    <row r="845" spans="2:5" x14ac:dyDescent="0.25">
      <c r="B845" s="239">
        <v>44183</v>
      </c>
      <c r="C845" s="236" t="s">
        <v>552</v>
      </c>
      <c r="D845" s="240">
        <v>1116.58</v>
      </c>
      <c r="E845" s="242">
        <v>1</v>
      </c>
    </row>
    <row r="846" spans="2:5" x14ac:dyDescent="0.25">
      <c r="B846" s="239">
        <v>44183</v>
      </c>
      <c r="C846" s="236" t="s">
        <v>552</v>
      </c>
      <c r="D846" s="240">
        <v>975.51</v>
      </c>
      <c r="E846" s="242">
        <v>1</v>
      </c>
    </row>
    <row r="847" spans="2:5" x14ac:dyDescent="0.25">
      <c r="B847" s="239">
        <v>44183</v>
      </c>
      <c r="C847" s="236" t="s">
        <v>552</v>
      </c>
      <c r="D847" s="240">
        <v>972.85</v>
      </c>
      <c r="E847" s="242">
        <v>1</v>
      </c>
    </row>
    <row r="848" spans="2:5" x14ac:dyDescent="0.25">
      <c r="B848" s="239">
        <v>44183</v>
      </c>
      <c r="C848" s="236" t="s">
        <v>552</v>
      </c>
      <c r="D848" s="240">
        <v>986.97</v>
      </c>
      <c r="E848" s="242">
        <v>1</v>
      </c>
    </row>
    <row r="849" spans="2:5" x14ac:dyDescent="0.25">
      <c r="B849" s="239">
        <v>44183</v>
      </c>
      <c r="C849" s="236" t="s">
        <v>552</v>
      </c>
      <c r="D849" s="240">
        <v>1065.99</v>
      </c>
      <c r="E849" s="242">
        <v>1</v>
      </c>
    </row>
    <row r="850" spans="2:5" x14ac:dyDescent="0.25">
      <c r="B850" s="239">
        <v>44183</v>
      </c>
      <c r="C850" s="236" t="s">
        <v>553</v>
      </c>
      <c r="D850" s="240">
        <v>56417.85</v>
      </c>
      <c r="E850" s="242">
        <v>1</v>
      </c>
    </row>
    <row r="851" spans="2:5" x14ac:dyDescent="0.25">
      <c r="B851" s="239">
        <v>44183</v>
      </c>
      <c r="C851" s="236" t="s">
        <v>553</v>
      </c>
      <c r="D851" s="240">
        <v>28707.02</v>
      </c>
      <c r="E851" s="242">
        <v>1</v>
      </c>
    </row>
    <row r="852" spans="2:5" x14ac:dyDescent="0.25">
      <c r="B852" s="239">
        <v>44183</v>
      </c>
      <c r="C852" s="236" t="s">
        <v>553</v>
      </c>
      <c r="D852" s="240">
        <v>17158.16</v>
      </c>
      <c r="E852" s="242">
        <v>1</v>
      </c>
    </row>
    <row r="853" spans="2:5" x14ac:dyDescent="0.25">
      <c r="B853" s="239">
        <v>44183</v>
      </c>
      <c r="C853" s="236" t="s">
        <v>553</v>
      </c>
      <c r="D853" s="240">
        <v>276.92</v>
      </c>
      <c r="E853" s="242">
        <v>1</v>
      </c>
    </row>
    <row r="854" spans="2:5" x14ac:dyDescent="0.25">
      <c r="B854" s="239">
        <v>44183</v>
      </c>
      <c r="C854" s="236" t="s">
        <v>553</v>
      </c>
      <c r="D854" s="240">
        <v>2584.1</v>
      </c>
      <c r="E854" s="242">
        <v>1</v>
      </c>
    </row>
    <row r="855" spans="2:5" x14ac:dyDescent="0.25">
      <c r="B855" s="239">
        <v>44183</v>
      </c>
      <c r="C855" s="236" t="s">
        <v>553</v>
      </c>
      <c r="D855" s="240">
        <v>1149.1500000000001</v>
      </c>
      <c r="E855" s="242">
        <v>1</v>
      </c>
    </row>
    <row r="856" spans="2:5" x14ac:dyDescent="0.25">
      <c r="B856" s="239">
        <v>44183</v>
      </c>
      <c r="C856" s="236" t="s">
        <v>553</v>
      </c>
      <c r="D856" s="240">
        <v>9276.2199999999993</v>
      </c>
      <c r="E856" s="242">
        <v>1</v>
      </c>
    </row>
    <row r="857" spans="2:5" x14ac:dyDescent="0.25">
      <c r="B857" s="239">
        <v>44183</v>
      </c>
      <c r="C857" s="236" t="s">
        <v>553</v>
      </c>
      <c r="D857" s="240">
        <v>3147.25</v>
      </c>
      <c r="E857" s="242">
        <v>1</v>
      </c>
    </row>
    <row r="858" spans="2:5" x14ac:dyDescent="0.25">
      <c r="B858" s="239">
        <v>44183</v>
      </c>
      <c r="C858" s="236" t="s">
        <v>554</v>
      </c>
      <c r="D858" s="240">
        <v>3616.94</v>
      </c>
      <c r="E858" s="242">
        <v>1</v>
      </c>
    </row>
    <row r="859" spans="2:5" x14ac:dyDescent="0.25">
      <c r="B859" s="239">
        <v>44183</v>
      </c>
      <c r="C859" s="236" t="s">
        <v>554</v>
      </c>
      <c r="D859" s="240">
        <v>14439.35</v>
      </c>
      <c r="E859" s="242">
        <v>1</v>
      </c>
    </row>
    <row r="860" spans="2:5" x14ac:dyDescent="0.25">
      <c r="B860" s="239">
        <v>44183</v>
      </c>
      <c r="C860" s="236" t="s">
        <v>554</v>
      </c>
      <c r="D860" s="240">
        <v>899.81</v>
      </c>
      <c r="E860" s="242">
        <v>1</v>
      </c>
    </row>
    <row r="861" spans="2:5" x14ac:dyDescent="0.25">
      <c r="B861" s="239">
        <v>44183</v>
      </c>
      <c r="C861" s="236" t="s">
        <v>554</v>
      </c>
      <c r="D861" s="240">
        <v>169.18</v>
      </c>
      <c r="E861" s="242">
        <v>1</v>
      </c>
    </row>
    <row r="862" spans="2:5" x14ac:dyDescent="0.25">
      <c r="B862" s="239">
        <v>44183</v>
      </c>
      <c r="C862" s="236" t="s">
        <v>554</v>
      </c>
      <c r="D862" s="240">
        <v>6541.62</v>
      </c>
      <c r="E862" s="242">
        <v>1</v>
      </c>
    </row>
    <row r="863" spans="2:5" x14ac:dyDescent="0.25">
      <c r="B863" s="239">
        <v>44183</v>
      </c>
      <c r="C863" s="236" t="s">
        <v>554</v>
      </c>
      <c r="D863" s="240">
        <v>986.41</v>
      </c>
      <c r="E863" s="242">
        <v>1</v>
      </c>
    </row>
    <row r="864" spans="2:5" x14ac:dyDescent="0.25">
      <c r="B864" s="239">
        <v>44183</v>
      </c>
      <c r="C864" s="236" t="s">
        <v>554</v>
      </c>
      <c r="D864" s="240">
        <v>16109.22</v>
      </c>
      <c r="E864" s="242">
        <v>1</v>
      </c>
    </row>
    <row r="865" spans="2:5" x14ac:dyDescent="0.25">
      <c r="B865" s="239">
        <v>44183</v>
      </c>
      <c r="C865" s="236" t="s">
        <v>554</v>
      </c>
      <c r="D865" s="240">
        <v>4154.1499999999996</v>
      </c>
      <c r="E865" s="242">
        <v>1</v>
      </c>
    </row>
    <row r="866" spans="2:5" x14ac:dyDescent="0.25">
      <c r="B866" s="239">
        <v>44183</v>
      </c>
      <c r="C866" s="236" t="s">
        <v>554</v>
      </c>
      <c r="D866" s="240">
        <v>10620.66</v>
      </c>
      <c r="E866" s="242">
        <v>1</v>
      </c>
    </row>
    <row r="867" spans="2:5" x14ac:dyDescent="0.25">
      <c r="B867" s="239">
        <v>44183</v>
      </c>
      <c r="C867" s="236" t="s">
        <v>554</v>
      </c>
      <c r="D867" s="240">
        <v>2778.65</v>
      </c>
      <c r="E867" s="242">
        <v>1</v>
      </c>
    </row>
    <row r="868" spans="2:5" x14ac:dyDescent="0.25">
      <c r="B868" s="239">
        <v>44183</v>
      </c>
      <c r="C868" s="236" t="s">
        <v>554</v>
      </c>
      <c r="D868" s="240">
        <v>14743.87</v>
      </c>
      <c r="E868" s="242">
        <v>1</v>
      </c>
    </row>
    <row r="869" spans="2:5" x14ac:dyDescent="0.25">
      <c r="B869" s="239">
        <v>44183</v>
      </c>
      <c r="C869" s="236" t="s">
        <v>554</v>
      </c>
      <c r="D869" s="240">
        <v>2594.38</v>
      </c>
      <c r="E869" s="242">
        <v>1</v>
      </c>
    </row>
    <row r="870" spans="2:5" x14ac:dyDescent="0.25">
      <c r="B870" s="239">
        <v>44183</v>
      </c>
      <c r="C870" s="236" t="s">
        <v>554</v>
      </c>
      <c r="D870" s="240">
        <v>5083.78</v>
      </c>
      <c r="E870" s="242">
        <v>1</v>
      </c>
    </row>
    <row r="871" spans="2:5" x14ac:dyDescent="0.25">
      <c r="B871" s="239">
        <v>44183</v>
      </c>
      <c r="C871" s="236" t="s">
        <v>554</v>
      </c>
      <c r="D871" s="240">
        <v>1498.43</v>
      </c>
      <c r="E871" s="242">
        <v>1</v>
      </c>
    </row>
    <row r="872" spans="2:5" x14ac:dyDescent="0.25">
      <c r="B872" s="239">
        <v>44183</v>
      </c>
      <c r="C872" s="236" t="s">
        <v>554</v>
      </c>
      <c r="D872" s="240">
        <v>18165.41</v>
      </c>
      <c r="E872" s="242">
        <v>1</v>
      </c>
    </row>
    <row r="873" spans="2:5" x14ac:dyDescent="0.25">
      <c r="B873" s="239">
        <v>44183</v>
      </c>
      <c r="C873" s="236" t="s">
        <v>554</v>
      </c>
      <c r="D873" s="240">
        <v>5208.43</v>
      </c>
      <c r="E873" s="242">
        <v>1</v>
      </c>
    </row>
    <row r="874" spans="2:5" x14ac:dyDescent="0.25">
      <c r="B874" s="239">
        <v>44183</v>
      </c>
      <c r="C874" s="236" t="s">
        <v>555</v>
      </c>
      <c r="D874" s="240">
        <v>1532.41</v>
      </c>
      <c r="E874" s="242">
        <v>1</v>
      </c>
    </row>
    <row r="875" spans="2:5" x14ac:dyDescent="0.25">
      <c r="B875" s="239">
        <v>44183</v>
      </c>
      <c r="C875" s="236" t="s">
        <v>555</v>
      </c>
      <c r="D875" s="240">
        <v>3753.37</v>
      </c>
      <c r="E875" s="242">
        <v>1</v>
      </c>
    </row>
    <row r="876" spans="2:5" x14ac:dyDescent="0.25">
      <c r="B876" s="239">
        <v>44183</v>
      </c>
      <c r="C876" s="236" t="s">
        <v>555</v>
      </c>
      <c r="D876" s="240">
        <v>4730.6099999999997</v>
      </c>
      <c r="E876" s="242">
        <v>1</v>
      </c>
    </row>
    <row r="877" spans="2:5" x14ac:dyDescent="0.25">
      <c r="B877" s="239">
        <v>44183</v>
      </c>
      <c r="C877" s="236" t="s">
        <v>555</v>
      </c>
      <c r="D877" s="240">
        <v>138.69999999999999</v>
      </c>
      <c r="E877" s="242">
        <v>1</v>
      </c>
    </row>
    <row r="878" spans="2:5" x14ac:dyDescent="0.25">
      <c r="B878" s="239">
        <v>44183</v>
      </c>
      <c r="C878" s="236" t="s">
        <v>555</v>
      </c>
      <c r="D878" s="240">
        <v>7983.07</v>
      </c>
      <c r="E878" s="242">
        <v>1</v>
      </c>
    </row>
    <row r="879" spans="2:5" x14ac:dyDescent="0.25">
      <c r="B879" s="239">
        <v>44183</v>
      </c>
      <c r="C879" s="236" t="s">
        <v>555</v>
      </c>
      <c r="D879" s="240">
        <v>2145.7800000000002</v>
      </c>
      <c r="E879" s="242">
        <v>1</v>
      </c>
    </row>
    <row r="880" spans="2:5" x14ac:dyDescent="0.25">
      <c r="B880" s="239">
        <v>44183</v>
      </c>
      <c r="C880" s="236" t="s">
        <v>555</v>
      </c>
      <c r="D880" s="240">
        <v>757.62</v>
      </c>
      <c r="E880" s="242">
        <v>1</v>
      </c>
    </row>
    <row r="881" spans="2:5" x14ac:dyDescent="0.25">
      <c r="B881" s="239">
        <v>44183</v>
      </c>
      <c r="C881" s="236" t="s">
        <v>555</v>
      </c>
      <c r="D881" s="240">
        <v>6671.6</v>
      </c>
      <c r="E881" s="242">
        <v>1</v>
      </c>
    </row>
    <row r="882" spans="2:5" x14ac:dyDescent="0.25">
      <c r="B882" s="239">
        <v>44183</v>
      </c>
      <c r="C882" s="236" t="s">
        <v>555</v>
      </c>
      <c r="D882" s="240">
        <v>4469.3100000000004</v>
      </c>
      <c r="E882" s="242">
        <v>1</v>
      </c>
    </row>
    <row r="883" spans="2:5" x14ac:dyDescent="0.25">
      <c r="B883" s="239">
        <v>44183</v>
      </c>
      <c r="C883" s="236" t="s">
        <v>556</v>
      </c>
      <c r="D883" s="240">
        <v>5492.51</v>
      </c>
      <c r="E883" s="242">
        <v>1</v>
      </c>
    </row>
    <row r="884" spans="2:5" x14ac:dyDescent="0.25">
      <c r="B884" s="239">
        <v>44183</v>
      </c>
      <c r="C884" s="236" t="s">
        <v>556</v>
      </c>
      <c r="D884" s="240">
        <v>9799.75</v>
      </c>
      <c r="E884" s="242">
        <v>1</v>
      </c>
    </row>
    <row r="885" spans="2:5" x14ac:dyDescent="0.25">
      <c r="B885" s="239">
        <v>44183</v>
      </c>
      <c r="C885" s="236" t="s">
        <v>557</v>
      </c>
      <c r="D885" s="240">
        <v>7929.66</v>
      </c>
      <c r="E885" s="242">
        <v>1</v>
      </c>
    </row>
    <row r="886" spans="2:5" x14ac:dyDescent="0.25">
      <c r="B886" s="239">
        <v>44183</v>
      </c>
      <c r="C886" s="236" t="s">
        <v>558</v>
      </c>
      <c r="D886" s="240">
        <v>3888.19</v>
      </c>
      <c r="E886" s="242">
        <v>1</v>
      </c>
    </row>
    <row r="887" spans="2:5" x14ac:dyDescent="0.25">
      <c r="B887" s="239">
        <v>44183</v>
      </c>
      <c r="C887" s="236" t="s">
        <v>559</v>
      </c>
      <c r="D887" s="240">
        <v>2369.2800000000002</v>
      </c>
      <c r="E887" s="242">
        <v>1</v>
      </c>
    </row>
    <row r="888" spans="2:5" x14ac:dyDescent="0.25">
      <c r="B888" s="239">
        <v>44183</v>
      </c>
      <c r="C888" s="236" t="s">
        <v>559</v>
      </c>
      <c r="D888" s="240">
        <v>1523.22</v>
      </c>
      <c r="E888" s="242">
        <v>1</v>
      </c>
    </row>
    <row r="889" spans="2:5" x14ac:dyDescent="0.25">
      <c r="B889" s="239">
        <v>44183</v>
      </c>
      <c r="C889" s="236" t="s">
        <v>560</v>
      </c>
      <c r="D889" s="240">
        <v>4848.6499999999996</v>
      </c>
      <c r="E889" s="242">
        <v>1</v>
      </c>
    </row>
    <row r="890" spans="2:5" x14ac:dyDescent="0.25">
      <c r="B890" s="239">
        <v>44184</v>
      </c>
      <c r="C890" s="236" t="s">
        <v>561</v>
      </c>
      <c r="D890" s="240">
        <v>1236.6600000000001</v>
      </c>
      <c r="E890" s="242">
        <v>1</v>
      </c>
    </row>
    <row r="891" spans="2:5" x14ac:dyDescent="0.25">
      <c r="B891" s="239">
        <v>44184</v>
      </c>
      <c r="C891" s="236" t="s">
        <v>561</v>
      </c>
      <c r="D891" s="240">
        <v>2359.0500000000002</v>
      </c>
      <c r="E891" s="242">
        <v>1</v>
      </c>
    </row>
    <row r="892" spans="2:5" x14ac:dyDescent="0.25">
      <c r="B892" s="239">
        <v>44185</v>
      </c>
      <c r="C892" s="236" t="s">
        <v>562</v>
      </c>
      <c r="D892" s="240">
        <v>22960.65</v>
      </c>
      <c r="E892" s="242">
        <v>1</v>
      </c>
    </row>
    <row r="893" spans="2:5" x14ac:dyDescent="0.25">
      <c r="B893" s="239">
        <v>44185</v>
      </c>
      <c r="C893" s="236" t="s">
        <v>563</v>
      </c>
      <c r="D893" s="240">
        <v>3452.14</v>
      </c>
      <c r="E893" s="242">
        <v>1</v>
      </c>
    </row>
    <row r="894" spans="2:5" x14ac:dyDescent="0.25">
      <c r="B894" s="239">
        <v>44185</v>
      </c>
      <c r="C894" s="236" t="s">
        <v>563</v>
      </c>
      <c r="D894" s="240">
        <v>5677.29</v>
      </c>
      <c r="E894" s="242">
        <v>1</v>
      </c>
    </row>
    <row r="895" spans="2:5" x14ac:dyDescent="0.25">
      <c r="B895" s="239">
        <v>44185</v>
      </c>
      <c r="C895" s="236" t="s">
        <v>563</v>
      </c>
      <c r="D895" s="240">
        <v>9677.59</v>
      </c>
      <c r="E895" s="242">
        <v>1</v>
      </c>
    </row>
    <row r="896" spans="2:5" x14ac:dyDescent="0.25">
      <c r="B896" s="239">
        <v>44185</v>
      </c>
      <c r="C896" s="236" t="s">
        <v>563</v>
      </c>
      <c r="D896" s="240">
        <v>1677.56</v>
      </c>
      <c r="E896" s="242">
        <v>1</v>
      </c>
    </row>
    <row r="897" spans="2:5" x14ac:dyDescent="0.25">
      <c r="B897" s="239">
        <v>44185</v>
      </c>
      <c r="C897" s="236" t="s">
        <v>563</v>
      </c>
      <c r="D897" s="240">
        <v>3191.32</v>
      </c>
      <c r="E897" s="242">
        <v>1</v>
      </c>
    </row>
    <row r="898" spans="2:5" x14ac:dyDescent="0.25">
      <c r="B898" s="239">
        <v>44185</v>
      </c>
      <c r="C898" s="236" t="s">
        <v>563</v>
      </c>
      <c r="D898" s="240">
        <v>1331.57</v>
      </c>
      <c r="E898" s="242">
        <v>1</v>
      </c>
    </row>
    <row r="899" spans="2:5" x14ac:dyDescent="0.25">
      <c r="B899" s="239">
        <v>44185</v>
      </c>
      <c r="C899" s="236" t="s">
        <v>563</v>
      </c>
      <c r="D899" s="240">
        <v>9646.15</v>
      </c>
      <c r="E899" s="242">
        <v>1</v>
      </c>
    </row>
    <row r="900" spans="2:5" x14ac:dyDescent="0.25">
      <c r="B900" s="239">
        <v>44185</v>
      </c>
      <c r="C900" s="236" t="s">
        <v>563</v>
      </c>
      <c r="D900" s="240">
        <v>1211.93</v>
      </c>
      <c r="E900" s="242">
        <v>1</v>
      </c>
    </row>
    <row r="901" spans="2:5" x14ac:dyDescent="0.25">
      <c r="B901" s="239">
        <v>44185</v>
      </c>
      <c r="C901" s="236" t="s">
        <v>563</v>
      </c>
      <c r="D901" s="240">
        <v>2700.73</v>
      </c>
      <c r="E901" s="242">
        <v>1</v>
      </c>
    </row>
    <row r="902" spans="2:5" x14ac:dyDescent="0.25">
      <c r="B902" s="239">
        <v>44185</v>
      </c>
      <c r="C902" s="236" t="s">
        <v>563</v>
      </c>
      <c r="D902" s="240">
        <v>5268.17</v>
      </c>
      <c r="E902" s="242">
        <v>1</v>
      </c>
    </row>
    <row r="903" spans="2:5" x14ac:dyDescent="0.25">
      <c r="B903" s="239">
        <v>44185</v>
      </c>
      <c r="C903" s="236" t="s">
        <v>563</v>
      </c>
      <c r="D903" s="240">
        <v>4722.8900000000003</v>
      </c>
      <c r="E903" s="242">
        <v>1</v>
      </c>
    </row>
    <row r="904" spans="2:5" x14ac:dyDescent="0.25">
      <c r="B904" s="239">
        <v>44185</v>
      </c>
      <c r="C904" s="236" t="s">
        <v>563</v>
      </c>
      <c r="D904" s="240">
        <v>1194.8399999999999</v>
      </c>
      <c r="E904" s="242">
        <v>1</v>
      </c>
    </row>
    <row r="905" spans="2:5" x14ac:dyDescent="0.25">
      <c r="B905" s="239">
        <v>44185</v>
      </c>
      <c r="C905" s="236" t="s">
        <v>564</v>
      </c>
      <c r="D905" s="240">
        <v>1376.88</v>
      </c>
      <c r="E905" s="242">
        <v>1</v>
      </c>
    </row>
    <row r="906" spans="2:5" x14ac:dyDescent="0.25">
      <c r="B906" s="239">
        <v>44187</v>
      </c>
      <c r="C906" s="236" t="s">
        <v>565</v>
      </c>
      <c r="D906" s="240">
        <v>373.02</v>
      </c>
      <c r="E906" s="242">
        <v>1</v>
      </c>
    </row>
    <row r="907" spans="2:5" x14ac:dyDescent="0.25">
      <c r="B907" s="239">
        <v>44187</v>
      </c>
      <c r="C907" s="236" t="s">
        <v>566</v>
      </c>
      <c r="D907" s="240">
        <v>3656.25</v>
      </c>
      <c r="E907" s="242">
        <v>1</v>
      </c>
    </row>
    <row r="908" spans="2:5" x14ac:dyDescent="0.25">
      <c r="B908" s="239">
        <v>44187</v>
      </c>
      <c r="C908" s="236" t="s">
        <v>566</v>
      </c>
      <c r="D908" s="240">
        <v>1800.34</v>
      </c>
      <c r="E908" s="242">
        <v>1</v>
      </c>
    </row>
    <row r="909" spans="2:5" x14ac:dyDescent="0.25">
      <c r="B909" s="239">
        <v>44187</v>
      </c>
      <c r="C909" s="236" t="s">
        <v>566</v>
      </c>
      <c r="D909" s="240">
        <v>970.49</v>
      </c>
      <c r="E909" s="242">
        <v>1</v>
      </c>
    </row>
    <row r="910" spans="2:5" x14ac:dyDescent="0.25">
      <c r="B910" s="239">
        <v>44187</v>
      </c>
      <c r="C910" s="236" t="s">
        <v>566</v>
      </c>
      <c r="D910" s="240">
        <v>1019.85</v>
      </c>
      <c r="E910" s="242">
        <v>1</v>
      </c>
    </row>
    <row r="911" spans="2:5" x14ac:dyDescent="0.25">
      <c r="B911" s="239">
        <v>44187</v>
      </c>
      <c r="C911" s="236" t="s">
        <v>566</v>
      </c>
      <c r="D911" s="240">
        <v>1009.85</v>
      </c>
      <c r="E911" s="242">
        <v>1</v>
      </c>
    </row>
    <row r="912" spans="2:5" x14ac:dyDescent="0.25">
      <c r="B912" s="239">
        <v>44187</v>
      </c>
      <c r="C912" s="236" t="s">
        <v>567</v>
      </c>
      <c r="D912" s="240">
        <v>11221.85</v>
      </c>
      <c r="E912" s="242">
        <v>1</v>
      </c>
    </row>
    <row r="913" spans="2:5" x14ac:dyDescent="0.25">
      <c r="B913" s="239">
        <v>44187</v>
      </c>
      <c r="C913" s="236" t="s">
        <v>568</v>
      </c>
      <c r="D913" s="240">
        <v>1469.94</v>
      </c>
      <c r="E913" s="242">
        <v>1</v>
      </c>
    </row>
    <row r="914" spans="2:5" x14ac:dyDescent="0.25">
      <c r="B914" s="239">
        <v>44187</v>
      </c>
      <c r="C914" s="236" t="s">
        <v>568</v>
      </c>
      <c r="D914" s="240">
        <v>3803.86</v>
      </c>
      <c r="E914" s="242">
        <v>1</v>
      </c>
    </row>
    <row r="915" spans="2:5" x14ac:dyDescent="0.25">
      <c r="B915" s="239">
        <v>44187</v>
      </c>
      <c r="C915" s="236" t="s">
        <v>568</v>
      </c>
      <c r="D915" s="240">
        <v>1180.01</v>
      </c>
      <c r="E915" s="242">
        <v>1</v>
      </c>
    </row>
    <row r="916" spans="2:5" x14ac:dyDescent="0.25">
      <c r="B916" s="239">
        <v>44188</v>
      </c>
      <c r="C916" s="236" t="s">
        <v>569</v>
      </c>
      <c r="D916" s="240">
        <v>23073.439999999999</v>
      </c>
      <c r="E916" s="242">
        <v>1</v>
      </c>
    </row>
    <row r="917" spans="2:5" x14ac:dyDescent="0.25">
      <c r="B917" s="239">
        <v>44188</v>
      </c>
      <c r="C917" s="236" t="s">
        <v>569</v>
      </c>
      <c r="D917" s="240">
        <v>18732.22</v>
      </c>
      <c r="E917" s="242">
        <v>1</v>
      </c>
    </row>
    <row r="918" spans="2:5" x14ac:dyDescent="0.25">
      <c r="B918" s="239">
        <v>44188</v>
      </c>
      <c r="C918" s="236" t="s">
        <v>569</v>
      </c>
      <c r="D918" s="240">
        <v>10689.84</v>
      </c>
      <c r="E918" s="242">
        <v>1</v>
      </c>
    </row>
    <row r="919" spans="2:5" x14ac:dyDescent="0.25">
      <c r="B919" s="239">
        <v>44188</v>
      </c>
      <c r="C919" s="236" t="s">
        <v>569</v>
      </c>
      <c r="D919" s="240">
        <v>1331.1</v>
      </c>
      <c r="E919" s="242">
        <v>1</v>
      </c>
    </row>
    <row r="920" spans="2:5" x14ac:dyDescent="0.25">
      <c r="B920" s="239">
        <v>44188</v>
      </c>
      <c r="C920" s="236" t="s">
        <v>569</v>
      </c>
      <c r="D920" s="240">
        <v>15085.24</v>
      </c>
      <c r="E920" s="242">
        <v>1</v>
      </c>
    </row>
    <row r="921" spans="2:5" x14ac:dyDescent="0.25">
      <c r="B921" s="239">
        <v>44188</v>
      </c>
      <c r="C921" s="236" t="s">
        <v>569</v>
      </c>
      <c r="D921" s="240">
        <v>11746.55</v>
      </c>
      <c r="E921" s="242">
        <v>1</v>
      </c>
    </row>
    <row r="922" spans="2:5" x14ac:dyDescent="0.25">
      <c r="B922" s="239">
        <v>44188</v>
      </c>
      <c r="C922" s="236" t="s">
        <v>569</v>
      </c>
      <c r="D922" s="240">
        <v>6669.61</v>
      </c>
      <c r="E922" s="242">
        <v>1</v>
      </c>
    </row>
    <row r="923" spans="2:5" x14ac:dyDescent="0.25">
      <c r="B923" s="239">
        <v>44188</v>
      </c>
      <c r="C923" s="236" t="s">
        <v>569</v>
      </c>
      <c r="D923" s="240">
        <v>3493.91</v>
      </c>
      <c r="E923" s="242">
        <v>1</v>
      </c>
    </row>
    <row r="924" spans="2:5" x14ac:dyDescent="0.25">
      <c r="B924" s="239">
        <v>44188</v>
      </c>
      <c r="C924" s="236" t="s">
        <v>569</v>
      </c>
      <c r="D924" s="240">
        <v>10493.93</v>
      </c>
      <c r="E924" s="242">
        <v>1</v>
      </c>
    </row>
    <row r="925" spans="2:5" x14ac:dyDescent="0.25">
      <c r="B925" s="239">
        <v>44188</v>
      </c>
      <c r="C925" s="236" t="s">
        <v>569</v>
      </c>
      <c r="D925" s="240">
        <v>3962.89</v>
      </c>
      <c r="E925" s="242">
        <v>1</v>
      </c>
    </row>
    <row r="926" spans="2:5" x14ac:dyDescent="0.25">
      <c r="B926" s="239">
        <v>44188</v>
      </c>
      <c r="C926" s="236" t="s">
        <v>570</v>
      </c>
      <c r="D926" s="240">
        <v>3359.66</v>
      </c>
      <c r="E926" s="242">
        <v>1</v>
      </c>
    </row>
    <row r="927" spans="2:5" x14ac:dyDescent="0.25">
      <c r="B927" s="239">
        <v>44188</v>
      </c>
      <c r="C927" s="236" t="s">
        <v>571</v>
      </c>
      <c r="D927" s="240">
        <v>1978.3</v>
      </c>
      <c r="E927" s="242">
        <v>1</v>
      </c>
    </row>
    <row r="928" spans="2:5" x14ac:dyDescent="0.25">
      <c r="B928" s="239">
        <v>44188</v>
      </c>
      <c r="C928" s="236" t="s">
        <v>571</v>
      </c>
      <c r="D928" s="240">
        <v>3757.37</v>
      </c>
      <c r="E928" s="242">
        <v>1</v>
      </c>
    </row>
    <row r="929" spans="2:5" x14ac:dyDescent="0.25">
      <c r="B929" s="239">
        <v>44188</v>
      </c>
      <c r="C929" s="236" t="s">
        <v>571</v>
      </c>
      <c r="D929" s="240">
        <v>2827.8</v>
      </c>
      <c r="E929" s="242">
        <v>1</v>
      </c>
    </row>
    <row r="930" spans="2:5" x14ac:dyDescent="0.25">
      <c r="B930" s="239">
        <v>44188</v>
      </c>
      <c r="C930" s="236" t="s">
        <v>571</v>
      </c>
      <c r="D930" s="240">
        <v>11836.94</v>
      </c>
      <c r="E930" s="242">
        <v>1</v>
      </c>
    </row>
    <row r="931" spans="2:5" x14ac:dyDescent="0.25">
      <c r="B931" s="239">
        <v>44189</v>
      </c>
      <c r="C931" s="236" t="s">
        <v>572</v>
      </c>
      <c r="D931" s="240">
        <v>1433.21</v>
      </c>
      <c r="E931" s="242">
        <v>1</v>
      </c>
    </row>
    <row r="932" spans="2:5" x14ac:dyDescent="0.25">
      <c r="B932" s="239">
        <v>44189</v>
      </c>
      <c r="C932" s="236" t="s">
        <v>572</v>
      </c>
      <c r="D932" s="240">
        <v>2827.8</v>
      </c>
      <c r="E932" s="242">
        <v>1</v>
      </c>
    </row>
    <row r="933" spans="2:5" x14ac:dyDescent="0.25">
      <c r="B933" s="239">
        <v>44189</v>
      </c>
      <c r="C933" s="236" t="s">
        <v>572</v>
      </c>
      <c r="D933" s="240">
        <v>2495.15</v>
      </c>
      <c r="E933" s="242">
        <v>1</v>
      </c>
    </row>
    <row r="934" spans="2:5" x14ac:dyDescent="0.25">
      <c r="B934" s="239">
        <v>44189</v>
      </c>
      <c r="C934" s="236" t="s">
        <v>573</v>
      </c>
      <c r="D934" s="240">
        <v>1126.8399999999999</v>
      </c>
      <c r="E934" s="242">
        <v>1</v>
      </c>
    </row>
    <row r="935" spans="2:5" x14ac:dyDescent="0.25">
      <c r="B935" s="239">
        <v>44189</v>
      </c>
      <c r="C935" s="236" t="s">
        <v>573</v>
      </c>
      <c r="D935" s="240">
        <v>1099.51</v>
      </c>
      <c r="E935" s="242">
        <v>1</v>
      </c>
    </row>
    <row r="936" spans="2:5" x14ac:dyDescent="0.25">
      <c r="B936" s="239">
        <v>44189</v>
      </c>
      <c r="C936" s="236" t="s">
        <v>573</v>
      </c>
      <c r="D936" s="240">
        <v>1094.73</v>
      </c>
      <c r="E936" s="242">
        <v>1</v>
      </c>
    </row>
    <row r="937" spans="2:5" x14ac:dyDescent="0.25">
      <c r="B937" s="239">
        <v>44189</v>
      </c>
      <c r="C937" s="236" t="s">
        <v>573</v>
      </c>
      <c r="D937" s="240">
        <v>335.16</v>
      </c>
      <c r="E937" s="242">
        <v>1</v>
      </c>
    </row>
    <row r="938" spans="2:5" x14ac:dyDescent="0.25">
      <c r="B938" s="239">
        <v>44190</v>
      </c>
      <c r="C938" s="236" t="s">
        <v>574</v>
      </c>
      <c r="D938" s="240">
        <v>946.49</v>
      </c>
      <c r="E938" s="242">
        <v>1</v>
      </c>
    </row>
    <row r="939" spans="2:5" x14ac:dyDescent="0.25">
      <c r="B939" s="239">
        <v>44190</v>
      </c>
      <c r="C939" s="236" t="s">
        <v>575</v>
      </c>
      <c r="D939" s="240">
        <v>1053.8499999999999</v>
      </c>
      <c r="E939" s="242">
        <v>1</v>
      </c>
    </row>
    <row r="940" spans="2:5" x14ac:dyDescent="0.25">
      <c r="B940" s="239">
        <v>44190</v>
      </c>
      <c r="C940" s="236" t="s">
        <v>575</v>
      </c>
      <c r="D940" s="240">
        <v>1051.06</v>
      </c>
      <c r="E940" s="242">
        <v>1</v>
      </c>
    </row>
    <row r="941" spans="2:5" x14ac:dyDescent="0.25">
      <c r="B941" s="239">
        <v>44190</v>
      </c>
      <c r="C941" s="236" t="s">
        <v>576</v>
      </c>
      <c r="D941" s="240">
        <v>960.14</v>
      </c>
      <c r="E941" s="242">
        <v>1</v>
      </c>
    </row>
    <row r="942" spans="2:5" x14ac:dyDescent="0.25">
      <c r="B942" s="239">
        <v>44190</v>
      </c>
      <c r="C942" s="236" t="s">
        <v>577</v>
      </c>
      <c r="D942" s="240">
        <v>7524</v>
      </c>
      <c r="E942" s="242">
        <v>1</v>
      </c>
    </row>
    <row r="943" spans="2:5" x14ac:dyDescent="0.25">
      <c r="B943" s="239">
        <v>44192</v>
      </c>
      <c r="C943" s="236" t="s">
        <v>578</v>
      </c>
      <c r="D943" s="240">
        <v>14413.4</v>
      </c>
      <c r="E943" s="242">
        <v>1</v>
      </c>
    </row>
    <row r="944" spans="2:5" x14ac:dyDescent="0.25">
      <c r="B944" s="239">
        <v>44192</v>
      </c>
      <c r="C944" s="236" t="s">
        <v>578</v>
      </c>
      <c r="D944" s="240">
        <v>24759.8</v>
      </c>
      <c r="E944" s="242">
        <v>1</v>
      </c>
    </row>
    <row r="945" spans="2:5" x14ac:dyDescent="0.25">
      <c r="B945" s="239">
        <v>44192</v>
      </c>
      <c r="C945" s="236" t="s">
        <v>579</v>
      </c>
      <c r="D945" s="240">
        <v>673</v>
      </c>
      <c r="E945" s="242">
        <v>1</v>
      </c>
    </row>
    <row r="946" spans="2:5" x14ac:dyDescent="0.25">
      <c r="B946" s="239">
        <v>44192</v>
      </c>
      <c r="C946" s="236" t="s">
        <v>580</v>
      </c>
      <c r="D946" s="240">
        <v>161.72999999999999</v>
      </c>
      <c r="E946" s="242">
        <v>1</v>
      </c>
    </row>
    <row r="947" spans="2:5" x14ac:dyDescent="0.25">
      <c r="B947" s="239">
        <v>44192</v>
      </c>
      <c r="C947" s="236" t="s">
        <v>580</v>
      </c>
      <c r="D947" s="240">
        <v>146.68</v>
      </c>
      <c r="E947" s="242">
        <v>1</v>
      </c>
    </row>
    <row r="948" spans="2:5" x14ac:dyDescent="0.25">
      <c r="B948" s="239">
        <v>44192</v>
      </c>
      <c r="C948" s="236" t="s">
        <v>581</v>
      </c>
      <c r="D948" s="240">
        <v>3301.78</v>
      </c>
      <c r="E948" s="242">
        <v>1</v>
      </c>
    </row>
    <row r="949" spans="2:5" x14ac:dyDescent="0.25">
      <c r="B949" s="239">
        <v>44192</v>
      </c>
      <c r="C949" s="236" t="s">
        <v>581</v>
      </c>
      <c r="D949" s="240">
        <v>3184.52</v>
      </c>
      <c r="E949" s="242">
        <v>1</v>
      </c>
    </row>
    <row r="950" spans="2:5" x14ac:dyDescent="0.25">
      <c r="B950" s="239">
        <v>44193</v>
      </c>
      <c r="C950" s="236" t="s">
        <v>582</v>
      </c>
      <c r="D950" s="240">
        <v>22254.82</v>
      </c>
      <c r="E950" s="242">
        <v>1</v>
      </c>
    </row>
    <row r="951" spans="2:5" x14ac:dyDescent="0.25">
      <c r="B951" s="239">
        <v>44193</v>
      </c>
      <c r="C951" s="236" t="s">
        <v>582</v>
      </c>
      <c r="D951" s="240">
        <v>21464.49</v>
      </c>
      <c r="E951" s="242">
        <v>1</v>
      </c>
    </row>
    <row r="952" spans="2:5" x14ac:dyDescent="0.25">
      <c r="B952" s="239">
        <v>44193</v>
      </c>
      <c r="C952" s="236" t="s">
        <v>583</v>
      </c>
      <c r="D952" s="240">
        <v>1079.72</v>
      </c>
      <c r="E952" s="242">
        <v>1</v>
      </c>
    </row>
    <row r="953" spans="2:5" x14ac:dyDescent="0.25">
      <c r="B953" s="239">
        <v>44193</v>
      </c>
      <c r="C953" s="236" t="s">
        <v>583</v>
      </c>
      <c r="D953" s="240">
        <v>8369.34</v>
      </c>
      <c r="E953" s="242">
        <v>1</v>
      </c>
    </row>
    <row r="954" spans="2:5" x14ac:dyDescent="0.25">
      <c r="B954" s="239">
        <v>44193</v>
      </c>
      <c r="C954" s="236" t="s">
        <v>583</v>
      </c>
      <c r="D954" s="240">
        <v>7590.73</v>
      </c>
      <c r="E954" s="242">
        <v>1</v>
      </c>
    </row>
    <row r="955" spans="2:5" x14ac:dyDescent="0.25">
      <c r="B955" s="239">
        <v>44194</v>
      </c>
      <c r="C955" s="236" t="s">
        <v>584</v>
      </c>
      <c r="D955" s="240">
        <v>3857.67</v>
      </c>
      <c r="E955" s="242">
        <v>1</v>
      </c>
    </row>
    <row r="956" spans="2:5" x14ac:dyDescent="0.25">
      <c r="B956" s="239">
        <v>44194</v>
      </c>
      <c r="C956" s="236" t="s">
        <v>585</v>
      </c>
      <c r="D956" s="240">
        <v>1663.43</v>
      </c>
      <c r="E956" s="242">
        <v>1</v>
      </c>
    </row>
    <row r="957" spans="2:5" x14ac:dyDescent="0.25">
      <c r="B957" s="239">
        <v>44194</v>
      </c>
      <c r="C957" s="236" t="s">
        <v>586</v>
      </c>
      <c r="D957" s="240">
        <v>903.99</v>
      </c>
      <c r="E957" s="242">
        <v>1</v>
      </c>
    </row>
    <row r="958" spans="2:5" x14ac:dyDescent="0.25">
      <c r="B958" s="239">
        <v>44194</v>
      </c>
      <c r="C958" s="236" t="s">
        <v>586</v>
      </c>
      <c r="D958" s="240">
        <v>607.32000000000005</v>
      </c>
      <c r="E958" s="242">
        <v>1</v>
      </c>
    </row>
    <row r="959" spans="2:5" x14ac:dyDescent="0.25">
      <c r="B959" s="239">
        <v>44194</v>
      </c>
      <c r="C959" s="236" t="s">
        <v>587</v>
      </c>
      <c r="D959" s="240">
        <v>4458.6099999999997</v>
      </c>
      <c r="E959" s="242">
        <v>1</v>
      </c>
    </row>
    <row r="960" spans="2:5" x14ac:dyDescent="0.25">
      <c r="B960" s="239">
        <v>44195</v>
      </c>
      <c r="C960" s="236" t="s">
        <v>588</v>
      </c>
      <c r="D960" s="240">
        <v>1101.4100000000001</v>
      </c>
      <c r="E960" s="242">
        <v>1</v>
      </c>
    </row>
    <row r="961" spans="2:5" x14ac:dyDescent="0.25">
      <c r="B961" s="239">
        <v>44195</v>
      </c>
      <c r="C961" s="236" t="s">
        <v>589</v>
      </c>
      <c r="D961" s="240">
        <v>8658.34</v>
      </c>
      <c r="E961" s="242">
        <v>1</v>
      </c>
    </row>
    <row r="962" spans="2:5" x14ac:dyDescent="0.25">
      <c r="B962" s="239">
        <v>44195</v>
      </c>
      <c r="C962" s="236" t="s">
        <v>589</v>
      </c>
      <c r="D962" s="240">
        <v>1094.73</v>
      </c>
      <c r="E962" s="242">
        <v>1</v>
      </c>
    </row>
    <row r="963" spans="2:5" x14ac:dyDescent="0.25">
      <c r="B963" s="239">
        <v>44195</v>
      </c>
      <c r="C963" s="236" t="s">
        <v>589</v>
      </c>
      <c r="D963" s="240">
        <v>1058.98</v>
      </c>
      <c r="E963" s="242">
        <v>1</v>
      </c>
    </row>
    <row r="964" spans="2:5" x14ac:dyDescent="0.25">
      <c r="B964" s="239">
        <v>44195</v>
      </c>
      <c r="C964" s="236" t="s">
        <v>590</v>
      </c>
      <c r="D964" s="240">
        <v>3765.04</v>
      </c>
      <c r="E964" s="242">
        <v>1</v>
      </c>
    </row>
    <row r="965" spans="2:5" x14ac:dyDescent="0.25">
      <c r="B965" s="239">
        <v>44195</v>
      </c>
      <c r="C965" s="236" t="s">
        <v>590</v>
      </c>
      <c r="D965" s="240">
        <v>3320.39</v>
      </c>
      <c r="E965" s="242">
        <v>1</v>
      </c>
    </row>
    <row r="966" spans="2:5" x14ac:dyDescent="0.25">
      <c r="B966" s="239">
        <v>44195</v>
      </c>
      <c r="C966" s="236" t="s">
        <v>591</v>
      </c>
      <c r="D966" s="240">
        <v>7647.98</v>
      </c>
      <c r="E966" s="242">
        <v>1</v>
      </c>
    </row>
    <row r="967" spans="2:5" x14ac:dyDescent="0.25">
      <c r="B967" s="239">
        <v>44195</v>
      </c>
      <c r="C967" s="236" t="s">
        <v>591</v>
      </c>
      <c r="D967" s="240">
        <v>35432.589999999997</v>
      </c>
      <c r="E967" s="242">
        <v>1</v>
      </c>
    </row>
    <row r="968" spans="2:5" x14ac:dyDescent="0.25">
      <c r="B968" s="239">
        <v>44195</v>
      </c>
      <c r="C968" s="236" t="s">
        <v>591</v>
      </c>
      <c r="D968" s="240">
        <v>5109.72</v>
      </c>
      <c r="E968" s="242">
        <v>1</v>
      </c>
    </row>
    <row r="969" spans="2:5" x14ac:dyDescent="0.25">
      <c r="B969" s="239">
        <v>44195</v>
      </c>
      <c r="C969" s="236" t="s">
        <v>591</v>
      </c>
      <c r="D969" s="240">
        <v>39019.360000000001</v>
      </c>
      <c r="E969" s="242">
        <v>1</v>
      </c>
    </row>
    <row r="970" spans="2:5" x14ac:dyDescent="0.25">
      <c r="B970" s="239">
        <v>44195</v>
      </c>
      <c r="C970" s="236" t="s">
        <v>591</v>
      </c>
      <c r="D970" s="240">
        <v>2080.04</v>
      </c>
      <c r="E970" s="242">
        <v>1</v>
      </c>
    </row>
    <row r="971" spans="2:5" x14ac:dyDescent="0.25">
      <c r="B971" s="239">
        <v>44195</v>
      </c>
      <c r="C971" s="236" t="s">
        <v>591</v>
      </c>
      <c r="D971" s="240">
        <v>34084.49</v>
      </c>
      <c r="E971" s="242">
        <v>1</v>
      </c>
    </row>
    <row r="972" spans="2:5" x14ac:dyDescent="0.25">
      <c r="B972" s="239">
        <v>44195</v>
      </c>
      <c r="C972" s="236" t="s">
        <v>591</v>
      </c>
      <c r="D972" s="240">
        <v>4600.32</v>
      </c>
      <c r="E972" s="242">
        <v>1</v>
      </c>
    </row>
    <row r="973" spans="2:5" x14ac:dyDescent="0.25">
      <c r="B973" s="239">
        <v>44195</v>
      </c>
      <c r="C973" s="236" t="s">
        <v>591</v>
      </c>
      <c r="D973" s="240">
        <v>2228.75</v>
      </c>
      <c r="E973" s="242">
        <v>1</v>
      </c>
    </row>
    <row r="974" spans="2:5" x14ac:dyDescent="0.25">
      <c r="B974" s="239">
        <v>44195</v>
      </c>
      <c r="C974" s="236" t="s">
        <v>592</v>
      </c>
      <c r="D974" s="240">
        <v>9022.7999999999993</v>
      </c>
      <c r="E974" s="242">
        <v>1</v>
      </c>
    </row>
    <row r="975" spans="2:5" x14ac:dyDescent="0.25">
      <c r="B975" s="239">
        <v>44195</v>
      </c>
      <c r="C975" s="236" t="s">
        <v>592</v>
      </c>
      <c r="D975" s="240">
        <v>4141.91</v>
      </c>
      <c r="E975" s="242">
        <v>1</v>
      </c>
    </row>
    <row r="976" spans="2:5" x14ac:dyDescent="0.25">
      <c r="B976" s="239">
        <v>44196</v>
      </c>
      <c r="C976" s="236" t="s">
        <v>593</v>
      </c>
      <c r="D976" s="240">
        <v>1471.25</v>
      </c>
      <c r="E976" s="242">
        <v>1</v>
      </c>
    </row>
    <row r="977" spans="2:5" x14ac:dyDescent="0.25">
      <c r="B977" s="239">
        <v>44197</v>
      </c>
      <c r="C977" s="236" t="s">
        <v>594</v>
      </c>
      <c r="D977" s="240">
        <v>638.76</v>
      </c>
      <c r="E977" s="242">
        <v>1</v>
      </c>
    </row>
    <row r="978" spans="2:5" x14ac:dyDescent="0.25">
      <c r="B978" s="239">
        <v>44197</v>
      </c>
      <c r="C978" s="236" t="s">
        <v>595</v>
      </c>
      <c r="D978" s="240">
        <v>1434.45</v>
      </c>
      <c r="E978" s="242">
        <v>1</v>
      </c>
    </row>
    <row r="979" spans="2:5" x14ac:dyDescent="0.25">
      <c r="B979" s="239">
        <v>44197</v>
      </c>
      <c r="C979" s="236" t="s">
        <v>595</v>
      </c>
      <c r="D979" s="240">
        <v>3534.66</v>
      </c>
      <c r="E979" s="242">
        <v>1</v>
      </c>
    </row>
    <row r="980" spans="2:5" x14ac:dyDescent="0.25">
      <c r="B980" s="239">
        <v>44197</v>
      </c>
      <c r="C980" s="236" t="s">
        <v>595</v>
      </c>
      <c r="D980" s="240">
        <v>4560.76</v>
      </c>
      <c r="E980" s="242">
        <v>1</v>
      </c>
    </row>
    <row r="981" spans="2:5" x14ac:dyDescent="0.25">
      <c r="B981" s="239">
        <v>44197</v>
      </c>
      <c r="C981" s="236" t="s">
        <v>595</v>
      </c>
      <c r="D981" s="240">
        <v>22299.05</v>
      </c>
      <c r="E981" s="242">
        <v>1</v>
      </c>
    </row>
    <row r="982" spans="2:5" x14ac:dyDescent="0.25">
      <c r="B982" s="239">
        <v>44197</v>
      </c>
      <c r="C982" s="236" t="s">
        <v>595</v>
      </c>
      <c r="D982" s="240">
        <v>4146.4399999999996</v>
      </c>
      <c r="E982" s="242">
        <v>1</v>
      </c>
    </row>
    <row r="983" spans="2:5" x14ac:dyDescent="0.25">
      <c r="B983" s="239">
        <v>44197</v>
      </c>
      <c r="C983" s="236" t="s">
        <v>595</v>
      </c>
      <c r="D983" s="240">
        <v>8887.67</v>
      </c>
      <c r="E983" s="242">
        <v>1</v>
      </c>
    </row>
    <row r="984" spans="2:5" x14ac:dyDescent="0.25">
      <c r="B984" s="239">
        <v>44197</v>
      </c>
      <c r="C984" s="236" t="s">
        <v>595</v>
      </c>
      <c r="D984" s="240">
        <v>18189.689999999999</v>
      </c>
      <c r="E984" s="242">
        <v>1</v>
      </c>
    </row>
    <row r="985" spans="2:5" x14ac:dyDescent="0.25">
      <c r="B985" s="239">
        <v>44197</v>
      </c>
      <c r="C985" s="236" t="s">
        <v>595</v>
      </c>
      <c r="D985" s="240">
        <v>5221.8599999999997</v>
      </c>
      <c r="E985" s="242">
        <v>1</v>
      </c>
    </row>
    <row r="986" spans="2:5" x14ac:dyDescent="0.25">
      <c r="B986" s="239">
        <v>44197</v>
      </c>
      <c r="C986" s="236" t="s">
        <v>595</v>
      </c>
      <c r="D986" s="240">
        <v>34259.53</v>
      </c>
      <c r="E986" s="242">
        <v>1</v>
      </c>
    </row>
    <row r="987" spans="2:5" x14ac:dyDescent="0.25">
      <c r="B987" s="239">
        <v>44197</v>
      </c>
      <c r="C987" s="236" t="s">
        <v>595</v>
      </c>
      <c r="D987" s="240">
        <v>10649.62</v>
      </c>
      <c r="E987" s="242">
        <v>1</v>
      </c>
    </row>
    <row r="988" spans="2:5" x14ac:dyDescent="0.25">
      <c r="B988" s="239">
        <v>44197</v>
      </c>
      <c r="C988" s="236" t="s">
        <v>596</v>
      </c>
      <c r="D988" s="240">
        <v>229.78</v>
      </c>
      <c r="E988" s="242">
        <v>1</v>
      </c>
    </row>
    <row r="989" spans="2:5" x14ac:dyDescent="0.25">
      <c r="B989" s="239">
        <v>44197</v>
      </c>
      <c r="C989" s="236" t="s">
        <v>596</v>
      </c>
      <c r="D989" s="240">
        <v>2512.0300000000002</v>
      </c>
      <c r="E989" s="242">
        <v>1</v>
      </c>
    </row>
    <row r="990" spans="2:5" x14ac:dyDescent="0.25">
      <c r="B990" s="239">
        <v>44197</v>
      </c>
      <c r="C990" s="236" t="s">
        <v>596</v>
      </c>
      <c r="D990" s="240">
        <v>1193.78</v>
      </c>
      <c r="E990" s="242">
        <v>1</v>
      </c>
    </row>
    <row r="991" spans="2:5" x14ac:dyDescent="0.25">
      <c r="B991" s="239">
        <v>44197</v>
      </c>
      <c r="C991" s="236" t="s">
        <v>596</v>
      </c>
      <c r="D991" s="240">
        <v>750.54</v>
      </c>
      <c r="E991" s="242">
        <v>1</v>
      </c>
    </row>
    <row r="992" spans="2:5" x14ac:dyDescent="0.25">
      <c r="B992" s="239">
        <v>44197</v>
      </c>
      <c r="C992" s="236" t="s">
        <v>596</v>
      </c>
      <c r="D992" s="240">
        <v>6759.38</v>
      </c>
      <c r="E992" s="242">
        <v>1</v>
      </c>
    </row>
    <row r="993" spans="2:5" x14ac:dyDescent="0.25">
      <c r="B993" s="239">
        <v>44197</v>
      </c>
      <c r="C993" s="236" t="s">
        <v>596</v>
      </c>
      <c r="D993" s="240">
        <v>4393.79</v>
      </c>
      <c r="E993" s="242">
        <v>1</v>
      </c>
    </row>
    <row r="994" spans="2:5" x14ac:dyDescent="0.25">
      <c r="B994" s="239">
        <v>44197</v>
      </c>
      <c r="C994" s="236" t="s">
        <v>596</v>
      </c>
      <c r="D994" s="240">
        <v>9403.1200000000008</v>
      </c>
      <c r="E994" s="242">
        <v>1</v>
      </c>
    </row>
    <row r="995" spans="2:5" x14ac:dyDescent="0.25">
      <c r="B995" s="239">
        <v>44197</v>
      </c>
      <c r="C995" s="236" t="s">
        <v>597</v>
      </c>
      <c r="D995" s="240">
        <v>1770.74</v>
      </c>
      <c r="E995" s="242">
        <v>1</v>
      </c>
    </row>
    <row r="996" spans="2:5" x14ac:dyDescent="0.25">
      <c r="B996" s="239">
        <v>44197</v>
      </c>
      <c r="C996" s="236" t="s">
        <v>597</v>
      </c>
      <c r="D996" s="240">
        <v>1017.08</v>
      </c>
      <c r="E996" s="242">
        <v>1</v>
      </c>
    </row>
    <row r="997" spans="2:5" x14ac:dyDescent="0.25">
      <c r="B997" s="239">
        <v>44197</v>
      </c>
      <c r="C997" s="236" t="s">
        <v>598</v>
      </c>
      <c r="D997" s="240">
        <v>867.86</v>
      </c>
      <c r="E997" s="242">
        <v>1</v>
      </c>
    </row>
    <row r="998" spans="2:5" x14ac:dyDescent="0.25">
      <c r="B998" s="239">
        <v>44197</v>
      </c>
      <c r="C998" s="236" t="s">
        <v>599</v>
      </c>
      <c r="D998" s="240">
        <v>8833.1</v>
      </c>
      <c r="E998" s="242">
        <v>1</v>
      </c>
    </row>
    <row r="999" spans="2:5" x14ac:dyDescent="0.25">
      <c r="B999" s="239">
        <v>44197</v>
      </c>
      <c r="C999" s="236" t="s">
        <v>600</v>
      </c>
      <c r="D999" s="240">
        <v>2763.15</v>
      </c>
      <c r="E999" s="242">
        <v>1</v>
      </c>
    </row>
    <row r="1000" spans="2:5" x14ac:dyDescent="0.25">
      <c r="B1000" s="239">
        <v>44199</v>
      </c>
      <c r="C1000" s="236" t="s">
        <v>601</v>
      </c>
      <c r="D1000" s="240">
        <v>5834.11</v>
      </c>
      <c r="E1000" s="242">
        <v>1</v>
      </c>
    </row>
    <row r="1001" spans="2:5" x14ac:dyDescent="0.25">
      <c r="B1001" s="239">
        <v>44200</v>
      </c>
      <c r="C1001" s="236" t="s">
        <v>602</v>
      </c>
      <c r="D1001" s="240">
        <v>1934.87</v>
      </c>
      <c r="E1001" s="242">
        <v>1</v>
      </c>
    </row>
    <row r="1002" spans="2:5" x14ac:dyDescent="0.25">
      <c r="B1002" s="239">
        <v>44200</v>
      </c>
      <c r="C1002" s="236" t="s">
        <v>603</v>
      </c>
      <c r="D1002" s="240">
        <v>1067.1600000000001</v>
      </c>
      <c r="E1002" s="242">
        <v>1</v>
      </c>
    </row>
    <row r="1003" spans="2:5" x14ac:dyDescent="0.25">
      <c r="B1003" s="239">
        <v>44200</v>
      </c>
      <c r="C1003" s="236" t="s">
        <v>603</v>
      </c>
      <c r="D1003" s="240">
        <v>4015.26</v>
      </c>
      <c r="E1003" s="242">
        <v>1</v>
      </c>
    </row>
    <row r="1004" spans="2:5" x14ac:dyDescent="0.25">
      <c r="B1004" s="239">
        <v>44200</v>
      </c>
      <c r="C1004" s="236" t="s">
        <v>603</v>
      </c>
      <c r="D1004" s="240">
        <v>2291</v>
      </c>
      <c r="E1004" s="242">
        <v>1</v>
      </c>
    </row>
    <row r="1005" spans="2:5" x14ac:dyDescent="0.25">
      <c r="B1005" s="239">
        <v>44200</v>
      </c>
      <c r="C1005" s="236" t="s">
        <v>603</v>
      </c>
      <c r="D1005" s="240">
        <v>1204.01</v>
      </c>
      <c r="E1005" s="242">
        <v>1</v>
      </c>
    </row>
    <row r="1006" spans="2:5" x14ac:dyDescent="0.25">
      <c r="B1006" s="239">
        <v>44200</v>
      </c>
      <c r="C1006" s="236" t="s">
        <v>603</v>
      </c>
      <c r="D1006" s="240">
        <v>1418.6</v>
      </c>
      <c r="E1006" s="242">
        <v>1</v>
      </c>
    </row>
    <row r="1007" spans="2:5" x14ac:dyDescent="0.25">
      <c r="B1007" s="239">
        <v>44200</v>
      </c>
      <c r="C1007" s="236" t="s">
        <v>604</v>
      </c>
      <c r="D1007" s="240">
        <v>4122.12</v>
      </c>
      <c r="E1007" s="242">
        <v>1</v>
      </c>
    </row>
    <row r="1008" spans="2:5" x14ac:dyDescent="0.25">
      <c r="B1008" s="239">
        <v>44200</v>
      </c>
      <c r="C1008" s="236" t="s">
        <v>605</v>
      </c>
      <c r="D1008" s="240">
        <v>420.62</v>
      </c>
      <c r="E1008" s="242">
        <v>1</v>
      </c>
    </row>
    <row r="1009" spans="2:5" x14ac:dyDescent="0.25">
      <c r="B1009" s="239">
        <v>44201</v>
      </c>
      <c r="C1009" s="236" t="s">
        <v>606</v>
      </c>
      <c r="D1009" s="240">
        <v>1455.08</v>
      </c>
      <c r="E1009" s="242">
        <v>1</v>
      </c>
    </row>
    <row r="1010" spans="2:5" x14ac:dyDescent="0.25">
      <c r="B1010" s="239">
        <v>44202</v>
      </c>
      <c r="C1010" s="236" t="s">
        <v>607</v>
      </c>
      <c r="D1010" s="240">
        <v>863.76</v>
      </c>
      <c r="E1010" s="242">
        <v>1</v>
      </c>
    </row>
    <row r="1011" spans="2:5" x14ac:dyDescent="0.25">
      <c r="B1011" s="239">
        <v>44202</v>
      </c>
      <c r="C1011" s="236" t="s">
        <v>608</v>
      </c>
      <c r="D1011" s="240">
        <v>401.88</v>
      </c>
      <c r="E1011" s="242">
        <v>1</v>
      </c>
    </row>
    <row r="1012" spans="2:5" x14ac:dyDescent="0.25">
      <c r="B1012" s="239">
        <v>44202</v>
      </c>
      <c r="C1012" s="236" t="s">
        <v>608</v>
      </c>
      <c r="D1012" s="240">
        <v>2830.21</v>
      </c>
      <c r="E1012" s="242">
        <v>1</v>
      </c>
    </row>
    <row r="1013" spans="2:5" x14ac:dyDescent="0.25">
      <c r="B1013" s="239">
        <v>44202</v>
      </c>
      <c r="C1013" s="236" t="s">
        <v>608</v>
      </c>
      <c r="D1013" s="240">
        <v>2566.91</v>
      </c>
      <c r="E1013" s="242">
        <v>1</v>
      </c>
    </row>
    <row r="1014" spans="2:5" x14ac:dyDescent="0.25">
      <c r="B1014" s="239">
        <v>44203</v>
      </c>
      <c r="C1014" s="236" t="s">
        <v>609</v>
      </c>
      <c r="D1014" s="240">
        <v>1266.3599999999999</v>
      </c>
      <c r="E1014" s="242">
        <v>1</v>
      </c>
    </row>
    <row r="1015" spans="2:5" x14ac:dyDescent="0.25">
      <c r="B1015" s="239">
        <v>44203</v>
      </c>
      <c r="C1015" s="236" t="s">
        <v>610</v>
      </c>
      <c r="D1015" s="240">
        <v>1808.74</v>
      </c>
      <c r="E1015" s="242">
        <v>1</v>
      </c>
    </row>
    <row r="1016" spans="2:5" x14ac:dyDescent="0.25">
      <c r="B1016" s="239">
        <v>44203</v>
      </c>
      <c r="C1016" s="236" t="s">
        <v>610</v>
      </c>
      <c r="D1016" s="240">
        <v>1430.4</v>
      </c>
      <c r="E1016" s="242">
        <v>1</v>
      </c>
    </row>
    <row r="1017" spans="2:5" x14ac:dyDescent="0.25">
      <c r="B1017" s="239">
        <v>44203</v>
      </c>
      <c r="C1017" s="236" t="s">
        <v>610</v>
      </c>
      <c r="D1017" s="240">
        <v>1413.14</v>
      </c>
      <c r="E1017" s="242">
        <v>1</v>
      </c>
    </row>
    <row r="1018" spans="2:5" x14ac:dyDescent="0.25">
      <c r="B1018" s="239">
        <v>44204</v>
      </c>
      <c r="C1018" s="236" t="s">
        <v>611</v>
      </c>
      <c r="D1018" s="240">
        <v>1033.45</v>
      </c>
      <c r="E1018" s="242">
        <v>1</v>
      </c>
    </row>
    <row r="1019" spans="2:5" x14ac:dyDescent="0.25">
      <c r="B1019" s="239">
        <v>44204</v>
      </c>
      <c r="C1019" s="236" t="s">
        <v>611</v>
      </c>
      <c r="D1019" s="240">
        <v>1051.06</v>
      </c>
      <c r="E1019" s="242">
        <v>1</v>
      </c>
    </row>
    <row r="1020" spans="2:5" x14ac:dyDescent="0.25">
      <c r="B1020" s="239">
        <v>44204</v>
      </c>
      <c r="C1020" s="236" t="s">
        <v>611</v>
      </c>
      <c r="D1020" s="240">
        <v>2728.69</v>
      </c>
      <c r="E1020" s="242">
        <v>1</v>
      </c>
    </row>
    <row r="1021" spans="2:5" x14ac:dyDescent="0.25">
      <c r="B1021" s="239">
        <v>44204</v>
      </c>
      <c r="C1021" s="236" t="s">
        <v>611</v>
      </c>
      <c r="D1021" s="240">
        <v>1788.89</v>
      </c>
      <c r="E1021" s="242">
        <v>1</v>
      </c>
    </row>
    <row r="1022" spans="2:5" x14ac:dyDescent="0.25">
      <c r="B1022" s="239">
        <v>44204</v>
      </c>
      <c r="C1022" s="236" t="s">
        <v>611</v>
      </c>
      <c r="D1022" s="240">
        <v>3547.08</v>
      </c>
      <c r="E1022" s="242">
        <v>1</v>
      </c>
    </row>
    <row r="1023" spans="2:5" x14ac:dyDescent="0.25">
      <c r="B1023" s="239">
        <v>44204</v>
      </c>
      <c r="C1023" s="236" t="s">
        <v>611</v>
      </c>
      <c r="D1023" s="240">
        <v>2708.89</v>
      </c>
      <c r="E1023" s="242">
        <v>1</v>
      </c>
    </row>
    <row r="1024" spans="2:5" x14ac:dyDescent="0.25">
      <c r="B1024" s="239">
        <v>44204</v>
      </c>
      <c r="C1024" s="236" t="s">
        <v>611</v>
      </c>
      <c r="D1024" s="240">
        <v>1606.09</v>
      </c>
      <c r="E1024" s="242">
        <v>1</v>
      </c>
    </row>
    <row r="1025" spans="2:5" x14ac:dyDescent="0.25">
      <c r="B1025" s="239">
        <v>44204</v>
      </c>
      <c r="C1025" s="236" t="s">
        <v>611</v>
      </c>
      <c r="D1025" s="240">
        <v>2819.27</v>
      </c>
      <c r="E1025" s="242">
        <v>1</v>
      </c>
    </row>
    <row r="1026" spans="2:5" x14ac:dyDescent="0.25">
      <c r="B1026" s="239">
        <v>44204</v>
      </c>
      <c r="C1026" s="236" t="s">
        <v>611</v>
      </c>
      <c r="D1026" s="240">
        <v>960.14</v>
      </c>
      <c r="E1026" s="242">
        <v>1</v>
      </c>
    </row>
    <row r="1027" spans="2:5" x14ac:dyDescent="0.25">
      <c r="B1027" s="239">
        <v>44205</v>
      </c>
      <c r="C1027" s="236" t="s">
        <v>612</v>
      </c>
      <c r="D1027" s="240">
        <v>8040.08</v>
      </c>
      <c r="E1027" s="242">
        <v>1</v>
      </c>
    </row>
    <row r="1028" spans="2:5" x14ac:dyDescent="0.25">
      <c r="B1028" s="239">
        <v>44205</v>
      </c>
      <c r="C1028" s="236" t="s">
        <v>612</v>
      </c>
      <c r="D1028" s="240">
        <v>2250.52</v>
      </c>
      <c r="E1028" s="242">
        <v>1</v>
      </c>
    </row>
    <row r="1029" spans="2:5" x14ac:dyDescent="0.25">
      <c r="B1029" s="239">
        <v>44205</v>
      </c>
      <c r="C1029" s="236" t="s">
        <v>613</v>
      </c>
      <c r="D1029" s="240">
        <v>1455.08</v>
      </c>
      <c r="E1029" s="242">
        <v>1</v>
      </c>
    </row>
    <row r="1030" spans="2:5" x14ac:dyDescent="0.25">
      <c r="B1030" s="239">
        <v>44205</v>
      </c>
      <c r="C1030" s="236" t="s">
        <v>614</v>
      </c>
      <c r="D1030" s="240">
        <v>1294.8399999999999</v>
      </c>
      <c r="E1030" s="242">
        <v>1</v>
      </c>
    </row>
    <row r="1031" spans="2:5" x14ac:dyDescent="0.25">
      <c r="B1031" s="239">
        <v>44205</v>
      </c>
      <c r="C1031" s="236" t="s">
        <v>614</v>
      </c>
      <c r="D1031" s="240">
        <v>1455.08</v>
      </c>
      <c r="E1031" s="242">
        <v>1</v>
      </c>
    </row>
    <row r="1032" spans="2:5" x14ac:dyDescent="0.25">
      <c r="B1032" s="239">
        <v>44205</v>
      </c>
      <c r="C1032" s="236" t="s">
        <v>614</v>
      </c>
      <c r="D1032" s="240">
        <v>1015.61</v>
      </c>
      <c r="E1032" s="242">
        <v>1</v>
      </c>
    </row>
    <row r="1033" spans="2:5" x14ac:dyDescent="0.25">
      <c r="B1033" s="239">
        <v>44206</v>
      </c>
      <c r="C1033" s="236" t="s">
        <v>615</v>
      </c>
      <c r="D1033" s="240">
        <v>2405.7199999999998</v>
      </c>
      <c r="E1033" s="242">
        <v>1</v>
      </c>
    </row>
    <row r="1034" spans="2:5" x14ac:dyDescent="0.25">
      <c r="B1034" s="239">
        <v>44206</v>
      </c>
      <c r="C1034" s="236" t="s">
        <v>616</v>
      </c>
      <c r="D1034" s="240">
        <v>237044.7</v>
      </c>
      <c r="E1034" s="242">
        <v>1</v>
      </c>
    </row>
    <row r="1035" spans="2:5" x14ac:dyDescent="0.25">
      <c r="B1035" s="239">
        <v>44206</v>
      </c>
      <c r="C1035" s="236" t="s">
        <v>616</v>
      </c>
      <c r="D1035" s="240">
        <v>530384.37</v>
      </c>
      <c r="E1035" s="242">
        <v>1</v>
      </c>
    </row>
    <row r="1036" spans="2:5" x14ac:dyDescent="0.25">
      <c r="B1036" s="239">
        <v>44206</v>
      </c>
      <c r="C1036" s="236" t="s">
        <v>617</v>
      </c>
      <c r="D1036" s="240">
        <v>1457.93</v>
      </c>
      <c r="E1036" s="242">
        <v>1</v>
      </c>
    </row>
    <row r="1037" spans="2:5" x14ac:dyDescent="0.25">
      <c r="B1037" s="239">
        <v>44206</v>
      </c>
      <c r="C1037" s="236" t="s">
        <v>617</v>
      </c>
      <c r="D1037" s="240">
        <v>1406.15</v>
      </c>
      <c r="E1037" s="242">
        <v>1</v>
      </c>
    </row>
    <row r="1038" spans="2:5" x14ac:dyDescent="0.25">
      <c r="B1038" s="239">
        <v>44207</v>
      </c>
      <c r="C1038" s="236" t="s">
        <v>618</v>
      </c>
      <c r="D1038" s="240">
        <v>5445.79</v>
      </c>
      <c r="E1038" s="242">
        <v>1</v>
      </c>
    </row>
    <row r="1039" spans="2:5" x14ac:dyDescent="0.25">
      <c r="B1039" s="239">
        <v>44207</v>
      </c>
      <c r="C1039" s="236" t="s">
        <v>618</v>
      </c>
      <c r="D1039" s="240">
        <v>5252.39</v>
      </c>
      <c r="E1039" s="242">
        <v>1</v>
      </c>
    </row>
    <row r="1040" spans="2:5" x14ac:dyDescent="0.25">
      <c r="B1040" s="239">
        <v>44207</v>
      </c>
      <c r="C1040" s="236" t="s">
        <v>619</v>
      </c>
      <c r="D1040" s="240">
        <v>168.25</v>
      </c>
      <c r="E1040" s="242">
        <v>1</v>
      </c>
    </row>
    <row r="1041" spans="2:5" x14ac:dyDescent="0.25">
      <c r="B1041" s="239">
        <v>44208</v>
      </c>
      <c r="C1041" s="236" t="s">
        <v>620</v>
      </c>
      <c r="D1041" s="240">
        <v>1599.88</v>
      </c>
      <c r="E1041" s="242">
        <v>1</v>
      </c>
    </row>
    <row r="1042" spans="2:5" x14ac:dyDescent="0.25">
      <c r="B1042" s="239">
        <v>44208</v>
      </c>
      <c r="C1042" s="236" t="s">
        <v>620</v>
      </c>
      <c r="D1042" s="240">
        <v>2135.46</v>
      </c>
      <c r="E1042" s="242">
        <v>1</v>
      </c>
    </row>
    <row r="1043" spans="2:5" x14ac:dyDescent="0.25">
      <c r="B1043" s="239">
        <v>44208</v>
      </c>
      <c r="C1043" s="236" t="s">
        <v>621</v>
      </c>
      <c r="D1043" s="240">
        <v>1910.49</v>
      </c>
      <c r="E1043" s="242">
        <v>1</v>
      </c>
    </row>
    <row r="1044" spans="2:5" x14ac:dyDescent="0.25">
      <c r="B1044" s="239">
        <v>44208</v>
      </c>
      <c r="C1044" s="236" t="s">
        <v>622</v>
      </c>
      <c r="D1044" s="240">
        <v>6430.14</v>
      </c>
      <c r="E1044" s="242">
        <v>1</v>
      </c>
    </row>
    <row r="1045" spans="2:5" x14ac:dyDescent="0.25">
      <c r="B1045" s="239">
        <v>44208</v>
      </c>
      <c r="C1045" s="236" t="s">
        <v>622</v>
      </c>
      <c r="D1045" s="240">
        <v>6388.19</v>
      </c>
      <c r="E1045" s="242">
        <v>1</v>
      </c>
    </row>
    <row r="1046" spans="2:5" x14ac:dyDescent="0.25">
      <c r="B1046" s="239">
        <v>44208</v>
      </c>
      <c r="C1046" s="236" t="s">
        <v>622</v>
      </c>
      <c r="D1046" s="240">
        <v>5793.89</v>
      </c>
      <c r="E1046" s="242">
        <v>1</v>
      </c>
    </row>
    <row r="1047" spans="2:5" x14ac:dyDescent="0.25">
      <c r="B1047" s="239">
        <v>44208</v>
      </c>
      <c r="C1047" s="236" t="s">
        <v>623</v>
      </c>
      <c r="D1047" s="240">
        <v>39686.120000000003</v>
      </c>
      <c r="E1047" s="242">
        <v>1</v>
      </c>
    </row>
    <row r="1048" spans="2:5" x14ac:dyDescent="0.25">
      <c r="B1048" s="239">
        <v>44208</v>
      </c>
      <c r="C1048" s="236" t="s">
        <v>624</v>
      </c>
      <c r="D1048" s="240">
        <v>4122.12</v>
      </c>
      <c r="E1048" s="242">
        <v>1</v>
      </c>
    </row>
    <row r="1049" spans="2:5" x14ac:dyDescent="0.25">
      <c r="B1049" s="239">
        <v>44208</v>
      </c>
      <c r="C1049" s="236" t="s">
        <v>625</v>
      </c>
      <c r="D1049" s="240">
        <v>1919.8</v>
      </c>
      <c r="E1049" s="242">
        <v>1</v>
      </c>
    </row>
    <row r="1050" spans="2:5" x14ac:dyDescent="0.25">
      <c r="B1050" s="239">
        <v>44208</v>
      </c>
      <c r="C1050" s="236" t="s">
        <v>625</v>
      </c>
      <c r="D1050" s="240">
        <v>2021.22</v>
      </c>
      <c r="E1050" s="242">
        <v>1</v>
      </c>
    </row>
    <row r="1051" spans="2:5" x14ac:dyDescent="0.25">
      <c r="B1051" s="239">
        <v>44208</v>
      </c>
      <c r="C1051" s="236" t="s">
        <v>625</v>
      </c>
      <c r="D1051" s="240">
        <v>2964.62</v>
      </c>
      <c r="E1051" s="242">
        <v>1</v>
      </c>
    </row>
    <row r="1052" spans="2:5" x14ac:dyDescent="0.25">
      <c r="B1052" s="239">
        <v>44208</v>
      </c>
      <c r="C1052" s="236" t="s">
        <v>626</v>
      </c>
      <c r="D1052" s="240">
        <v>6239.31</v>
      </c>
      <c r="E1052" s="242">
        <v>1</v>
      </c>
    </row>
    <row r="1053" spans="2:5" x14ac:dyDescent="0.25">
      <c r="B1053" s="239">
        <v>44208</v>
      </c>
      <c r="C1053" s="236" t="s">
        <v>626</v>
      </c>
      <c r="D1053" s="240">
        <v>5766.69</v>
      </c>
      <c r="E1053" s="242">
        <v>1</v>
      </c>
    </row>
    <row r="1054" spans="2:5" x14ac:dyDescent="0.25">
      <c r="B1054" s="239">
        <v>44209</v>
      </c>
      <c r="C1054" s="236" t="s">
        <v>627</v>
      </c>
      <c r="D1054" s="240">
        <v>6430.16</v>
      </c>
      <c r="E1054" s="242">
        <v>1</v>
      </c>
    </row>
    <row r="1055" spans="2:5" x14ac:dyDescent="0.25">
      <c r="B1055" s="239">
        <v>44209</v>
      </c>
      <c r="C1055" s="236" t="s">
        <v>628</v>
      </c>
      <c r="D1055" s="240">
        <v>11406.13</v>
      </c>
      <c r="E1055" s="242">
        <v>1</v>
      </c>
    </row>
    <row r="1056" spans="2:5" x14ac:dyDescent="0.25">
      <c r="B1056" s="239">
        <v>44209</v>
      </c>
      <c r="C1056" s="236" t="s">
        <v>628</v>
      </c>
      <c r="D1056" s="240">
        <v>11001.07</v>
      </c>
      <c r="E1056" s="242">
        <v>1</v>
      </c>
    </row>
    <row r="1057" spans="2:5" x14ac:dyDescent="0.25">
      <c r="B1057" s="239">
        <v>44209</v>
      </c>
      <c r="C1057" s="236" t="s">
        <v>629</v>
      </c>
      <c r="D1057" s="240">
        <v>20443.689999999999</v>
      </c>
      <c r="E1057" s="242">
        <v>1</v>
      </c>
    </row>
    <row r="1058" spans="2:5" x14ac:dyDescent="0.25">
      <c r="B1058" s="239">
        <v>44209</v>
      </c>
      <c r="C1058" s="236" t="s">
        <v>629</v>
      </c>
      <c r="D1058" s="240">
        <v>2762.75</v>
      </c>
      <c r="E1058" s="242">
        <v>1</v>
      </c>
    </row>
    <row r="1059" spans="2:5" x14ac:dyDescent="0.25">
      <c r="B1059" s="239">
        <v>44209</v>
      </c>
      <c r="C1059" s="236" t="s">
        <v>629</v>
      </c>
      <c r="D1059" s="240">
        <v>1266.3599999999999</v>
      </c>
      <c r="E1059" s="242">
        <v>1</v>
      </c>
    </row>
    <row r="1060" spans="2:5" x14ac:dyDescent="0.25">
      <c r="B1060" s="239">
        <v>44209</v>
      </c>
      <c r="C1060" s="236" t="s">
        <v>629</v>
      </c>
      <c r="D1060" s="240">
        <v>1267</v>
      </c>
      <c r="E1060" s="242">
        <v>1</v>
      </c>
    </row>
    <row r="1061" spans="2:5" x14ac:dyDescent="0.25">
      <c r="B1061" s="239">
        <v>44209</v>
      </c>
      <c r="C1061" s="236" t="s">
        <v>629</v>
      </c>
      <c r="D1061" s="240">
        <v>6596.58</v>
      </c>
      <c r="E1061" s="242">
        <v>1</v>
      </c>
    </row>
    <row r="1062" spans="2:5" x14ac:dyDescent="0.25">
      <c r="B1062" s="239">
        <v>44209</v>
      </c>
      <c r="C1062" s="236" t="s">
        <v>629</v>
      </c>
      <c r="D1062" s="240">
        <v>32500.62</v>
      </c>
      <c r="E1062" s="242">
        <v>1</v>
      </c>
    </row>
    <row r="1063" spans="2:5" x14ac:dyDescent="0.25">
      <c r="B1063" s="239">
        <v>44209</v>
      </c>
      <c r="C1063" s="236" t="s">
        <v>629</v>
      </c>
      <c r="D1063" s="240">
        <v>8109.62</v>
      </c>
      <c r="E1063" s="242">
        <v>1</v>
      </c>
    </row>
    <row r="1064" spans="2:5" x14ac:dyDescent="0.25">
      <c r="B1064" s="239">
        <v>44209</v>
      </c>
      <c r="C1064" s="236" t="s">
        <v>629</v>
      </c>
      <c r="D1064" s="240">
        <v>7129.87</v>
      </c>
      <c r="E1064" s="242">
        <v>1</v>
      </c>
    </row>
    <row r="1065" spans="2:5" x14ac:dyDescent="0.25">
      <c r="B1065" s="239">
        <v>44209</v>
      </c>
      <c r="C1065" s="236" t="s">
        <v>629</v>
      </c>
      <c r="D1065" s="240">
        <v>6644.84</v>
      </c>
      <c r="E1065" s="242">
        <v>1</v>
      </c>
    </row>
    <row r="1066" spans="2:5" x14ac:dyDescent="0.25">
      <c r="B1066" s="239">
        <v>44209</v>
      </c>
      <c r="C1066" s="236" t="s">
        <v>629</v>
      </c>
      <c r="D1066" s="240">
        <v>2356.5100000000002</v>
      </c>
      <c r="E1066" s="242">
        <v>1</v>
      </c>
    </row>
    <row r="1067" spans="2:5" x14ac:dyDescent="0.25">
      <c r="B1067" s="239">
        <v>44209</v>
      </c>
      <c r="C1067" s="236" t="s">
        <v>629</v>
      </c>
      <c r="D1067" s="240">
        <v>9801.86</v>
      </c>
      <c r="E1067" s="242">
        <v>1</v>
      </c>
    </row>
    <row r="1068" spans="2:5" x14ac:dyDescent="0.25">
      <c r="B1068" s="239">
        <v>44209</v>
      </c>
      <c r="C1068" s="236" t="s">
        <v>629</v>
      </c>
      <c r="D1068" s="240">
        <v>1632.2</v>
      </c>
      <c r="E1068" s="242">
        <v>1</v>
      </c>
    </row>
    <row r="1069" spans="2:5" x14ac:dyDescent="0.25">
      <c r="B1069" s="239">
        <v>44209</v>
      </c>
      <c r="C1069" s="236" t="s">
        <v>630</v>
      </c>
      <c r="D1069" s="240">
        <v>2746.25</v>
      </c>
      <c r="E1069" s="242">
        <v>1</v>
      </c>
    </row>
    <row r="1070" spans="2:5" x14ac:dyDescent="0.25">
      <c r="B1070" s="239">
        <v>44209</v>
      </c>
      <c r="C1070" s="236" t="s">
        <v>631</v>
      </c>
      <c r="D1070" s="240">
        <v>5095.29</v>
      </c>
      <c r="E1070" s="242">
        <v>1</v>
      </c>
    </row>
    <row r="1071" spans="2:5" x14ac:dyDescent="0.25">
      <c r="B1071" s="239">
        <v>44209</v>
      </c>
      <c r="C1071" s="236" t="s">
        <v>632</v>
      </c>
      <c r="D1071" s="240">
        <v>7149.23</v>
      </c>
      <c r="E1071" s="242">
        <v>1</v>
      </c>
    </row>
    <row r="1072" spans="2:5" x14ac:dyDescent="0.25">
      <c r="B1072" s="239">
        <v>44209</v>
      </c>
      <c r="C1072" s="236" t="s">
        <v>632</v>
      </c>
      <c r="D1072" s="240">
        <v>1472.16</v>
      </c>
      <c r="E1072" s="242">
        <v>1</v>
      </c>
    </row>
    <row r="1073" spans="2:5" x14ac:dyDescent="0.25">
      <c r="B1073" s="239">
        <v>44209</v>
      </c>
      <c r="C1073" s="236" t="s">
        <v>632</v>
      </c>
      <c r="D1073" s="240">
        <v>1536.4</v>
      </c>
      <c r="E1073" s="242">
        <v>1</v>
      </c>
    </row>
    <row r="1074" spans="2:5" x14ac:dyDescent="0.25">
      <c r="B1074" s="239">
        <v>44209</v>
      </c>
      <c r="C1074" s="236" t="s">
        <v>632</v>
      </c>
      <c r="D1074" s="240">
        <v>9933.18</v>
      </c>
      <c r="E1074" s="242">
        <v>1</v>
      </c>
    </row>
    <row r="1075" spans="2:5" x14ac:dyDescent="0.25">
      <c r="B1075" s="239">
        <v>44209</v>
      </c>
      <c r="C1075" s="236" t="s">
        <v>632</v>
      </c>
      <c r="D1075" s="240">
        <v>4955.91</v>
      </c>
      <c r="E1075" s="242">
        <v>1</v>
      </c>
    </row>
    <row r="1076" spans="2:5" x14ac:dyDescent="0.25">
      <c r="B1076" s="239">
        <v>44209</v>
      </c>
      <c r="C1076" s="236" t="s">
        <v>632</v>
      </c>
      <c r="D1076" s="240">
        <v>2933.5</v>
      </c>
      <c r="E1076" s="242">
        <v>1</v>
      </c>
    </row>
    <row r="1077" spans="2:5" x14ac:dyDescent="0.25">
      <c r="B1077" s="239">
        <v>44209</v>
      </c>
      <c r="C1077" s="236" t="s">
        <v>632</v>
      </c>
      <c r="D1077" s="240">
        <v>8131.9</v>
      </c>
      <c r="E1077" s="242">
        <v>1</v>
      </c>
    </row>
    <row r="1078" spans="2:5" x14ac:dyDescent="0.25">
      <c r="B1078" s="239">
        <v>44209</v>
      </c>
      <c r="C1078" s="236" t="s">
        <v>632</v>
      </c>
      <c r="D1078" s="240">
        <v>6952.54</v>
      </c>
      <c r="E1078" s="242">
        <v>1</v>
      </c>
    </row>
    <row r="1079" spans="2:5" x14ac:dyDescent="0.25">
      <c r="B1079" s="239">
        <v>44209</v>
      </c>
      <c r="C1079" s="236" t="s">
        <v>633</v>
      </c>
      <c r="D1079" s="240">
        <v>11696.31</v>
      </c>
      <c r="E1079" s="242">
        <v>1</v>
      </c>
    </row>
    <row r="1080" spans="2:5" x14ac:dyDescent="0.25">
      <c r="B1080" s="239">
        <v>44209</v>
      </c>
      <c r="C1080" s="236" t="s">
        <v>633</v>
      </c>
      <c r="D1080" s="240">
        <v>1107.99</v>
      </c>
      <c r="E1080" s="242">
        <v>1</v>
      </c>
    </row>
    <row r="1081" spans="2:5" x14ac:dyDescent="0.25">
      <c r="B1081" s="239">
        <v>44210</v>
      </c>
      <c r="C1081" s="236" t="s">
        <v>634</v>
      </c>
      <c r="D1081" s="240">
        <v>18033.84</v>
      </c>
      <c r="E1081" s="242">
        <v>1</v>
      </c>
    </row>
    <row r="1082" spans="2:5" x14ac:dyDescent="0.25">
      <c r="B1082" s="239">
        <v>44210</v>
      </c>
      <c r="C1082" s="236" t="s">
        <v>634</v>
      </c>
      <c r="D1082" s="240">
        <v>7485.36</v>
      </c>
      <c r="E1082" s="242">
        <v>1</v>
      </c>
    </row>
    <row r="1083" spans="2:5" x14ac:dyDescent="0.25">
      <c r="B1083" s="239">
        <v>44210</v>
      </c>
      <c r="C1083" s="236" t="s">
        <v>634</v>
      </c>
      <c r="D1083" s="240">
        <v>14347.84</v>
      </c>
      <c r="E1083" s="242">
        <v>1</v>
      </c>
    </row>
    <row r="1084" spans="2:5" x14ac:dyDescent="0.25">
      <c r="B1084" s="239">
        <v>44210</v>
      </c>
      <c r="C1084" s="236" t="s">
        <v>634</v>
      </c>
      <c r="D1084" s="240">
        <v>6063.41</v>
      </c>
      <c r="E1084" s="242">
        <v>1</v>
      </c>
    </row>
    <row r="1085" spans="2:5" x14ac:dyDescent="0.25">
      <c r="B1085" s="239">
        <v>44210</v>
      </c>
      <c r="C1085" s="236" t="s">
        <v>634</v>
      </c>
      <c r="D1085" s="240">
        <v>17598.68</v>
      </c>
      <c r="E1085" s="242">
        <v>1</v>
      </c>
    </row>
    <row r="1086" spans="2:5" x14ac:dyDescent="0.25">
      <c r="B1086" s="239">
        <v>44210</v>
      </c>
      <c r="C1086" s="236" t="s">
        <v>634</v>
      </c>
      <c r="D1086" s="240">
        <v>7705.52</v>
      </c>
      <c r="E1086" s="242">
        <v>1</v>
      </c>
    </row>
    <row r="1087" spans="2:5" x14ac:dyDescent="0.25">
      <c r="B1087" s="239">
        <v>44210</v>
      </c>
      <c r="C1087" s="236" t="s">
        <v>634</v>
      </c>
      <c r="D1087" s="240">
        <v>6345.32</v>
      </c>
      <c r="E1087" s="242">
        <v>1</v>
      </c>
    </row>
    <row r="1088" spans="2:5" x14ac:dyDescent="0.25">
      <c r="B1088" s="239">
        <v>44210</v>
      </c>
      <c r="C1088" s="236" t="s">
        <v>634</v>
      </c>
      <c r="D1088" s="240">
        <v>14235.04</v>
      </c>
      <c r="E1088" s="242">
        <v>1</v>
      </c>
    </row>
    <row r="1089" spans="2:5" x14ac:dyDescent="0.25">
      <c r="B1089" s="239">
        <v>44210</v>
      </c>
      <c r="C1089" s="236" t="s">
        <v>634</v>
      </c>
      <c r="D1089" s="240">
        <v>13505.06</v>
      </c>
      <c r="E1089" s="242">
        <v>1</v>
      </c>
    </row>
    <row r="1090" spans="2:5" x14ac:dyDescent="0.25">
      <c r="B1090" s="239">
        <v>44210</v>
      </c>
      <c r="C1090" s="236" t="s">
        <v>634</v>
      </c>
      <c r="D1090" s="240">
        <v>16387.97</v>
      </c>
      <c r="E1090" s="242">
        <v>1</v>
      </c>
    </row>
    <row r="1091" spans="2:5" x14ac:dyDescent="0.25">
      <c r="B1091" s="239">
        <v>44210</v>
      </c>
      <c r="C1091" s="236" t="s">
        <v>635</v>
      </c>
      <c r="D1091" s="240">
        <v>13468.57</v>
      </c>
      <c r="E1091" s="242">
        <v>1</v>
      </c>
    </row>
    <row r="1092" spans="2:5" x14ac:dyDescent="0.25">
      <c r="B1092" s="239">
        <v>44210</v>
      </c>
      <c r="C1092" s="236" t="s">
        <v>635</v>
      </c>
      <c r="D1092" s="240">
        <v>3230.9</v>
      </c>
      <c r="E1092" s="242">
        <v>1</v>
      </c>
    </row>
    <row r="1093" spans="2:5" x14ac:dyDescent="0.25">
      <c r="B1093" s="239">
        <v>44210</v>
      </c>
      <c r="C1093" s="236" t="s">
        <v>635</v>
      </c>
      <c r="D1093" s="240">
        <v>12732.54</v>
      </c>
      <c r="E1093" s="242">
        <v>1</v>
      </c>
    </row>
    <row r="1094" spans="2:5" x14ac:dyDescent="0.25">
      <c r="B1094" s="239">
        <v>44210</v>
      </c>
      <c r="C1094" s="236" t="s">
        <v>635</v>
      </c>
      <c r="D1094" s="240">
        <v>3153.76</v>
      </c>
      <c r="E1094" s="242">
        <v>1</v>
      </c>
    </row>
    <row r="1095" spans="2:5" x14ac:dyDescent="0.25">
      <c r="B1095" s="239">
        <v>44210</v>
      </c>
      <c r="C1095" s="236" t="s">
        <v>636</v>
      </c>
      <c r="D1095" s="240">
        <v>6721.26</v>
      </c>
      <c r="E1095" s="242">
        <v>1</v>
      </c>
    </row>
    <row r="1096" spans="2:5" x14ac:dyDescent="0.25">
      <c r="B1096" s="239">
        <v>44210</v>
      </c>
      <c r="C1096" s="236" t="s">
        <v>637</v>
      </c>
      <c r="D1096" s="240">
        <v>41781.980000000003</v>
      </c>
      <c r="E1096" s="242">
        <v>1</v>
      </c>
    </row>
    <row r="1097" spans="2:5" x14ac:dyDescent="0.25">
      <c r="B1097" s="239">
        <v>44210</v>
      </c>
      <c r="C1097" s="236" t="s">
        <v>638</v>
      </c>
      <c r="D1097" s="240">
        <v>4093.5</v>
      </c>
      <c r="E1097" s="242">
        <v>1</v>
      </c>
    </row>
    <row r="1098" spans="2:5" x14ac:dyDescent="0.25">
      <c r="B1098" s="239">
        <v>44210</v>
      </c>
      <c r="C1098" s="236" t="s">
        <v>638</v>
      </c>
      <c r="D1098" s="240">
        <v>1255.23</v>
      </c>
      <c r="E1098" s="242">
        <v>1</v>
      </c>
    </row>
    <row r="1099" spans="2:5" x14ac:dyDescent="0.25">
      <c r="B1099" s="239">
        <v>44210</v>
      </c>
      <c r="C1099" s="236" t="s">
        <v>639</v>
      </c>
      <c r="D1099" s="240">
        <v>5127.12</v>
      </c>
      <c r="E1099" s="242">
        <v>1</v>
      </c>
    </row>
    <row r="1100" spans="2:5" x14ac:dyDescent="0.25">
      <c r="B1100" s="239">
        <v>44210</v>
      </c>
      <c r="C1100" s="236" t="s">
        <v>640</v>
      </c>
      <c r="D1100" s="240">
        <v>3633.5</v>
      </c>
      <c r="E1100" s="242">
        <v>1</v>
      </c>
    </row>
    <row r="1101" spans="2:5" x14ac:dyDescent="0.25">
      <c r="B1101" s="239">
        <v>44210</v>
      </c>
      <c r="C1101" s="236" t="s">
        <v>641</v>
      </c>
      <c r="D1101" s="240">
        <v>2314.52</v>
      </c>
      <c r="E1101" s="242">
        <v>1</v>
      </c>
    </row>
    <row r="1102" spans="2:5" x14ac:dyDescent="0.25">
      <c r="B1102" s="239">
        <v>44210</v>
      </c>
      <c r="C1102" s="236" t="s">
        <v>642</v>
      </c>
      <c r="D1102" s="240">
        <v>1617.26</v>
      </c>
      <c r="E1102" s="242">
        <v>1</v>
      </c>
    </row>
    <row r="1103" spans="2:5" x14ac:dyDescent="0.25">
      <c r="B1103" s="239">
        <v>44210</v>
      </c>
      <c r="C1103" s="236" t="s">
        <v>642</v>
      </c>
      <c r="D1103" s="240">
        <v>4400.42</v>
      </c>
      <c r="E1103" s="242">
        <v>1</v>
      </c>
    </row>
    <row r="1104" spans="2:5" x14ac:dyDescent="0.25">
      <c r="B1104" s="239">
        <v>44210</v>
      </c>
      <c r="C1104" s="236" t="s">
        <v>643</v>
      </c>
      <c r="D1104" s="240">
        <v>9624.77</v>
      </c>
      <c r="E1104" s="242">
        <v>1</v>
      </c>
    </row>
    <row r="1105" spans="2:5" x14ac:dyDescent="0.25">
      <c r="B1105" s="239">
        <v>44210</v>
      </c>
      <c r="C1105" s="236" t="s">
        <v>643</v>
      </c>
      <c r="D1105" s="240">
        <v>1104.57</v>
      </c>
      <c r="E1105" s="242">
        <v>1</v>
      </c>
    </row>
    <row r="1106" spans="2:5" x14ac:dyDescent="0.25">
      <c r="B1106" s="239">
        <v>44210</v>
      </c>
      <c r="C1106" s="236" t="s">
        <v>643</v>
      </c>
      <c r="D1106" s="240">
        <v>7480.47</v>
      </c>
      <c r="E1106" s="242">
        <v>1</v>
      </c>
    </row>
    <row r="1107" spans="2:5" x14ac:dyDescent="0.25">
      <c r="B1107" s="239">
        <v>44210</v>
      </c>
      <c r="C1107" s="236" t="s">
        <v>643</v>
      </c>
      <c r="D1107" s="240">
        <v>4901.82</v>
      </c>
      <c r="E1107" s="242">
        <v>1</v>
      </c>
    </row>
    <row r="1108" spans="2:5" x14ac:dyDescent="0.25">
      <c r="B1108" s="239">
        <v>44210</v>
      </c>
      <c r="C1108" s="236" t="s">
        <v>643</v>
      </c>
      <c r="D1108" s="240">
        <v>10220.700000000001</v>
      </c>
      <c r="E1108" s="242">
        <v>1</v>
      </c>
    </row>
    <row r="1109" spans="2:5" x14ac:dyDescent="0.25">
      <c r="B1109" s="239">
        <v>44210</v>
      </c>
      <c r="C1109" s="236" t="s">
        <v>643</v>
      </c>
      <c r="D1109" s="240">
        <v>4845.99</v>
      </c>
      <c r="E1109" s="242">
        <v>1</v>
      </c>
    </row>
    <row r="1110" spans="2:5" x14ac:dyDescent="0.25">
      <c r="B1110" s="239">
        <v>44210</v>
      </c>
      <c r="C1110" s="236" t="s">
        <v>643</v>
      </c>
      <c r="D1110" s="240">
        <v>15594.71</v>
      </c>
      <c r="E1110" s="242">
        <v>1</v>
      </c>
    </row>
    <row r="1111" spans="2:5" x14ac:dyDescent="0.25">
      <c r="B1111" s="239">
        <v>44210</v>
      </c>
      <c r="C1111" s="236" t="s">
        <v>643</v>
      </c>
      <c r="D1111" s="240">
        <v>9611.19</v>
      </c>
      <c r="E1111" s="242">
        <v>1</v>
      </c>
    </row>
    <row r="1112" spans="2:5" x14ac:dyDescent="0.25">
      <c r="B1112" s="239">
        <v>44210</v>
      </c>
      <c r="C1112" s="236" t="s">
        <v>643</v>
      </c>
      <c r="D1112" s="240">
        <v>1603.25</v>
      </c>
      <c r="E1112" s="242">
        <v>1</v>
      </c>
    </row>
    <row r="1113" spans="2:5" x14ac:dyDescent="0.25">
      <c r="B1113" s="239">
        <v>44210</v>
      </c>
      <c r="C1113" s="236" t="s">
        <v>643</v>
      </c>
      <c r="D1113" s="240">
        <v>7550.8</v>
      </c>
      <c r="E1113" s="242">
        <v>1</v>
      </c>
    </row>
    <row r="1114" spans="2:5" x14ac:dyDescent="0.25">
      <c r="B1114" s="239">
        <v>44210</v>
      </c>
      <c r="C1114" s="236" t="s">
        <v>643</v>
      </c>
      <c r="D1114" s="240">
        <v>1794.41</v>
      </c>
      <c r="E1114" s="242">
        <v>1</v>
      </c>
    </row>
    <row r="1115" spans="2:5" x14ac:dyDescent="0.25">
      <c r="B1115" s="239">
        <v>44210</v>
      </c>
      <c r="C1115" s="236" t="s">
        <v>643</v>
      </c>
      <c r="D1115" s="240">
        <v>891.07</v>
      </c>
      <c r="E1115" s="242">
        <v>1</v>
      </c>
    </row>
    <row r="1116" spans="2:5" x14ac:dyDescent="0.25">
      <c r="B1116" s="239">
        <v>44210</v>
      </c>
      <c r="C1116" s="236" t="s">
        <v>643</v>
      </c>
      <c r="D1116" s="240">
        <v>4655.67</v>
      </c>
      <c r="E1116" s="242">
        <v>1</v>
      </c>
    </row>
    <row r="1117" spans="2:5" x14ac:dyDescent="0.25">
      <c r="B1117" s="239">
        <v>44210</v>
      </c>
      <c r="C1117" s="236" t="s">
        <v>643</v>
      </c>
      <c r="D1117" s="240">
        <v>221.65</v>
      </c>
      <c r="E1117" s="242">
        <v>1</v>
      </c>
    </row>
    <row r="1118" spans="2:5" x14ac:dyDescent="0.25">
      <c r="B1118" s="239">
        <v>44210</v>
      </c>
      <c r="C1118" s="236" t="s">
        <v>643</v>
      </c>
      <c r="D1118" s="240">
        <v>6358.36</v>
      </c>
      <c r="E1118" s="242">
        <v>1</v>
      </c>
    </row>
    <row r="1119" spans="2:5" x14ac:dyDescent="0.25">
      <c r="B1119" s="239">
        <v>44210</v>
      </c>
      <c r="C1119" s="236" t="s">
        <v>643</v>
      </c>
      <c r="D1119" s="240">
        <v>1311.48</v>
      </c>
      <c r="E1119" s="242">
        <v>1</v>
      </c>
    </row>
    <row r="1120" spans="2:5" x14ac:dyDescent="0.25">
      <c r="B1120" s="239">
        <v>44210</v>
      </c>
      <c r="C1120" s="236" t="s">
        <v>643</v>
      </c>
      <c r="D1120" s="240">
        <v>5232.38</v>
      </c>
      <c r="E1120" s="242">
        <v>1</v>
      </c>
    </row>
    <row r="1121" spans="2:5" x14ac:dyDescent="0.25">
      <c r="B1121" s="239">
        <v>44210</v>
      </c>
      <c r="C1121" s="236" t="s">
        <v>643</v>
      </c>
      <c r="D1121" s="240">
        <v>1430.54</v>
      </c>
      <c r="E1121" s="242">
        <v>1</v>
      </c>
    </row>
    <row r="1122" spans="2:5" x14ac:dyDescent="0.25">
      <c r="B1122" s="239">
        <v>44210</v>
      </c>
      <c r="C1122" s="236" t="s">
        <v>643</v>
      </c>
      <c r="D1122" s="240">
        <v>4874.5</v>
      </c>
      <c r="E1122" s="242">
        <v>1</v>
      </c>
    </row>
    <row r="1123" spans="2:5" x14ac:dyDescent="0.25">
      <c r="B1123" s="239">
        <v>44210</v>
      </c>
      <c r="C1123" s="236" t="s">
        <v>643</v>
      </c>
      <c r="D1123" s="240">
        <v>1876.68</v>
      </c>
      <c r="E1123" s="242">
        <v>1</v>
      </c>
    </row>
    <row r="1124" spans="2:5" x14ac:dyDescent="0.25">
      <c r="B1124" s="239">
        <v>44210</v>
      </c>
      <c r="C1124" s="236" t="s">
        <v>643</v>
      </c>
      <c r="D1124" s="240">
        <v>6206.37</v>
      </c>
      <c r="E1124" s="242">
        <v>1</v>
      </c>
    </row>
    <row r="1125" spans="2:5" x14ac:dyDescent="0.25">
      <c r="B1125" s="239">
        <v>44210</v>
      </c>
      <c r="C1125" s="236" t="s">
        <v>643</v>
      </c>
      <c r="D1125" s="240">
        <v>3433.3</v>
      </c>
      <c r="E1125" s="242">
        <v>1</v>
      </c>
    </row>
    <row r="1126" spans="2:5" x14ac:dyDescent="0.25">
      <c r="B1126" s="239">
        <v>44210</v>
      </c>
      <c r="C1126" s="236" t="s">
        <v>644</v>
      </c>
      <c r="D1126" s="240">
        <v>466.24</v>
      </c>
      <c r="E1126" s="242">
        <v>1</v>
      </c>
    </row>
    <row r="1127" spans="2:5" x14ac:dyDescent="0.25">
      <c r="B1127" s="239">
        <v>44210</v>
      </c>
      <c r="C1127" s="236" t="s">
        <v>644</v>
      </c>
      <c r="D1127" s="240">
        <v>7218.88</v>
      </c>
      <c r="E1127" s="242">
        <v>1</v>
      </c>
    </row>
    <row r="1128" spans="2:5" x14ac:dyDescent="0.25">
      <c r="B1128" s="239">
        <v>44210</v>
      </c>
      <c r="C1128" s="236" t="s">
        <v>644</v>
      </c>
      <c r="D1128" s="240">
        <v>1534.03</v>
      </c>
      <c r="E1128" s="242">
        <v>1</v>
      </c>
    </row>
    <row r="1129" spans="2:5" x14ac:dyDescent="0.25">
      <c r="B1129" s="239">
        <v>44211</v>
      </c>
      <c r="C1129" s="236" t="s">
        <v>645</v>
      </c>
      <c r="D1129" s="240">
        <v>5521.08</v>
      </c>
      <c r="E1129" s="242">
        <v>1</v>
      </c>
    </row>
    <row r="1130" spans="2:5" x14ac:dyDescent="0.25">
      <c r="B1130" s="239">
        <v>44211</v>
      </c>
      <c r="C1130" s="236" t="s">
        <v>646</v>
      </c>
      <c r="D1130" s="240">
        <v>1473.41</v>
      </c>
      <c r="E1130" s="242">
        <v>1</v>
      </c>
    </row>
    <row r="1131" spans="2:5" x14ac:dyDescent="0.25">
      <c r="B1131" s="239">
        <v>44211</v>
      </c>
      <c r="C1131" s="236" t="s">
        <v>647</v>
      </c>
      <c r="D1131" s="240">
        <v>7288.68</v>
      </c>
      <c r="E1131" s="242">
        <v>1</v>
      </c>
    </row>
    <row r="1132" spans="2:5" x14ac:dyDescent="0.25">
      <c r="B1132" s="239">
        <v>44211</v>
      </c>
      <c r="C1132" s="236" t="s">
        <v>648</v>
      </c>
      <c r="D1132" s="240">
        <v>6481.38</v>
      </c>
      <c r="E1132" s="242">
        <v>1</v>
      </c>
    </row>
    <row r="1133" spans="2:5" x14ac:dyDescent="0.25">
      <c r="B1133" s="239">
        <v>44211</v>
      </c>
      <c r="C1133" s="236" t="s">
        <v>648</v>
      </c>
      <c r="D1133" s="240">
        <v>1987.45</v>
      </c>
      <c r="E1133" s="242">
        <v>1</v>
      </c>
    </row>
    <row r="1134" spans="2:5" x14ac:dyDescent="0.25">
      <c r="B1134" s="239">
        <v>44211</v>
      </c>
      <c r="C1134" s="236" t="s">
        <v>649</v>
      </c>
      <c r="D1134" s="240">
        <v>7280.51</v>
      </c>
      <c r="E1134" s="242">
        <v>1</v>
      </c>
    </row>
    <row r="1135" spans="2:5" x14ac:dyDescent="0.25">
      <c r="B1135" s="239">
        <v>44211</v>
      </c>
      <c r="C1135" s="236" t="s">
        <v>650</v>
      </c>
      <c r="D1135" s="240">
        <v>3688.77</v>
      </c>
      <c r="E1135" s="242">
        <v>1</v>
      </c>
    </row>
    <row r="1136" spans="2:5" x14ac:dyDescent="0.25">
      <c r="B1136" s="239">
        <v>44211</v>
      </c>
      <c r="C1136" s="236" t="s">
        <v>651</v>
      </c>
      <c r="D1136" s="240">
        <v>5559.42</v>
      </c>
      <c r="E1136" s="242">
        <v>1</v>
      </c>
    </row>
    <row r="1137" spans="2:5" x14ac:dyDescent="0.25">
      <c r="B1137" s="239">
        <v>44211</v>
      </c>
      <c r="C1137" s="236" t="s">
        <v>652</v>
      </c>
      <c r="D1137" s="240">
        <v>5349.36</v>
      </c>
      <c r="E1137" s="242">
        <v>1</v>
      </c>
    </row>
    <row r="1138" spans="2:5" x14ac:dyDescent="0.25">
      <c r="B1138" s="239">
        <v>44211</v>
      </c>
      <c r="C1138" s="236" t="s">
        <v>653</v>
      </c>
      <c r="D1138" s="240">
        <v>13820.32</v>
      </c>
      <c r="E1138" s="242">
        <v>1</v>
      </c>
    </row>
    <row r="1139" spans="2:5" x14ac:dyDescent="0.25">
      <c r="B1139" s="239">
        <v>44211</v>
      </c>
      <c r="C1139" s="236" t="s">
        <v>654</v>
      </c>
      <c r="D1139" s="240">
        <v>5660.19</v>
      </c>
      <c r="E1139" s="242">
        <v>1</v>
      </c>
    </row>
    <row r="1140" spans="2:5" x14ac:dyDescent="0.25">
      <c r="B1140" s="239">
        <v>44211</v>
      </c>
      <c r="C1140" s="236" t="s">
        <v>654</v>
      </c>
      <c r="D1140" s="240">
        <v>4632.03</v>
      </c>
      <c r="E1140" s="242">
        <v>1</v>
      </c>
    </row>
    <row r="1141" spans="2:5" x14ac:dyDescent="0.25">
      <c r="B1141" s="239">
        <v>44211</v>
      </c>
      <c r="C1141" s="236" t="s">
        <v>655</v>
      </c>
      <c r="D1141" s="240">
        <v>5799.13</v>
      </c>
      <c r="E1141" s="242">
        <v>1</v>
      </c>
    </row>
    <row r="1142" spans="2:5" x14ac:dyDescent="0.25">
      <c r="B1142" s="239">
        <v>44211</v>
      </c>
      <c r="C1142" s="236" t="s">
        <v>655</v>
      </c>
      <c r="D1142" s="240">
        <v>1673.64</v>
      </c>
      <c r="E1142" s="242">
        <v>1</v>
      </c>
    </row>
    <row r="1143" spans="2:5" x14ac:dyDescent="0.25">
      <c r="B1143" s="239">
        <v>44211</v>
      </c>
      <c r="C1143" s="236" t="s">
        <v>656</v>
      </c>
      <c r="D1143" s="240">
        <v>4585.17</v>
      </c>
      <c r="E1143" s="242">
        <v>1</v>
      </c>
    </row>
    <row r="1144" spans="2:5" x14ac:dyDescent="0.25">
      <c r="B1144" s="239">
        <v>44211</v>
      </c>
      <c r="C1144" s="236" t="s">
        <v>657</v>
      </c>
      <c r="D1144" s="240">
        <v>7551.22</v>
      </c>
      <c r="E1144" s="242">
        <v>1</v>
      </c>
    </row>
    <row r="1145" spans="2:5" x14ac:dyDescent="0.25">
      <c r="B1145" s="239">
        <v>44211</v>
      </c>
      <c r="C1145" s="236" t="s">
        <v>658</v>
      </c>
      <c r="D1145" s="240">
        <v>2748.49</v>
      </c>
      <c r="E1145" s="242">
        <v>1</v>
      </c>
    </row>
    <row r="1146" spans="2:5" x14ac:dyDescent="0.25">
      <c r="B1146" s="239">
        <v>44211</v>
      </c>
      <c r="C1146" s="236" t="s">
        <v>659</v>
      </c>
      <c r="D1146" s="240">
        <v>293.36</v>
      </c>
      <c r="E1146" s="242">
        <v>1</v>
      </c>
    </row>
    <row r="1147" spans="2:5" x14ac:dyDescent="0.25">
      <c r="B1147" s="239">
        <v>44211</v>
      </c>
      <c r="C1147" s="236" t="s">
        <v>659</v>
      </c>
      <c r="D1147" s="240">
        <v>2264.17</v>
      </c>
      <c r="E1147" s="242">
        <v>1</v>
      </c>
    </row>
    <row r="1148" spans="2:5" x14ac:dyDescent="0.25">
      <c r="B1148" s="239">
        <v>44211</v>
      </c>
      <c r="C1148" s="236" t="s">
        <v>659</v>
      </c>
      <c r="D1148" s="240">
        <v>5720.55</v>
      </c>
      <c r="E1148" s="242">
        <v>1</v>
      </c>
    </row>
    <row r="1149" spans="2:5" x14ac:dyDescent="0.25">
      <c r="B1149" s="239">
        <v>44211</v>
      </c>
      <c r="C1149" s="236" t="s">
        <v>660</v>
      </c>
      <c r="D1149" s="240">
        <v>10754.02</v>
      </c>
      <c r="E1149" s="242">
        <v>1</v>
      </c>
    </row>
    <row r="1150" spans="2:5" x14ac:dyDescent="0.25">
      <c r="B1150" s="239">
        <v>44211</v>
      </c>
      <c r="C1150" s="236" t="s">
        <v>661</v>
      </c>
      <c r="D1150" s="240">
        <v>21199.42</v>
      </c>
      <c r="E1150" s="242">
        <v>1</v>
      </c>
    </row>
    <row r="1151" spans="2:5" x14ac:dyDescent="0.25">
      <c r="B1151" s="239">
        <v>44211</v>
      </c>
      <c r="C1151" s="236" t="s">
        <v>661</v>
      </c>
      <c r="D1151" s="240">
        <v>31657.94</v>
      </c>
      <c r="E1151" s="242">
        <v>1</v>
      </c>
    </row>
    <row r="1152" spans="2:5" x14ac:dyDescent="0.25">
      <c r="B1152" s="239">
        <v>44211</v>
      </c>
      <c r="C1152" s="236" t="s">
        <v>661</v>
      </c>
      <c r="D1152" s="240">
        <v>28712.77</v>
      </c>
      <c r="E1152" s="242">
        <v>1</v>
      </c>
    </row>
    <row r="1153" spans="2:5" x14ac:dyDescent="0.25">
      <c r="B1153" s="239">
        <v>44211</v>
      </c>
      <c r="C1153" s="236" t="s">
        <v>662</v>
      </c>
      <c r="D1153" s="240">
        <v>6722.42</v>
      </c>
      <c r="E1153" s="242">
        <v>1</v>
      </c>
    </row>
    <row r="1154" spans="2:5" x14ac:dyDescent="0.25">
      <c r="B1154" s="239">
        <v>44211</v>
      </c>
      <c r="C1154" s="236" t="s">
        <v>663</v>
      </c>
      <c r="D1154" s="240">
        <v>1023.38</v>
      </c>
      <c r="E1154" s="242">
        <v>1</v>
      </c>
    </row>
    <row r="1155" spans="2:5" x14ac:dyDescent="0.25">
      <c r="B1155" s="239">
        <v>44211</v>
      </c>
      <c r="C1155" s="236" t="s">
        <v>663</v>
      </c>
      <c r="D1155" s="240">
        <v>313.81</v>
      </c>
      <c r="E1155" s="242">
        <v>1</v>
      </c>
    </row>
    <row r="1156" spans="2:5" x14ac:dyDescent="0.25">
      <c r="B1156" s="239">
        <v>44211</v>
      </c>
      <c r="C1156" s="236" t="s">
        <v>664</v>
      </c>
      <c r="D1156" s="240">
        <v>506.3</v>
      </c>
      <c r="E1156" s="242">
        <v>1</v>
      </c>
    </row>
    <row r="1157" spans="2:5" x14ac:dyDescent="0.25">
      <c r="B1157" s="239">
        <v>44212</v>
      </c>
      <c r="C1157" s="236" t="s">
        <v>665</v>
      </c>
      <c r="D1157" s="240">
        <v>602.82000000000005</v>
      </c>
      <c r="E1157" s="242">
        <v>1</v>
      </c>
    </row>
    <row r="1158" spans="2:5" x14ac:dyDescent="0.25">
      <c r="B1158" s="239">
        <v>44212</v>
      </c>
      <c r="C1158" s="236" t="s">
        <v>665</v>
      </c>
      <c r="D1158" s="240">
        <v>9056.68</v>
      </c>
      <c r="E1158" s="242">
        <v>1</v>
      </c>
    </row>
    <row r="1159" spans="2:5" x14ac:dyDescent="0.25">
      <c r="B1159" s="239">
        <v>44212</v>
      </c>
      <c r="C1159" s="236" t="s">
        <v>665</v>
      </c>
      <c r="D1159" s="240">
        <v>8214.1200000000008</v>
      </c>
      <c r="E1159" s="242">
        <v>1</v>
      </c>
    </row>
    <row r="1160" spans="2:5" x14ac:dyDescent="0.25">
      <c r="B1160" s="239">
        <v>44212</v>
      </c>
      <c r="C1160" s="236" t="s">
        <v>666</v>
      </c>
      <c r="D1160" s="240">
        <v>24656.12</v>
      </c>
      <c r="E1160" s="242">
        <v>1</v>
      </c>
    </row>
    <row r="1161" spans="2:5" x14ac:dyDescent="0.25">
      <c r="B1161" s="239">
        <v>44212</v>
      </c>
      <c r="C1161" s="236" t="s">
        <v>666</v>
      </c>
      <c r="D1161" s="240">
        <v>23780.51</v>
      </c>
      <c r="E1161" s="242">
        <v>1</v>
      </c>
    </row>
    <row r="1162" spans="2:5" x14ac:dyDescent="0.25">
      <c r="B1162" s="239">
        <v>44215</v>
      </c>
      <c r="C1162" s="236" t="s">
        <v>667</v>
      </c>
      <c r="D1162" s="240">
        <v>8833.1</v>
      </c>
      <c r="E1162" s="242">
        <v>1</v>
      </c>
    </row>
    <row r="1163" spans="2:5" x14ac:dyDescent="0.25">
      <c r="B1163" s="239">
        <v>44215</v>
      </c>
      <c r="C1163" s="236" t="s">
        <v>668</v>
      </c>
      <c r="D1163" s="240">
        <v>2517.65</v>
      </c>
      <c r="E1163" s="242">
        <v>1</v>
      </c>
    </row>
    <row r="1164" spans="2:5" x14ac:dyDescent="0.25">
      <c r="B1164" s="239">
        <v>44215</v>
      </c>
      <c r="C1164" s="236" t="s">
        <v>668</v>
      </c>
      <c r="D1164" s="240">
        <v>11255.87</v>
      </c>
      <c r="E1164" s="242">
        <v>1</v>
      </c>
    </row>
    <row r="1165" spans="2:5" x14ac:dyDescent="0.25">
      <c r="B1165" s="239">
        <v>44216</v>
      </c>
      <c r="C1165" s="236" t="s">
        <v>669</v>
      </c>
      <c r="D1165" s="240">
        <v>4926.1899999999996</v>
      </c>
      <c r="E1165" s="242">
        <v>1</v>
      </c>
    </row>
    <row r="1166" spans="2:5" x14ac:dyDescent="0.25">
      <c r="B1166" s="239">
        <v>44216</v>
      </c>
      <c r="C1166" s="236" t="s">
        <v>669</v>
      </c>
      <c r="D1166" s="240">
        <v>2158.7399999999998</v>
      </c>
      <c r="E1166" s="242">
        <v>1</v>
      </c>
    </row>
    <row r="1167" spans="2:5" x14ac:dyDescent="0.25">
      <c r="B1167" s="239">
        <v>44216</v>
      </c>
      <c r="C1167" s="236" t="s">
        <v>670</v>
      </c>
      <c r="D1167" s="240">
        <v>4030.23</v>
      </c>
      <c r="E1167" s="242">
        <v>1</v>
      </c>
    </row>
    <row r="1168" spans="2:5" x14ac:dyDescent="0.25">
      <c r="B1168" s="239">
        <v>44216</v>
      </c>
      <c r="C1168" s="236" t="s">
        <v>670</v>
      </c>
      <c r="D1168" s="240">
        <v>2018.22</v>
      </c>
      <c r="E1168" s="242">
        <v>1</v>
      </c>
    </row>
    <row r="1169" spans="2:5" x14ac:dyDescent="0.25">
      <c r="B1169" s="239">
        <v>44216</v>
      </c>
      <c r="C1169" s="236" t="s">
        <v>670</v>
      </c>
      <c r="D1169" s="240">
        <v>9155.69</v>
      </c>
      <c r="E1169" s="242">
        <v>1</v>
      </c>
    </row>
    <row r="1170" spans="2:5" x14ac:dyDescent="0.25">
      <c r="B1170" s="239">
        <v>44216</v>
      </c>
      <c r="C1170" s="236" t="s">
        <v>671</v>
      </c>
      <c r="D1170" s="240">
        <v>2493.71</v>
      </c>
      <c r="E1170" s="242">
        <v>1</v>
      </c>
    </row>
    <row r="1171" spans="2:5" x14ac:dyDescent="0.25">
      <c r="B1171" s="239">
        <v>44216</v>
      </c>
      <c r="C1171" s="236" t="s">
        <v>671</v>
      </c>
      <c r="D1171" s="240">
        <v>1040.25</v>
      </c>
      <c r="E1171" s="242">
        <v>1</v>
      </c>
    </row>
    <row r="1172" spans="2:5" x14ac:dyDescent="0.25">
      <c r="B1172" s="239">
        <v>44216</v>
      </c>
      <c r="C1172" s="236" t="s">
        <v>671</v>
      </c>
      <c r="D1172" s="240">
        <v>1950.99</v>
      </c>
      <c r="E1172" s="242">
        <v>1</v>
      </c>
    </row>
    <row r="1173" spans="2:5" x14ac:dyDescent="0.25">
      <c r="B1173" s="239">
        <v>44216</v>
      </c>
      <c r="C1173" s="236" t="s">
        <v>671</v>
      </c>
      <c r="D1173" s="240">
        <v>1581.4</v>
      </c>
      <c r="E1173" s="242">
        <v>1</v>
      </c>
    </row>
    <row r="1174" spans="2:5" x14ac:dyDescent="0.25">
      <c r="B1174" s="239">
        <v>44218</v>
      </c>
      <c r="C1174" s="236" t="s">
        <v>672</v>
      </c>
      <c r="D1174" s="240">
        <v>6624.35</v>
      </c>
      <c r="E1174" s="242">
        <v>1</v>
      </c>
    </row>
    <row r="1175" spans="2:5" x14ac:dyDescent="0.25">
      <c r="B1175" s="239">
        <v>44218</v>
      </c>
      <c r="C1175" s="236" t="s">
        <v>673</v>
      </c>
      <c r="D1175" s="240">
        <v>9435.52</v>
      </c>
      <c r="E1175" s="242">
        <v>1</v>
      </c>
    </row>
    <row r="1176" spans="2:5" x14ac:dyDescent="0.25">
      <c r="B1176" s="239">
        <v>44218</v>
      </c>
      <c r="C1176" s="236" t="s">
        <v>674</v>
      </c>
      <c r="D1176" s="240">
        <v>1277.6500000000001</v>
      </c>
      <c r="E1176" s="242">
        <v>1</v>
      </c>
    </row>
    <row r="1177" spans="2:5" x14ac:dyDescent="0.25">
      <c r="B1177" s="239">
        <v>44218</v>
      </c>
      <c r="C1177" s="236" t="s">
        <v>675</v>
      </c>
      <c r="D1177" s="240">
        <v>6900.72</v>
      </c>
      <c r="E1177" s="242">
        <v>1</v>
      </c>
    </row>
    <row r="1178" spans="2:5" x14ac:dyDescent="0.25">
      <c r="B1178" s="239">
        <v>44218</v>
      </c>
      <c r="C1178" s="236" t="s">
        <v>675</v>
      </c>
      <c r="D1178" s="240">
        <v>1277.6500000000001</v>
      </c>
      <c r="E1178" s="242">
        <v>1</v>
      </c>
    </row>
    <row r="1179" spans="2:5" x14ac:dyDescent="0.25">
      <c r="B1179" s="239">
        <v>44218</v>
      </c>
      <c r="C1179" s="236" t="s">
        <v>675</v>
      </c>
      <c r="D1179" s="240">
        <v>4623.87</v>
      </c>
      <c r="E1179" s="242">
        <v>1</v>
      </c>
    </row>
    <row r="1180" spans="2:5" x14ac:dyDescent="0.25">
      <c r="B1180" s="239">
        <v>44218</v>
      </c>
      <c r="C1180" s="236" t="s">
        <v>675</v>
      </c>
      <c r="D1180" s="240">
        <v>1241.3599999999999</v>
      </c>
      <c r="E1180" s="242">
        <v>1</v>
      </c>
    </row>
    <row r="1181" spans="2:5" x14ac:dyDescent="0.25">
      <c r="B1181" s="239">
        <v>44218</v>
      </c>
      <c r="C1181" s="236" t="s">
        <v>675</v>
      </c>
      <c r="D1181" s="240">
        <v>4447.54</v>
      </c>
      <c r="E1181" s="242">
        <v>1</v>
      </c>
    </row>
    <row r="1182" spans="2:5" x14ac:dyDescent="0.25">
      <c r="B1182" s="239">
        <v>44218</v>
      </c>
      <c r="C1182" s="236" t="s">
        <v>676</v>
      </c>
      <c r="D1182" s="240">
        <v>1177.75</v>
      </c>
      <c r="E1182" s="242">
        <v>1</v>
      </c>
    </row>
    <row r="1183" spans="2:5" x14ac:dyDescent="0.25">
      <c r="B1183" s="239">
        <v>44218</v>
      </c>
      <c r="C1183" s="236" t="s">
        <v>677</v>
      </c>
      <c r="D1183" s="240">
        <v>8564.94</v>
      </c>
      <c r="E1183" s="242">
        <v>1</v>
      </c>
    </row>
    <row r="1184" spans="2:5" x14ac:dyDescent="0.25">
      <c r="B1184" s="239">
        <v>44218</v>
      </c>
      <c r="C1184" s="236" t="s">
        <v>677</v>
      </c>
      <c r="D1184" s="240">
        <v>2127.08</v>
      </c>
      <c r="E1184" s="242">
        <v>1</v>
      </c>
    </row>
    <row r="1185" spans="2:5" x14ac:dyDescent="0.25">
      <c r="B1185" s="239">
        <v>44218</v>
      </c>
      <c r="C1185" s="236" t="s">
        <v>677</v>
      </c>
      <c r="D1185" s="240">
        <v>5645.54</v>
      </c>
      <c r="E1185" s="242">
        <v>1</v>
      </c>
    </row>
    <row r="1186" spans="2:5" x14ac:dyDescent="0.25">
      <c r="B1186" s="239">
        <v>44218</v>
      </c>
      <c r="C1186" s="236" t="s">
        <v>677</v>
      </c>
      <c r="D1186" s="240">
        <v>1123.76</v>
      </c>
      <c r="E1186" s="242">
        <v>1</v>
      </c>
    </row>
    <row r="1187" spans="2:5" x14ac:dyDescent="0.25">
      <c r="B1187" s="239">
        <v>44218</v>
      </c>
      <c r="C1187" s="236" t="s">
        <v>677</v>
      </c>
      <c r="D1187" s="240">
        <v>5185.01</v>
      </c>
      <c r="E1187" s="242">
        <v>1</v>
      </c>
    </row>
    <row r="1188" spans="2:5" x14ac:dyDescent="0.25">
      <c r="B1188" s="239">
        <v>44218</v>
      </c>
      <c r="C1188" s="236" t="s">
        <v>677</v>
      </c>
      <c r="D1188" s="240">
        <v>3935</v>
      </c>
      <c r="E1188" s="242">
        <v>1</v>
      </c>
    </row>
    <row r="1189" spans="2:5" x14ac:dyDescent="0.25">
      <c r="B1189" s="239">
        <v>44218</v>
      </c>
      <c r="C1189" s="236" t="s">
        <v>677</v>
      </c>
      <c r="D1189" s="240">
        <v>10647.19</v>
      </c>
      <c r="E1189" s="242">
        <v>1</v>
      </c>
    </row>
    <row r="1190" spans="2:5" x14ac:dyDescent="0.25">
      <c r="B1190" s="239">
        <v>44218</v>
      </c>
      <c r="C1190" s="236" t="s">
        <v>677</v>
      </c>
      <c r="D1190" s="240">
        <v>3644.78</v>
      </c>
      <c r="E1190" s="242">
        <v>1</v>
      </c>
    </row>
    <row r="1191" spans="2:5" x14ac:dyDescent="0.25">
      <c r="B1191" s="239">
        <v>44218</v>
      </c>
      <c r="C1191" s="236" t="s">
        <v>677</v>
      </c>
      <c r="D1191" s="240">
        <v>7047.81</v>
      </c>
      <c r="E1191" s="242">
        <v>1</v>
      </c>
    </row>
    <row r="1192" spans="2:5" x14ac:dyDescent="0.25">
      <c r="B1192" s="239">
        <v>44218</v>
      </c>
      <c r="C1192" s="236" t="s">
        <v>677</v>
      </c>
      <c r="D1192" s="240">
        <v>2063.63</v>
      </c>
      <c r="E1192" s="242">
        <v>1</v>
      </c>
    </row>
    <row r="1193" spans="2:5" x14ac:dyDescent="0.25">
      <c r="B1193" s="239">
        <v>44218</v>
      </c>
      <c r="C1193" s="236" t="s">
        <v>677</v>
      </c>
      <c r="D1193" s="240">
        <v>11427.67</v>
      </c>
      <c r="E1193" s="242">
        <v>1</v>
      </c>
    </row>
    <row r="1194" spans="2:5" x14ac:dyDescent="0.25">
      <c r="B1194" s="239">
        <v>44218</v>
      </c>
      <c r="C1194" s="236" t="s">
        <v>677</v>
      </c>
      <c r="D1194" s="240">
        <v>2714.47</v>
      </c>
      <c r="E1194" s="242">
        <v>1</v>
      </c>
    </row>
    <row r="1195" spans="2:5" x14ac:dyDescent="0.25">
      <c r="B1195" s="239">
        <v>44218</v>
      </c>
      <c r="C1195" s="236" t="s">
        <v>677</v>
      </c>
      <c r="D1195" s="240">
        <v>9383.27</v>
      </c>
      <c r="E1195" s="242">
        <v>1</v>
      </c>
    </row>
    <row r="1196" spans="2:5" x14ac:dyDescent="0.25">
      <c r="B1196" s="239">
        <v>44218</v>
      </c>
      <c r="C1196" s="236" t="s">
        <v>677</v>
      </c>
      <c r="D1196" s="240">
        <v>2899.26</v>
      </c>
      <c r="E1196" s="242">
        <v>1</v>
      </c>
    </row>
    <row r="1197" spans="2:5" x14ac:dyDescent="0.25">
      <c r="B1197" s="239">
        <v>44218</v>
      </c>
      <c r="C1197" s="236" t="s">
        <v>677</v>
      </c>
      <c r="D1197" s="240">
        <v>8760.0499999999993</v>
      </c>
      <c r="E1197" s="242">
        <v>1</v>
      </c>
    </row>
    <row r="1198" spans="2:5" x14ac:dyDescent="0.25">
      <c r="B1198" s="239">
        <v>44218</v>
      </c>
      <c r="C1198" s="236" t="s">
        <v>677</v>
      </c>
      <c r="D1198" s="240">
        <v>3440.88</v>
      </c>
      <c r="E1198" s="242">
        <v>1</v>
      </c>
    </row>
    <row r="1199" spans="2:5" x14ac:dyDescent="0.25">
      <c r="B1199" s="239">
        <v>44218</v>
      </c>
      <c r="C1199" s="236" t="s">
        <v>678</v>
      </c>
      <c r="D1199" s="240">
        <v>382.41</v>
      </c>
      <c r="E1199" s="242">
        <v>1</v>
      </c>
    </row>
    <row r="1200" spans="2:5" x14ac:dyDescent="0.25">
      <c r="B1200" s="239">
        <v>44218</v>
      </c>
      <c r="C1200" s="236" t="s">
        <v>678</v>
      </c>
      <c r="D1200" s="240">
        <v>6174.2</v>
      </c>
      <c r="E1200" s="242">
        <v>1</v>
      </c>
    </row>
    <row r="1201" spans="2:5" x14ac:dyDescent="0.25">
      <c r="B1201" s="239">
        <v>44218</v>
      </c>
      <c r="C1201" s="236" t="s">
        <v>678</v>
      </c>
      <c r="D1201" s="240">
        <v>1911.39</v>
      </c>
      <c r="E1201" s="242">
        <v>1</v>
      </c>
    </row>
    <row r="1202" spans="2:5" x14ac:dyDescent="0.25">
      <c r="B1202" s="239">
        <v>44218</v>
      </c>
      <c r="C1202" s="236" t="s">
        <v>679</v>
      </c>
      <c r="D1202" s="240">
        <v>21487.38</v>
      </c>
      <c r="E1202" s="242">
        <v>1</v>
      </c>
    </row>
    <row r="1203" spans="2:5" x14ac:dyDescent="0.25">
      <c r="B1203" s="239">
        <v>44218</v>
      </c>
      <c r="C1203" s="236" t="s">
        <v>680</v>
      </c>
      <c r="D1203" s="240">
        <v>7954.35</v>
      </c>
      <c r="E1203" s="242">
        <v>1</v>
      </c>
    </row>
    <row r="1204" spans="2:5" x14ac:dyDescent="0.25">
      <c r="B1204" s="239">
        <v>44218</v>
      </c>
      <c r="C1204" s="236" t="s">
        <v>680</v>
      </c>
      <c r="D1204" s="240">
        <v>13471.95</v>
      </c>
      <c r="E1204" s="242">
        <v>1</v>
      </c>
    </row>
    <row r="1205" spans="2:5" x14ac:dyDescent="0.25">
      <c r="B1205" s="239">
        <v>44218</v>
      </c>
      <c r="C1205" s="236" t="s">
        <v>680</v>
      </c>
      <c r="D1205" s="240">
        <v>6351.05</v>
      </c>
      <c r="E1205" s="242">
        <v>1</v>
      </c>
    </row>
    <row r="1206" spans="2:5" x14ac:dyDescent="0.25">
      <c r="B1206" s="239">
        <v>44218</v>
      </c>
      <c r="C1206" s="236" t="s">
        <v>680</v>
      </c>
      <c r="D1206" s="240">
        <v>5646.93</v>
      </c>
      <c r="E1206" s="242">
        <v>1</v>
      </c>
    </row>
    <row r="1207" spans="2:5" x14ac:dyDescent="0.25">
      <c r="B1207" s="239">
        <v>44218</v>
      </c>
      <c r="C1207" s="236" t="s">
        <v>680</v>
      </c>
      <c r="D1207" s="240">
        <v>5754.89</v>
      </c>
      <c r="E1207" s="242">
        <v>1</v>
      </c>
    </row>
    <row r="1208" spans="2:5" x14ac:dyDescent="0.25">
      <c r="B1208" s="239">
        <v>44218</v>
      </c>
      <c r="C1208" s="236" t="s">
        <v>680</v>
      </c>
      <c r="D1208" s="240">
        <v>3376.48</v>
      </c>
      <c r="E1208" s="242">
        <v>1</v>
      </c>
    </row>
    <row r="1209" spans="2:5" x14ac:dyDescent="0.25">
      <c r="B1209" s="239">
        <v>44220</v>
      </c>
      <c r="C1209" s="236" t="s">
        <v>681</v>
      </c>
      <c r="D1209" s="240">
        <v>1629.68</v>
      </c>
      <c r="E1209" s="242">
        <v>1</v>
      </c>
    </row>
    <row r="1210" spans="2:5" x14ac:dyDescent="0.25">
      <c r="B1210" s="239">
        <v>44220</v>
      </c>
      <c r="C1210" s="236" t="s">
        <v>681</v>
      </c>
      <c r="D1210" s="240">
        <v>1629.68</v>
      </c>
      <c r="E1210" s="242">
        <v>1</v>
      </c>
    </row>
    <row r="1211" spans="2:5" x14ac:dyDescent="0.25">
      <c r="B1211" s="239">
        <v>44221</v>
      </c>
      <c r="C1211" s="236" t="s">
        <v>682</v>
      </c>
      <c r="D1211" s="240">
        <v>4542.74</v>
      </c>
      <c r="E1211" s="242">
        <v>1</v>
      </c>
    </row>
    <row r="1212" spans="2:5" x14ac:dyDescent="0.25">
      <c r="B1212" s="239">
        <v>44221</v>
      </c>
      <c r="C1212" s="236" t="s">
        <v>683</v>
      </c>
      <c r="D1212" s="240">
        <v>168.25</v>
      </c>
      <c r="E1212" s="242">
        <v>1</v>
      </c>
    </row>
    <row r="1213" spans="2:5" x14ac:dyDescent="0.25">
      <c r="B1213" s="239">
        <v>44221</v>
      </c>
      <c r="C1213" s="236" t="s">
        <v>684</v>
      </c>
      <c r="D1213" s="240">
        <v>1430.12</v>
      </c>
      <c r="E1213" s="242">
        <v>1</v>
      </c>
    </row>
    <row r="1214" spans="2:5" x14ac:dyDescent="0.25">
      <c r="B1214" s="239">
        <v>44221</v>
      </c>
      <c r="C1214" s="236" t="s">
        <v>685</v>
      </c>
      <c r="D1214" s="240">
        <v>2607.87</v>
      </c>
      <c r="E1214" s="242">
        <v>1</v>
      </c>
    </row>
    <row r="1215" spans="2:5" x14ac:dyDescent="0.25">
      <c r="B1215" s="239">
        <v>44224</v>
      </c>
      <c r="C1215" s="236" t="s">
        <v>686</v>
      </c>
      <c r="D1215" s="240">
        <v>1781.34</v>
      </c>
      <c r="E1215" s="242">
        <v>1</v>
      </c>
    </row>
    <row r="1216" spans="2:5" x14ac:dyDescent="0.25">
      <c r="B1216" s="239">
        <v>44224</v>
      </c>
      <c r="C1216" s="236" t="s">
        <v>686</v>
      </c>
      <c r="D1216" s="240">
        <v>1861.69</v>
      </c>
      <c r="E1216" s="242">
        <v>1</v>
      </c>
    </row>
    <row r="1217" spans="2:5" x14ac:dyDescent="0.25">
      <c r="B1217" s="239">
        <v>44224</v>
      </c>
      <c r="C1217" s="236" t="s">
        <v>686</v>
      </c>
      <c r="D1217" s="240">
        <v>2139.91</v>
      </c>
      <c r="E1217" s="242">
        <v>1</v>
      </c>
    </row>
    <row r="1218" spans="2:5" x14ac:dyDescent="0.25">
      <c r="B1218" s="239">
        <v>44224</v>
      </c>
      <c r="C1218" s="236" t="s">
        <v>686</v>
      </c>
      <c r="D1218" s="240">
        <v>7262.3</v>
      </c>
      <c r="E1218" s="242">
        <v>1</v>
      </c>
    </row>
    <row r="1219" spans="2:5" x14ac:dyDescent="0.25">
      <c r="B1219" s="239">
        <v>44224</v>
      </c>
      <c r="C1219" s="236" t="s">
        <v>687</v>
      </c>
      <c r="D1219" s="240">
        <v>993.42</v>
      </c>
      <c r="E1219" s="242">
        <v>1</v>
      </c>
    </row>
    <row r="1220" spans="2:5" x14ac:dyDescent="0.25">
      <c r="B1220" s="239">
        <v>44224</v>
      </c>
      <c r="C1220" s="236" t="s">
        <v>687</v>
      </c>
      <c r="D1220" s="240">
        <v>954.07</v>
      </c>
      <c r="E1220" s="242">
        <v>1</v>
      </c>
    </row>
    <row r="1221" spans="2:5" x14ac:dyDescent="0.25">
      <c r="B1221" s="239">
        <v>44224</v>
      </c>
      <c r="C1221" s="236" t="s">
        <v>687</v>
      </c>
      <c r="D1221" s="240">
        <v>3561.99</v>
      </c>
      <c r="E1221" s="242">
        <v>1</v>
      </c>
    </row>
    <row r="1222" spans="2:5" x14ac:dyDescent="0.25">
      <c r="B1222" s="239">
        <v>44224</v>
      </c>
      <c r="C1222" s="236" t="s">
        <v>688</v>
      </c>
      <c r="D1222" s="240">
        <v>4544.0200000000004</v>
      </c>
      <c r="E1222" s="242">
        <v>1</v>
      </c>
    </row>
    <row r="1223" spans="2:5" x14ac:dyDescent="0.25">
      <c r="B1223" s="239">
        <v>44224</v>
      </c>
      <c r="C1223" s="236" t="s">
        <v>688</v>
      </c>
      <c r="D1223" s="240">
        <v>5540.7</v>
      </c>
      <c r="E1223" s="242">
        <v>1</v>
      </c>
    </row>
    <row r="1224" spans="2:5" x14ac:dyDescent="0.25">
      <c r="B1224" s="239">
        <v>44224</v>
      </c>
      <c r="C1224" s="236" t="s">
        <v>689</v>
      </c>
      <c r="D1224" s="240">
        <v>1649.09</v>
      </c>
      <c r="E1224" s="242">
        <v>1</v>
      </c>
    </row>
    <row r="1225" spans="2:5" x14ac:dyDescent="0.25">
      <c r="B1225" s="239">
        <v>44224</v>
      </c>
      <c r="C1225" s="236" t="s">
        <v>690</v>
      </c>
      <c r="D1225" s="240">
        <v>8419.43</v>
      </c>
      <c r="E1225" s="242">
        <v>1</v>
      </c>
    </row>
    <row r="1226" spans="2:5" x14ac:dyDescent="0.25">
      <c r="B1226" s="239">
        <v>44224</v>
      </c>
      <c r="C1226" s="236" t="s">
        <v>691</v>
      </c>
      <c r="D1226" s="240">
        <v>1417.17</v>
      </c>
      <c r="E1226" s="242">
        <v>1</v>
      </c>
    </row>
    <row r="1227" spans="2:5" x14ac:dyDescent="0.25">
      <c r="B1227" s="239">
        <v>44224</v>
      </c>
      <c r="C1227" s="236" t="s">
        <v>691</v>
      </c>
      <c r="D1227" s="240">
        <v>3932.37</v>
      </c>
      <c r="E1227" s="242">
        <v>1</v>
      </c>
    </row>
    <row r="1228" spans="2:5" x14ac:dyDescent="0.25">
      <c r="B1228" s="239">
        <v>44224</v>
      </c>
      <c r="C1228" s="236" t="s">
        <v>691</v>
      </c>
      <c r="D1228" s="240">
        <v>4404.03</v>
      </c>
      <c r="E1228" s="242">
        <v>1</v>
      </c>
    </row>
    <row r="1229" spans="2:5" x14ac:dyDescent="0.25">
      <c r="B1229" s="239">
        <v>44224</v>
      </c>
      <c r="C1229" s="236" t="s">
        <v>692</v>
      </c>
      <c r="D1229" s="240">
        <v>2181.9899999999998</v>
      </c>
      <c r="E1229" s="242">
        <v>1</v>
      </c>
    </row>
    <row r="1230" spans="2:5" x14ac:dyDescent="0.25">
      <c r="B1230" s="239">
        <v>44224</v>
      </c>
      <c r="C1230" s="236" t="s">
        <v>692</v>
      </c>
      <c r="D1230" s="240">
        <v>2790.8</v>
      </c>
      <c r="E1230" s="242">
        <v>1</v>
      </c>
    </row>
    <row r="1231" spans="2:5" x14ac:dyDescent="0.25">
      <c r="B1231" s="239">
        <v>44224</v>
      </c>
      <c r="C1231" s="236" t="s">
        <v>693</v>
      </c>
      <c r="D1231" s="240">
        <v>4126.71</v>
      </c>
      <c r="E1231" s="242">
        <v>1</v>
      </c>
    </row>
    <row r="1232" spans="2:5" x14ac:dyDescent="0.25">
      <c r="B1232" s="239">
        <v>44224</v>
      </c>
      <c r="C1232" s="236" t="s">
        <v>694</v>
      </c>
      <c r="D1232" s="240">
        <v>6064.87</v>
      </c>
      <c r="E1232" s="242">
        <v>1</v>
      </c>
    </row>
    <row r="1233" spans="2:5" x14ac:dyDescent="0.25">
      <c r="B1233" s="239">
        <v>44224</v>
      </c>
      <c r="C1233" s="236" t="s">
        <v>695</v>
      </c>
      <c r="D1233" s="240">
        <v>1033.2</v>
      </c>
      <c r="E1233" s="242">
        <v>1</v>
      </c>
    </row>
    <row r="1234" spans="2:5" x14ac:dyDescent="0.25">
      <c r="B1234" s="239">
        <v>44224</v>
      </c>
      <c r="C1234" s="236" t="s">
        <v>695</v>
      </c>
      <c r="D1234" s="240">
        <v>3790.89</v>
      </c>
      <c r="E1234" s="242">
        <v>1</v>
      </c>
    </row>
    <row r="1235" spans="2:5" x14ac:dyDescent="0.25">
      <c r="B1235" s="239">
        <v>44224</v>
      </c>
      <c r="C1235" s="236" t="s">
        <v>696</v>
      </c>
      <c r="D1235" s="240">
        <v>144.84</v>
      </c>
      <c r="E1235" s="242">
        <v>1</v>
      </c>
    </row>
    <row r="1236" spans="2:5" x14ac:dyDescent="0.25">
      <c r="B1236" s="239">
        <v>44224</v>
      </c>
      <c r="C1236" s="236" t="s">
        <v>696</v>
      </c>
      <c r="D1236" s="240">
        <v>5863.31</v>
      </c>
      <c r="E1236" s="242">
        <v>1</v>
      </c>
    </row>
    <row r="1237" spans="2:5" x14ac:dyDescent="0.25">
      <c r="B1237" s="239">
        <v>44224</v>
      </c>
      <c r="C1237" s="236" t="s">
        <v>696</v>
      </c>
      <c r="D1237" s="240">
        <v>1033.67</v>
      </c>
      <c r="E1237" s="242">
        <v>1</v>
      </c>
    </row>
    <row r="1238" spans="2:5" x14ac:dyDescent="0.25">
      <c r="B1238" s="239">
        <v>44224</v>
      </c>
      <c r="C1238" s="236" t="s">
        <v>696</v>
      </c>
      <c r="D1238" s="240">
        <v>1429.09</v>
      </c>
      <c r="E1238" s="242">
        <v>1</v>
      </c>
    </row>
    <row r="1239" spans="2:5" x14ac:dyDescent="0.25">
      <c r="B1239" s="239">
        <v>44224</v>
      </c>
      <c r="C1239" s="236" t="s">
        <v>696</v>
      </c>
      <c r="D1239" s="240">
        <v>6457.3</v>
      </c>
      <c r="E1239" s="242">
        <v>1</v>
      </c>
    </row>
    <row r="1240" spans="2:5" x14ac:dyDescent="0.25">
      <c r="B1240" s="239">
        <v>44224</v>
      </c>
      <c r="C1240" s="236" t="s">
        <v>696</v>
      </c>
      <c r="D1240" s="240">
        <v>4670.6400000000003</v>
      </c>
      <c r="E1240" s="242">
        <v>1</v>
      </c>
    </row>
    <row r="1241" spans="2:5" x14ac:dyDescent="0.25">
      <c r="B1241" s="239">
        <v>44224</v>
      </c>
      <c r="C1241" s="236" t="s">
        <v>696</v>
      </c>
      <c r="D1241" s="240">
        <v>2259.77</v>
      </c>
      <c r="E1241" s="242">
        <v>1</v>
      </c>
    </row>
    <row r="1242" spans="2:5" x14ac:dyDescent="0.25">
      <c r="B1242" s="239">
        <v>44224</v>
      </c>
      <c r="C1242" s="236" t="s">
        <v>696</v>
      </c>
      <c r="D1242" s="240">
        <v>5159.8999999999996</v>
      </c>
      <c r="E1242" s="242">
        <v>1</v>
      </c>
    </row>
    <row r="1243" spans="2:5" x14ac:dyDescent="0.25">
      <c r="B1243" s="239">
        <v>44224</v>
      </c>
      <c r="C1243" s="236" t="s">
        <v>696</v>
      </c>
      <c r="D1243" s="240">
        <v>1881.53</v>
      </c>
      <c r="E1243" s="242">
        <v>1</v>
      </c>
    </row>
    <row r="1244" spans="2:5" x14ac:dyDescent="0.25">
      <c r="B1244" s="239">
        <v>44224</v>
      </c>
      <c r="C1244" s="236" t="s">
        <v>696</v>
      </c>
      <c r="D1244" s="240">
        <v>287.97000000000003</v>
      </c>
      <c r="E1244" s="242">
        <v>1</v>
      </c>
    </row>
    <row r="1245" spans="2:5" x14ac:dyDescent="0.25">
      <c r="B1245" s="239">
        <v>44224</v>
      </c>
      <c r="C1245" s="236" t="s">
        <v>696</v>
      </c>
      <c r="D1245" s="240">
        <v>3019.95</v>
      </c>
      <c r="E1245" s="242">
        <v>1</v>
      </c>
    </row>
    <row r="1246" spans="2:5" x14ac:dyDescent="0.25">
      <c r="B1246" s="239">
        <v>44224</v>
      </c>
      <c r="C1246" s="236" t="s">
        <v>696</v>
      </c>
      <c r="D1246" s="240">
        <v>1165.5899999999999</v>
      </c>
      <c r="E1246" s="242">
        <v>1</v>
      </c>
    </row>
    <row r="1247" spans="2:5" x14ac:dyDescent="0.25">
      <c r="B1247" s="239">
        <v>44224</v>
      </c>
      <c r="C1247" s="236" t="s">
        <v>697</v>
      </c>
      <c r="D1247" s="240">
        <v>5047.95</v>
      </c>
      <c r="E1247" s="242">
        <v>1</v>
      </c>
    </row>
    <row r="1248" spans="2:5" x14ac:dyDescent="0.25">
      <c r="B1248" s="239">
        <v>44224</v>
      </c>
      <c r="C1248" s="236" t="s">
        <v>698</v>
      </c>
      <c r="D1248" s="240">
        <v>5005.01</v>
      </c>
      <c r="E1248" s="242">
        <v>1</v>
      </c>
    </row>
    <row r="1249" spans="2:5" x14ac:dyDescent="0.25">
      <c r="B1249" s="239">
        <v>44224</v>
      </c>
      <c r="C1249" s="236" t="s">
        <v>698</v>
      </c>
      <c r="D1249" s="240">
        <v>10021.57</v>
      </c>
      <c r="E1249" s="242">
        <v>1</v>
      </c>
    </row>
    <row r="1250" spans="2:5" x14ac:dyDescent="0.25">
      <c r="B1250" s="239">
        <v>44224</v>
      </c>
      <c r="C1250" s="236" t="s">
        <v>699</v>
      </c>
      <c r="D1250" s="240">
        <v>1356.37</v>
      </c>
      <c r="E1250" s="242">
        <v>1</v>
      </c>
    </row>
    <row r="1251" spans="2:5" x14ac:dyDescent="0.25">
      <c r="B1251" s="239">
        <v>44224</v>
      </c>
      <c r="C1251" s="236" t="s">
        <v>699</v>
      </c>
      <c r="D1251" s="240">
        <v>1300.43</v>
      </c>
      <c r="E1251" s="242">
        <v>1</v>
      </c>
    </row>
    <row r="1252" spans="2:5" x14ac:dyDescent="0.25">
      <c r="B1252" s="239">
        <v>44224</v>
      </c>
      <c r="C1252" s="236" t="s">
        <v>699</v>
      </c>
      <c r="D1252" s="240">
        <v>1291.45</v>
      </c>
      <c r="E1252" s="242">
        <v>1</v>
      </c>
    </row>
    <row r="1253" spans="2:5" x14ac:dyDescent="0.25">
      <c r="B1253" s="239">
        <v>44225</v>
      </c>
      <c r="C1253" s="236" t="s">
        <v>700</v>
      </c>
      <c r="D1253" s="240">
        <v>1697.59</v>
      </c>
      <c r="E1253" s="242">
        <v>1</v>
      </c>
    </row>
    <row r="1254" spans="2:5" x14ac:dyDescent="0.25">
      <c r="B1254" s="239">
        <v>44227</v>
      </c>
      <c r="C1254" s="236" t="s">
        <v>701</v>
      </c>
      <c r="D1254" s="240">
        <v>422.65</v>
      </c>
      <c r="E1254" s="242">
        <v>1</v>
      </c>
    </row>
    <row r="1255" spans="2:5" x14ac:dyDescent="0.25">
      <c r="B1255" s="239">
        <v>44227</v>
      </c>
      <c r="C1255" s="236" t="s">
        <v>702</v>
      </c>
      <c r="D1255" s="240">
        <v>2628.84</v>
      </c>
      <c r="E1255" s="242">
        <v>1</v>
      </c>
    </row>
    <row r="1256" spans="2:5" x14ac:dyDescent="0.25">
      <c r="B1256" s="239">
        <v>44227</v>
      </c>
      <c r="C1256" s="236" t="s">
        <v>703</v>
      </c>
      <c r="D1256" s="240">
        <v>5971.56</v>
      </c>
      <c r="E1256" s="242">
        <v>1</v>
      </c>
    </row>
    <row r="1257" spans="2:5" x14ac:dyDescent="0.25">
      <c r="B1257" s="239">
        <v>44227</v>
      </c>
      <c r="C1257" s="236" t="s">
        <v>703</v>
      </c>
      <c r="D1257" s="240">
        <v>3434.09</v>
      </c>
      <c r="E1257" s="242">
        <v>1</v>
      </c>
    </row>
    <row r="1258" spans="2:5" x14ac:dyDescent="0.25">
      <c r="B1258" s="239">
        <v>44227</v>
      </c>
      <c r="C1258" s="236" t="s">
        <v>703</v>
      </c>
      <c r="D1258" s="240">
        <v>33251.4</v>
      </c>
      <c r="E1258" s="242">
        <v>1</v>
      </c>
    </row>
    <row r="1259" spans="2:5" x14ac:dyDescent="0.25">
      <c r="B1259" s="239">
        <v>44227</v>
      </c>
      <c r="C1259" s="236" t="s">
        <v>703</v>
      </c>
      <c r="D1259" s="240">
        <v>15460.66</v>
      </c>
      <c r="E1259" s="242">
        <v>1</v>
      </c>
    </row>
    <row r="1260" spans="2:5" x14ac:dyDescent="0.25">
      <c r="B1260" s="239">
        <v>44227</v>
      </c>
      <c r="C1260" s="236" t="s">
        <v>704</v>
      </c>
      <c r="D1260" s="240">
        <v>9379.43</v>
      </c>
      <c r="E1260" s="242">
        <v>1</v>
      </c>
    </row>
    <row r="1261" spans="2:5" x14ac:dyDescent="0.25">
      <c r="B1261" s="239">
        <v>44227</v>
      </c>
      <c r="C1261" s="236" t="s">
        <v>704</v>
      </c>
      <c r="D1261" s="240">
        <v>16825.27</v>
      </c>
      <c r="E1261" s="242">
        <v>1</v>
      </c>
    </row>
    <row r="1262" spans="2:5" x14ac:dyDescent="0.25">
      <c r="B1262" s="239">
        <v>44227</v>
      </c>
      <c r="C1262" s="236" t="s">
        <v>704</v>
      </c>
      <c r="D1262" s="240">
        <v>4085.91</v>
      </c>
      <c r="E1262" s="242">
        <v>1</v>
      </c>
    </row>
    <row r="1263" spans="2:5" x14ac:dyDescent="0.25">
      <c r="B1263" s="239">
        <v>44227</v>
      </c>
      <c r="C1263" s="236" t="s">
        <v>704</v>
      </c>
      <c r="D1263" s="240">
        <v>16441.73</v>
      </c>
      <c r="E1263" s="242">
        <v>1</v>
      </c>
    </row>
    <row r="1264" spans="2:5" x14ac:dyDescent="0.25">
      <c r="B1264" s="239">
        <v>44227</v>
      </c>
      <c r="C1264" s="236" t="s">
        <v>704</v>
      </c>
      <c r="D1264" s="240">
        <v>6255.49</v>
      </c>
      <c r="E1264" s="242">
        <v>1</v>
      </c>
    </row>
    <row r="1265" spans="2:5" x14ac:dyDescent="0.25">
      <c r="B1265" s="239">
        <v>44227</v>
      </c>
      <c r="C1265" s="236" t="s">
        <v>704</v>
      </c>
      <c r="D1265" s="240">
        <v>8973.74</v>
      </c>
      <c r="E1265" s="242">
        <v>1</v>
      </c>
    </row>
    <row r="1266" spans="2:5" x14ac:dyDescent="0.25">
      <c r="B1266" s="239">
        <v>44227</v>
      </c>
      <c r="C1266" s="236" t="s">
        <v>704</v>
      </c>
      <c r="D1266" s="240">
        <v>3604.22</v>
      </c>
      <c r="E1266" s="242">
        <v>1</v>
      </c>
    </row>
    <row r="1267" spans="2:5" x14ac:dyDescent="0.25">
      <c r="B1267" s="239">
        <v>44227</v>
      </c>
      <c r="C1267" s="236" t="s">
        <v>705</v>
      </c>
      <c r="D1267" s="240">
        <v>17449.169999999998</v>
      </c>
      <c r="E1267" s="242">
        <v>1</v>
      </c>
    </row>
    <row r="1268" spans="2:5" x14ac:dyDescent="0.25">
      <c r="B1268" s="239">
        <v>44227</v>
      </c>
      <c r="C1268" s="236" t="s">
        <v>706</v>
      </c>
      <c r="D1268" s="240">
        <v>1539.18</v>
      </c>
      <c r="E1268" s="242">
        <v>1</v>
      </c>
    </row>
    <row r="1269" spans="2:5" x14ac:dyDescent="0.25">
      <c r="B1269" s="239">
        <v>44229</v>
      </c>
      <c r="C1269" s="236" t="s">
        <v>707</v>
      </c>
      <c r="D1269" s="240">
        <v>537.15</v>
      </c>
      <c r="E1269" s="242">
        <v>1</v>
      </c>
    </row>
    <row r="1270" spans="2:5" x14ac:dyDescent="0.25">
      <c r="B1270" s="239">
        <v>44229</v>
      </c>
      <c r="C1270" s="236" t="s">
        <v>707</v>
      </c>
      <c r="D1270" s="240">
        <v>545.58000000000004</v>
      </c>
      <c r="E1270" s="242">
        <v>1</v>
      </c>
    </row>
    <row r="1271" spans="2:5" x14ac:dyDescent="0.25">
      <c r="B1271" s="239">
        <v>44230</v>
      </c>
      <c r="C1271" s="236" t="s">
        <v>708</v>
      </c>
      <c r="D1271" s="240">
        <v>13505.29</v>
      </c>
      <c r="E1271" s="242">
        <v>1</v>
      </c>
    </row>
    <row r="1272" spans="2:5" x14ac:dyDescent="0.25">
      <c r="B1272" s="239">
        <v>44230</v>
      </c>
      <c r="C1272" s="236" t="s">
        <v>709</v>
      </c>
      <c r="D1272" s="240">
        <v>2287.12</v>
      </c>
      <c r="E1272" s="242">
        <v>1</v>
      </c>
    </row>
    <row r="1273" spans="2:5" x14ac:dyDescent="0.25">
      <c r="B1273" s="239">
        <v>44230</v>
      </c>
      <c r="C1273" s="236" t="s">
        <v>709</v>
      </c>
      <c r="D1273" s="240">
        <v>25748.080000000002</v>
      </c>
      <c r="E1273" s="242">
        <v>1</v>
      </c>
    </row>
    <row r="1274" spans="2:5" x14ac:dyDescent="0.25">
      <c r="B1274" s="239">
        <v>44231</v>
      </c>
      <c r="C1274" s="236" t="s">
        <v>710</v>
      </c>
      <c r="D1274" s="240">
        <v>6500.82</v>
      </c>
      <c r="E1274" s="242">
        <v>1</v>
      </c>
    </row>
    <row r="1275" spans="2:5" x14ac:dyDescent="0.25">
      <c r="B1275" s="239">
        <v>44231</v>
      </c>
      <c r="C1275" s="236" t="s">
        <v>711</v>
      </c>
      <c r="D1275" s="240">
        <v>1267.04</v>
      </c>
      <c r="E1275" s="242">
        <v>1</v>
      </c>
    </row>
    <row r="1276" spans="2:5" x14ac:dyDescent="0.25">
      <c r="B1276" s="239">
        <v>44231</v>
      </c>
      <c r="C1276" s="236" t="s">
        <v>712</v>
      </c>
      <c r="D1276" s="240">
        <v>12321.8</v>
      </c>
      <c r="E1276" s="242">
        <v>1</v>
      </c>
    </row>
    <row r="1277" spans="2:5" x14ac:dyDescent="0.25">
      <c r="B1277" s="239">
        <v>44231</v>
      </c>
      <c r="C1277" s="236" t="s">
        <v>712</v>
      </c>
      <c r="D1277" s="240">
        <v>4063.18</v>
      </c>
      <c r="E1277" s="242">
        <v>1</v>
      </c>
    </row>
    <row r="1278" spans="2:5" x14ac:dyDescent="0.25">
      <c r="B1278" s="239">
        <v>44231</v>
      </c>
      <c r="C1278" s="236" t="s">
        <v>712</v>
      </c>
      <c r="D1278" s="240">
        <v>9919.1200000000008</v>
      </c>
      <c r="E1278" s="242">
        <v>1</v>
      </c>
    </row>
    <row r="1279" spans="2:5" x14ac:dyDescent="0.25">
      <c r="B1279" s="239">
        <v>44231</v>
      </c>
      <c r="C1279" s="236" t="s">
        <v>712</v>
      </c>
      <c r="D1279" s="240">
        <v>2905.63</v>
      </c>
      <c r="E1279" s="242">
        <v>1</v>
      </c>
    </row>
    <row r="1280" spans="2:5" x14ac:dyDescent="0.25">
      <c r="B1280" s="239">
        <v>44231</v>
      </c>
      <c r="C1280" s="236" t="s">
        <v>712</v>
      </c>
      <c r="D1280" s="240">
        <v>3222.66</v>
      </c>
      <c r="E1280" s="242">
        <v>1</v>
      </c>
    </row>
    <row r="1281" spans="2:5" x14ac:dyDescent="0.25">
      <c r="B1281" s="239">
        <v>44231</v>
      </c>
      <c r="C1281" s="236" t="s">
        <v>712</v>
      </c>
      <c r="D1281" s="240">
        <v>6057.08</v>
      </c>
      <c r="E1281" s="242">
        <v>1</v>
      </c>
    </row>
    <row r="1282" spans="2:5" x14ac:dyDescent="0.25">
      <c r="B1282" s="239">
        <v>44231</v>
      </c>
      <c r="C1282" s="236" t="s">
        <v>712</v>
      </c>
      <c r="D1282" s="240">
        <v>12659.96</v>
      </c>
      <c r="E1282" s="242">
        <v>1</v>
      </c>
    </row>
    <row r="1283" spans="2:5" x14ac:dyDescent="0.25">
      <c r="B1283" s="239">
        <v>44231</v>
      </c>
      <c r="C1283" s="236" t="s">
        <v>712</v>
      </c>
      <c r="D1283" s="240">
        <v>8492.1200000000008</v>
      </c>
      <c r="E1283" s="242">
        <v>1</v>
      </c>
    </row>
    <row r="1284" spans="2:5" x14ac:dyDescent="0.25">
      <c r="B1284" s="239">
        <v>44231</v>
      </c>
      <c r="C1284" s="236" t="s">
        <v>712</v>
      </c>
      <c r="D1284" s="240">
        <v>2504.1999999999998</v>
      </c>
      <c r="E1284" s="242">
        <v>1</v>
      </c>
    </row>
    <row r="1285" spans="2:5" x14ac:dyDescent="0.25">
      <c r="B1285" s="239">
        <v>44231</v>
      </c>
      <c r="C1285" s="236" t="s">
        <v>712</v>
      </c>
      <c r="D1285" s="240">
        <v>3627.38</v>
      </c>
      <c r="E1285" s="242">
        <v>1</v>
      </c>
    </row>
    <row r="1286" spans="2:5" x14ac:dyDescent="0.25">
      <c r="B1286" s="239">
        <v>44231</v>
      </c>
      <c r="C1286" s="236" t="s">
        <v>713</v>
      </c>
      <c r="D1286" s="240">
        <v>3181.8</v>
      </c>
      <c r="E1286" s="242">
        <v>1</v>
      </c>
    </row>
    <row r="1287" spans="2:5" x14ac:dyDescent="0.25">
      <c r="B1287" s="239">
        <v>44231</v>
      </c>
      <c r="C1287" s="236" t="s">
        <v>713</v>
      </c>
      <c r="D1287" s="240">
        <v>3733.08</v>
      </c>
      <c r="E1287" s="242">
        <v>1</v>
      </c>
    </row>
    <row r="1288" spans="2:5" x14ac:dyDescent="0.25">
      <c r="B1288" s="239">
        <v>44231</v>
      </c>
      <c r="C1288" s="236" t="s">
        <v>714</v>
      </c>
      <c r="D1288" s="240">
        <v>3742.27</v>
      </c>
      <c r="E1288" s="242">
        <v>1</v>
      </c>
    </row>
    <row r="1289" spans="2:5" x14ac:dyDescent="0.25">
      <c r="B1289" s="239">
        <v>44232</v>
      </c>
      <c r="C1289" s="236" t="s">
        <v>715</v>
      </c>
      <c r="D1289" s="240">
        <v>1167.5899999999999</v>
      </c>
      <c r="E1289" s="242">
        <v>1</v>
      </c>
    </row>
    <row r="1290" spans="2:5" x14ac:dyDescent="0.25">
      <c r="B1290" s="239">
        <v>44232</v>
      </c>
      <c r="C1290" s="236" t="s">
        <v>715</v>
      </c>
      <c r="D1290" s="240">
        <v>1141.76</v>
      </c>
      <c r="E1290" s="242">
        <v>1</v>
      </c>
    </row>
    <row r="1291" spans="2:5" x14ac:dyDescent="0.25">
      <c r="B1291" s="239">
        <v>44232</v>
      </c>
      <c r="C1291" s="236" t="s">
        <v>715</v>
      </c>
      <c r="D1291" s="240">
        <v>1206.25</v>
      </c>
      <c r="E1291" s="242">
        <v>1</v>
      </c>
    </row>
    <row r="1292" spans="2:5" x14ac:dyDescent="0.25">
      <c r="B1292" s="239">
        <v>44232</v>
      </c>
      <c r="C1292" s="236" t="s">
        <v>716</v>
      </c>
      <c r="D1292" s="240">
        <v>1261.1600000000001</v>
      </c>
      <c r="E1292" s="242">
        <v>1</v>
      </c>
    </row>
    <row r="1293" spans="2:5" x14ac:dyDescent="0.25">
      <c r="B1293" s="239">
        <v>44232</v>
      </c>
      <c r="C1293" s="236" t="s">
        <v>716</v>
      </c>
      <c r="D1293" s="240">
        <v>1294.1400000000001</v>
      </c>
      <c r="E1293" s="242">
        <v>1</v>
      </c>
    </row>
    <row r="1294" spans="2:5" x14ac:dyDescent="0.25">
      <c r="B1294" s="239">
        <v>44232</v>
      </c>
      <c r="C1294" s="236" t="s">
        <v>716</v>
      </c>
      <c r="D1294" s="240">
        <v>2588.27</v>
      </c>
      <c r="E1294" s="242">
        <v>1</v>
      </c>
    </row>
    <row r="1295" spans="2:5" x14ac:dyDescent="0.25">
      <c r="B1295" s="239">
        <v>44232</v>
      </c>
      <c r="C1295" s="236" t="s">
        <v>717</v>
      </c>
      <c r="D1295" s="240">
        <v>1474.48</v>
      </c>
      <c r="E1295" s="242">
        <v>1</v>
      </c>
    </row>
    <row r="1296" spans="2:5" x14ac:dyDescent="0.25">
      <c r="B1296" s="239">
        <v>44233</v>
      </c>
      <c r="C1296" s="236" t="s">
        <v>718</v>
      </c>
      <c r="D1296" s="240">
        <v>85973.34</v>
      </c>
      <c r="E1296" s="242">
        <v>1</v>
      </c>
    </row>
    <row r="1297" spans="2:5" x14ac:dyDescent="0.25">
      <c r="B1297" s="239">
        <v>44233</v>
      </c>
      <c r="C1297" s="236" t="s">
        <v>718</v>
      </c>
      <c r="D1297" s="240">
        <v>168858.64</v>
      </c>
      <c r="E1297" s="242">
        <v>1</v>
      </c>
    </row>
    <row r="1298" spans="2:5" x14ac:dyDescent="0.25">
      <c r="B1298" s="239">
        <v>44233</v>
      </c>
      <c r="C1298" s="236" t="s">
        <v>719</v>
      </c>
      <c r="D1298" s="240">
        <v>590.63</v>
      </c>
      <c r="E1298" s="242">
        <v>1</v>
      </c>
    </row>
    <row r="1299" spans="2:5" x14ac:dyDescent="0.25">
      <c r="B1299" s="239">
        <v>44233</v>
      </c>
      <c r="C1299" s="236" t="s">
        <v>720</v>
      </c>
      <c r="D1299" s="240">
        <v>201.61</v>
      </c>
      <c r="E1299" s="242">
        <v>1</v>
      </c>
    </row>
    <row r="1300" spans="2:5" x14ac:dyDescent="0.25">
      <c r="B1300" s="239">
        <v>44233</v>
      </c>
      <c r="C1300" s="236" t="s">
        <v>721</v>
      </c>
      <c r="D1300" s="240">
        <v>374.16</v>
      </c>
      <c r="E1300" s="242">
        <v>1</v>
      </c>
    </row>
    <row r="1301" spans="2:5" x14ac:dyDescent="0.25">
      <c r="B1301" s="239">
        <v>44233</v>
      </c>
      <c r="C1301" s="236" t="s">
        <v>722</v>
      </c>
      <c r="D1301" s="240">
        <v>379.75</v>
      </c>
      <c r="E1301" s="242">
        <v>1</v>
      </c>
    </row>
    <row r="1302" spans="2:5" x14ac:dyDescent="0.25">
      <c r="B1302" s="239">
        <v>44233</v>
      </c>
      <c r="C1302" s="236" t="s">
        <v>722</v>
      </c>
      <c r="D1302" s="240">
        <v>108.9</v>
      </c>
      <c r="E1302" s="242">
        <v>1</v>
      </c>
    </row>
    <row r="1303" spans="2:5" x14ac:dyDescent="0.25">
      <c r="B1303" s="239">
        <v>44233</v>
      </c>
      <c r="C1303" s="236" t="s">
        <v>723</v>
      </c>
      <c r="D1303" s="240">
        <v>2524.8000000000002</v>
      </c>
      <c r="E1303" s="242">
        <v>1</v>
      </c>
    </row>
    <row r="1304" spans="2:5" x14ac:dyDescent="0.25">
      <c r="B1304" s="239">
        <v>44233</v>
      </c>
      <c r="C1304" s="236" t="s">
        <v>724</v>
      </c>
      <c r="D1304" s="240">
        <v>489.09</v>
      </c>
      <c r="E1304" s="242">
        <v>1</v>
      </c>
    </row>
    <row r="1305" spans="2:5" x14ac:dyDescent="0.25">
      <c r="B1305" s="239">
        <v>44233</v>
      </c>
      <c r="C1305" s="236" t="s">
        <v>725</v>
      </c>
      <c r="D1305" s="240">
        <v>79.209999999999994</v>
      </c>
      <c r="E1305" s="242">
        <v>1</v>
      </c>
    </row>
    <row r="1306" spans="2:5" x14ac:dyDescent="0.25">
      <c r="B1306" s="239">
        <v>44234</v>
      </c>
      <c r="C1306" s="236" t="s">
        <v>726</v>
      </c>
      <c r="D1306" s="240">
        <v>1391</v>
      </c>
      <c r="E1306" s="242">
        <v>1</v>
      </c>
    </row>
    <row r="1307" spans="2:5" x14ac:dyDescent="0.25">
      <c r="B1307" s="239">
        <v>44234</v>
      </c>
      <c r="C1307" s="236" t="s">
        <v>727</v>
      </c>
      <c r="D1307" s="240">
        <v>144.44999999999999</v>
      </c>
      <c r="E1307" s="242">
        <v>1</v>
      </c>
    </row>
    <row r="1308" spans="2:5" x14ac:dyDescent="0.25">
      <c r="B1308" s="239">
        <v>44234</v>
      </c>
      <c r="C1308" s="236" t="s">
        <v>728</v>
      </c>
      <c r="D1308" s="240">
        <v>12198</v>
      </c>
      <c r="E1308" s="242">
        <v>1</v>
      </c>
    </row>
    <row r="1309" spans="2:5" x14ac:dyDescent="0.25">
      <c r="B1309" s="239">
        <v>44234</v>
      </c>
      <c r="C1309" s="236" t="s">
        <v>729</v>
      </c>
      <c r="D1309" s="240">
        <v>2247</v>
      </c>
      <c r="E1309" s="242">
        <v>1</v>
      </c>
    </row>
    <row r="1310" spans="2:5" x14ac:dyDescent="0.25">
      <c r="B1310" s="239">
        <v>44234</v>
      </c>
      <c r="C1310" s="236" t="s">
        <v>730</v>
      </c>
      <c r="D1310" s="240">
        <v>7095.37</v>
      </c>
      <c r="E1310" s="242">
        <v>1</v>
      </c>
    </row>
    <row r="1311" spans="2:5" x14ac:dyDescent="0.25">
      <c r="B1311" s="239">
        <v>44234</v>
      </c>
      <c r="C1311" s="236" t="s">
        <v>731</v>
      </c>
      <c r="D1311" s="240">
        <v>26268.43</v>
      </c>
      <c r="E1311" s="242">
        <v>1</v>
      </c>
    </row>
    <row r="1312" spans="2:5" x14ac:dyDescent="0.25">
      <c r="B1312" s="239">
        <v>44234</v>
      </c>
      <c r="C1312" s="236" t="s">
        <v>732</v>
      </c>
      <c r="D1312" s="240">
        <v>300.11</v>
      </c>
      <c r="E1312" s="242">
        <v>1</v>
      </c>
    </row>
    <row r="1313" spans="2:5" x14ac:dyDescent="0.25">
      <c r="B1313" s="239">
        <v>44234</v>
      </c>
      <c r="C1313" s="236" t="s">
        <v>732</v>
      </c>
      <c r="D1313" s="240">
        <v>2940.07</v>
      </c>
      <c r="E1313" s="242">
        <v>1</v>
      </c>
    </row>
    <row r="1314" spans="2:5" x14ac:dyDescent="0.25">
      <c r="B1314" s="239">
        <v>44234</v>
      </c>
      <c r="C1314" s="236" t="s">
        <v>732</v>
      </c>
      <c r="D1314" s="240">
        <v>600.22</v>
      </c>
      <c r="E1314" s="242">
        <v>1</v>
      </c>
    </row>
    <row r="1315" spans="2:5" x14ac:dyDescent="0.25">
      <c r="B1315" s="239">
        <v>44235</v>
      </c>
      <c r="C1315" s="236" t="s">
        <v>733</v>
      </c>
      <c r="D1315" s="240">
        <v>367.49</v>
      </c>
      <c r="E1315" s="242">
        <v>1</v>
      </c>
    </row>
    <row r="1316" spans="2:5" x14ac:dyDescent="0.25">
      <c r="B1316" s="239">
        <v>44236</v>
      </c>
      <c r="C1316" s="236" t="s">
        <v>734</v>
      </c>
      <c r="D1316" s="240">
        <v>10661.04</v>
      </c>
      <c r="E1316" s="242">
        <v>1</v>
      </c>
    </row>
    <row r="1317" spans="2:5" x14ac:dyDescent="0.25">
      <c r="B1317" s="239">
        <v>44236</v>
      </c>
      <c r="C1317" s="236" t="s">
        <v>735</v>
      </c>
      <c r="D1317" s="240">
        <v>4929.4799999999996</v>
      </c>
      <c r="E1317" s="242">
        <v>1</v>
      </c>
    </row>
    <row r="1318" spans="2:5" x14ac:dyDescent="0.25">
      <c r="B1318" s="239">
        <v>44236</v>
      </c>
      <c r="C1318" s="236" t="s">
        <v>735</v>
      </c>
      <c r="D1318" s="240">
        <v>6950.36</v>
      </c>
      <c r="E1318" s="242">
        <v>1</v>
      </c>
    </row>
    <row r="1319" spans="2:5" x14ac:dyDescent="0.25">
      <c r="B1319" s="239">
        <v>44236</v>
      </c>
      <c r="C1319" s="236" t="s">
        <v>736</v>
      </c>
      <c r="D1319" s="240">
        <v>8254.06</v>
      </c>
      <c r="E1319" s="242">
        <v>1</v>
      </c>
    </row>
    <row r="1320" spans="2:5" x14ac:dyDescent="0.25">
      <c r="B1320" s="239">
        <v>44236</v>
      </c>
      <c r="C1320" s="236" t="s">
        <v>736</v>
      </c>
      <c r="D1320" s="240">
        <v>6008.05</v>
      </c>
      <c r="E1320" s="242">
        <v>1</v>
      </c>
    </row>
    <row r="1321" spans="2:5" x14ac:dyDescent="0.25">
      <c r="B1321" s="239">
        <v>44236</v>
      </c>
      <c r="C1321" s="236" t="s">
        <v>737</v>
      </c>
      <c r="D1321" s="240">
        <v>5824.4</v>
      </c>
      <c r="E1321" s="242">
        <v>1</v>
      </c>
    </row>
    <row r="1322" spans="2:5" x14ac:dyDescent="0.25">
      <c r="B1322" s="239">
        <v>44236</v>
      </c>
      <c r="C1322" s="236" t="s">
        <v>738</v>
      </c>
      <c r="D1322" s="240">
        <v>1463.29</v>
      </c>
      <c r="E1322" s="242">
        <v>1</v>
      </c>
    </row>
    <row r="1323" spans="2:5" x14ac:dyDescent="0.25">
      <c r="B1323" s="239">
        <v>44236</v>
      </c>
      <c r="C1323" s="236" t="s">
        <v>738</v>
      </c>
      <c r="D1323" s="240">
        <v>2880.55</v>
      </c>
      <c r="E1323" s="242">
        <v>1</v>
      </c>
    </row>
    <row r="1324" spans="2:5" x14ac:dyDescent="0.25">
      <c r="B1324" s="239">
        <v>44237</v>
      </c>
      <c r="C1324" s="236" t="s">
        <v>739</v>
      </c>
      <c r="D1324" s="240">
        <v>5455.41</v>
      </c>
      <c r="E1324" s="242">
        <v>1</v>
      </c>
    </row>
    <row r="1325" spans="2:5" x14ac:dyDescent="0.25">
      <c r="B1325" s="239">
        <v>44237</v>
      </c>
      <c r="C1325" s="236" t="s">
        <v>740</v>
      </c>
      <c r="D1325" s="240">
        <v>768.4</v>
      </c>
      <c r="E1325" s="242">
        <v>1</v>
      </c>
    </row>
    <row r="1326" spans="2:5" x14ac:dyDescent="0.25">
      <c r="B1326" s="239">
        <v>44237</v>
      </c>
      <c r="C1326" s="236" t="s">
        <v>740</v>
      </c>
      <c r="D1326" s="240">
        <v>1818.21</v>
      </c>
      <c r="E1326" s="242">
        <v>1</v>
      </c>
    </row>
    <row r="1327" spans="2:5" x14ac:dyDescent="0.25">
      <c r="B1327" s="239">
        <v>44237</v>
      </c>
      <c r="C1327" s="236" t="s">
        <v>741</v>
      </c>
      <c r="D1327" s="240">
        <v>8986.3799999999992</v>
      </c>
      <c r="E1327" s="242">
        <v>1</v>
      </c>
    </row>
    <row r="1328" spans="2:5" x14ac:dyDescent="0.25">
      <c r="B1328" s="239">
        <v>44238</v>
      </c>
      <c r="C1328" s="236" t="s">
        <v>742</v>
      </c>
      <c r="D1328" s="240">
        <v>436.52</v>
      </c>
      <c r="E1328" s="242">
        <v>1</v>
      </c>
    </row>
    <row r="1329" spans="2:5" x14ac:dyDescent="0.25">
      <c r="B1329" s="239">
        <v>44238</v>
      </c>
      <c r="C1329" s="236" t="s">
        <v>742</v>
      </c>
      <c r="D1329" s="240">
        <v>3146.94</v>
      </c>
      <c r="E1329" s="242">
        <v>1</v>
      </c>
    </row>
    <row r="1330" spans="2:5" x14ac:dyDescent="0.25">
      <c r="B1330" s="239">
        <v>44238</v>
      </c>
      <c r="C1330" s="236" t="s">
        <v>742</v>
      </c>
      <c r="D1330" s="240">
        <v>832.13</v>
      </c>
      <c r="E1330" s="242">
        <v>1</v>
      </c>
    </row>
    <row r="1331" spans="2:5" x14ac:dyDescent="0.25">
      <c r="B1331" s="239">
        <v>44238</v>
      </c>
      <c r="C1331" s="236" t="s">
        <v>743</v>
      </c>
      <c r="D1331" s="240">
        <v>8430.1299999999992</v>
      </c>
      <c r="E1331" s="242">
        <v>1</v>
      </c>
    </row>
    <row r="1332" spans="2:5" x14ac:dyDescent="0.25">
      <c r="B1332" s="239">
        <v>44238</v>
      </c>
      <c r="C1332" s="236" t="s">
        <v>743</v>
      </c>
      <c r="D1332" s="240">
        <v>1521.65</v>
      </c>
      <c r="E1332" s="242">
        <v>1</v>
      </c>
    </row>
    <row r="1333" spans="2:5" x14ac:dyDescent="0.25">
      <c r="B1333" s="239">
        <v>44238</v>
      </c>
      <c r="C1333" s="236" t="s">
        <v>743</v>
      </c>
      <c r="D1333" s="240">
        <v>8557.73</v>
      </c>
      <c r="E1333" s="242">
        <v>1</v>
      </c>
    </row>
    <row r="1334" spans="2:5" x14ac:dyDescent="0.25">
      <c r="B1334" s="239">
        <v>44238</v>
      </c>
      <c r="C1334" s="236" t="s">
        <v>743</v>
      </c>
      <c r="D1334" s="240">
        <v>733.82</v>
      </c>
      <c r="E1334" s="242">
        <v>1</v>
      </c>
    </row>
    <row r="1335" spans="2:5" x14ac:dyDescent="0.25">
      <c r="B1335" s="239">
        <v>44240</v>
      </c>
      <c r="C1335" s="236" t="s">
        <v>744</v>
      </c>
      <c r="D1335" s="240">
        <v>2390.11</v>
      </c>
      <c r="E1335" s="242">
        <v>1</v>
      </c>
    </row>
    <row r="1336" spans="2:5" x14ac:dyDescent="0.25">
      <c r="B1336" s="239">
        <v>44241</v>
      </c>
      <c r="C1336" s="236" t="s">
        <v>745</v>
      </c>
      <c r="D1336" s="240">
        <v>1407.42</v>
      </c>
      <c r="E1336" s="242">
        <v>1</v>
      </c>
    </row>
    <row r="1337" spans="2:5" x14ac:dyDescent="0.25">
      <c r="B1337" s="239">
        <v>44241</v>
      </c>
      <c r="C1337" s="236" t="s">
        <v>745</v>
      </c>
      <c r="D1337" s="240">
        <v>1923.74</v>
      </c>
      <c r="E1337" s="242">
        <v>1</v>
      </c>
    </row>
    <row r="1338" spans="2:5" x14ac:dyDescent="0.25">
      <c r="B1338" s="239">
        <v>44241</v>
      </c>
      <c r="C1338" s="236" t="s">
        <v>746</v>
      </c>
      <c r="D1338" s="240">
        <v>33126.17</v>
      </c>
      <c r="E1338" s="242">
        <v>1</v>
      </c>
    </row>
    <row r="1339" spans="2:5" x14ac:dyDescent="0.25">
      <c r="B1339" s="239">
        <v>44241</v>
      </c>
      <c r="C1339" s="236" t="s">
        <v>746</v>
      </c>
      <c r="D1339" s="240">
        <v>16669.099999999999</v>
      </c>
      <c r="E1339" s="242">
        <v>1</v>
      </c>
    </row>
    <row r="1340" spans="2:5" x14ac:dyDescent="0.25">
      <c r="B1340" s="239">
        <v>44241</v>
      </c>
      <c r="C1340" s="236" t="s">
        <v>747</v>
      </c>
      <c r="D1340" s="240">
        <v>2011.74</v>
      </c>
      <c r="E1340" s="242">
        <v>1</v>
      </c>
    </row>
    <row r="1341" spans="2:5" x14ac:dyDescent="0.25">
      <c r="B1341" s="239">
        <v>44241</v>
      </c>
      <c r="C1341" s="236" t="s">
        <v>747</v>
      </c>
      <c r="D1341" s="240">
        <v>7103.69</v>
      </c>
      <c r="E1341" s="242">
        <v>1</v>
      </c>
    </row>
    <row r="1342" spans="2:5" x14ac:dyDescent="0.25">
      <c r="B1342" s="239">
        <v>44241</v>
      </c>
      <c r="C1342" s="236" t="s">
        <v>747</v>
      </c>
      <c r="D1342" s="240">
        <v>531.35</v>
      </c>
      <c r="E1342" s="242">
        <v>1</v>
      </c>
    </row>
    <row r="1343" spans="2:5" x14ac:dyDescent="0.25">
      <c r="B1343" s="239">
        <v>44241</v>
      </c>
      <c r="C1343" s="236" t="s">
        <v>747</v>
      </c>
      <c r="D1343" s="240">
        <v>3571.68</v>
      </c>
      <c r="E1343" s="242">
        <v>1</v>
      </c>
    </row>
    <row r="1344" spans="2:5" x14ac:dyDescent="0.25">
      <c r="B1344" s="239">
        <v>44241</v>
      </c>
      <c r="C1344" s="236" t="s">
        <v>747</v>
      </c>
      <c r="D1344" s="240">
        <v>2008.93</v>
      </c>
      <c r="E1344" s="242">
        <v>1</v>
      </c>
    </row>
    <row r="1345" spans="2:5" x14ac:dyDescent="0.25">
      <c r="B1345" s="239">
        <v>44241</v>
      </c>
      <c r="C1345" s="236" t="s">
        <v>747</v>
      </c>
      <c r="D1345" s="240">
        <v>743.61</v>
      </c>
      <c r="E1345" s="242">
        <v>1</v>
      </c>
    </row>
    <row r="1346" spans="2:5" x14ac:dyDescent="0.25">
      <c r="B1346" s="239">
        <v>44241</v>
      </c>
      <c r="C1346" s="236" t="s">
        <v>747</v>
      </c>
      <c r="D1346" s="240">
        <v>6482.92</v>
      </c>
      <c r="E1346" s="242">
        <v>1</v>
      </c>
    </row>
    <row r="1347" spans="2:5" x14ac:dyDescent="0.25">
      <c r="B1347" s="239">
        <v>44241</v>
      </c>
      <c r="C1347" s="236" t="s">
        <v>747</v>
      </c>
      <c r="D1347" s="240">
        <v>3864.13</v>
      </c>
      <c r="E1347" s="242">
        <v>1</v>
      </c>
    </row>
    <row r="1348" spans="2:5" x14ac:dyDescent="0.25">
      <c r="B1348" s="239">
        <v>44241</v>
      </c>
      <c r="C1348" s="236" t="s">
        <v>747</v>
      </c>
      <c r="D1348" s="240">
        <v>846.17</v>
      </c>
      <c r="E1348" s="242">
        <v>1</v>
      </c>
    </row>
    <row r="1349" spans="2:5" x14ac:dyDescent="0.25">
      <c r="B1349" s="239">
        <v>44241</v>
      </c>
      <c r="C1349" s="236" t="s">
        <v>747</v>
      </c>
      <c r="D1349" s="240">
        <v>3153.59</v>
      </c>
      <c r="E1349" s="242">
        <v>1</v>
      </c>
    </row>
    <row r="1350" spans="2:5" x14ac:dyDescent="0.25">
      <c r="B1350" s="239">
        <v>44241</v>
      </c>
      <c r="C1350" s="236" t="s">
        <v>747</v>
      </c>
      <c r="D1350" s="240">
        <v>54.57</v>
      </c>
      <c r="E1350" s="242">
        <v>1</v>
      </c>
    </row>
    <row r="1351" spans="2:5" x14ac:dyDescent="0.25">
      <c r="B1351" s="239">
        <v>44241</v>
      </c>
      <c r="C1351" s="236" t="s">
        <v>747</v>
      </c>
      <c r="D1351" s="240">
        <v>3836.51</v>
      </c>
      <c r="E1351" s="242">
        <v>1</v>
      </c>
    </row>
    <row r="1352" spans="2:5" x14ac:dyDescent="0.25">
      <c r="B1352" s="239">
        <v>44241</v>
      </c>
      <c r="C1352" s="236" t="s">
        <v>747</v>
      </c>
      <c r="D1352" s="240">
        <v>586.34</v>
      </c>
      <c r="E1352" s="242">
        <v>1</v>
      </c>
    </row>
    <row r="1353" spans="2:5" x14ac:dyDescent="0.25">
      <c r="B1353" s="239">
        <v>44241</v>
      </c>
      <c r="C1353" s="236" t="s">
        <v>747</v>
      </c>
      <c r="D1353" s="240">
        <v>4283.07</v>
      </c>
      <c r="E1353" s="242">
        <v>1</v>
      </c>
    </row>
    <row r="1354" spans="2:5" x14ac:dyDescent="0.25">
      <c r="B1354" s="239">
        <v>44241</v>
      </c>
      <c r="C1354" s="236" t="s">
        <v>747</v>
      </c>
      <c r="D1354" s="240">
        <v>1314.61</v>
      </c>
      <c r="E1354" s="242">
        <v>1</v>
      </c>
    </row>
    <row r="1355" spans="2:5" x14ac:dyDescent="0.25">
      <c r="B1355" s="239">
        <v>44241</v>
      </c>
      <c r="C1355" s="236" t="s">
        <v>748</v>
      </c>
      <c r="D1355" s="240">
        <v>1064.32</v>
      </c>
      <c r="E1355" s="242">
        <v>1</v>
      </c>
    </row>
    <row r="1356" spans="2:5" x14ac:dyDescent="0.25">
      <c r="B1356" s="239">
        <v>44241</v>
      </c>
      <c r="C1356" s="236" t="s">
        <v>749</v>
      </c>
      <c r="D1356" s="240">
        <v>1596.48</v>
      </c>
      <c r="E1356" s="242">
        <v>1</v>
      </c>
    </row>
    <row r="1357" spans="2:5" x14ac:dyDescent="0.25">
      <c r="B1357" s="239">
        <v>44241</v>
      </c>
      <c r="C1357" s="236" t="s">
        <v>750</v>
      </c>
      <c r="D1357" s="240">
        <v>1267.3499999999999</v>
      </c>
      <c r="E1357" s="242">
        <v>1</v>
      </c>
    </row>
    <row r="1358" spans="2:5" x14ac:dyDescent="0.25">
      <c r="B1358" s="239">
        <v>44241</v>
      </c>
      <c r="C1358" s="236" t="s">
        <v>751</v>
      </c>
      <c r="D1358" s="240">
        <v>1814.46</v>
      </c>
      <c r="E1358" s="242">
        <v>1</v>
      </c>
    </row>
    <row r="1359" spans="2:5" x14ac:dyDescent="0.25">
      <c r="B1359" s="239">
        <v>44241</v>
      </c>
      <c r="C1359" s="236" t="s">
        <v>752</v>
      </c>
      <c r="D1359" s="240">
        <v>3056.82</v>
      </c>
      <c r="E1359" s="242">
        <v>1</v>
      </c>
    </row>
    <row r="1360" spans="2:5" x14ac:dyDescent="0.25">
      <c r="B1360" s="239">
        <v>44241</v>
      </c>
      <c r="C1360" s="236" t="s">
        <v>753</v>
      </c>
      <c r="D1360" s="240">
        <v>3225.72</v>
      </c>
      <c r="E1360" s="242">
        <v>1</v>
      </c>
    </row>
    <row r="1361" spans="2:5" x14ac:dyDescent="0.25">
      <c r="B1361" s="239">
        <v>44241</v>
      </c>
      <c r="C1361" s="236" t="s">
        <v>754</v>
      </c>
      <c r="D1361" s="240">
        <v>1072.8</v>
      </c>
      <c r="E1361" s="242">
        <v>1</v>
      </c>
    </row>
    <row r="1362" spans="2:5" x14ac:dyDescent="0.25">
      <c r="B1362" s="239">
        <v>44241</v>
      </c>
      <c r="C1362" s="236" t="s">
        <v>755</v>
      </c>
      <c r="D1362" s="240">
        <v>712.89</v>
      </c>
      <c r="E1362" s="242">
        <v>1</v>
      </c>
    </row>
    <row r="1363" spans="2:5" x14ac:dyDescent="0.25">
      <c r="B1363" s="239">
        <v>44241</v>
      </c>
      <c r="C1363" s="236" t="s">
        <v>756</v>
      </c>
      <c r="D1363" s="240">
        <v>3367.4</v>
      </c>
      <c r="E1363" s="242">
        <v>1</v>
      </c>
    </row>
    <row r="1364" spans="2:5" x14ac:dyDescent="0.25">
      <c r="B1364" s="239">
        <v>44243</v>
      </c>
      <c r="C1364" s="236" t="s">
        <v>757</v>
      </c>
      <c r="D1364" s="240">
        <v>2227.98</v>
      </c>
      <c r="E1364" s="242">
        <v>1</v>
      </c>
    </row>
    <row r="1365" spans="2:5" x14ac:dyDescent="0.25">
      <c r="B1365" s="239">
        <v>44243</v>
      </c>
      <c r="C1365" s="236" t="s">
        <v>757</v>
      </c>
      <c r="D1365" s="240">
        <v>4134.08</v>
      </c>
      <c r="E1365" s="242">
        <v>1</v>
      </c>
    </row>
    <row r="1366" spans="2:5" x14ac:dyDescent="0.25">
      <c r="B1366" s="239">
        <v>44243</v>
      </c>
      <c r="C1366" s="236" t="s">
        <v>758</v>
      </c>
      <c r="D1366" s="240">
        <v>1854.86</v>
      </c>
      <c r="E1366" s="242">
        <v>1</v>
      </c>
    </row>
    <row r="1367" spans="2:5" x14ac:dyDescent="0.25">
      <c r="B1367" s="239">
        <v>44243</v>
      </c>
      <c r="C1367" s="236" t="s">
        <v>759</v>
      </c>
      <c r="D1367" s="240">
        <v>4531.9799999999996</v>
      </c>
      <c r="E1367" s="242">
        <v>1</v>
      </c>
    </row>
    <row r="1368" spans="2:5" x14ac:dyDescent="0.25">
      <c r="B1368" s="239">
        <v>44243</v>
      </c>
      <c r="C1368" s="236" t="s">
        <v>760</v>
      </c>
      <c r="D1368" s="240">
        <v>13186.76</v>
      </c>
      <c r="E1368" s="242">
        <v>1</v>
      </c>
    </row>
    <row r="1369" spans="2:5" x14ac:dyDescent="0.25">
      <c r="B1369" s="239">
        <v>44243</v>
      </c>
      <c r="C1369" s="236" t="s">
        <v>761</v>
      </c>
      <c r="D1369" s="240">
        <v>4050.02</v>
      </c>
      <c r="E1369" s="242">
        <v>1</v>
      </c>
    </row>
    <row r="1370" spans="2:5" x14ac:dyDescent="0.25">
      <c r="B1370" s="239">
        <v>44243</v>
      </c>
      <c r="C1370" s="236" t="s">
        <v>761</v>
      </c>
      <c r="D1370" s="240">
        <v>10125.049999999999</v>
      </c>
      <c r="E1370" s="242">
        <v>1</v>
      </c>
    </row>
    <row r="1371" spans="2:5" x14ac:dyDescent="0.25">
      <c r="B1371" s="239">
        <v>44243</v>
      </c>
      <c r="C1371" s="236" t="s">
        <v>762</v>
      </c>
      <c r="D1371" s="240">
        <v>4368.03</v>
      </c>
      <c r="E1371" s="242">
        <v>1</v>
      </c>
    </row>
    <row r="1372" spans="2:5" x14ac:dyDescent="0.25">
      <c r="B1372" s="239">
        <v>44243</v>
      </c>
      <c r="C1372" s="236" t="s">
        <v>762</v>
      </c>
      <c r="D1372" s="240">
        <v>8041.81</v>
      </c>
      <c r="E1372" s="242">
        <v>1</v>
      </c>
    </row>
    <row r="1373" spans="2:5" x14ac:dyDescent="0.25">
      <c r="B1373" s="239">
        <v>44243</v>
      </c>
      <c r="C1373" s="236" t="s">
        <v>763</v>
      </c>
      <c r="D1373" s="240">
        <v>4840.3900000000003</v>
      </c>
      <c r="E1373" s="242">
        <v>1</v>
      </c>
    </row>
    <row r="1374" spans="2:5" x14ac:dyDescent="0.25">
      <c r="B1374" s="239">
        <v>44243</v>
      </c>
      <c r="C1374" s="236" t="s">
        <v>764</v>
      </c>
      <c r="D1374" s="240">
        <v>4613.8</v>
      </c>
      <c r="E1374" s="242">
        <v>1</v>
      </c>
    </row>
    <row r="1375" spans="2:5" x14ac:dyDescent="0.25">
      <c r="B1375" s="239">
        <v>44243</v>
      </c>
      <c r="C1375" s="236" t="s">
        <v>765</v>
      </c>
      <c r="D1375" s="240">
        <v>4838.58</v>
      </c>
      <c r="E1375" s="242">
        <v>1</v>
      </c>
    </row>
    <row r="1376" spans="2:5" x14ac:dyDescent="0.25">
      <c r="B1376" s="239">
        <v>44243</v>
      </c>
      <c r="C1376" s="236" t="s">
        <v>766</v>
      </c>
      <c r="D1376" s="240">
        <v>19356.82</v>
      </c>
      <c r="E1376" s="242">
        <v>1</v>
      </c>
    </row>
    <row r="1377" spans="2:5" x14ac:dyDescent="0.25">
      <c r="B1377" s="239">
        <v>44243</v>
      </c>
      <c r="C1377" s="236" t="s">
        <v>767</v>
      </c>
      <c r="D1377" s="240">
        <v>8979.7199999999993</v>
      </c>
      <c r="E1377" s="242">
        <v>1</v>
      </c>
    </row>
    <row r="1378" spans="2:5" x14ac:dyDescent="0.25">
      <c r="B1378" s="239">
        <v>44243</v>
      </c>
      <c r="C1378" s="236" t="s">
        <v>768</v>
      </c>
      <c r="D1378" s="240">
        <v>9113.92</v>
      </c>
      <c r="E1378" s="242">
        <v>1</v>
      </c>
    </row>
    <row r="1379" spans="2:5" x14ac:dyDescent="0.25">
      <c r="B1379" s="239">
        <v>44243</v>
      </c>
      <c r="C1379" s="236" t="s">
        <v>768</v>
      </c>
      <c r="D1379" s="240">
        <v>2613.6799999999998</v>
      </c>
      <c r="E1379" s="242">
        <v>1</v>
      </c>
    </row>
    <row r="1380" spans="2:5" x14ac:dyDescent="0.25">
      <c r="B1380" s="239">
        <v>44243</v>
      </c>
      <c r="C1380" s="236" t="s">
        <v>769</v>
      </c>
      <c r="D1380" s="240">
        <v>8314.5499999999993</v>
      </c>
      <c r="E1380" s="242">
        <v>1</v>
      </c>
    </row>
    <row r="1381" spans="2:5" x14ac:dyDescent="0.25">
      <c r="B1381" s="239">
        <v>44243</v>
      </c>
      <c r="C1381" s="236" t="s">
        <v>770</v>
      </c>
      <c r="D1381" s="240">
        <v>1901.03</v>
      </c>
      <c r="E1381" s="242">
        <v>1</v>
      </c>
    </row>
    <row r="1382" spans="2:5" x14ac:dyDescent="0.25">
      <c r="B1382" s="239">
        <v>44245</v>
      </c>
      <c r="C1382" s="236" t="s">
        <v>771</v>
      </c>
      <c r="D1382" s="240">
        <v>2115.67</v>
      </c>
      <c r="E1382" s="242">
        <v>1</v>
      </c>
    </row>
    <row r="1383" spans="2:5" x14ac:dyDescent="0.25">
      <c r="B1383" s="239">
        <v>44245</v>
      </c>
      <c r="C1383" s="236" t="s">
        <v>772</v>
      </c>
      <c r="D1383" s="240">
        <v>3223.14</v>
      </c>
      <c r="E1383" s="242">
        <v>1</v>
      </c>
    </row>
    <row r="1384" spans="2:5" x14ac:dyDescent="0.25">
      <c r="B1384" s="239">
        <v>44245</v>
      </c>
      <c r="C1384" s="236" t="s">
        <v>772</v>
      </c>
      <c r="D1384" s="240">
        <v>3279.29</v>
      </c>
      <c r="E1384" s="242">
        <v>1</v>
      </c>
    </row>
    <row r="1385" spans="2:5" x14ac:dyDescent="0.25">
      <c r="B1385" s="239">
        <v>44245</v>
      </c>
      <c r="C1385" s="236" t="s">
        <v>773</v>
      </c>
      <c r="D1385" s="240">
        <v>1475.38</v>
      </c>
      <c r="E1385" s="242">
        <v>1</v>
      </c>
    </row>
    <row r="1386" spans="2:5" x14ac:dyDescent="0.25">
      <c r="B1386" s="239">
        <v>44245</v>
      </c>
      <c r="C1386" s="236" t="s">
        <v>773</v>
      </c>
      <c r="D1386" s="240">
        <v>1360.2</v>
      </c>
      <c r="E1386" s="242">
        <v>1</v>
      </c>
    </row>
    <row r="1387" spans="2:5" x14ac:dyDescent="0.25">
      <c r="B1387" s="239">
        <v>44245</v>
      </c>
      <c r="C1387" s="236" t="s">
        <v>773</v>
      </c>
      <c r="D1387" s="240">
        <v>1993.38</v>
      </c>
      <c r="E1387" s="242">
        <v>1</v>
      </c>
    </row>
    <row r="1388" spans="2:5" x14ac:dyDescent="0.25">
      <c r="B1388" s="239">
        <v>44245</v>
      </c>
      <c r="C1388" s="236" t="s">
        <v>774</v>
      </c>
      <c r="D1388" s="240">
        <v>1745.87</v>
      </c>
      <c r="E1388" s="242">
        <v>1</v>
      </c>
    </row>
    <row r="1389" spans="2:5" x14ac:dyDescent="0.25">
      <c r="B1389" s="239">
        <v>44245</v>
      </c>
      <c r="C1389" s="236" t="s">
        <v>774</v>
      </c>
      <c r="D1389" s="240">
        <v>1676.26</v>
      </c>
      <c r="E1389" s="242">
        <v>1</v>
      </c>
    </row>
    <row r="1390" spans="2:5" x14ac:dyDescent="0.25">
      <c r="B1390" s="239">
        <v>44245</v>
      </c>
      <c r="C1390" s="236" t="s">
        <v>775</v>
      </c>
      <c r="D1390" s="240">
        <v>1518.76</v>
      </c>
      <c r="E1390" s="242">
        <v>1</v>
      </c>
    </row>
    <row r="1391" spans="2:5" x14ac:dyDescent="0.25">
      <c r="B1391" s="239">
        <v>44245</v>
      </c>
      <c r="C1391" s="236" t="s">
        <v>775</v>
      </c>
      <c r="D1391" s="240">
        <v>4173.4399999999996</v>
      </c>
      <c r="E1391" s="242">
        <v>1</v>
      </c>
    </row>
    <row r="1392" spans="2:5" x14ac:dyDescent="0.25">
      <c r="B1392" s="239">
        <v>44245</v>
      </c>
      <c r="C1392" s="236" t="s">
        <v>776</v>
      </c>
      <c r="D1392" s="240">
        <v>3417.72</v>
      </c>
      <c r="E1392" s="242">
        <v>1</v>
      </c>
    </row>
    <row r="1393" spans="2:5" x14ac:dyDescent="0.25">
      <c r="B1393" s="239">
        <v>44245</v>
      </c>
      <c r="C1393" s="236" t="s">
        <v>776</v>
      </c>
      <c r="D1393" s="240">
        <v>1217.07</v>
      </c>
      <c r="E1393" s="242">
        <v>1</v>
      </c>
    </row>
    <row r="1394" spans="2:5" x14ac:dyDescent="0.25">
      <c r="B1394" s="239">
        <v>44246</v>
      </c>
      <c r="C1394" s="236" t="s">
        <v>777</v>
      </c>
      <c r="D1394" s="240">
        <v>1269.25</v>
      </c>
      <c r="E1394" s="242">
        <v>1</v>
      </c>
    </row>
    <row r="1395" spans="2:5" x14ac:dyDescent="0.25">
      <c r="B1395" s="239">
        <v>44246</v>
      </c>
      <c r="C1395" s="236" t="s">
        <v>777</v>
      </c>
      <c r="D1395" s="240">
        <v>4607.04</v>
      </c>
      <c r="E1395" s="242">
        <v>1</v>
      </c>
    </row>
    <row r="1396" spans="2:5" x14ac:dyDescent="0.25">
      <c r="B1396" s="239">
        <v>44246</v>
      </c>
      <c r="C1396" s="236" t="s">
        <v>777</v>
      </c>
      <c r="D1396" s="240">
        <v>347.86</v>
      </c>
      <c r="E1396" s="242">
        <v>1</v>
      </c>
    </row>
    <row r="1397" spans="2:5" x14ac:dyDescent="0.25">
      <c r="B1397" s="239">
        <v>44246</v>
      </c>
      <c r="C1397" s="236" t="s">
        <v>777</v>
      </c>
      <c r="D1397" s="240">
        <v>3109.32</v>
      </c>
      <c r="E1397" s="242">
        <v>1</v>
      </c>
    </row>
    <row r="1398" spans="2:5" x14ac:dyDescent="0.25">
      <c r="B1398" s="239">
        <v>44246</v>
      </c>
      <c r="C1398" s="236" t="s">
        <v>777</v>
      </c>
      <c r="D1398" s="240">
        <v>1152.7</v>
      </c>
      <c r="E1398" s="242">
        <v>1</v>
      </c>
    </row>
    <row r="1399" spans="2:5" x14ac:dyDescent="0.25">
      <c r="B1399" s="239">
        <v>44246</v>
      </c>
      <c r="C1399" s="236" t="s">
        <v>777</v>
      </c>
      <c r="D1399" s="240">
        <v>228.68</v>
      </c>
      <c r="E1399" s="242">
        <v>1</v>
      </c>
    </row>
    <row r="1400" spans="2:5" x14ac:dyDescent="0.25">
      <c r="B1400" s="239">
        <v>44246</v>
      </c>
      <c r="C1400" s="236" t="s">
        <v>777</v>
      </c>
      <c r="D1400" s="240">
        <v>1776.93</v>
      </c>
      <c r="E1400" s="242">
        <v>1</v>
      </c>
    </row>
    <row r="1401" spans="2:5" x14ac:dyDescent="0.25">
      <c r="B1401" s="239">
        <v>44246</v>
      </c>
      <c r="C1401" s="236" t="s">
        <v>777</v>
      </c>
      <c r="D1401" s="240">
        <v>924.24</v>
      </c>
      <c r="E1401" s="242">
        <v>1</v>
      </c>
    </row>
    <row r="1402" spans="2:5" x14ac:dyDescent="0.25">
      <c r="B1402" s="239">
        <v>44246</v>
      </c>
      <c r="C1402" s="236" t="s">
        <v>777</v>
      </c>
      <c r="D1402" s="240">
        <v>7732.56</v>
      </c>
      <c r="E1402" s="242">
        <v>1</v>
      </c>
    </row>
    <row r="1403" spans="2:5" x14ac:dyDescent="0.25">
      <c r="B1403" s="239">
        <v>44246</v>
      </c>
      <c r="C1403" s="236" t="s">
        <v>777</v>
      </c>
      <c r="D1403" s="240">
        <v>2758.96</v>
      </c>
      <c r="E1403" s="242">
        <v>1</v>
      </c>
    </row>
    <row r="1404" spans="2:5" x14ac:dyDescent="0.25">
      <c r="B1404" s="239">
        <v>44246</v>
      </c>
      <c r="C1404" s="236" t="s">
        <v>777</v>
      </c>
      <c r="D1404" s="240">
        <v>2787.99</v>
      </c>
      <c r="E1404" s="242">
        <v>1</v>
      </c>
    </row>
    <row r="1405" spans="2:5" x14ac:dyDescent="0.25">
      <c r="B1405" s="239">
        <v>44246</v>
      </c>
      <c r="C1405" s="236" t="s">
        <v>777</v>
      </c>
      <c r="D1405" s="240">
        <v>807.83</v>
      </c>
      <c r="E1405" s="242">
        <v>1</v>
      </c>
    </row>
    <row r="1406" spans="2:5" x14ac:dyDescent="0.25">
      <c r="B1406" s="239">
        <v>44246</v>
      </c>
      <c r="C1406" s="236" t="s">
        <v>777</v>
      </c>
      <c r="D1406" s="240">
        <v>10084.049999999999</v>
      </c>
      <c r="E1406" s="242">
        <v>1</v>
      </c>
    </row>
    <row r="1407" spans="2:5" x14ac:dyDescent="0.25">
      <c r="B1407" s="239">
        <v>44246</v>
      </c>
      <c r="C1407" s="236" t="s">
        <v>777</v>
      </c>
      <c r="D1407" s="240">
        <v>2093.48</v>
      </c>
      <c r="E1407" s="242">
        <v>1</v>
      </c>
    </row>
    <row r="1408" spans="2:5" x14ac:dyDescent="0.25">
      <c r="B1408" s="239">
        <v>44246</v>
      </c>
      <c r="C1408" s="236" t="s">
        <v>778</v>
      </c>
      <c r="D1408" s="240">
        <v>2819.25</v>
      </c>
      <c r="E1408" s="242">
        <v>1</v>
      </c>
    </row>
    <row r="1409" spans="2:5" x14ac:dyDescent="0.25">
      <c r="B1409" s="239">
        <v>44246</v>
      </c>
      <c r="C1409" s="236" t="s">
        <v>779</v>
      </c>
      <c r="D1409" s="240">
        <v>1482.38</v>
      </c>
      <c r="E1409" s="242">
        <v>1</v>
      </c>
    </row>
    <row r="1410" spans="2:5" x14ac:dyDescent="0.25">
      <c r="B1410" s="239">
        <v>44246</v>
      </c>
      <c r="C1410" s="236" t="s">
        <v>780</v>
      </c>
      <c r="D1410" s="240">
        <v>2513.59</v>
      </c>
      <c r="E1410" s="242">
        <v>1</v>
      </c>
    </row>
    <row r="1411" spans="2:5" x14ac:dyDescent="0.25">
      <c r="B1411" s="239">
        <v>44246</v>
      </c>
      <c r="C1411" s="236" t="s">
        <v>780</v>
      </c>
      <c r="D1411" s="240">
        <v>1570.02</v>
      </c>
      <c r="E1411" s="242">
        <v>1</v>
      </c>
    </row>
    <row r="1412" spans="2:5" x14ac:dyDescent="0.25">
      <c r="B1412" s="239">
        <v>44246</v>
      </c>
      <c r="C1412" s="236" t="s">
        <v>780</v>
      </c>
      <c r="D1412" s="240">
        <v>1285.8900000000001</v>
      </c>
      <c r="E1412" s="242">
        <v>1</v>
      </c>
    </row>
    <row r="1413" spans="2:5" x14ac:dyDescent="0.25">
      <c r="B1413" s="239">
        <v>44246</v>
      </c>
      <c r="C1413" s="236" t="s">
        <v>781</v>
      </c>
      <c r="D1413" s="240">
        <v>4704.93</v>
      </c>
      <c r="E1413" s="242">
        <v>1</v>
      </c>
    </row>
    <row r="1414" spans="2:5" x14ac:dyDescent="0.25">
      <c r="B1414" s="239">
        <v>44246</v>
      </c>
      <c r="C1414" s="236" t="s">
        <v>781</v>
      </c>
      <c r="D1414" s="240">
        <v>3517.19</v>
      </c>
      <c r="E1414" s="242">
        <v>1</v>
      </c>
    </row>
    <row r="1415" spans="2:5" x14ac:dyDescent="0.25">
      <c r="B1415" s="239">
        <v>44246</v>
      </c>
      <c r="C1415" s="236" t="s">
        <v>781</v>
      </c>
      <c r="D1415" s="240">
        <v>12075.18</v>
      </c>
      <c r="E1415" s="242">
        <v>1</v>
      </c>
    </row>
    <row r="1416" spans="2:5" x14ac:dyDescent="0.25">
      <c r="B1416" s="239">
        <v>44246</v>
      </c>
      <c r="C1416" s="236" t="s">
        <v>781</v>
      </c>
      <c r="D1416" s="240">
        <v>8430.07</v>
      </c>
      <c r="E1416" s="242">
        <v>1</v>
      </c>
    </row>
    <row r="1417" spans="2:5" x14ac:dyDescent="0.25">
      <c r="B1417" s="239">
        <v>44246</v>
      </c>
      <c r="C1417" s="236" t="s">
        <v>781</v>
      </c>
      <c r="D1417" s="240">
        <v>1911.69</v>
      </c>
      <c r="E1417" s="242">
        <v>1</v>
      </c>
    </row>
    <row r="1418" spans="2:5" x14ac:dyDescent="0.25">
      <c r="B1418" s="239">
        <v>44246</v>
      </c>
      <c r="C1418" s="236" t="s">
        <v>781</v>
      </c>
      <c r="D1418" s="240">
        <v>2027.8</v>
      </c>
      <c r="E1418" s="242">
        <v>1</v>
      </c>
    </row>
    <row r="1419" spans="2:5" x14ac:dyDescent="0.25">
      <c r="B1419" s="239">
        <v>44246</v>
      </c>
      <c r="C1419" s="236" t="s">
        <v>781</v>
      </c>
      <c r="D1419" s="240">
        <v>1258.03</v>
      </c>
      <c r="E1419" s="242">
        <v>1</v>
      </c>
    </row>
    <row r="1420" spans="2:5" x14ac:dyDescent="0.25">
      <c r="B1420" s="239">
        <v>44247</v>
      </c>
      <c r="C1420" s="236" t="s">
        <v>782</v>
      </c>
      <c r="D1420" s="240">
        <v>8470.83</v>
      </c>
      <c r="E1420" s="242">
        <v>1</v>
      </c>
    </row>
    <row r="1421" spans="2:5" x14ac:dyDescent="0.25">
      <c r="B1421" s="239">
        <v>44247</v>
      </c>
      <c r="C1421" s="236" t="s">
        <v>782</v>
      </c>
      <c r="D1421" s="240">
        <v>3550.49</v>
      </c>
      <c r="E1421" s="242">
        <v>1</v>
      </c>
    </row>
    <row r="1422" spans="2:5" x14ac:dyDescent="0.25">
      <c r="B1422" s="239">
        <v>44247</v>
      </c>
      <c r="C1422" s="236" t="s">
        <v>782</v>
      </c>
      <c r="D1422" s="240">
        <v>9422.8799999999992</v>
      </c>
      <c r="E1422" s="242">
        <v>1</v>
      </c>
    </row>
    <row r="1423" spans="2:5" x14ac:dyDescent="0.25">
      <c r="B1423" s="239">
        <v>44248</v>
      </c>
      <c r="C1423" s="236" t="s">
        <v>783</v>
      </c>
      <c r="D1423" s="240">
        <v>1290.82</v>
      </c>
      <c r="E1423" s="242">
        <v>1</v>
      </c>
    </row>
    <row r="1424" spans="2:5" x14ac:dyDescent="0.25">
      <c r="B1424" s="239">
        <v>44248</v>
      </c>
      <c r="C1424" s="236" t="s">
        <v>783</v>
      </c>
      <c r="D1424" s="240">
        <v>3081.42</v>
      </c>
      <c r="E1424" s="242">
        <v>1</v>
      </c>
    </row>
    <row r="1425" spans="2:5" x14ac:dyDescent="0.25">
      <c r="B1425" s="239">
        <v>44248</v>
      </c>
      <c r="C1425" s="236" t="s">
        <v>783</v>
      </c>
      <c r="D1425" s="240">
        <v>2073.87</v>
      </c>
      <c r="E1425" s="242">
        <v>1</v>
      </c>
    </row>
    <row r="1426" spans="2:5" x14ac:dyDescent="0.25">
      <c r="B1426" s="239">
        <v>44249</v>
      </c>
      <c r="C1426" s="236" t="s">
        <v>784</v>
      </c>
      <c r="D1426" s="240">
        <v>267.43</v>
      </c>
      <c r="E1426" s="242">
        <v>1</v>
      </c>
    </row>
    <row r="1427" spans="2:5" x14ac:dyDescent="0.25">
      <c r="B1427" s="239">
        <v>44249</v>
      </c>
      <c r="C1427" s="236" t="s">
        <v>784</v>
      </c>
      <c r="D1427" s="240">
        <v>8065.5</v>
      </c>
      <c r="E1427" s="242">
        <v>1</v>
      </c>
    </row>
    <row r="1428" spans="2:5" x14ac:dyDescent="0.25">
      <c r="B1428" s="239">
        <v>44249</v>
      </c>
      <c r="C1428" s="236" t="s">
        <v>784</v>
      </c>
      <c r="D1428" s="240">
        <v>2225.9699999999998</v>
      </c>
      <c r="E1428" s="242">
        <v>1</v>
      </c>
    </row>
    <row r="1429" spans="2:5" x14ac:dyDescent="0.25">
      <c r="B1429" s="239">
        <v>44249</v>
      </c>
      <c r="C1429" s="236" t="s">
        <v>784</v>
      </c>
      <c r="D1429" s="240">
        <v>604.19000000000005</v>
      </c>
      <c r="E1429" s="242">
        <v>1</v>
      </c>
    </row>
    <row r="1430" spans="2:5" x14ac:dyDescent="0.25">
      <c r="B1430" s="239">
        <v>44249</v>
      </c>
      <c r="C1430" s="236" t="s">
        <v>784</v>
      </c>
      <c r="D1430" s="240">
        <v>10154.82</v>
      </c>
      <c r="E1430" s="242">
        <v>1</v>
      </c>
    </row>
    <row r="1431" spans="2:5" x14ac:dyDescent="0.25">
      <c r="B1431" s="239">
        <v>44249</v>
      </c>
      <c r="C1431" s="236" t="s">
        <v>784</v>
      </c>
      <c r="D1431" s="240">
        <v>5332.65</v>
      </c>
      <c r="E1431" s="242">
        <v>1</v>
      </c>
    </row>
    <row r="1432" spans="2:5" x14ac:dyDescent="0.25">
      <c r="B1432" s="239">
        <v>44249</v>
      </c>
      <c r="C1432" s="236" t="s">
        <v>785</v>
      </c>
      <c r="D1432" s="240">
        <v>4495.7</v>
      </c>
      <c r="E1432" s="242">
        <v>1</v>
      </c>
    </row>
    <row r="1433" spans="2:5" x14ac:dyDescent="0.25">
      <c r="B1433" s="239">
        <v>44249</v>
      </c>
      <c r="C1433" s="236" t="s">
        <v>785</v>
      </c>
      <c r="D1433" s="240">
        <v>1259.04</v>
      </c>
      <c r="E1433" s="242">
        <v>1</v>
      </c>
    </row>
    <row r="1434" spans="2:5" x14ac:dyDescent="0.25">
      <c r="B1434" s="239">
        <v>44249</v>
      </c>
      <c r="C1434" s="236" t="s">
        <v>785</v>
      </c>
      <c r="D1434" s="240">
        <v>8320.6299999999992</v>
      </c>
      <c r="E1434" s="242">
        <v>1</v>
      </c>
    </row>
    <row r="1435" spans="2:5" x14ac:dyDescent="0.25">
      <c r="B1435" s="239">
        <v>44249</v>
      </c>
      <c r="C1435" s="236" t="s">
        <v>785</v>
      </c>
      <c r="D1435" s="240">
        <v>3426.17</v>
      </c>
      <c r="E1435" s="242">
        <v>1</v>
      </c>
    </row>
    <row r="1436" spans="2:5" x14ac:dyDescent="0.25">
      <c r="B1436" s="239">
        <v>44249</v>
      </c>
      <c r="C1436" s="236" t="s">
        <v>785</v>
      </c>
      <c r="D1436" s="240">
        <v>4685.3999999999996</v>
      </c>
      <c r="E1436" s="242">
        <v>1</v>
      </c>
    </row>
    <row r="1437" spans="2:5" x14ac:dyDescent="0.25">
      <c r="B1437" s="239">
        <v>44249</v>
      </c>
      <c r="C1437" s="236" t="s">
        <v>785</v>
      </c>
      <c r="D1437" s="240">
        <v>1186.22</v>
      </c>
      <c r="E1437" s="242">
        <v>1</v>
      </c>
    </row>
    <row r="1438" spans="2:5" x14ac:dyDescent="0.25">
      <c r="B1438" s="239">
        <v>44249</v>
      </c>
      <c r="C1438" s="236" t="s">
        <v>786</v>
      </c>
      <c r="D1438" s="240">
        <v>21896.74</v>
      </c>
      <c r="E1438" s="242">
        <v>1</v>
      </c>
    </row>
    <row r="1439" spans="2:5" x14ac:dyDescent="0.25">
      <c r="B1439" s="239">
        <v>44249</v>
      </c>
      <c r="C1439" s="236" t="s">
        <v>786</v>
      </c>
      <c r="D1439" s="240">
        <v>12317.41</v>
      </c>
      <c r="E1439" s="242">
        <v>1</v>
      </c>
    </row>
    <row r="1440" spans="2:5" x14ac:dyDescent="0.25">
      <c r="B1440" s="239">
        <v>44249</v>
      </c>
      <c r="C1440" s="236" t="s">
        <v>787</v>
      </c>
      <c r="D1440" s="240">
        <v>9518.52</v>
      </c>
      <c r="E1440" s="242">
        <v>1</v>
      </c>
    </row>
    <row r="1441" spans="2:5" x14ac:dyDescent="0.25">
      <c r="B1441" s="239">
        <v>44249</v>
      </c>
      <c r="C1441" s="236" t="s">
        <v>787</v>
      </c>
      <c r="D1441" s="240">
        <v>7553.1</v>
      </c>
      <c r="E1441" s="242">
        <v>1</v>
      </c>
    </row>
    <row r="1442" spans="2:5" x14ac:dyDescent="0.25">
      <c r="B1442" s="239">
        <v>44249</v>
      </c>
      <c r="C1442" s="236" t="s">
        <v>787</v>
      </c>
      <c r="D1442" s="240">
        <v>15815.29</v>
      </c>
      <c r="E1442" s="242">
        <v>1</v>
      </c>
    </row>
    <row r="1443" spans="2:5" x14ac:dyDescent="0.25">
      <c r="B1443" s="239">
        <v>44249</v>
      </c>
      <c r="C1443" s="236" t="s">
        <v>787</v>
      </c>
      <c r="D1443" s="240">
        <v>8683.43</v>
      </c>
      <c r="E1443" s="242">
        <v>1</v>
      </c>
    </row>
    <row r="1444" spans="2:5" x14ac:dyDescent="0.25">
      <c r="B1444" s="239">
        <v>44249</v>
      </c>
      <c r="C1444" s="236" t="s">
        <v>788</v>
      </c>
      <c r="D1444" s="240">
        <v>29511.59</v>
      </c>
      <c r="E1444" s="242">
        <v>1</v>
      </c>
    </row>
    <row r="1445" spans="2:5" x14ac:dyDescent="0.25">
      <c r="B1445" s="239">
        <v>44249</v>
      </c>
      <c r="C1445" s="236" t="s">
        <v>789</v>
      </c>
      <c r="D1445" s="240">
        <v>3950.11</v>
      </c>
      <c r="E1445" s="242">
        <v>1</v>
      </c>
    </row>
    <row r="1446" spans="2:5" x14ac:dyDescent="0.25">
      <c r="B1446" s="239">
        <v>44249</v>
      </c>
      <c r="C1446" s="236" t="s">
        <v>789</v>
      </c>
      <c r="D1446" s="240">
        <v>3511.77</v>
      </c>
      <c r="E1446" s="242">
        <v>1</v>
      </c>
    </row>
    <row r="1447" spans="2:5" x14ac:dyDescent="0.25">
      <c r="B1447" s="239">
        <v>44249</v>
      </c>
      <c r="C1447" s="236" t="s">
        <v>789</v>
      </c>
      <c r="D1447" s="240">
        <v>6422.41</v>
      </c>
      <c r="E1447" s="242">
        <v>1</v>
      </c>
    </row>
    <row r="1448" spans="2:5" x14ac:dyDescent="0.25">
      <c r="B1448" s="239">
        <v>44249</v>
      </c>
      <c r="C1448" s="236" t="s">
        <v>789</v>
      </c>
      <c r="D1448" s="240">
        <v>3994.54</v>
      </c>
      <c r="E1448" s="242">
        <v>1</v>
      </c>
    </row>
    <row r="1449" spans="2:5" x14ac:dyDescent="0.25">
      <c r="B1449" s="239">
        <v>44249</v>
      </c>
      <c r="C1449" s="236" t="s">
        <v>790</v>
      </c>
      <c r="D1449" s="240">
        <v>806.62</v>
      </c>
      <c r="E1449" s="242">
        <v>1</v>
      </c>
    </row>
    <row r="1450" spans="2:5" x14ac:dyDescent="0.25">
      <c r="B1450" s="239">
        <v>44249</v>
      </c>
      <c r="C1450" s="236" t="s">
        <v>791</v>
      </c>
      <c r="D1450" s="240">
        <v>8684.02</v>
      </c>
      <c r="E1450" s="242">
        <v>1</v>
      </c>
    </row>
    <row r="1451" spans="2:5" x14ac:dyDescent="0.25">
      <c r="B1451" s="239">
        <v>44249</v>
      </c>
      <c r="C1451" s="236" t="s">
        <v>791</v>
      </c>
      <c r="D1451" s="240">
        <v>12750.68</v>
      </c>
      <c r="E1451" s="242">
        <v>1</v>
      </c>
    </row>
    <row r="1452" spans="2:5" x14ac:dyDescent="0.25">
      <c r="B1452" s="239">
        <v>44249</v>
      </c>
      <c r="C1452" s="236" t="s">
        <v>792</v>
      </c>
      <c r="D1452" s="240">
        <v>12972.48</v>
      </c>
      <c r="E1452" s="242">
        <v>1</v>
      </c>
    </row>
    <row r="1453" spans="2:5" x14ac:dyDescent="0.25">
      <c r="B1453" s="239">
        <v>44249</v>
      </c>
      <c r="C1453" s="236" t="s">
        <v>793</v>
      </c>
      <c r="D1453" s="240">
        <v>31340.41</v>
      </c>
      <c r="E1453" s="242">
        <v>1</v>
      </c>
    </row>
    <row r="1454" spans="2:5" x14ac:dyDescent="0.25">
      <c r="B1454" s="239">
        <v>44249</v>
      </c>
      <c r="C1454" s="236" t="s">
        <v>793</v>
      </c>
      <c r="D1454" s="240">
        <v>32817.15</v>
      </c>
      <c r="E1454" s="242">
        <v>1</v>
      </c>
    </row>
    <row r="1455" spans="2:5" x14ac:dyDescent="0.25">
      <c r="B1455" s="239">
        <v>44249</v>
      </c>
      <c r="C1455" s="236" t="s">
        <v>794</v>
      </c>
      <c r="D1455" s="240">
        <v>11244.69</v>
      </c>
      <c r="E1455" s="242">
        <v>1</v>
      </c>
    </row>
    <row r="1456" spans="2:5" x14ac:dyDescent="0.25">
      <c r="B1456" s="239">
        <v>44249</v>
      </c>
      <c r="C1456" s="236" t="s">
        <v>794</v>
      </c>
      <c r="D1456" s="240">
        <v>14020.86</v>
      </c>
      <c r="E1456" s="242">
        <v>1</v>
      </c>
    </row>
    <row r="1457" spans="2:5" x14ac:dyDescent="0.25">
      <c r="B1457" s="239">
        <v>44249</v>
      </c>
      <c r="C1457" s="236" t="s">
        <v>795</v>
      </c>
      <c r="D1457" s="240">
        <v>6075.96</v>
      </c>
      <c r="E1457" s="242">
        <v>1</v>
      </c>
    </row>
    <row r="1458" spans="2:5" x14ac:dyDescent="0.25">
      <c r="B1458" s="239">
        <v>44249</v>
      </c>
      <c r="C1458" s="236" t="s">
        <v>795</v>
      </c>
      <c r="D1458" s="240">
        <v>1742.46</v>
      </c>
      <c r="E1458" s="242">
        <v>1</v>
      </c>
    </row>
    <row r="1459" spans="2:5" x14ac:dyDescent="0.25">
      <c r="B1459" s="239">
        <v>44249</v>
      </c>
      <c r="C1459" s="236" t="s">
        <v>796</v>
      </c>
      <c r="D1459" s="240">
        <v>5612.33</v>
      </c>
      <c r="E1459" s="242">
        <v>1</v>
      </c>
    </row>
    <row r="1460" spans="2:5" x14ac:dyDescent="0.25">
      <c r="B1460" s="239">
        <v>44249</v>
      </c>
      <c r="C1460" s="236" t="s">
        <v>797</v>
      </c>
      <c r="D1460" s="240">
        <v>4401.82</v>
      </c>
      <c r="E1460" s="242">
        <v>1</v>
      </c>
    </row>
    <row r="1461" spans="2:5" x14ac:dyDescent="0.25">
      <c r="B1461" s="239">
        <v>44249</v>
      </c>
      <c r="C1461" s="236" t="s">
        <v>798</v>
      </c>
      <c r="D1461" s="240">
        <v>2109.39</v>
      </c>
      <c r="E1461" s="242">
        <v>1</v>
      </c>
    </row>
    <row r="1462" spans="2:5" x14ac:dyDescent="0.25">
      <c r="B1462" s="239">
        <v>44249</v>
      </c>
      <c r="C1462" s="236" t="s">
        <v>798</v>
      </c>
      <c r="D1462" s="240">
        <v>5471.85</v>
      </c>
      <c r="E1462" s="242">
        <v>1</v>
      </c>
    </row>
    <row r="1463" spans="2:5" x14ac:dyDescent="0.25">
      <c r="B1463" s="239">
        <v>44249</v>
      </c>
      <c r="C1463" s="236" t="s">
        <v>799</v>
      </c>
      <c r="D1463" s="240">
        <v>7714.67</v>
      </c>
      <c r="E1463" s="242">
        <v>1</v>
      </c>
    </row>
    <row r="1464" spans="2:5" x14ac:dyDescent="0.25">
      <c r="B1464" s="239">
        <v>44249</v>
      </c>
      <c r="C1464" s="236" t="s">
        <v>800</v>
      </c>
      <c r="D1464" s="240">
        <v>6312.01</v>
      </c>
      <c r="E1464" s="242">
        <v>1</v>
      </c>
    </row>
    <row r="1465" spans="2:5" x14ac:dyDescent="0.25">
      <c r="B1465" s="239">
        <v>44249</v>
      </c>
      <c r="C1465" s="236" t="s">
        <v>801</v>
      </c>
      <c r="D1465" s="240">
        <v>35876.400000000001</v>
      </c>
      <c r="E1465" s="242">
        <v>1</v>
      </c>
    </row>
    <row r="1466" spans="2:5" x14ac:dyDescent="0.25">
      <c r="B1466" s="239">
        <v>44249</v>
      </c>
      <c r="C1466" s="236" t="s">
        <v>801</v>
      </c>
      <c r="D1466" s="240">
        <v>47608.18</v>
      </c>
      <c r="E1466" s="242">
        <v>1</v>
      </c>
    </row>
    <row r="1467" spans="2:5" x14ac:dyDescent="0.25">
      <c r="B1467" s="239">
        <v>44249</v>
      </c>
      <c r="C1467" s="236" t="s">
        <v>801</v>
      </c>
      <c r="D1467" s="240">
        <v>82784.89</v>
      </c>
      <c r="E1467" s="242">
        <v>1</v>
      </c>
    </row>
    <row r="1468" spans="2:5" x14ac:dyDescent="0.25">
      <c r="B1468" s="239">
        <v>44249</v>
      </c>
      <c r="C1468" s="236" t="s">
        <v>801</v>
      </c>
      <c r="D1468" s="240">
        <v>22309</v>
      </c>
      <c r="E1468" s="242">
        <v>1</v>
      </c>
    </row>
    <row r="1469" spans="2:5" x14ac:dyDescent="0.25">
      <c r="B1469" s="239">
        <v>44249</v>
      </c>
      <c r="C1469" s="236" t="s">
        <v>801</v>
      </c>
      <c r="D1469" s="240">
        <v>50032.19</v>
      </c>
      <c r="E1469" s="242">
        <v>1</v>
      </c>
    </row>
    <row r="1470" spans="2:5" x14ac:dyDescent="0.25">
      <c r="B1470" s="239">
        <v>44249</v>
      </c>
      <c r="C1470" s="236" t="s">
        <v>801</v>
      </c>
      <c r="D1470" s="240">
        <v>18891.490000000002</v>
      </c>
      <c r="E1470" s="242">
        <v>1</v>
      </c>
    </row>
    <row r="1471" spans="2:5" x14ac:dyDescent="0.25">
      <c r="B1471" s="239">
        <v>44251</v>
      </c>
      <c r="C1471" s="236" t="s">
        <v>802</v>
      </c>
      <c r="D1471" s="240">
        <v>5905.07</v>
      </c>
      <c r="E1471" s="242">
        <v>1</v>
      </c>
    </row>
    <row r="1472" spans="2:5" x14ac:dyDescent="0.25">
      <c r="B1472" s="239">
        <v>44252</v>
      </c>
      <c r="C1472" s="236" t="s">
        <v>803</v>
      </c>
      <c r="D1472" s="240">
        <v>10337.17</v>
      </c>
      <c r="E1472" s="242">
        <v>1</v>
      </c>
    </row>
    <row r="1473" spans="2:5" x14ac:dyDescent="0.25">
      <c r="B1473" s="239">
        <v>44252</v>
      </c>
      <c r="C1473" s="236" t="s">
        <v>803</v>
      </c>
      <c r="D1473" s="240">
        <v>1682.24</v>
      </c>
      <c r="E1473" s="242">
        <v>1</v>
      </c>
    </row>
    <row r="1474" spans="2:5" x14ac:dyDescent="0.25">
      <c r="B1474" s="239">
        <v>44252</v>
      </c>
      <c r="C1474" s="236" t="s">
        <v>803</v>
      </c>
      <c r="D1474" s="240">
        <v>19160.39</v>
      </c>
      <c r="E1474" s="242">
        <v>1</v>
      </c>
    </row>
    <row r="1475" spans="2:5" x14ac:dyDescent="0.25">
      <c r="B1475" s="239">
        <v>44252</v>
      </c>
      <c r="C1475" s="236" t="s">
        <v>803</v>
      </c>
      <c r="D1475" s="240">
        <v>1902.36</v>
      </c>
      <c r="E1475" s="242">
        <v>1</v>
      </c>
    </row>
    <row r="1476" spans="2:5" x14ac:dyDescent="0.25">
      <c r="B1476" s="239">
        <v>44252</v>
      </c>
      <c r="C1476" s="236" t="s">
        <v>803</v>
      </c>
      <c r="D1476" s="240">
        <v>1376.56</v>
      </c>
      <c r="E1476" s="242">
        <v>1</v>
      </c>
    </row>
    <row r="1477" spans="2:5" x14ac:dyDescent="0.25">
      <c r="B1477" s="239">
        <v>44252</v>
      </c>
      <c r="C1477" s="236" t="s">
        <v>803</v>
      </c>
      <c r="D1477" s="240">
        <v>1328.92</v>
      </c>
      <c r="E1477" s="242">
        <v>1</v>
      </c>
    </row>
    <row r="1478" spans="2:5" x14ac:dyDescent="0.25">
      <c r="B1478" s="239">
        <v>44253</v>
      </c>
      <c r="C1478" s="236" t="s">
        <v>804</v>
      </c>
      <c r="D1478" s="240">
        <v>5812.67</v>
      </c>
      <c r="E1478" s="242">
        <v>1</v>
      </c>
    </row>
    <row r="1479" spans="2:5" x14ac:dyDescent="0.25">
      <c r="B1479" s="239">
        <v>44253</v>
      </c>
      <c r="C1479" s="236" t="s">
        <v>804</v>
      </c>
      <c r="D1479" s="240">
        <v>1228.71</v>
      </c>
      <c r="E1479" s="242">
        <v>1</v>
      </c>
    </row>
    <row r="1480" spans="2:5" x14ac:dyDescent="0.25">
      <c r="B1480" s="239">
        <v>44253</v>
      </c>
      <c r="C1480" s="236" t="s">
        <v>804</v>
      </c>
      <c r="D1480" s="240">
        <v>4372.53</v>
      </c>
      <c r="E1480" s="242">
        <v>1</v>
      </c>
    </row>
    <row r="1481" spans="2:5" x14ac:dyDescent="0.25">
      <c r="B1481" s="239">
        <v>44253</v>
      </c>
      <c r="C1481" s="236" t="s">
        <v>804</v>
      </c>
      <c r="D1481" s="240">
        <v>1238.82</v>
      </c>
      <c r="E1481" s="242">
        <v>1</v>
      </c>
    </row>
    <row r="1482" spans="2:5" x14ac:dyDescent="0.25">
      <c r="B1482" s="239">
        <v>44253</v>
      </c>
      <c r="C1482" s="236" t="s">
        <v>804</v>
      </c>
      <c r="D1482" s="240">
        <v>5442.68</v>
      </c>
      <c r="E1482" s="242">
        <v>1</v>
      </c>
    </row>
    <row r="1483" spans="2:5" x14ac:dyDescent="0.25">
      <c r="B1483" s="239">
        <v>44253</v>
      </c>
      <c r="C1483" s="236" t="s">
        <v>804</v>
      </c>
      <c r="D1483" s="240">
        <v>2578.91</v>
      </c>
      <c r="E1483" s="242">
        <v>1</v>
      </c>
    </row>
    <row r="1484" spans="2:5" x14ac:dyDescent="0.25">
      <c r="B1484" s="239">
        <v>44253</v>
      </c>
      <c r="C1484" s="236" t="s">
        <v>804</v>
      </c>
      <c r="D1484" s="240">
        <v>511.23</v>
      </c>
      <c r="E1484" s="242">
        <v>1</v>
      </c>
    </row>
    <row r="1485" spans="2:5" x14ac:dyDescent="0.25">
      <c r="B1485" s="239">
        <v>44253</v>
      </c>
      <c r="C1485" s="236" t="s">
        <v>804</v>
      </c>
      <c r="D1485" s="240">
        <v>5077.41</v>
      </c>
      <c r="E1485" s="242">
        <v>1</v>
      </c>
    </row>
    <row r="1486" spans="2:5" x14ac:dyDescent="0.25">
      <c r="B1486" s="239">
        <v>44253</v>
      </c>
      <c r="C1486" s="236" t="s">
        <v>804</v>
      </c>
      <c r="D1486" s="240">
        <v>2397.48</v>
      </c>
      <c r="E1486" s="242">
        <v>1</v>
      </c>
    </row>
    <row r="1487" spans="2:5" x14ac:dyDescent="0.25">
      <c r="B1487" s="239">
        <v>44253</v>
      </c>
      <c r="C1487" s="236" t="s">
        <v>804</v>
      </c>
      <c r="D1487" s="240">
        <v>10259.42</v>
      </c>
      <c r="E1487" s="242">
        <v>1</v>
      </c>
    </row>
    <row r="1488" spans="2:5" x14ac:dyDescent="0.25">
      <c r="B1488" s="239">
        <v>44253</v>
      </c>
      <c r="C1488" s="236" t="s">
        <v>804</v>
      </c>
      <c r="D1488" s="240">
        <v>4202.26</v>
      </c>
      <c r="E1488" s="242">
        <v>1</v>
      </c>
    </row>
    <row r="1489" spans="2:5" x14ac:dyDescent="0.25">
      <c r="B1489" s="239">
        <v>44253</v>
      </c>
      <c r="C1489" s="236" t="s">
        <v>804</v>
      </c>
      <c r="D1489" s="240">
        <v>19393.64</v>
      </c>
      <c r="E1489" s="242">
        <v>1</v>
      </c>
    </row>
    <row r="1490" spans="2:5" x14ac:dyDescent="0.25">
      <c r="B1490" s="239">
        <v>44253</v>
      </c>
      <c r="C1490" s="236" t="s">
        <v>804</v>
      </c>
      <c r="D1490" s="240">
        <v>5451.58</v>
      </c>
      <c r="E1490" s="242">
        <v>1</v>
      </c>
    </row>
    <row r="1491" spans="2:5" x14ac:dyDescent="0.25">
      <c r="B1491" s="239">
        <v>44253</v>
      </c>
      <c r="C1491" s="236" t="s">
        <v>805</v>
      </c>
      <c r="D1491" s="240">
        <v>1894.41</v>
      </c>
      <c r="E1491" s="242">
        <v>1</v>
      </c>
    </row>
    <row r="1492" spans="2:5" x14ac:dyDescent="0.25">
      <c r="B1492" s="239">
        <v>44253</v>
      </c>
      <c r="C1492" s="236" t="s">
        <v>805</v>
      </c>
      <c r="D1492" s="240">
        <v>2431.0100000000002</v>
      </c>
      <c r="E1492" s="242">
        <v>1</v>
      </c>
    </row>
    <row r="1493" spans="2:5" x14ac:dyDescent="0.25">
      <c r="B1493" s="239">
        <v>44253</v>
      </c>
      <c r="C1493" s="236" t="s">
        <v>805</v>
      </c>
      <c r="D1493" s="240">
        <v>3850.33</v>
      </c>
      <c r="E1493" s="242">
        <v>1</v>
      </c>
    </row>
    <row r="1494" spans="2:5" x14ac:dyDescent="0.25">
      <c r="B1494" s="239">
        <v>44253</v>
      </c>
      <c r="C1494" s="236" t="s">
        <v>805</v>
      </c>
      <c r="D1494" s="240">
        <v>992.54</v>
      </c>
      <c r="E1494" s="242">
        <v>1</v>
      </c>
    </row>
    <row r="1495" spans="2:5" x14ac:dyDescent="0.25">
      <c r="B1495" s="239">
        <v>44253</v>
      </c>
      <c r="C1495" s="236" t="s">
        <v>805</v>
      </c>
      <c r="D1495" s="240">
        <v>2473.17</v>
      </c>
      <c r="E1495" s="242">
        <v>1</v>
      </c>
    </row>
    <row r="1496" spans="2:5" x14ac:dyDescent="0.25">
      <c r="B1496" s="239">
        <v>44253</v>
      </c>
      <c r="C1496" s="236" t="s">
        <v>805</v>
      </c>
      <c r="D1496" s="240">
        <v>26854.51</v>
      </c>
      <c r="E1496" s="242">
        <v>1</v>
      </c>
    </row>
    <row r="1497" spans="2:5" x14ac:dyDescent="0.25">
      <c r="B1497" s="239">
        <v>44253</v>
      </c>
      <c r="C1497" s="236" t="s">
        <v>805</v>
      </c>
      <c r="D1497" s="240">
        <v>7842.96</v>
      </c>
      <c r="E1497" s="242">
        <v>1</v>
      </c>
    </row>
    <row r="1498" spans="2:5" x14ac:dyDescent="0.25">
      <c r="B1498" s="239">
        <v>44253</v>
      </c>
      <c r="C1498" s="236" t="s">
        <v>805</v>
      </c>
      <c r="D1498" s="240">
        <v>3698.7</v>
      </c>
      <c r="E1498" s="242">
        <v>1</v>
      </c>
    </row>
    <row r="1499" spans="2:5" x14ac:dyDescent="0.25">
      <c r="B1499" s="239">
        <v>44253</v>
      </c>
      <c r="C1499" s="236" t="s">
        <v>805</v>
      </c>
      <c r="D1499" s="240">
        <v>933.84</v>
      </c>
      <c r="E1499" s="242">
        <v>1</v>
      </c>
    </row>
    <row r="1500" spans="2:5" x14ac:dyDescent="0.25">
      <c r="B1500" s="239">
        <v>44253</v>
      </c>
      <c r="C1500" s="236" t="s">
        <v>806</v>
      </c>
      <c r="D1500" s="240">
        <v>2804.94</v>
      </c>
      <c r="E1500" s="242">
        <v>1</v>
      </c>
    </row>
    <row r="1501" spans="2:5" x14ac:dyDescent="0.25">
      <c r="B1501" s="239">
        <v>44253</v>
      </c>
      <c r="C1501" s="236" t="s">
        <v>806</v>
      </c>
      <c r="D1501" s="240">
        <v>20006.97</v>
      </c>
      <c r="E1501" s="242">
        <v>1</v>
      </c>
    </row>
    <row r="1502" spans="2:5" x14ac:dyDescent="0.25">
      <c r="B1502" s="239">
        <v>44253</v>
      </c>
      <c r="C1502" s="236" t="s">
        <v>806</v>
      </c>
      <c r="D1502" s="240">
        <v>5233.82</v>
      </c>
      <c r="E1502" s="242">
        <v>1</v>
      </c>
    </row>
    <row r="1503" spans="2:5" x14ac:dyDescent="0.25">
      <c r="B1503" s="239">
        <v>44253</v>
      </c>
      <c r="C1503" s="236" t="s">
        <v>806</v>
      </c>
      <c r="D1503" s="240">
        <v>1597.26</v>
      </c>
      <c r="E1503" s="242">
        <v>1</v>
      </c>
    </row>
    <row r="1504" spans="2:5" x14ac:dyDescent="0.25">
      <c r="B1504" s="239">
        <v>44253</v>
      </c>
      <c r="C1504" s="236" t="s">
        <v>806</v>
      </c>
      <c r="D1504" s="240">
        <v>3994.35</v>
      </c>
      <c r="E1504" s="242">
        <v>1</v>
      </c>
    </row>
    <row r="1505" spans="2:5" x14ac:dyDescent="0.25">
      <c r="B1505" s="239">
        <v>44253</v>
      </c>
      <c r="C1505" s="236" t="s">
        <v>806</v>
      </c>
      <c r="D1505" s="240">
        <v>950.72</v>
      </c>
      <c r="E1505" s="242">
        <v>1</v>
      </c>
    </row>
    <row r="1506" spans="2:5" x14ac:dyDescent="0.25">
      <c r="B1506" s="239">
        <v>44253</v>
      </c>
      <c r="C1506" s="236" t="s">
        <v>806</v>
      </c>
      <c r="D1506" s="240">
        <v>4673.71</v>
      </c>
      <c r="E1506" s="242">
        <v>1</v>
      </c>
    </row>
    <row r="1507" spans="2:5" x14ac:dyDescent="0.25">
      <c r="B1507" s="239">
        <v>44253</v>
      </c>
      <c r="C1507" s="236" t="s">
        <v>806</v>
      </c>
      <c r="D1507" s="240">
        <v>800.95</v>
      </c>
      <c r="E1507" s="242">
        <v>1</v>
      </c>
    </row>
    <row r="1508" spans="2:5" x14ac:dyDescent="0.25">
      <c r="B1508" s="239">
        <v>44253</v>
      </c>
      <c r="C1508" s="236" t="s">
        <v>806</v>
      </c>
      <c r="D1508" s="240">
        <v>235.97</v>
      </c>
      <c r="E1508" s="242">
        <v>1</v>
      </c>
    </row>
    <row r="1509" spans="2:5" x14ac:dyDescent="0.25">
      <c r="B1509" s="239">
        <v>44253</v>
      </c>
      <c r="C1509" s="236" t="s">
        <v>806</v>
      </c>
      <c r="D1509" s="240">
        <v>7214.75</v>
      </c>
      <c r="E1509" s="242">
        <v>1</v>
      </c>
    </row>
    <row r="1510" spans="2:5" x14ac:dyDescent="0.25">
      <c r="B1510" s="239">
        <v>44253</v>
      </c>
      <c r="C1510" s="236" t="s">
        <v>806</v>
      </c>
      <c r="D1510" s="240">
        <v>2076.88</v>
      </c>
      <c r="E1510" s="242">
        <v>1</v>
      </c>
    </row>
    <row r="1511" spans="2:5" x14ac:dyDescent="0.25">
      <c r="B1511" s="239">
        <v>44253</v>
      </c>
      <c r="C1511" s="236" t="s">
        <v>806</v>
      </c>
      <c r="D1511" s="240">
        <v>27167.32</v>
      </c>
      <c r="E1511" s="242">
        <v>1</v>
      </c>
    </row>
    <row r="1512" spans="2:5" x14ac:dyDescent="0.25">
      <c r="B1512" s="239">
        <v>44253</v>
      </c>
      <c r="C1512" s="236" t="s">
        <v>806</v>
      </c>
      <c r="D1512" s="240">
        <v>8776.2000000000007</v>
      </c>
      <c r="E1512" s="242">
        <v>1</v>
      </c>
    </row>
    <row r="1513" spans="2:5" x14ac:dyDescent="0.25">
      <c r="B1513" s="239">
        <v>44253</v>
      </c>
      <c r="C1513" s="236" t="s">
        <v>806</v>
      </c>
      <c r="D1513" s="240">
        <v>4794.1499999999996</v>
      </c>
      <c r="E1513" s="242">
        <v>1</v>
      </c>
    </row>
    <row r="1514" spans="2:5" x14ac:dyDescent="0.25">
      <c r="B1514" s="239">
        <v>44253</v>
      </c>
      <c r="C1514" s="236" t="s">
        <v>806</v>
      </c>
      <c r="D1514" s="240">
        <v>2209.65</v>
      </c>
      <c r="E1514" s="242">
        <v>1</v>
      </c>
    </row>
    <row r="1515" spans="2:5" x14ac:dyDescent="0.25">
      <c r="B1515" s="239">
        <v>44253</v>
      </c>
      <c r="C1515" s="236" t="s">
        <v>806</v>
      </c>
      <c r="D1515" s="240">
        <v>10369.950000000001</v>
      </c>
      <c r="E1515" s="242">
        <v>1</v>
      </c>
    </row>
    <row r="1516" spans="2:5" x14ac:dyDescent="0.25">
      <c r="B1516" s="239">
        <v>44253</v>
      </c>
      <c r="C1516" s="236" t="s">
        <v>806</v>
      </c>
      <c r="D1516" s="240">
        <v>3625.44</v>
      </c>
      <c r="E1516" s="242">
        <v>1</v>
      </c>
    </row>
    <row r="1517" spans="2:5" x14ac:dyDescent="0.25">
      <c r="B1517" s="239">
        <v>44253</v>
      </c>
      <c r="C1517" s="236" t="s">
        <v>807</v>
      </c>
      <c r="D1517" s="240">
        <v>4031.96</v>
      </c>
      <c r="E1517" s="242">
        <v>1</v>
      </c>
    </row>
    <row r="1518" spans="2:5" x14ac:dyDescent="0.25">
      <c r="B1518" s="239">
        <v>44253</v>
      </c>
      <c r="C1518" s="236" t="s">
        <v>808</v>
      </c>
      <c r="D1518" s="240">
        <v>6547.74</v>
      </c>
      <c r="E1518" s="242">
        <v>1</v>
      </c>
    </row>
    <row r="1519" spans="2:5" x14ac:dyDescent="0.25">
      <c r="B1519" s="239">
        <v>44253</v>
      </c>
      <c r="C1519" s="236" t="s">
        <v>809</v>
      </c>
      <c r="D1519" s="240">
        <v>8381.51</v>
      </c>
      <c r="E1519" s="242">
        <v>1</v>
      </c>
    </row>
    <row r="1520" spans="2:5" x14ac:dyDescent="0.25">
      <c r="B1520" s="239">
        <v>44253</v>
      </c>
      <c r="C1520" s="236" t="s">
        <v>809</v>
      </c>
      <c r="D1520" s="240">
        <v>5126.59</v>
      </c>
      <c r="E1520" s="242">
        <v>1</v>
      </c>
    </row>
    <row r="1521" spans="2:5" x14ac:dyDescent="0.25">
      <c r="B1521" s="239">
        <v>44253</v>
      </c>
      <c r="C1521" s="236" t="s">
        <v>809</v>
      </c>
      <c r="D1521" s="240">
        <v>21948.62</v>
      </c>
      <c r="E1521" s="242">
        <v>1</v>
      </c>
    </row>
    <row r="1522" spans="2:5" x14ac:dyDescent="0.25">
      <c r="B1522" s="239">
        <v>44253</v>
      </c>
      <c r="C1522" s="236" t="s">
        <v>809</v>
      </c>
      <c r="D1522" s="240">
        <v>11450.55</v>
      </c>
      <c r="E1522" s="242">
        <v>1</v>
      </c>
    </row>
    <row r="1523" spans="2:5" x14ac:dyDescent="0.25">
      <c r="B1523" s="239">
        <v>44253</v>
      </c>
      <c r="C1523" s="236" t="s">
        <v>809</v>
      </c>
      <c r="D1523" s="240">
        <v>10886.79</v>
      </c>
      <c r="E1523" s="242">
        <v>1</v>
      </c>
    </row>
    <row r="1524" spans="2:5" x14ac:dyDescent="0.25">
      <c r="B1524" s="239">
        <v>44253</v>
      </c>
      <c r="C1524" s="236" t="s">
        <v>809</v>
      </c>
      <c r="D1524" s="240">
        <v>4277.32</v>
      </c>
      <c r="E1524" s="242">
        <v>1</v>
      </c>
    </row>
    <row r="1525" spans="2:5" x14ac:dyDescent="0.25">
      <c r="B1525" s="239">
        <v>44253</v>
      </c>
      <c r="C1525" s="236" t="s">
        <v>810</v>
      </c>
      <c r="D1525" s="240">
        <v>1431.19</v>
      </c>
      <c r="E1525" s="242">
        <v>1</v>
      </c>
    </row>
    <row r="1526" spans="2:5" x14ac:dyDescent="0.25">
      <c r="B1526" s="239">
        <v>44254</v>
      </c>
      <c r="C1526" s="236" t="s">
        <v>811</v>
      </c>
      <c r="D1526" s="240">
        <v>5786.8</v>
      </c>
      <c r="E1526" s="242">
        <v>1</v>
      </c>
    </row>
    <row r="1527" spans="2:5" x14ac:dyDescent="0.25">
      <c r="B1527" s="239">
        <v>44255</v>
      </c>
      <c r="C1527" s="236" t="s">
        <v>812</v>
      </c>
      <c r="D1527" s="240">
        <v>14199.85</v>
      </c>
      <c r="E1527" s="242">
        <v>1</v>
      </c>
    </row>
    <row r="1528" spans="2:5" x14ac:dyDescent="0.25">
      <c r="B1528" s="239">
        <v>44255</v>
      </c>
      <c r="C1528" s="236" t="s">
        <v>813</v>
      </c>
      <c r="D1528" s="240">
        <v>8743.7900000000009</v>
      </c>
      <c r="E1528" s="242">
        <v>1</v>
      </c>
    </row>
    <row r="1529" spans="2:5" x14ac:dyDescent="0.25">
      <c r="B1529" s="239">
        <v>44255</v>
      </c>
      <c r="C1529" s="236" t="s">
        <v>814</v>
      </c>
      <c r="D1529" s="240">
        <v>4079.07</v>
      </c>
      <c r="E1529" s="242">
        <v>1</v>
      </c>
    </row>
    <row r="1530" spans="2:5" x14ac:dyDescent="0.25">
      <c r="B1530" s="239">
        <v>44255</v>
      </c>
      <c r="C1530" s="236" t="s">
        <v>815</v>
      </c>
      <c r="D1530" s="240">
        <v>5365.4</v>
      </c>
      <c r="E1530" s="242">
        <v>1</v>
      </c>
    </row>
    <row r="1531" spans="2:5" x14ac:dyDescent="0.25">
      <c r="B1531" s="239">
        <v>44255</v>
      </c>
      <c r="C1531" s="236" t="s">
        <v>816</v>
      </c>
      <c r="D1531" s="240">
        <v>3722.62</v>
      </c>
      <c r="E1531" s="242">
        <v>1</v>
      </c>
    </row>
    <row r="1532" spans="2:5" x14ac:dyDescent="0.25">
      <c r="B1532" s="239">
        <v>44255</v>
      </c>
      <c r="C1532" s="236" t="s">
        <v>816</v>
      </c>
      <c r="D1532" s="240">
        <v>3260.93</v>
      </c>
      <c r="E1532" s="242">
        <v>1</v>
      </c>
    </row>
    <row r="1533" spans="2:5" x14ac:dyDescent="0.25">
      <c r="B1533" s="239">
        <v>44255</v>
      </c>
      <c r="C1533" s="236" t="s">
        <v>816</v>
      </c>
      <c r="D1533" s="240">
        <v>6009.72</v>
      </c>
      <c r="E1533" s="242">
        <v>1</v>
      </c>
    </row>
    <row r="1534" spans="2:5" x14ac:dyDescent="0.25">
      <c r="B1534" s="239">
        <v>44255</v>
      </c>
      <c r="C1534" s="236" t="s">
        <v>816</v>
      </c>
      <c r="D1534" s="240">
        <v>3618.78</v>
      </c>
      <c r="E1534" s="242">
        <v>1</v>
      </c>
    </row>
    <row r="1535" spans="2:5" x14ac:dyDescent="0.25">
      <c r="B1535" s="239">
        <v>44255</v>
      </c>
      <c r="C1535" s="236" t="s">
        <v>817</v>
      </c>
      <c r="D1535" s="240">
        <v>10510.54</v>
      </c>
      <c r="E1535" s="242">
        <v>1</v>
      </c>
    </row>
    <row r="1536" spans="2:5" x14ac:dyDescent="0.25">
      <c r="B1536" s="239">
        <v>44256</v>
      </c>
      <c r="C1536" s="236" t="s">
        <v>818</v>
      </c>
      <c r="D1536" s="240">
        <v>2255.98</v>
      </c>
      <c r="E1536" s="242">
        <v>1</v>
      </c>
    </row>
    <row r="1537" spans="2:5" x14ac:dyDescent="0.25">
      <c r="B1537" s="239">
        <v>44256</v>
      </c>
      <c r="C1537" s="236" t="s">
        <v>818</v>
      </c>
      <c r="D1537" s="240">
        <v>17129.04</v>
      </c>
      <c r="E1537" s="242">
        <v>1</v>
      </c>
    </row>
    <row r="1538" spans="2:5" x14ac:dyDescent="0.25">
      <c r="B1538" s="239">
        <v>44256</v>
      </c>
      <c r="C1538" s="236" t="s">
        <v>818</v>
      </c>
      <c r="D1538" s="240">
        <v>9848.15</v>
      </c>
      <c r="E1538" s="242">
        <v>1</v>
      </c>
    </row>
    <row r="1539" spans="2:5" x14ac:dyDescent="0.25">
      <c r="B1539" s="239">
        <v>44256</v>
      </c>
      <c r="C1539" s="236" t="s">
        <v>818</v>
      </c>
      <c r="D1539" s="240">
        <v>9870</v>
      </c>
      <c r="E1539" s="242">
        <v>1</v>
      </c>
    </row>
    <row r="1540" spans="2:5" x14ac:dyDescent="0.25">
      <c r="B1540" s="239">
        <v>44257</v>
      </c>
      <c r="C1540" s="236" t="s">
        <v>819</v>
      </c>
      <c r="D1540" s="240">
        <v>5515.9</v>
      </c>
      <c r="E1540" s="242">
        <v>1</v>
      </c>
    </row>
    <row r="1541" spans="2:5" x14ac:dyDescent="0.25">
      <c r="B1541" s="239">
        <v>44257</v>
      </c>
      <c r="C1541" s="236" t="s">
        <v>820</v>
      </c>
      <c r="D1541" s="240">
        <v>8090.04</v>
      </c>
      <c r="E1541" s="242">
        <v>1</v>
      </c>
    </row>
    <row r="1542" spans="2:5" x14ac:dyDescent="0.25">
      <c r="B1542" s="239">
        <v>44257</v>
      </c>
      <c r="C1542" s="236" t="s">
        <v>821</v>
      </c>
      <c r="D1542" s="240">
        <v>283.16000000000003</v>
      </c>
      <c r="E1542" s="242">
        <v>1</v>
      </c>
    </row>
    <row r="1543" spans="2:5" x14ac:dyDescent="0.25">
      <c r="B1543" s="239">
        <v>44257</v>
      </c>
      <c r="C1543" s="236" t="s">
        <v>821</v>
      </c>
      <c r="D1543" s="240">
        <v>8968.5300000000007</v>
      </c>
      <c r="E1543" s="242">
        <v>1</v>
      </c>
    </row>
    <row r="1544" spans="2:5" x14ac:dyDescent="0.25">
      <c r="B1544" s="239">
        <v>44257</v>
      </c>
      <c r="C1544" s="236" t="s">
        <v>821</v>
      </c>
      <c r="D1544" s="240">
        <v>1331.47</v>
      </c>
      <c r="E1544" s="242">
        <v>1</v>
      </c>
    </row>
    <row r="1545" spans="2:5" x14ac:dyDescent="0.25">
      <c r="B1545" s="239">
        <v>44257</v>
      </c>
      <c r="C1545" s="236" t="s">
        <v>821</v>
      </c>
      <c r="D1545" s="240">
        <v>707.94</v>
      </c>
      <c r="E1545" s="242">
        <v>1</v>
      </c>
    </row>
    <row r="1546" spans="2:5" x14ac:dyDescent="0.25">
      <c r="B1546" s="239">
        <v>44257</v>
      </c>
      <c r="C1546" s="236" t="s">
        <v>821</v>
      </c>
      <c r="D1546" s="240">
        <v>9847.5300000000007</v>
      </c>
      <c r="E1546" s="242">
        <v>1</v>
      </c>
    </row>
    <row r="1547" spans="2:5" x14ac:dyDescent="0.25">
      <c r="B1547" s="239">
        <v>44257</v>
      </c>
      <c r="C1547" s="236" t="s">
        <v>821</v>
      </c>
      <c r="D1547" s="240">
        <v>1929.18</v>
      </c>
      <c r="E1547" s="242">
        <v>1</v>
      </c>
    </row>
    <row r="1548" spans="2:5" x14ac:dyDescent="0.25">
      <c r="B1548" s="239">
        <v>44257</v>
      </c>
      <c r="C1548" s="236" t="s">
        <v>821</v>
      </c>
      <c r="D1548" s="240">
        <v>703.8</v>
      </c>
      <c r="E1548" s="242">
        <v>1</v>
      </c>
    </row>
    <row r="1549" spans="2:5" x14ac:dyDescent="0.25">
      <c r="B1549" s="239">
        <v>44257</v>
      </c>
      <c r="C1549" s="236" t="s">
        <v>821</v>
      </c>
      <c r="D1549" s="240">
        <v>6688.08</v>
      </c>
      <c r="E1549" s="242">
        <v>1</v>
      </c>
    </row>
    <row r="1550" spans="2:5" x14ac:dyDescent="0.25">
      <c r="B1550" s="239">
        <v>44257</v>
      </c>
      <c r="C1550" s="236" t="s">
        <v>821</v>
      </c>
      <c r="D1550" s="240">
        <v>1669.62</v>
      </c>
      <c r="E1550" s="242">
        <v>1</v>
      </c>
    </row>
    <row r="1551" spans="2:5" x14ac:dyDescent="0.25">
      <c r="B1551" s="239">
        <v>44257</v>
      </c>
      <c r="C1551" s="236" t="s">
        <v>822</v>
      </c>
      <c r="D1551" s="240">
        <v>12229.49</v>
      </c>
      <c r="E1551" s="242">
        <v>1</v>
      </c>
    </row>
    <row r="1552" spans="2:5" x14ac:dyDescent="0.25">
      <c r="B1552" s="239">
        <v>44258</v>
      </c>
      <c r="C1552" s="236" t="s">
        <v>823</v>
      </c>
      <c r="D1552" s="240">
        <v>15880.9</v>
      </c>
      <c r="E1552" s="242">
        <v>1</v>
      </c>
    </row>
    <row r="1553" spans="2:5" x14ac:dyDescent="0.25">
      <c r="B1553" s="239">
        <v>44259</v>
      </c>
      <c r="C1553" s="236" t="s">
        <v>824</v>
      </c>
      <c r="D1553" s="240">
        <v>2961.94</v>
      </c>
      <c r="E1553" s="242">
        <v>1</v>
      </c>
    </row>
    <row r="1554" spans="2:5" x14ac:dyDescent="0.25">
      <c r="B1554" s="239">
        <v>44259</v>
      </c>
      <c r="C1554" s="236" t="s">
        <v>824</v>
      </c>
      <c r="D1554" s="240">
        <v>1198.5999999999999</v>
      </c>
      <c r="E1554" s="242">
        <v>1</v>
      </c>
    </row>
    <row r="1555" spans="2:5" x14ac:dyDescent="0.25">
      <c r="B1555" s="239">
        <v>44259</v>
      </c>
      <c r="C1555" s="236" t="s">
        <v>825</v>
      </c>
      <c r="D1555" s="240">
        <v>7741.44</v>
      </c>
      <c r="E1555" s="242">
        <v>1</v>
      </c>
    </row>
    <row r="1556" spans="2:5" x14ac:dyDescent="0.25">
      <c r="B1556" s="239">
        <v>44259</v>
      </c>
      <c r="C1556" s="236" t="s">
        <v>826</v>
      </c>
      <c r="D1556" s="240">
        <v>3175.64</v>
      </c>
      <c r="E1556" s="242">
        <v>1</v>
      </c>
    </row>
    <row r="1557" spans="2:5" x14ac:dyDescent="0.25">
      <c r="B1557" s="239">
        <v>44259</v>
      </c>
      <c r="C1557" s="236" t="s">
        <v>826</v>
      </c>
      <c r="D1557" s="240">
        <v>2342.96</v>
      </c>
      <c r="E1557" s="242">
        <v>1</v>
      </c>
    </row>
    <row r="1558" spans="2:5" x14ac:dyDescent="0.25">
      <c r="B1558" s="239">
        <v>44259</v>
      </c>
      <c r="C1558" s="236" t="s">
        <v>827</v>
      </c>
      <c r="D1558" s="240">
        <v>2603.9</v>
      </c>
      <c r="E1558" s="242">
        <v>1</v>
      </c>
    </row>
    <row r="1559" spans="2:5" x14ac:dyDescent="0.25">
      <c r="B1559" s="239">
        <v>44259</v>
      </c>
      <c r="C1559" s="236" t="s">
        <v>828</v>
      </c>
      <c r="D1559" s="240">
        <v>13806.94</v>
      </c>
      <c r="E1559" s="242">
        <v>1</v>
      </c>
    </row>
    <row r="1560" spans="2:5" x14ac:dyDescent="0.25">
      <c r="B1560" s="239">
        <v>44259</v>
      </c>
      <c r="C1560" s="236" t="s">
        <v>828</v>
      </c>
      <c r="D1560" s="240">
        <v>7307.56</v>
      </c>
      <c r="E1560" s="242">
        <v>1</v>
      </c>
    </row>
    <row r="1561" spans="2:5" x14ac:dyDescent="0.25">
      <c r="B1561" s="239">
        <v>44259</v>
      </c>
      <c r="C1561" s="236" t="s">
        <v>829</v>
      </c>
      <c r="D1561" s="240">
        <v>24216.71</v>
      </c>
      <c r="E1561" s="242">
        <v>1</v>
      </c>
    </row>
    <row r="1562" spans="2:5" x14ac:dyDescent="0.25">
      <c r="B1562" s="239">
        <v>44259</v>
      </c>
      <c r="C1562" s="236" t="s">
        <v>829</v>
      </c>
      <c r="D1562" s="240">
        <v>5237.8900000000003</v>
      </c>
      <c r="E1562" s="242">
        <v>1</v>
      </c>
    </row>
    <row r="1563" spans="2:5" x14ac:dyDescent="0.25">
      <c r="B1563" s="239">
        <v>44259</v>
      </c>
      <c r="C1563" s="236" t="s">
        <v>829</v>
      </c>
      <c r="D1563" s="240">
        <v>31556.75</v>
      </c>
      <c r="E1563" s="242">
        <v>1</v>
      </c>
    </row>
    <row r="1564" spans="2:5" x14ac:dyDescent="0.25">
      <c r="B1564" s="239">
        <v>44259</v>
      </c>
      <c r="C1564" s="236" t="s">
        <v>829</v>
      </c>
      <c r="D1564" s="240">
        <v>15850.98</v>
      </c>
      <c r="E1564" s="242">
        <v>1</v>
      </c>
    </row>
    <row r="1565" spans="2:5" x14ac:dyDescent="0.25">
      <c r="B1565" s="239">
        <v>44260</v>
      </c>
      <c r="C1565" s="236" t="s">
        <v>830</v>
      </c>
      <c r="D1565" s="240">
        <v>2960.92</v>
      </c>
      <c r="E1565" s="242">
        <v>1</v>
      </c>
    </row>
    <row r="1566" spans="2:5" x14ac:dyDescent="0.25">
      <c r="B1566" s="239">
        <v>44260</v>
      </c>
      <c r="C1566" s="236" t="s">
        <v>830</v>
      </c>
      <c r="D1566" s="240">
        <v>2567.9299999999998</v>
      </c>
      <c r="E1566" s="242">
        <v>1</v>
      </c>
    </row>
    <row r="1567" spans="2:5" x14ac:dyDescent="0.25">
      <c r="B1567" s="239">
        <v>44260</v>
      </c>
      <c r="C1567" s="236" t="s">
        <v>830</v>
      </c>
      <c r="D1567" s="240">
        <v>3976.64</v>
      </c>
      <c r="E1567" s="242">
        <v>1</v>
      </c>
    </row>
    <row r="1568" spans="2:5" x14ac:dyDescent="0.25">
      <c r="B1568" s="239">
        <v>44260</v>
      </c>
      <c r="C1568" s="236" t="s">
        <v>830</v>
      </c>
      <c r="D1568" s="240">
        <v>2561.56</v>
      </c>
      <c r="E1568" s="242">
        <v>1</v>
      </c>
    </row>
    <row r="1569" spans="2:5" x14ac:dyDescent="0.25">
      <c r="B1569" s="239">
        <v>44260</v>
      </c>
      <c r="C1569" s="236" t="s">
        <v>830</v>
      </c>
      <c r="D1569" s="240">
        <v>1926.49</v>
      </c>
      <c r="E1569" s="242">
        <v>1</v>
      </c>
    </row>
    <row r="1570" spans="2:5" x14ac:dyDescent="0.25">
      <c r="B1570" s="239">
        <v>44260</v>
      </c>
      <c r="C1570" s="236" t="s">
        <v>830</v>
      </c>
      <c r="D1570" s="240">
        <v>2307.1999999999998</v>
      </c>
      <c r="E1570" s="242">
        <v>1</v>
      </c>
    </row>
    <row r="1571" spans="2:5" x14ac:dyDescent="0.25">
      <c r="B1571" s="239">
        <v>44260</v>
      </c>
      <c r="C1571" s="236" t="s">
        <v>830</v>
      </c>
      <c r="D1571" s="240">
        <v>2530.7199999999998</v>
      </c>
      <c r="E1571" s="242">
        <v>1</v>
      </c>
    </row>
    <row r="1572" spans="2:5" x14ac:dyDescent="0.25">
      <c r="B1572" s="239">
        <v>44260</v>
      </c>
      <c r="C1572" s="236" t="s">
        <v>831</v>
      </c>
      <c r="D1572" s="240">
        <v>791.14</v>
      </c>
      <c r="E1572" s="242">
        <v>1</v>
      </c>
    </row>
    <row r="1573" spans="2:5" x14ac:dyDescent="0.25">
      <c r="B1573" s="239">
        <v>44260</v>
      </c>
      <c r="C1573" s="236" t="s">
        <v>832</v>
      </c>
      <c r="D1573" s="240">
        <v>3757.37</v>
      </c>
      <c r="E1573" s="242">
        <v>1</v>
      </c>
    </row>
    <row r="1574" spans="2:5" x14ac:dyDescent="0.25">
      <c r="B1574" s="239">
        <v>44260</v>
      </c>
      <c r="C1574" s="236" t="s">
        <v>832</v>
      </c>
      <c r="D1574" s="240">
        <v>2349.42</v>
      </c>
      <c r="E1574" s="242">
        <v>1</v>
      </c>
    </row>
    <row r="1575" spans="2:5" x14ac:dyDescent="0.25">
      <c r="B1575" s="239">
        <v>44262</v>
      </c>
      <c r="C1575" s="236" t="s">
        <v>833</v>
      </c>
      <c r="D1575" s="240">
        <v>2324.5</v>
      </c>
      <c r="E1575" s="242">
        <v>1</v>
      </c>
    </row>
    <row r="1576" spans="2:5" x14ac:dyDescent="0.25">
      <c r="B1576" s="239">
        <v>44262</v>
      </c>
      <c r="C1576" s="236" t="s">
        <v>833</v>
      </c>
      <c r="D1576" s="240">
        <v>1652.63</v>
      </c>
      <c r="E1576" s="242">
        <v>1</v>
      </c>
    </row>
    <row r="1577" spans="2:5" x14ac:dyDescent="0.25">
      <c r="B1577" s="239">
        <v>44262</v>
      </c>
      <c r="C1577" s="236" t="s">
        <v>834</v>
      </c>
      <c r="D1577" s="240">
        <v>4161.7</v>
      </c>
      <c r="E1577" s="242">
        <v>1</v>
      </c>
    </row>
    <row r="1578" spans="2:5" x14ac:dyDescent="0.25">
      <c r="B1578" s="239">
        <v>44262</v>
      </c>
      <c r="C1578" s="236" t="s">
        <v>835</v>
      </c>
      <c r="D1578" s="240">
        <v>2458.06</v>
      </c>
      <c r="E1578" s="242">
        <v>1</v>
      </c>
    </row>
    <row r="1579" spans="2:5" x14ac:dyDescent="0.25">
      <c r="B1579" s="239">
        <v>44262</v>
      </c>
      <c r="C1579" s="236" t="s">
        <v>836</v>
      </c>
      <c r="D1579" s="240">
        <v>4218.78</v>
      </c>
      <c r="E1579" s="242">
        <v>1</v>
      </c>
    </row>
    <row r="1580" spans="2:5" x14ac:dyDescent="0.25">
      <c r="B1580" s="239">
        <v>44262</v>
      </c>
      <c r="C1580" s="236" t="s">
        <v>836</v>
      </c>
      <c r="D1580" s="240">
        <v>32772.14</v>
      </c>
      <c r="E1580" s="242">
        <v>1</v>
      </c>
    </row>
    <row r="1581" spans="2:5" x14ac:dyDescent="0.25">
      <c r="B1581" s="239">
        <v>44262</v>
      </c>
      <c r="C1581" s="236" t="s">
        <v>836</v>
      </c>
      <c r="D1581" s="240">
        <v>39848.660000000003</v>
      </c>
      <c r="E1581" s="242">
        <v>1</v>
      </c>
    </row>
    <row r="1582" spans="2:5" x14ac:dyDescent="0.25">
      <c r="B1582" s="239">
        <v>44262</v>
      </c>
      <c r="C1582" s="236" t="s">
        <v>836</v>
      </c>
      <c r="D1582" s="240">
        <v>20672.07</v>
      </c>
      <c r="E1582" s="242">
        <v>1</v>
      </c>
    </row>
    <row r="1583" spans="2:5" x14ac:dyDescent="0.25">
      <c r="B1583" s="239">
        <v>44262</v>
      </c>
      <c r="C1583" s="236" t="s">
        <v>836</v>
      </c>
      <c r="D1583" s="240">
        <v>73845.009999999995</v>
      </c>
      <c r="E1583" s="242">
        <v>1</v>
      </c>
    </row>
    <row r="1584" spans="2:5" x14ac:dyDescent="0.25">
      <c r="B1584" s="239">
        <v>44262</v>
      </c>
      <c r="C1584" s="236" t="s">
        <v>836</v>
      </c>
      <c r="D1584" s="240">
        <v>46369.66</v>
      </c>
      <c r="E1584" s="242">
        <v>1</v>
      </c>
    </row>
    <row r="1585" spans="2:5" x14ac:dyDescent="0.25">
      <c r="B1585" s="239">
        <v>44262</v>
      </c>
      <c r="C1585" s="236" t="s">
        <v>837</v>
      </c>
      <c r="D1585" s="240">
        <v>31424.080000000002</v>
      </c>
      <c r="E1585" s="242">
        <v>1</v>
      </c>
    </row>
    <row r="1586" spans="2:5" x14ac:dyDescent="0.25">
      <c r="B1586" s="239">
        <v>44262</v>
      </c>
      <c r="C1586" s="236" t="s">
        <v>837</v>
      </c>
      <c r="D1586" s="240">
        <v>8418.49</v>
      </c>
      <c r="E1586" s="242">
        <v>1</v>
      </c>
    </row>
    <row r="1587" spans="2:5" x14ac:dyDescent="0.25">
      <c r="B1587" s="239">
        <v>44262</v>
      </c>
      <c r="C1587" s="236" t="s">
        <v>837</v>
      </c>
      <c r="D1587" s="240">
        <v>13836.14</v>
      </c>
      <c r="E1587" s="242">
        <v>1</v>
      </c>
    </row>
    <row r="1588" spans="2:5" x14ac:dyDescent="0.25">
      <c r="B1588" s="239">
        <v>44262</v>
      </c>
      <c r="C1588" s="236" t="s">
        <v>837</v>
      </c>
      <c r="D1588" s="240">
        <v>19445.16</v>
      </c>
      <c r="E1588" s="242">
        <v>1</v>
      </c>
    </row>
    <row r="1589" spans="2:5" x14ac:dyDescent="0.25">
      <c r="B1589" s="239">
        <v>44262</v>
      </c>
      <c r="C1589" s="236" t="s">
        <v>837</v>
      </c>
      <c r="D1589" s="240">
        <v>19757.509999999998</v>
      </c>
      <c r="E1589" s="242">
        <v>1</v>
      </c>
    </row>
    <row r="1590" spans="2:5" x14ac:dyDescent="0.25">
      <c r="B1590" s="239">
        <v>44262</v>
      </c>
      <c r="C1590" s="236" t="s">
        <v>837</v>
      </c>
      <c r="D1590" s="240">
        <v>7128.86</v>
      </c>
      <c r="E1590" s="242">
        <v>1</v>
      </c>
    </row>
    <row r="1591" spans="2:5" x14ac:dyDescent="0.25">
      <c r="B1591" s="239">
        <v>44263</v>
      </c>
      <c r="C1591" s="236" t="s">
        <v>838</v>
      </c>
      <c r="D1591" s="240">
        <v>2039.94</v>
      </c>
      <c r="E1591" s="242">
        <v>1</v>
      </c>
    </row>
    <row r="1592" spans="2:5" x14ac:dyDescent="0.25">
      <c r="B1592" s="239">
        <v>44263</v>
      </c>
      <c r="C1592" s="236" t="s">
        <v>838</v>
      </c>
      <c r="D1592" s="240">
        <v>1186.71</v>
      </c>
      <c r="E1592" s="242">
        <v>1</v>
      </c>
    </row>
    <row r="1593" spans="2:5" x14ac:dyDescent="0.25">
      <c r="B1593" s="239">
        <v>44263</v>
      </c>
      <c r="C1593" s="236" t="s">
        <v>838</v>
      </c>
      <c r="D1593" s="240">
        <v>5089.54</v>
      </c>
      <c r="E1593" s="242">
        <v>1</v>
      </c>
    </row>
    <row r="1594" spans="2:5" x14ac:dyDescent="0.25">
      <c r="B1594" s="239">
        <v>44263</v>
      </c>
      <c r="C1594" s="236" t="s">
        <v>838</v>
      </c>
      <c r="D1594" s="240">
        <v>2658.64</v>
      </c>
      <c r="E1594" s="242">
        <v>1</v>
      </c>
    </row>
    <row r="1595" spans="2:5" x14ac:dyDescent="0.25">
      <c r="B1595" s="239">
        <v>44263</v>
      </c>
      <c r="C1595" s="236" t="s">
        <v>838</v>
      </c>
      <c r="D1595" s="240">
        <v>2587.29</v>
      </c>
      <c r="E1595" s="242">
        <v>1</v>
      </c>
    </row>
    <row r="1596" spans="2:5" x14ac:dyDescent="0.25">
      <c r="B1596" s="239">
        <v>44263</v>
      </c>
      <c r="C1596" s="236" t="s">
        <v>838</v>
      </c>
      <c r="D1596" s="240">
        <v>990.12</v>
      </c>
      <c r="E1596" s="242">
        <v>1</v>
      </c>
    </row>
    <row r="1597" spans="2:5" x14ac:dyDescent="0.25">
      <c r="B1597" s="239">
        <v>44264</v>
      </c>
      <c r="C1597" s="236" t="s">
        <v>839</v>
      </c>
      <c r="D1597" s="240">
        <v>17689.89</v>
      </c>
      <c r="E1597" s="242">
        <v>1</v>
      </c>
    </row>
    <row r="1598" spans="2:5" x14ac:dyDescent="0.25">
      <c r="B1598" s="239">
        <v>44264</v>
      </c>
      <c r="C1598" s="236" t="s">
        <v>839</v>
      </c>
      <c r="D1598" s="240">
        <v>4536.63</v>
      </c>
      <c r="E1598" s="242">
        <v>1</v>
      </c>
    </row>
    <row r="1599" spans="2:5" x14ac:dyDescent="0.25">
      <c r="B1599" s="239">
        <v>44264</v>
      </c>
      <c r="C1599" s="236" t="s">
        <v>839</v>
      </c>
      <c r="D1599" s="240">
        <v>7583.27</v>
      </c>
      <c r="E1599" s="242">
        <v>1</v>
      </c>
    </row>
    <row r="1600" spans="2:5" x14ac:dyDescent="0.25">
      <c r="B1600" s="239">
        <v>44264</v>
      </c>
      <c r="C1600" s="236" t="s">
        <v>839</v>
      </c>
      <c r="D1600" s="240">
        <v>10294.5</v>
      </c>
      <c r="E1600" s="242">
        <v>1</v>
      </c>
    </row>
    <row r="1601" spans="2:5" x14ac:dyDescent="0.25">
      <c r="B1601" s="239">
        <v>44264</v>
      </c>
      <c r="C1601" s="236" t="s">
        <v>839</v>
      </c>
      <c r="D1601" s="240">
        <v>10584.38</v>
      </c>
      <c r="E1601" s="242">
        <v>1</v>
      </c>
    </row>
    <row r="1602" spans="2:5" x14ac:dyDescent="0.25">
      <c r="B1602" s="239">
        <v>44264</v>
      </c>
      <c r="C1602" s="236" t="s">
        <v>839</v>
      </c>
      <c r="D1602" s="240">
        <v>3841.67</v>
      </c>
      <c r="E1602" s="242">
        <v>1</v>
      </c>
    </row>
    <row r="1603" spans="2:5" x14ac:dyDescent="0.25">
      <c r="B1603" s="239">
        <v>44265</v>
      </c>
      <c r="C1603" s="236" t="s">
        <v>840</v>
      </c>
      <c r="D1603" s="240">
        <v>13408.6</v>
      </c>
      <c r="E1603" s="242">
        <v>1</v>
      </c>
    </row>
    <row r="1604" spans="2:5" x14ac:dyDescent="0.25">
      <c r="B1604" s="239">
        <v>44265</v>
      </c>
      <c r="C1604" s="236" t="s">
        <v>841</v>
      </c>
      <c r="D1604" s="240">
        <v>3992.36</v>
      </c>
      <c r="E1604" s="242">
        <v>1</v>
      </c>
    </row>
    <row r="1605" spans="2:5" x14ac:dyDescent="0.25">
      <c r="B1605" s="239">
        <v>44266</v>
      </c>
      <c r="C1605" s="236" t="s">
        <v>842</v>
      </c>
      <c r="D1605" s="240">
        <v>1491.96</v>
      </c>
      <c r="E1605" s="242">
        <v>1</v>
      </c>
    </row>
    <row r="1606" spans="2:5" x14ac:dyDescent="0.25">
      <c r="B1606" s="239">
        <v>44266</v>
      </c>
      <c r="C1606" s="236" t="s">
        <v>843</v>
      </c>
      <c r="D1606" s="240">
        <v>2416.6799999999998</v>
      </c>
      <c r="E1606" s="242">
        <v>1</v>
      </c>
    </row>
    <row r="1607" spans="2:5" x14ac:dyDescent="0.25">
      <c r="B1607" s="239">
        <v>44266</v>
      </c>
      <c r="C1607" s="236" t="s">
        <v>844</v>
      </c>
      <c r="D1607" s="240">
        <v>2964.66</v>
      </c>
      <c r="E1607" s="242">
        <v>1</v>
      </c>
    </row>
    <row r="1608" spans="2:5" x14ac:dyDescent="0.25">
      <c r="B1608" s="239">
        <v>44266</v>
      </c>
      <c r="C1608" s="236" t="s">
        <v>845</v>
      </c>
      <c r="D1608" s="240">
        <v>2095.59</v>
      </c>
      <c r="E1608" s="242">
        <v>1</v>
      </c>
    </row>
    <row r="1609" spans="2:5" x14ac:dyDescent="0.25">
      <c r="B1609" s="239">
        <v>44266</v>
      </c>
      <c r="C1609" s="236" t="s">
        <v>845</v>
      </c>
      <c r="D1609" s="240">
        <v>7893.96</v>
      </c>
      <c r="E1609" s="242">
        <v>1</v>
      </c>
    </row>
    <row r="1610" spans="2:5" x14ac:dyDescent="0.25">
      <c r="B1610" s="239">
        <v>44266</v>
      </c>
      <c r="C1610" s="236" t="s">
        <v>845</v>
      </c>
      <c r="D1610" s="240">
        <v>28444.33</v>
      </c>
      <c r="E1610" s="242">
        <v>1</v>
      </c>
    </row>
    <row r="1611" spans="2:5" x14ac:dyDescent="0.25">
      <c r="B1611" s="239">
        <v>44266</v>
      </c>
      <c r="C1611" s="236" t="s">
        <v>845</v>
      </c>
      <c r="D1611" s="240">
        <v>20203.89</v>
      </c>
      <c r="E1611" s="242">
        <v>1</v>
      </c>
    </row>
    <row r="1612" spans="2:5" x14ac:dyDescent="0.25">
      <c r="B1612" s="239">
        <v>44267</v>
      </c>
      <c r="C1612" s="236" t="s">
        <v>846</v>
      </c>
      <c r="D1612" s="240">
        <v>4163.22</v>
      </c>
      <c r="E1612" s="242">
        <v>1</v>
      </c>
    </row>
    <row r="1613" spans="2:5" x14ac:dyDescent="0.25">
      <c r="B1613" s="239">
        <v>44267</v>
      </c>
      <c r="C1613" s="236" t="s">
        <v>847</v>
      </c>
      <c r="D1613" s="240">
        <v>4162.08</v>
      </c>
      <c r="E1613" s="242">
        <v>1</v>
      </c>
    </row>
    <row r="1614" spans="2:5" x14ac:dyDescent="0.25">
      <c r="B1614" s="239">
        <v>44271</v>
      </c>
      <c r="C1614" s="236" t="s">
        <v>848</v>
      </c>
      <c r="D1614" s="240">
        <v>1056.73</v>
      </c>
      <c r="E1614" s="242">
        <v>1</v>
      </c>
    </row>
    <row r="1615" spans="2:5" x14ac:dyDescent="0.25">
      <c r="B1615" s="239">
        <v>44271</v>
      </c>
      <c r="C1615" s="236" t="s">
        <v>849</v>
      </c>
      <c r="D1615" s="240">
        <v>1261.27</v>
      </c>
      <c r="E1615" s="242">
        <v>1</v>
      </c>
    </row>
    <row r="1616" spans="2:5" x14ac:dyDescent="0.25">
      <c r="B1616" s="239">
        <v>44271</v>
      </c>
      <c r="C1616" s="236" t="s">
        <v>850</v>
      </c>
      <c r="D1616" s="240">
        <v>1312.09</v>
      </c>
      <c r="E1616" s="242">
        <v>1</v>
      </c>
    </row>
    <row r="1617" spans="2:5" x14ac:dyDescent="0.25">
      <c r="B1617" s="239">
        <v>44272</v>
      </c>
      <c r="C1617" s="236" t="s">
        <v>851</v>
      </c>
      <c r="D1617" s="240">
        <v>7609.44</v>
      </c>
      <c r="E1617" s="242">
        <v>1</v>
      </c>
    </row>
    <row r="1618" spans="2:5" x14ac:dyDescent="0.25">
      <c r="B1618" s="239">
        <v>44272</v>
      </c>
      <c r="C1618" s="236" t="s">
        <v>851</v>
      </c>
      <c r="D1618" s="240">
        <v>1995.61</v>
      </c>
      <c r="E1618" s="242">
        <v>1</v>
      </c>
    </row>
    <row r="1619" spans="2:5" x14ac:dyDescent="0.25">
      <c r="B1619" s="239">
        <v>44272</v>
      </c>
      <c r="C1619" s="236" t="s">
        <v>852</v>
      </c>
      <c r="D1619" s="240">
        <v>18388.900000000001</v>
      </c>
      <c r="E1619" s="242">
        <v>1</v>
      </c>
    </row>
    <row r="1620" spans="2:5" x14ac:dyDescent="0.25">
      <c r="B1620" s="239">
        <v>44272</v>
      </c>
      <c r="C1620" s="236" t="s">
        <v>852</v>
      </c>
      <c r="D1620" s="240">
        <v>10001.89</v>
      </c>
      <c r="E1620" s="242">
        <v>1</v>
      </c>
    </row>
    <row r="1621" spans="2:5" x14ac:dyDescent="0.25">
      <c r="B1621" s="239">
        <v>44273</v>
      </c>
      <c r="C1621" s="236" t="s">
        <v>853</v>
      </c>
      <c r="D1621" s="240">
        <v>3955.32</v>
      </c>
      <c r="E1621" s="242">
        <v>1</v>
      </c>
    </row>
    <row r="1622" spans="2:5" x14ac:dyDescent="0.25">
      <c r="B1622" s="239">
        <v>44273</v>
      </c>
      <c r="C1622" s="236" t="s">
        <v>853</v>
      </c>
      <c r="D1622" s="240">
        <v>1185.69</v>
      </c>
      <c r="E1622" s="242">
        <v>1</v>
      </c>
    </row>
    <row r="1623" spans="2:5" x14ac:dyDescent="0.25">
      <c r="B1623" s="239">
        <v>44273</v>
      </c>
      <c r="C1623" s="236" t="s">
        <v>853</v>
      </c>
      <c r="D1623" s="240">
        <v>4341.26</v>
      </c>
      <c r="E1623" s="242">
        <v>1</v>
      </c>
    </row>
    <row r="1624" spans="2:5" x14ac:dyDescent="0.25">
      <c r="B1624" s="239">
        <v>44273</v>
      </c>
      <c r="C1624" s="236" t="s">
        <v>853</v>
      </c>
      <c r="D1624" s="240">
        <v>1283.72</v>
      </c>
      <c r="E1624" s="242">
        <v>1</v>
      </c>
    </row>
    <row r="1625" spans="2:5" x14ac:dyDescent="0.25">
      <c r="B1625" s="239">
        <v>44273</v>
      </c>
      <c r="C1625" s="236" t="s">
        <v>853</v>
      </c>
      <c r="D1625" s="240">
        <v>4052.39</v>
      </c>
      <c r="E1625" s="242">
        <v>1</v>
      </c>
    </row>
    <row r="1626" spans="2:5" x14ac:dyDescent="0.25">
      <c r="B1626" s="239">
        <v>44273</v>
      </c>
      <c r="C1626" s="236" t="s">
        <v>853</v>
      </c>
      <c r="D1626" s="240">
        <v>1407.34</v>
      </c>
      <c r="E1626" s="242">
        <v>1</v>
      </c>
    </row>
    <row r="1627" spans="2:5" x14ac:dyDescent="0.25">
      <c r="B1627" s="239">
        <v>44273</v>
      </c>
      <c r="C1627" s="236" t="s">
        <v>853</v>
      </c>
      <c r="D1627" s="240">
        <v>3997.07</v>
      </c>
      <c r="E1627" s="242">
        <v>1</v>
      </c>
    </row>
    <row r="1628" spans="2:5" x14ac:dyDescent="0.25">
      <c r="B1628" s="239">
        <v>44273</v>
      </c>
      <c r="C1628" s="236" t="s">
        <v>853</v>
      </c>
      <c r="D1628" s="240">
        <v>40739.339999999997</v>
      </c>
      <c r="E1628" s="242">
        <v>1</v>
      </c>
    </row>
    <row r="1629" spans="2:5" x14ac:dyDescent="0.25">
      <c r="B1629" s="239">
        <v>44273</v>
      </c>
      <c r="C1629" s="236" t="s">
        <v>853</v>
      </c>
      <c r="D1629" s="240">
        <v>14686.76</v>
      </c>
      <c r="E1629" s="242">
        <v>1</v>
      </c>
    </row>
    <row r="1630" spans="2:5" x14ac:dyDescent="0.25">
      <c r="B1630" s="239">
        <v>44273</v>
      </c>
      <c r="C1630" s="236" t="s">
        <v>853</v>
      </c>
      <c r="D1630" s="240">
        <v>8327.42</v>
      </c>
      <c r="E1630" s="242">
        <v>1</v>
      </c>
    </row>
    <row r="1631" spans="2:5" x14ac:dyDescent="0.25">
      <c r="B1631" s="239">
        <v>44273</v>
      </c>
      <c r="C1631" s="236" t="s">
        <v>853</v>
      </c>
      <c r="D1631" s="240">
        <v>2322.2199999999998</v>
      </c>
      <c r="E1631" s="242">
        <v>1</v>
      </c>
    </row>
    <row r="1632" spans="2:5" x14ac:dyDescent="0.25">
      <c r="B1632" s="239">
        <v>44273</v>
      </c>
      <c r="C1632" s="236" t="s">
        <v>854</v>
      </c>
      <c r="D1632" s="240">
        <v>1429.12</v>
      </c>
      <c r="E1632" s="242">
        <v>1</v>
      </c>
    </row>
    <row r="1633" spans="2:5" x14ac:dyDescent="0.25">
      <c r="B1633" s="239">
        <v>44273</v>
      </c>
      <c r="C1633" s="236" t="s">
        <v>854</v>
      </c>
      <c r="D1633" s="240">
        <v>23915.42</v>
      </c>
      <c r="E1633" s="242">
        <v>1</v>
      </c>
    </row>
    <row r="1634" spans="2:5" x14ac:dyDescent="0.25">
      <c r="B1634" s="239">
        <v>44273</v>
      </c>
      <c r="C1634" s="236" t="s">
        <v>854</v>
      </c>
      <c r="D1634" s="240">
        <v>5497.52</v>
      </c>
      <c r="E1634" s="242">
        <v>1</v>
      </c>
    </row>
    <row r="1635" spans="2:5" x14ac:dyDescent="0.25">
      <c r="B1635" s="239">
        <v>44273</v>
      </c>
      <c r="C1635" s="236" t="s">
        <v>854</v>
      </c>
      <c r="D1635" s="240">
        <v>4240.96</v>
      </c>
      <c r="E1635" s="242">
        <v>1</v>
      </c>
    </row>
    <row r="1636" spans="2:5" x14ac:dyDescent="0.25">
      <c r="B1636" s="239">
        <v>44273</v>
      </c>
      <c r="C1636" s="236" t="s">
        <v>854</v>
      </c>
      <c r="D1636" s="240">
        <v>32965.440000000002</v>
      </c>
      <c r="E1636" s="242">
        <v>1</v>
      </c>
    </row>
    <row r="1637" spans="2:5" x14ac:dyDescent="0.25">
      <c r="B1637" s="239">
        <v>44273</v>
      </c>
      <c r="C1637" s="236" t="s">
        <v>854</v>
      </c>
      <c r="D1637" s="240">
        <v>17434.78</v>
      </c>
      <c r="E1637" s="242">
        <v>1</v>
      </c>
    </row>
    <row r="1638" spans="2:5" x14ac:dyDescent="0.25">
      <c r="B1638" s="239">
        <v>44273</v>
      </c>
      <c r="C1638" s="236" t="s">
        <v>855</v>
      </c>
      <c r="D1638" s="240">
        <v>19671.78</v>
      </c>
      <c r="E1638" s="242">
        <v>1</v>
      </c>
    </row>
    <row r="1639" spans="2:5" x14ac:dyDescent="0.25">
      <c r="B1639" s="239">
        <v>44273</v>
      </c>
      <c r="C1639" s="236" t="s">
        <v>855</v>
      </c>
      <c r="D1639" s="240">
        <v>5593.47</v>
      </c>
      <c r="E1639" s="242">
        <v>1</v>
      </c>
    </row>
    <row r="1640" spans="2:5" x14ac:dyDescent="0.25">
      <c r="B1640" s="239">
        <v>44273</v>
      </c>
      <c r="C1640" s="236" t="s">
        <v>855</v>
      </c>
      <c r="D1640" s="240">
        <v>449.33</v>
      </c>
      <c r="E1640" s="242">
        <v>1</v>
      </c>
    </row>
    <row r="1641" spans="2:5" x14ac:dyDescent="0.25">
      <c r="B1641" s="239">
        <v>44273</v>
      </c>
      <c r="C1641" s="236" t="s">
        <v>855</v>
      </c>
      <c r="D1641" s="240">
        <v>6331.11</v>
      </c>
      <c r="E1641" s="242">
        <v>1</v>
      </c>
    </row>
    <row r="1642" spans="2:5" x14ac:dyDescent="0.25">
      <c r="B1642" s="239">
        <v>44273</v>
      </c>
      <c r="C1642" s="236" t="s">
        <v>855</v>
      </c>
      <c r="D1642" s="240">
        <v>2293.11</v>
      </c>
      <c r="E1642" s="242">
        <v>1</v>
      </c>
    </row>
    <row r="1643" spans="2:5" x14ac:dyDescent="0.25">
      <c r="B1643" s="239">
        <v>44273</v>
      </c>
      <c r="C1643" s="236" t="s">
        <v>855</v>
      </c>
      <c r="D1643" s="240">
        <v>20778.25</v>
      </c>
      <c r="E1643" s="242">
        <v>1</v>
      </c>
    </row>
    <row r="1644" spans="2:5" x14ac:dyDescent="0.25">
      <c r="B1644" s="239">
        <v>44273</v>
      </c>
      <c r="C1644" s="236" t="s">
        <v>855</v>
      </c>
      <c r="D1644" s="240">
        <v>5689.04</v>
      </c>
      <c r="E1644" s="242">
        <v>1</v>
      </c>
    </row>
    <row r="1645" spans="2:5" x14ac:dyDescent="0.25">
      <c r="B1645" s="239">
        <v>44273</v>
      </c>
      <c r="C1645" s="236" t="s">
        <v>855</v>
      </c>
      <c r="D1645" s="240">
        <v>251.42</v>
      </c>
      <c r="E1645" s="242">
        <v>1</v>
      </c>
    </row>
    <row r="1646" spans="2:5" x14ac:dyDescent="0.25">
      <c r="B1646" s="239">
        <v>44273</v>
      </c>
      <c r="C1646" s="236" t="s">
        <v>855</v>
      </c>
      <c r="D1646" s="240">
        <v>6012.42</v>
      </c>
      <c r="E1646" s="242">
        <v>1</v>
      </c>
    </row>
    <row r="1647" spans="2:5" x14ac:dyDescent="0.25">
      <c r="B1647" s="239">
        <v>44273</v>
      </c>
      <c r="C1647" s="236" t="s">
        <v>855</v>
      </c>
      <c r="D1647" s="240">
        <v>2729.85</v>
      </c>
      <c r="E1647" s="242">
        <v>1</v>
      </c>
    </row>
    <row r="1648" spans="2:5" x14ac:dyDescent="0.25">
      <c r="B1648" s="239">
        <v>44273</v>
      </c>
      <c r="C1648" s="236" t="s">
        <v>855</v>
      </c>
      <c r="D1648" s="240">
        <v>363.9</v>
      </c>
      <c r="E1648" s="242">
        <v>1</v>
      </c>
    </row>
    <row r="1649" spans="2:5" x14ac:dyDescent="0.25">
      <c r="B1649" s="239">
        <v>44273</v>
      </c>
      <c r="C1649" s="236" t="s">
        <v>855</v>
      </c>
      <c r="D1649" s="240">
        <v>6269.26</v>
      </c>
      <c r="E1649" s="242">
        <v>1</v>
      </c>
    </row>
    <row r="1650" spans="2:5" x14ac:dyDescent="0.25">
      <c r="B1650" s="239">
        <v>44273</v>
      </c>
      <c r="C1650" s="236" t="s">
        <v>855</v>
      </c>
      <c r="D1650" s="240">
        <v>2175.0500000000002</v>
      </c>
      <c r="E1650" s="242">
        <v>1</v>
      </c>
    </row>
    <row r="1651" spans="2:5" x14ac:dyDescent="0.25">
      <c r="B1651" s="239">
        <v>44273</v>
      </c>
      <c r="C1651" s="236" t="s">
        <v>855</v>
      </c>
      <c r="D1651" s="240">
        <v>6907.91</v>
      </c>
      <c r="E1651" s="242">
        <v>1</v>
      </c>
    </row>
    <row r="1652" spans="2:5" x14ac:dyDescent="0.25">
      <c r="B1652" s="239">
        <v>44273</v>
      </c>
      <c r="C1652" s="236" t="s">
        <v>855</v>
      </c>
      <c r="D1652" s="240">
        <v>1949.5</v>
      </c>
      <c r="E1652" s="242">
        <v>1</v>
      </c>
    </row>
    <row r="1653" spans="2:5" x14ac:dyDescent="0.25">
      <c r="B1653" s="239">
        <v>44273</v>
      </c>
      <c r="C1653" s="236" t="s">
        <v>856</v>
      </c>
      <c r="D1653" s="240">
        <v>9439.89</v>
      </c>
      <c r="E1653" s="242">
        <v>1</v>
      </c>
    </row>
    <row r="1654" spans="2:5" x14ac:dyDescent="0.25">
      <c r="B1654" s="239">
        <v>44273</v>
      </c>
      <c r="C1654" s="236" t="s">
        <v>856</v>
      </c>
      <c r="D1654" s="240">
        <v>2924.15</v>
      </c>
      <c r="E1654" s="242">
        <v>1</v>
      </c>
    </row>
    <row r="1655" spans="2:5" x14ac:dyDescent="0.25">
      <c r="B1655" s="239">
        <v>44273</v>
      </c>
      <c r="C1655" s="236" t="s">
        <v>856</v>
      </c>
      <c r="D1655" s="240">
        <v>725.47</v>
      </c>
      <c r="E1655" s="242">
        <v>1</v>
      </c>
    </row>
    <row r="1656" spans="2:5" x14ac:dyDescent="0.25">
      <c r="B1656" s="239">
        <v>44273</v>
      </c>
      <c r="C1656" s="236" t="s">
        <v>856</v>
      </c>
      <c r="D1656" s="240">
        <v>4578.8599999999997</v>
      </c>
      <c r="E1656" s="242">
        <v>1</v>
      </c>
    </row>
    <row r="1657" spans="2:5" x14ac:dyDescent="0.25">
      <c r="B1657" s="239">
        <v>44273</v>
      </c>
      <c r="C1657" s="236" t="s">
        <v>856</v>
      </c>
      <c r="D1657" s="240">
        <v>2409.61</v>
      </c>
      <c r="E1657" s="242">
        <v>1</v>
      </c>
    </row>
    <row r="1658" spans="2:5" x14ac:dyDescent="0.25">
      <c r="B1658" s="239">
        <v>44273</v>
      </c>
      <c r="C1658" s="236" t="s">
        <v>856</v>
      </c>
      <c r="D1658" s="240">
        <v>403.59</v>
      </c>
      <c r="E1658" s="242">
        <v>1</v>
      </c>
    </row>
    <row r="1659" spans="2:5" x14ac:dyDescent="0.25">
      <c r="B1659" s="239">
        <v>44273</v>
      </c>
      <c r="C1659" s="236" t="s">
        <v>856</v>
      </c>
      <c r="D1659" s="240">
        <v>6275.1</v>
      </c>
      <c r="E1659" s="242">
        <v>1</v>
      </c>
    </row>
    <row r="1660" spans="2:5" x14ac:dyDescent="0.25">
      <c r="B1660" s="239">
        <v>44273</v>
      </c>
      <c r="C1660" s="236" t="s">
        <v>856</v>
      </c>
      <c r="D1660" s="240">
        <v>2528.1</v>
      </c>
      <c r="E1660" s="242">
        <v>1</v>
      </c>
    </row>
    <row r="1661" spans="2:5" x14ac:dyDescent="0.25">
      <c r="B1661" s="239">
        <v>44273</v>
      </c>
      <c r="C1661" s="236" t="s">
        <v>856</v>
      </c>
      <c r="D1661" s="240">
        <v>10847.89</v>
      </c>
      <c r="E1661" s="242">
        <v>1</v>
      </c>
    </row>
    <row r="1662" spans="2:5" x14ac:dyDescent="0.25">
      <c r="B1662" s="239">
        <v>44273</v>
      </c>
      <c r="C1662" s="236" t="s">
        <v>856</v>
      </c>
      <c r="D1662" s="240">
        <v>3106.62</v>
      </c>
      <c r="E1662" s="242">
        <v>1</v>
      </c>
    </row>
    <row r="1663" spans="2:5" x14ac:dyDescent="0.25">
      <c r="B1663" s="239">
        <v>44273</v>
      </c>
      <c r="C1663" s="236" t="s">
        <v>856</v>
      </c>
      <c r="D1663" s="240">
        <v>27828.18</v>
      </c>
      <c r="E1663" s="242">
        <v>1</v>
      </c>
    </row>
    <row r="1664" spans="2:5" x14ac:dyDescent="0.25">
      <c r="B1664" s="239">
        <v>44273</v>
      </c>
      <c r="C1664" s="236" t="s">
        <v>856</v>
      </c>
      <c r="D1664" s="240">
        <v>8734.11</v>
      </c>
      <c r="E1664" s="242">
        <v>1</v>
      </c>
    </row>
    <row r="1665" spans="2:5" x14ac:dyDescent="0.25">
      <c r="B1665" s="239">
        <v>44273</v>
      </c>
      <c r="C1665" s="236" t="s">
        <v>857</v>
      </c>
      <c r="D1665" s="240">
        <v>36997.25</v>
      </c>
      <c r="E1665" s="242">
        <v>1</v>
      </c>
    </row>
    <row r="1666" spans="2:5" x14ac:dyDescent="0.25">
      <c r="B1666" s="239">
        <v>44273</v>
      </c>
      <c r="C1666" s="236" t="s">
        <v>857</v>
      </c>
      <c r="D1666" s="240">
        <v>5222.66</v>
      </c>
      <c r="E1666" s="242">
        <v>1</v>
      </c>
    </row>
    <row r="1667" spans="2:5" x14ac:dyDescent="0.25">
      <c r="B1667" s="239">
        <v>44273</v>
      </c>
      <c r="C1667" s="236" t="s">
        <v>857</v>
      </c>
      <c r="D1667" s="240">
        <v>7261.08</v>
      </c>
      <c r="E1667" s="242">
        <v>1</v>
      </c>
    </row>
    <row r="1668" spans="2:5" x14ac:dyDescent="0.25">
      <c r="B1668" s="239">
        <v>44273</v>
      </c>
      <c r="C1668" s="236" t="s">
        <v>857</v>
      </c>
      <c r="D1668" s="240">
        <v>686.63</v>
      </c>
      <c r="E1668" s="242">
        <v>1</v>
      </c>
    </row>
    <row r="1669" spans="2:5" x14ac:dyDescent="0.25">
      <c r="B1669" s="239">
        <v>44273</v>
      </c>
      <c r="C1669" s="236" t="s">
        <v>857</v>
      </c>
      <c r="D1669" s="240">
        <v>27360.41</v>
      </c>
      <c r="E1669" s="242">
        <v>1</v>
      </c>
    </row>
    <row r="1670" spans="2:5" x14ac:dyDescent="0.25">
      <c r="B1670" s="239">
        <v>44273</v>
      </c>
      <c r="C1670" s="236" t="s">
        <v>857</v>
      </c>
      <c r="D1670" s="240">
        <v>2848.79</v>
      </c>
      <c r="E1670" s="242">
        <v>1</v>
      </c>
    </row>
    <row r="1671" spans="2:5" x14ac:dyDescent="0.25">
      <c r="B1671" s="239">
        <v>44273</v>
      </c>
      <c r="C1671" s="236" t="s">
        <v>858</v>
      </c>
      <c r="D1671" s="240">
        <v>909.92</v>
      </c>
      <c r="E1671" s="242">
        <v>1</v>
      </c>
    </row>
    <row r="1672" spans="2:5" x14ac:dyDescent="0.25">
      <c r="B1672" s="239">
        <v>44273</v>
      </c>
      <c r="C1672" s="236" t="s">
        <v>858</v>
      </c>
      <c r="D1672" s="240">
        <v>204.5</v>
      </c>
      <c r="E1672" s="242">
        <v>1</v>
      </c>
    </row>
    <row r="1673" spans="2:5" x14ac:dyDescent="0.25">
      <c r="B1673" s="239">
        <v>44273</v>
      </c>
      <c r="C1673" s="236" t="s">
        <v>858</v>
      </c>
      <c r="D1673" s="240">
        <v>7946.68</v>
      </c>
      <c r="E1673" s="242">
        <v>1</v>
      </c>
    </row>
    <row r="1674" spans="2:5" x14ac:dyDescent="0.25">
      <c r="B1674" s="239">
        <v>44273</v>
      </c>
      <c r="C1674" s="236" t="s">
        <v>858</v>
      </c>
      <c r="D1674" s="240">
        <v>4020.44</v>
      </c>
      <c r="E1674" s="242">
        <v>1</v>
      </c>
    </row>
    <row r="1675" spans="2:5" x14ac:dyDescent="0.25">
      <c r="B1675" s="239">
        <v>44273</v>
      </c>
      <c r="C1675" s="236" t="s">
        <v>858</v>
      </c>
      <c r="D1675" s="240">
        <v>840.5</v>
      </c>
      <c r="E1675" s="242">
        <v>1</v>
      </c>
    </row>
    <row r="1676" spans="2:5" x14ac:dyDescent="0.25">
      <c r="B1676" s="239">
        <v>44273</v>
      </c>
      <c r="C1676" s="236" t="s">
        <v>858</v>
      </c>
      <c r="D1676" s="240">
        <v>6493.86</v>
      </c>
      <c r="E1676" s="242">
        <v>1</v>
      </c>
    </row>
    <row r="1677" spans="2:5" x14ac:dyDescent="0.25">
      <c r="B1677" s="239">
        <v>44273</v>
      </c>
      <c r="C1677" s="236" t="s">
        <v>858</v>
      </c>
      <c r="D1677" s="240">
        <v>1632.12</v>
      </c>
      <c r="E1677" s="242">
        <v>1</v>
      </c>
    </row>
    <row r="1678" spans="2:5" x14ac:dyDescent="0.25">
      <c r="B1678" s="239">
        <v>44273</v>
      </c>
      <c r="C1678" s="236" t="s">
        <v>858</v>
      </c>
      <c r="D1678" s="240">
        <v>9291.2900000000009</v>
      </c>
      <c r="E1678" s="242">
        <v>1</v>
      </c>
    </row>
    <row r="1679" spans="2:5" x14ac:dyDescent="0.25">
      <c r="B1679" s="239">
        <v>44273</v>
      </c>
      <c r="C1679" s="236" t="s">
        <v>858</v>
      </c>
      <c r="D1679" s="240">
        <v>1632.12</v>
      </c>
      <c r="E1679" s="242">
        <v>1</v>
      </c>
    </row>
    <row r="1680" spans="2:5" x14ac:dyDescent="0.25">
      <c r="B1680" s="239">
        <v>44273</v>
      </c>
      <c r="C1680" s="236" t="s">
        <v>858</v>
      </c>
      <c r="D1680" s="240">
        <v>191.75</v>
      </c>
      <c r="E1680" s="242">
        <v>1</v>
      </c>
    </row>
    <row r="1681" spans="2:5" x14ac:dyDescent="0.25">
      <c r="B1681" s="239">
        <v>44273</v>
      </c>
      <c r="C1681" s="236" t="s">
        <v>858</v>
      </c>
      <c r="D1681" s="240">
        <v>12698.46</v>
      </c>
      <c r="E1681" s="242">
        <v>1</v>
      </c>
    </row>
    <row r="1682" spans="2:5" x14ac:dyDescent="0.25">
      <c r="B1682" s="239">
        <v>44273</v>
      </c>
      <c r="C1682" s="236" t="s">
        <v>858</v>
      </c>
      <c r="D1682" s="240">
        <v>3602.65</v>
      </c>
      <c r="E1682" s="242">
        <v>1</v>
      </c>
    </row>
    <row r="1683" spans="2:5" x14ac:dyDescent="0.25">
      <c r="B1683" s="239">
        <v>44273</v>
      </c>
      <c r="C1683" s="236" t="s">
        <v>858</v>
      </c>
      <c r="D1683" s="240">
        <v>873.05</v>
      </c>
      <c r="E1683" s="242">
        <v>1</v>
      </c>
    </row>
    <row r="1684" spans="2:5" x14ac:dyDescent="0.25">
      <c r="B1684" s="239">
        <v>44273</v>
      </c>
      <c r="C1684" s="236" t="s">
        <v>858</v>
      </c>
      <c r="D1684" s="240">
        <v>6375.37</v>
      </c>
      <c r="E1684" s="242">
        <v>1</v>
      </c>
    </row>
    <row r="1685" spans="2:5" x14ac:dyDescent="0.25">
      <c r="B1685" s="239">
        <v>44273</v>
      </c>
      <c r="C1685" s="236" t="s">
        <v>858</v>
      </c>
      <c r="D1685" s="240">
        <v>2298.7399999999998</v>
      </c>
      <c r="E1685" s="242">
        <v>1</v>
      </c>
    </row>
    <row r="1686" spans="2:5" x14ac:dyDescent="0.25">
      <c r="B1686" s="239">
        <v>44273</v>
      </c>
      <c r="C1686" s="236" t="s">
        <v>858</v>
      </c>
      <c r="D1686" s="240">
        <v>266.01</v>
      </c>
      <c r="E1686" s="242">
        <v>1</v>
      </c>
    </row>
    <row r="1687" spans="2:5" x14ac:dyDescent="0.25">
      <c r="B1687" s="239">
        <v>44273</v>
      </c>
      <c r="C1687" s="236" t="s">
        <v>858</v>
      </c>
      <c r="D1687" s="240">
        <v>6757.77</v>
      </c>
      <c r="E1687" s="242">
        <v>1</v>
      </c>
    </row>
    <row r="1688" spans="2:5" x14ac:dyDescent="0.25">
      <c r="B1688" s="239">
        <v>44273</v>
      </c>
      <c r="C1688" s="236" t="s">
        <v>858</v>
      </c>
      <c r="D1688" s="240">
        <v>2671.86</v>
      </c>
      <c r="E1688" s="242">
        <v>1</v>
      </c>
    </row>
    <row r="1689" spans="2:5" x14ac:dyDescent="0.25">
      <c r="B1689" s="239">
        <v>44273</v>
      </c>
      <c r="C1689" s="236" t="s">
        <v>858</v>
      </c>
      <c r="D1689" s="240">
        <v>156.88</v>
      </c>
      <c r="E1689" s="242">
        <v>1</v>
      </c>
    </row>
    <row r="1690" spans="2:5" x14ac:dyDescent="0.25">
      <c r="B1690" s="239">
        <v>44273</v>
      </c>
      <c r="C1690" s="236" t="s">
        <v>858</v>
      </c>
      <c r="D1690" s="240">
        <v>3096.79</v>
      </c>
      <c r="E1690" s="242">
        <v>1</v>
      </c>
    </row>
    <row r="1691" spans="2:5" x14ac:dyDescent="0.25">
      <c r="B1691" s="239">
        <v>44273</v>
      </c>
      <c r="C1691" s="236" t="s">
        <v>858</v>
      </c>
      <c r="D1691" s="240">
        <v>1126.05</v>
      </c>
      <c r="E1691" s="242">
        <v>1</v>
      </c>
    </row>
    <row r="1692" spans="2:5" x14ac:dyDescent="0.25">
      <c r="B1692" s="239">
        <v>44273</v>
      </c>
      <c r="C1692" s="236" t="s">
        <v>858</v>
      </c>
      <c r="D1692" s="240">
        <v>245.55</v>
      </c>
      <c r="E1692" s="242">
        <v>1</v>
      </c>
    </row>
    <row r="1693" spans="2:5" x14ac:dyDescent="0.25">
      <c r="B1693" s="239">
        <v>44273</v>
      </c>
      <c r="C1693" s="236" t="s">
        <v>858</v>
      </c>
      <c r="D1693" s="240">
        <v>3266.04</v>
      </c>
      <c r="E1693" s="242">
        <v>1</v>
      </c>
    </row>
    <row r="1694" spans="2:5" x14ac:dyDescent="0.25">
      <c r="B1694" s="239">
        <v>44273</v>
      </c>
      <c r="C1694" s="236" t="s">
        <v>858</v>
      </c>
      <c r="D1694" s="240">
        <v>1325.94</v>
      </c>
      <c r="E1694" s="242">
        <v>1</v>
      </c>
    </row>
    <row r="1695" spans="2:5" x14ac:dyDescent="0.25">
      <c r="B1695" s="239">
        <v>44273</v>
      </c>
      <c r="C1695" s="236" t="s">
        <v>859</v>
      </c>
      <c r="D1695" s="240">
        <v>1073.02</v>
      </c>
      <c r="E1695" s="242">
        <v>1</v>
      </c>
    </row>
    <row r="1696" spans="2:5" x14ac:dyDescent="0.25">
      <c r="B1696" s="239">
        <v>44273</v>
      </c>
      <c r="C1696" s="236" t="s">
        <v>859</v>
      </c>
      <c r="D1696" s="240">
        <v>16427.78</v>
      </c>
      <c r="E1696" s="242">
        <v>1</v>
      </c>
    </row>
    <row r="1697" spans="2:5" x14ac:dyDescent="0.25">
      <c r="B1697" s="239">
        <v>44273</v>
      </c>
      <c r="C1697" s="236" t="s">
        <v>859</v>
      </c>
      <c r="D1697" s="240">
        <v>5697.65</v>
      </c>
      <c r="E1697" s="242">
        <v>1</v>
      </c>
    </row>
    <row r="1698" spans="2:5" x14ac:dyDescent="0.25">
      <c r="B1698" s="239">
        <v>44273</v>
      </c>
      <c r="C1698" s="236" t="s">
        <v>859</v>
      </c>
      <c r="D1698" s="240">
        <v>476.15</v>
      </c>
      <c r="E1698" s="242">
        <v>1</v>
      </c>
    </row>
    <row r="1699" spans="2:5" x14ac:dyDescent="0.25">
      <c r="B1699" s="239">
        <v>44273</v>
      </c>
      <c r="C1699" s="236" t="s">
        <v>859</v>
      </c>
      <c r="D1699" s="240">
        <v>8287.7800000000007</v>
      </c>
      <c r="E1699" s="242">
        <v>1</v>
      </c>
    </row>
    <row r="1700" spans="2:5" x14ac:dyDescent="0.25">
      <c r="B1700" s="239">
        <v>44273</v>
      </c>
      <c r="C1700" s="236" t="s">
        <v>859</v>
      </c>
      <c r="D1700" s="240">
        <v>2446.41</v>
      </c>
      <c r="E1700" s="242">
        <v>1</v>
      </c>
    </row>
    <row r="1701" spans="2:5" x14ac:dyDescent="0.25">
      <c r="B1701" s="239">
        <v>44273</v>
      </c>
      <c r="C1701" s="236" t="s">
        <v>859</v>
      </c>
      <c r="D1701" s="240">
        <v>24008</v>
      </c>
      <c r="E1701" s="242">
        <v>1</v>
      </c>
    </row>
    <row r="1702" spans="2:5" x14ac:dyDescent="0.25">
      <c r="B1702" s="239">
        <v>44273</v>
      </c>
      <c r="C1702" s="236" t="s">
        <v>859</v>
      </c>
      <c r="D1702" s="240">
        <v>1597.26</v>
      </c>
      <c r="E1702" s="242">
        <v>1</v>
      </c>
    </row>
    <row r="1703" spans="2:5" x14ac:dyDescent="0.25">
      <c r="B1703" s="239">
        <v>44273</v>
      </c>
      <c r="C1703" s="236" t="s">
        <v>859</v>
      </c>
      <c r="D1703" s="240">
        <v>18193.13</v>
      </c>
      <c r="E1703" s="242">
        <v>1</v>
      </c>
    </row>
    <row r="1704" spans="2:5" x14ac:dyDescent="0.25">
      <c r="B1704" s="239">
        <v>44273</v>
      </c>
      <c r="C1704" s="236" t="s">
        <v>859</v>
      </c>
      <c r="D1704" s="240">
        <v>1884.59</v>
      </c>
      <c r="E1704" s="242">
        <v>1</v>
      </c>
    </row>
    <row r="1705" spans="2:5" x14ac:dyDescent="0.25">
      <c r="B1705" s="239">
        <v>44275</v>
      </c>
      <c r="C1705" s="236" t="s">
        <v>860</v>
      </c>
      <c r="D1705" s="240">
        <v>2031.84</v>
      </c>
      <c r="E1705" s="242">
        <v>1</v>
      </c>
    </row>
    <row r="1706" spans="2:5" x14ac:dyDescent="0.25">
      <c r="B1706" s="239">
        <v>44275</v>
      </c>
      <c r="C1706" s="236" t="s">
        <v>860</v>
      </c>
      <c r="D1706" s="240">
        <v>476.32</v>
      </c>
      <c r="E1706" s="242">
        <v>1</v>
      </c>
    </row>
    <row r="1707" spans="2:5" x14ac:dyDescent="0.25">
      <c r="B1707" s="239">
        <v>44275</v>
      </c>
      <c r="C1707" s="236" t="s">
        <v>860</v>
      </c>
      <c r="D1707" s="240">
        <v>5263.94</v>
      </c>
      <c r="E1707" s="242">
        <v>1</v>
      </c>
    </row>
    <row r="1708" spans="2:5" x14ac:dyDescent="0.25">
      <c r="B1708" s="239">
        <v>44276</v>
      </c>
      <c r="C1708" s="236" t="s">
        <v>861</v>
      </c>
      <c r="D1708" s="240">
        <v>1211.93</v>
      </c>
      <c r="E1708" s="242">
        <v>1</v>
      </c>
    </row>
    <row r="1709" spans="2:5" x14ac:dyDescent="0.25">
      <c r="B1709" s="239">
        <v>44276</v>
      </c>
      <c r="C1709" s="236" t="s">
        <v>862</v>
      </c>
      <c r="D1709" s="240">
        <v>982.09</v>
      </c>
      <c r="E1709" s="242">
        <v>1</v>
      </c>
    </row>
    <row r="1710" spans="2:5" x14ac:dyDescent="0.25">
      <c r="B1710" s="239">
        <v>44276</v>
      </c>
      <c r="C1710" s="236" t="s">
        <v>863</v>
      </c>
      <c r="D1710" s="240">
        <v>357.28</v>
      </c>
      <c r="E1710" s="242">
        <v>1</v>
      </c>
    </row>
    <row r="1711" spans="2:5" x14ac:dyDescent="0.25">
      <c r="B1711" s="239">
        <v>44276</v>
      </c>
      <c r="C1711" s="236" t="s">
        <v>863</v>
      </c>
      <c r="D1711" s="240">
        <v>6368.49</v>
      </c>
      <c r="E1711" s="242">
        <v>1</v>
      </c>
    </row>
    <row r="1712" spans="2:5" x14ac:dyDescent="0.25">
      <c r="B1712" s="239">
        <v>44276</v>
      </c>
      <c r="C1712" s="236" t="s">
        <v>863</v>
      </c>
      <c r="D1712" s="240">
        <v>2112.0100000000002</v>
      </c>
      <c r="E1712" s="242">
        <v>1</v>
      </c>
    </row>
    <row r="1713" spans="2:5" x14ac:dyDescent="0.25">
      <c r="B1713" s="239">
        <v>44276</v>
      </c>
      <c r="C1713" s="236" t="s">
        <v>864</v>
      </c>
      <c r="D1713" s="240">
        <v>6344.39</v>
      </c>
      <c r="E1713" s="242">
        <v>1</v>
      </c>
    </row>
    <row r="1714" spans="2:5" x14ac:dyDescent="0.25">
      <c r="B1714" s="239">
        <v>44276</v>
      </c>
      <c r="C1714" s="236" t="s">
        <v>864</v>
      </c>
      <c r="D1714" s="240">
        <v>13001.43</v>
      </c>
      <c r="E1714" s="242">
        <v>1</v>
      </c>
    </row>
    <row r="1715" spans="2:5" x14ac:dyDescent="0.25">
      <c r="B1715" s="239">
        <v>44278</v>
      </c>
      <c r="C1715" s="236" t="s">
        <v>865</v>
      </c>
      <c r="D1715" s="240">
        <v>13656.18</v>
      </c>
      <c r="E1715" s="242">
        <v>1</v>
      </c>
    </row>
    <row r="1716" spans="2:5" x14ac:dyDescent="0.25">
      <c r="B1716" s="239">
        <v>44278</v>
      </c>
      <c r="C1716" s="236" t="s">
        <v>866</v>
      </c>
      <c r="D1716" s="240">
        <v>2757.83</v>
      </c>
      <c r="E1716" s="242">
        <v>1</v>
      </c>
    </row>
    <row r="1717" spans="2:5" x14ac:dyDescent="0.25">
      <c r="B1717" s="239">
        <v>44278</v>
      </c>
      <c r="C1717" s="236" t="s">
        <v>867</v>
      </c>
      <c r="D1717" s="240">
        <v>6344.2</v>
      </c>
      <c r="E1717" s="242">
        <v>1</v>
      </c>
    </row>
    <row r="1718" spans="2:5" x14ac:dyDescent="0.25">
      <c r="B1718" s="239">
        <v>44278</v>
      </c>
      <c r="C1718" s="236" t="s">
        <v>868</v>
      </c>
      <c r="D1718" s="240">
        <v>5327.17</v>
      </c>
      <c r="E1718" s="242">
        <v>1</v>
      </c>
    </row>
    <row r="1719" spans="2:5" x14ac:dyDescent="0.25">
      <c r="B1719" s="239">
        <v>44278</v>
      </c>
      <c r="C1719" s="236" t="s">
        <v>869</v>
      </c>
      <c r="D1719" s="240">
        <v>2811.18</v>
      </c>
      <c r="E1719" s="242">
        <v>1</v>
      </c>
    </row>
    <row r="1720" spans="2:5" x14ac:dyDescent="0.25">
      <c r="B1720" s="239">
        <v>44278</v>
      </c>
      <c r="C1720" s="236" t="s">
        <v>869</v>
      </c>
      <c r="D1720" s="240">
        <v>761.3</v>
      </c>
      <c r="E1720" s="242">
        <v>1</v>
      </c>
    </row>
    <row r="1721" spans="2:5" x14ac:dyDescent="0.25">
      <c r="B1721" s="239">
        <v>44278</v>
      </c>
      <c r="C1721" s="236" t="s">
        <v>869</v>
      </c>
      <c r="D1721" s="240">
        <v>6843.52</v>
      </c>
      <c r="E1721" s="242">
        <v>1</v>
      </c>
    </row>
    <row r="1722" spans="2:5" x14ac:dyDescent="0.25">
      <c r="B1722" s="239">
        <v>44279</v>
      </c>
      <c r="C1722" s="236" t="s">
        <v>870</v>
      </c>
      <c r="D1722" s="240">
        <v>21100.66</v>
      </c>
      <c r="E1722" s="242">
        <v>1</v>
      </c>
    </row>
    <row r="1723" spans="2:5" x14ac:dyDescent="0.25">
      <c r="B1723" s="239">
        <v>44279</v>
      </c>
      <c r="C1723" s="236" t="s">
        <v>871</v>
      </c>
      <c r="D1723" s="240">
        <v>8452.76</v>
      </c>
      <c r="E1723" s="242">
        <v>1</v>
      </c>
    </row>
    <row r="1724" spans="2:5" x14ac:dyDescent="0.25">
      <c r="B1724" s="239">
        <v>44279</v>
      </c>
      <c r="C1724" s="236" t="s">
        <v>872</v>
      </c>
      <c r="D1724" s="240">
        <v>2583.9499999999998</v>
      </c>
      <c r="E1724" s="242">
        <v>1</v>
      </c>
    </row>
    <row r="1725" spans="2:5" x14ac:dyDescent="0.25">
      <c r="B1725" s="239">
        <v>44279</v>
      </c>
      <c r="C1725" s="236" t="s">
        <v>872</v>
      </c>
      <c r="D1725" s="240">
        <v>3028.83</v>
      </c>
      <c r="E1725" s="242">
        <v>1</v>
      </c>
    </row>
    <row r="1726" spans="2:5" x14ac:dyDescent="0.25">
      <c r="B1726" s="239">
        <v>44280</v>
      </c>
      <c r="C1726" s="236" t="s">
        <v>873</v>
      </c>
      <c r="D1726" s="240">
        <v>2043.64</v>
      </c>
      <c r="E1726" s="242">
        <v>1</v>
      </c>
    </row>
    <row r="1727" spans="2:5" x14ac:dyDescent="0.25">
      <c r="B1727" s="239">
        <v>44280</v>
      </c>
      <c r="C1727" s="236" t="s">
        <v>874</v>
      </c>
      <c r="D1727" s="240">
        <v>12409.52</v>
      </c>
      <c r="E1727" s="242">
        <v>1</v>
      </c>
    </row>
    <row r="1728" spans="2:5" x14ac:dyDescent="0.25">
      <c r="B1728" s="239">
        <v>44280</v>
      </c>
      <c r="C1728" s="236" t="s">
        <v>874</v>
      </c>
      <c r="D1728" s="240">
        <v>12132.72</v>
      </c>
      <c r="E1728" s="242">
        <v>1</v>
      </c>
    </row>
    <row r="1729" spans="2:5" x14ac:dyDescent="0.25">
      <c r="B1729" s="239">
        <v>44280</v>
      </c>
      <c r="C1729" s="236" t="s">
        <v>874</v>
      </c>
      <c r="D1729" s="240">
        <v>46022.65</v>
      </c>
      <c r="E1729" s="242">
        <v>1</v>
      </c>
    </row>
    <row r="1730" spans="2:5" x14ac:dyDescent="0.25">
      <c r="B1730" s="239">
        <v>44280</v>
      </c>
      <c r="C1730" s="236" t="s">
        <v>875</v>
      </c>
      <c r="D1730" s="240">
        <v>10302.44</v>
      </c>
      <c r="E1730" s="242">
        <v>1</v>
      </c>
    </row>
    <row r="1731" spans="2:5" x14ac:dyDescent="0.25">
      <c r="B1731" s="239">
        <v>44280</v>
      </c>
      <c r="C1731" s="236" t="s">
        <v>876</v>
      </c>
      <c r="D1731" s="240">
        <v>11352.57</v>
      </c>
      <c r="E1731" s="242">
        <v>1</v>
      </c>
    </row>
    <row r="1732" spans="2:5" x14ac:dyDescent="0.25">
      <c r="B1732" s="239">
        <v>44281</v>
      </c>
      <c r="C1732" s="236" t="s">
        <v>877</v>
      </c>
      <c r="D1732" s="240">
        <v>1607.51</v>
      </c>
      <c r="E1732" s="242">
        <v>1</v>
      </c>
    </row>
    <row r="1733" spans="2:5" x14ac:dyDescent="0.25">
      <c r="B1733" s="239">
        <v>44281</v>
      </c>
      <c r="C1733" s="236" t="s">
        <v>878</v>
      </c>
      <c r="D1733" s="240">
        <v>2594.4</v>
      </c>
      <c r="E1733" s="242">
        <v>1</v>
      </c>
    </row>
    <row r="1734" spans="2:5" x14ac:dyDescent="0.25">
      <c r="B1734" s="239">
        <v>44284</v>
      </c>
      <c r="C1734" s="236" t="s">
        <v>879</v>
      </c>
      <c r="D1734" s="240">
        <v>8892.77</v>
      </c>
      <c r="E1734" s="242">
        <v>1</v>
      </c>
    </row>
    <row r="1735" spans="2:5" x14ac:dyDescent="0.25">
      <c r="B1735" s="239">
        <v>44284</v>
      </c>
      <c r="C1735" s="236" t="s">
        <v>879</v>
      </c>
      <c r="D1735" s="240">
        <v>1929.7</v>
      </c>
      <c r="E1735" s="242">
        <v>1</v>
      </c>
    </row>
    <row r="1736" spans="2:5" x14ac:dyDescent="0.25">
      <c r="B1736" s="239">
        <v>44284</v>
      </c>
      <c r="C1736" s="236" t="s">
        <v>879</v>
      </c>
      <c r="D1736" s="240">
        <v>13560.83</v>
      </c>
      <c r="E1736" s="242">
        <v>1</v>
      </c>
    </row>
    <row r="1737" spans="2:5" x14ac:dyDescent="0.25">
      <c r="B1737" s="239">
        <v>44284</v>
      </c>
      <c r="C1737" s="236" t="s">
        <v>880</v>
      </c>
      <c r="D1737" s="240">
        <v>12424.07</v>
      </c>
      <c r="E1737" s="242">
        <v>1</v>
      </c>
    </row>
    <row r="1738" spans="2:5" x14ac:dyDescent="0.25">
      <c r="B1738" s="239">
        <v>44287</v>
      </c>
      <c r="C1738" s="236" t="s">
        <v>881</v>
      </c>
      <c r="D1738" s="240">
        <v>2093.0300000000002</v>
      </c>
      <c r="E1738" s="242">
        <v>1</v>
      </c>
    </row>
    <row r="1739" spans="2:5" x14ac:dyDescent="0.25">
      <c r="B1739" s="239">
        <v>44287</v>
      </c>
      <c r="C1739" s="236" t="s">
        <v>882</v>
      </c>
      <c r="D1739" s="240">
        <v>3155.64</v>
      </c>
      <c r="E1739" s="242">
        <v>1</v>
      </c>
    </row>
    <row r="1740" spans="2:5" x14ac:dyDescent="0.25">
      <c r="B1740" s="239">
        <v>44287</v>
      </c>
      <c r="C1740" s="236" t="s">
        <v>883</v>
      </c>
      <c r="D1740" s="240">
        <v>2624.81</v>
      </c>
      <c r="E1740" s="242">
        <v>1</v>
      </c>
    </row>
    <row r="1741" spans="2:5" x14ac:dyDescent="0.25">
      <c r="B1741" s="239">
        <v>44287</v>
      </c>
      <c r="C1741" s="236" t="s">
        <v>883</v>
      </c>
      <c r="D1741" s="240">
        <v>12991.92</v>
      </c>
      <c r="E1741" s="242">
        <v>1</v>
      </c>
    </row>
    <row r="1742" spans="2:5" x14ac:dyDescent="0.25">
      <c r="B1742" s="239">
        <v>44287</v>
      </c>
      <c r="C1742" s="236" t="s">
        <v>883</v>
      </c>
      <c r="D1742" s="240">
        <v>3013.59</v>
      </c>
      <c r="E1742" s="242">
        <v>1</v>
      </c>
    </row>
    <row r="1743" spans="2:5" x14ac:dyDescent="0.25">
      <c r="B1743" s="239">
        <v>44287</v>
      </c>
      <c r="C1743" s="236" t="s">
        <v>883</v>
      </c>
      <c r="D1743" s="240">
        <v>1690.66</v>
      </c>
      <c r="E1743" s="242">
        <v>1</v>
      </c>
    </row>
    <row r="1744" spans="2:5" x14ac:dyDescent="0.25">
      <c r="B1744" s="239">
        <v>44287</v>
      </c>
      <c r="C1744" s="236" t="s">
        <v>883</v>
      </c>
      <c r="D1744" s="240">
        <v>4869.55</v>
      </c>
      <c r="E1744" s="242">
        <v>1</v>
      </c>
    </row>
    <row r="1745" spans="2:5" x14ac:dyDescent="0.25">
      <c r="B1745" s="239">
        <v>44287</v>
      </c>
      <c r="C1745" s="236" t="s">
        <v>883</v>
      </c>
      <c r="D1745" s="240">
        <v>513.9</v>
      </c>
      <c r="E1745" s="242">
        <v>1</v>
      </c>
    </row>
    <row r="1746" spans="2:5" x14ac:dyDescent="0.25">
      <c r="B1746" s="239">
        <v>44287</v>
      </c>
      <c r="C1746" s="236" t="s">
        <v>883</v>
      </c>
      <c r="D1746" s="240">
        <v>5969.34</v>
      </c>
      <c r="E1746" s="242">
        <v>1</v>
      </c>
    </row>
    <row r="1747" spans="2:5" x14ac:dyDescent="0.25">
      <c r="B1747" s="239">
        <v>44287</v>
      </c>
      <c r="C1747" s="236" t="s">
        <v>883</v>
      </c>
      <c r="D1747" s="240">
        <v>1874.02</v>
      </c>
      <c r="E1747" s="242">
        <v>1</v>
      </c>
    </row>
    <row r="1748" spans="2:5" x14ac:dyDescent="0.25">
      <c r="B1748" s="239">
        <v>44287</v>
      </c>
      <c r="C1748" s="236" t="s">
        <v>883</v>
      </c>
      <c r="D1748" s="240">
        <v>3378.07</v>
      </c>
      <c r="E1748" s="242">
        <v>1</v>
      </c>
    </row>
    <row r="1749" spans="2:5" x14ac:dyDescent="0.25">
      <c r="B1749" s="239">
        <v>44287</v>
      </c>
      <c r="C1749" s="236" t="s">
        <v>883</v>
      </c>
      <c r="D1749" s="240">
        <v>4627.04</v>
      </c>
      <c r="E1749" s="242">
        <v>1</v>
      </c>
    </row>
    <row r="1750" spans="2:5" x14ac:dyDescent="0.25">
      <c r="B1750" s="239">
        <v>44287</v>
      </c>
      <c r="C1750" s="236" t="s">
        <v>883</v>
      </c>
      <c r="D1750" s="240">
        <v>7672.13</v>
      </c>
      <c r="E1750" s="242">
        <v>1</v>
      </c>
    </row>
    <row r="1751" spans="2:5" x14ac:dyDescent="0.25">
      <c r="B1751" s="239">
        <v>44287</v>
      </c>
      <c r="C1751" s="236" t="s">
        <v>883</v>
      </c>
      <c r="D1751" s="240">
        <v>8132.94</v>
      </c>
      <c r="E1751" s="242">
        <v>1</v>
      </c>
    </row>
    <row r="1752" spans="2:5" x14ac:dyDescent="0.25">
      <c r="B1752" s="239">
        <v>44290</v>
      </c>
      <c r="C1752" s="236" t="s">
        <v>884</v>
      </c>
      <c r="D1752" s="240">
        <v>1517.83</v>
      </c>
      <c r="E1752" s="242">
        <v>1</v>
      </c>
    </row>
    <row r="1753" spans="2:5" x14ac:dyDescent="0.25">
      <c r="B1753" s="239">
        <v>44290</v>
      </c>
      <c r="C1753" s="236" t="s">
        <v>885</v>
      </c>
      <c r="D1753" s="240">
        <v>5697.53</v>
      </c>
      <c r="E1753" s="242">
        <v>1</v>
      </c>
    </row>
    <row r="1754" spans="2:5" x14ac:dyDescent="0.25">
      <c r="B1754" s="239">
        <v>44290</v>
      </c>
      <c r="C1754" s="236" t="s">
        <v>885</v>
      </c>
      <c r="D1754" s="240">
        <v>6279.46</v>
      </c>
      <c r="E1754" s="242">
        <v>1</v>
      </c>
    </row>
    <row r="1755" spans="2:5" x14ac:dyDescent="0.25">
      <c r="B1755" s="239">
        <v>44290</v>
      </c>
      <c r="C1755" s="236" t="s">
        <v>885</v>
      </c>
      <c r="D1755" s="240">
        <v>5964.76</v>
      </c>
      <c r="E1755" s="242">
        <v>1</v>
      </c>
    </row>
    <row r="1756" spans="2:5" x14ac:dyDescent="0.25">
      <c r="B1756" s="239">
        <v>44291</v>
      </c>
      <c r="C1756" s="236" t="s">
        <v>886</v>
      </c>
      <c r="D1756" s="240">
        <v>2113.46</v>
      </c>
      <c r="E1756" s="242">
        <v>1</v>
      </c>
    </row>
    <row r="1757" spans="2:5" x14ac:dyDescent="0.25">
      <c r="B1757" s="239">
        <v>44293</v>
      </c>
      <c r="C1757" s="236" t="s">
        <v>887</v>
      </c>
      <c r="D1757" s="240">
        <v>300796</v>
      </c>
      <c r="E1757" s="242">
        <v>1</v>
      </c>
    </row>
    <row r="1758" spans="2:5" x14ac:dyDescent="0.25">
      <c r="B1758" s="239">
        <v>44293</v>
      </c>
      <c r="C1758" s="236" t="s">
        <v>888</v>
      </c>
      <c r="D1758" s="240">
        <v>5194.97</v>
      </c>
      <c r="E1758" s="242">
        <v>1</v>
      </c>
    </row>
    <row r="1759" spans="2:5" x14ac:dyDescent="0.25">
      <c r="B1759" s="239">
        <v>44293</v>
      </c>
      <c r="C1759" s="236" t="s">
        <v>888</v>
      </c>
      <c r="D1759" s="240">
        <v>5127.01</v>
      </c>
      <c r="E1759" s="242">
        <v>1</v>
      </c>
    </row>
    <row r="1760" spans="2:5" x14ac:dyDescent="0.25">
      <c r="B1760" s="239">
        <v>44297</v>
      </c>
      <c r="C1760" s="236" t="s">
        <v>889</v>
      </c>
      <c r="D1760" s="240">
        <v>9066.6</v>
      </c>
      <c r="E1760" s="242">
        <v>1</v>
      </c>
    </row>
    <row r="1761" spans="2:5" x14ac:dyDescent="0.25">
      <c r="B1761" s="239">
        <v>44297</v>
      </c>
      <c r="C1761" s="236" t="s">
        <v>890</v>
      </c>
      <c r="D1761" s="240">
        <v>17427.09</v>
      </c>
      <c r="E1761" s="242">
        <v>1</v>
      </c>
    </row>
    <row r="1762" spans="2:5" x14ac:dyDescent="0.25">
      <c r="B1762" s="239">
        <v>44297</v>
      </c>
      <c r="C1762" s="236" t="s">
        <v>890</v>
      </c>
      <c r="D1762" s="240">
        <v>639.62</v>
      </c>
      <c r="E1762" s="242">
        <v>1</v>
      </c>
    </row>
    <row r="1763" spans="2:5" x14ac:dyDescent="0.25">
      <c r="B1763" s="239">
        <v>44297</v>
      </c>
      <c r="C1763" s="236" t="s">
        <v>890</v>
      </c>
      <c r="D1763" s="240">
        <v>13685.33</v>
      </c>
      <c r="E1763" s="242">
        <v>1</v>
      </c>
    </row>
    <row r="1764" spans="2:5" x14ac:dyDescent="0.25">
      <c r="B1764" s="239">
        <v>44297</v>
      </c>
      <c r="C1764" s="236" t="s">
        <v>890</v>
      </c>
      <c r="D1764" s="240">
        <v>301.43</v>
      </c>
      <c r="E1764" s="242">
        <v>1</v>
      </c>
    </row>
    <row r="1765" spans="2:5" x14ac:dyDescent="0.25">
      <c r="B1765" s="239">
        <v>44297</v>
      </c>
      <c r="C1765" s="236" t="s">
        <v>890</v>
      </c>
      <c r="D1765" s="240">
        <v>8854.1299999999992</v>
      </c>
      <c r="E1765" s="242">
        <v>1</v>
      </c>
    </row>
    <row r="1766" spans="2:5" x14ac:dyDescent="0.25">
      <c r="B1766" s="239">
        <v>44297</v>
      </c>
      <c r="C1766" s="236" t="s">
        <v>890</v>
      </c>
      <c r="D1766" s="240">
        <v>533.69000000000005</v>
      </c>
      <c r="E1766" s="242">
        <v>1</v>
      </c>
    </row>
    <row r="1767" spans="2:5" x14ac:dyDescent="0.25">
      <c r="B1767" s="239">
        <v>44297</v>
      </c>
      <c r="C1767" s="236" t="s">
        <v>890</v>
      </c>
      <c r="D1767" s="240">
        <v>10290.85</v>
      </c>
      <c r="E1767" s="242">
        <v>1</v>
      </c>
    </row>
    <row r="1768" spans="2:5" x14ac:dyDescent="0.25">
      <c r="B1768" s="239">
        <v>44297</v>
      </c>
      <c r="C1768" s="236" t="s">
        <v>890</v>
      </c>
      <c r="D1768" s="240">
        <v>472.89</v>
      </c>
      <c r="E1768" s="242">
        <v>1</v>
      </c>
    </row>
    <row r="1769" spans="2:5" x14ac:dyDescent="0.25">
      <c r="B1769" s="239">
        <v>44299</v>
      </c>
      <c r="C1769" s="236" t="s">
        <v>891</v>
      </c>
      <c r="D1769" s="240">
        <v>1721.1</v>
      </c>
      <c r="E1769" s="242">
        <v>1</v>
      </c>
    </row>
    <row r="1770" spans="2:5" x14ac:dyDescent="0.25">
      <c r="B1770" s="239">
        <v>44299</v>
      </c>
      <c r="C1770" s="236" t="s">
        <v>891</v>
      </c>
      <c r="D1770" s="240">
        <v>1320.92</v>
      </c>
      <c r="E1770" s="242">
        <v>1</v>
      </c>
    </row>
    <row r="1771" spans="2:5" x14ac:dyDescent="0.25">
      <c r="B1771" s="239">
        <v>44299</v>
      </c>
      <c r="C1771" s="236" t="s">
        <v>891</v>
      </c>
      <c r="D1771" s="240">
        <v>956.39</v>
      </c>
      <c r="E1771" s="242">
        <v>1</v>
      </c>
    </row>
    <row r="1772" spans="2:5" x14ac:dyDescent="0.25">
      <c r="B1772" s="239">
        <v>44299</v>
      </c>
      <c r="C1772" s="236" t="s">
        <v>891</v>
      </c>
      <c r="D1772" s="240">
        <v>1194.92</v>
      </c>
      <c r="E1772" s="242">
        <v>1</v>
      </c>
    </row>
    <row r="1773" spans="2:5" x14ac:dyDescent="0.25">
      <c r="B1773" s="239">
        <v>44299</v>
      </c>
      <c r="C1773" s="236" t="s">
        <v>891</v>
      </c>
      <c r="D1773" s="240">
        <v>1425.63</v>
      </c>
      <c r="E1773" s="242">
        <v>1</v>
      </c>
    </row>
    <row r="1774" spans="2:5" x14ac:dyDescent="0.25">
      <c r="B1774" s="239">
        <v>44299</v>
      </c>
      <c r="C1774" s="236" t="s">
        <v>891</v>
      </c>
      <c r="D1774" s="240">
        <v>1309.28</v>
      </c>
      <c r="E1774" s="242">
        <v>1</v>
      </c>
    </row>
    <row r="1775" spans="2:5" x14ac:dyDescent="0.25">
      <c r="B1775" s="239">
        <v>44299</v>
      </c>
      <c r="C1775" s="236" t="s">
        <v>891</v>
      </c>
      <c r="D1775" s="240">
        <v>941.52</v>
      </c>
      <c r="E1775" s="242">
        <v>1</v>
      </c>
    </row>
    <row r="1776" spans="2:5" x14ac:dyDescent="0.25">
      <c r="B1776" s="239">
        <v>44299</v>
      </c>
      <c r="C1776" s="236" t="s">
        <v>891</v>
      </c>
      <c r="D1776" s="240">
        <v>1134.3</v>
      </c>
      <c r="E1776" s="242">
        <v>1</v>
      </c>
    </row>
    <row r="1777" spans="2:5" x14ac:dyDescent="0.25">
      <c r="B1777" s="239">
        <v>44299</v>
      </c>
      <c r="C1777" s="236" t="s">
        <v>891</v>
      </c>
      <c r="D1777" s="240">
        <v>1094.73</v>
      </c>
      <c r="E1777" s="242">
        <v>1</v>
      </c>
    </row>
    <row r="1778" spans="2:5" x14ac:dyDescent="0.25">
      <c r="B1778" s="239">
        <v>44299</v>
      </c>
      <c r="C1778" s="236" t="s">
        <v>891</v>
      </c>
      <c r="D1778" s="240">
        <v>1402.62</v>
      </c>
      <c r="E1778" s="242">
        <v>1</v>
      </c>
    </row>
    <row r="1779" spans="2:5" x14ac:dyDescent="0.25">
      <c r="B1779" s="239">
        <v>44299</v>
      </c>
      <c r="C1779" s="236" t="s">
        <v>891</v>
      </c>
      <c r="D1779" s="240">
        <v>1309.1400000000001</v>
      </c>
      <c r="E1779" s="242">
        <v>1</v>
      </c>
    </row>
    <row r="1780" spans="2:5" x14ac:dyDescent="0.25">
      <c r="B1780" s="239">
        <v>44299</v>
      </c>
      <c r="C1780" s="236" t="s">
        <v>891</v>
      </c>
      <c r="D1780" s="240">
        <v>1425.76</v>
      </c>
      <c r="E1780" s="242">
        <v>1</v>
      </c>
    </row>
    <row r="1781" spans="2:5" x14ac:dyDescent="0.25">
      <c r="B1781" s="239">
        <v>44301</v>
      </c>
      <c r="C1781" s="236" t="s">
        <v>892</v>
      </c>
      <c r="D1781" s="240">
        <v>14428.23</v>
      </c>
      <c r="E1781" s="242">
        <v>1</v>
      </c>
    </row>
    <row r="1782" spans="2:5" x14ac:dyDescent="0.25">
      <c r="B1782" s="239">
        <v>44303</v>
      </c>
      <c r="C1782" s="236" t="s">
        <v>893</v>
      </c>
      <c r="D1782" s="240">
        <v>14279.02</v>
      </c>
      <c r="E1782" s="242">
        <v>1</v>
      </c>
    </row>
    <row r="1783" spans="2:5" x14ac:dyDescent="0.25">
      <c r="B1783" s="239">
        <v>44303</v>
      </c>
      <c r="C1783" s="236" t="s">
        <v>894</v>
      </c>
      <c r="D1783" s="240">
        <v>3234.7</v>
      </c>
      <c r="E1783" s="242">
        <v>1</v>
      </c>
    </row>
    <row r="1784" spans="2:5" x14ac:dyDescent="0.25">
      <c r="B1784" s="239">
        <v>44303</v>
      </c>
      <c r="C1784" s="236" t="s">
        <v>894</v>
      </c>
      <c r="D1784" s="240">
        <v>1319.27</v>
      </c>
      <c r="E1784" s="242">
        <v>1</v>
      </c>
    </row>
    <row r="1785" spans="2:5" x14ac:dyDescent="0.25">
      <c r="B1785" s="239">
        <v>44303</v>
      </c>
      <c r="C1785" s="236" t="s">
        <v>895</v>
      </c>
      <c r="D1785" s="240">
        <v>22097.81</v>
      </c>
      <c r="E1785" s="242">
        <v>1</v>
      </c>
    </row>
    <row r="1786" spans="2:5" x14ac:dyDescent="0.25">
      <c r="B1786" s="239">
        <v>44303</v>
      </c>
      <c r="C1786" s="236" t="s">
        <v>895</v>
      </c>
      <c r="D1786" s="240">
        <v>2288.16</v>
      </c>
      <c r="E1786" s="242">
        <v>1</v>
      </c>
    </row>
    <row r="1787" spans="2:5" x14ac:dyDescent="0.25">
      <c r="B1787" s="239">
        <v>44303</v>
      </c>
      <c r="C1787" s="236" t="s">
        <v>895</v>
      </c>
      <c r="D1787" s="240">
        <v>2716.65</v>
      </c>
      <c r="E1787" s="242">
        <v>1</v>
      </c>
    </row>
    <row r="1788" spans="2:5" x14ac:dyDescent="0.25">
      <c r="B1788" s="239">
        <v>44303</v>
      </c>
      <c r="C1788" s="236" t="s">
        <v>895</v>
      </c>
      <c r="D1788" s="240">
        <v>14291.24</v>
      </c>
      <c r="E1788" s="242">
        <v>1</v>
      </c>
    </row>
    <row r="1789" spans="2:5" x14ac:dyDescent="0.25">
      <c r="B1789" s="239">
        <v>44303</v>
      </c>
      <c r="C1789" s="236" t="s">
        <v>895</v>
      </c>
      <c r="D1789" s="240">
        <v>9078.9699999999993</v>
      </c>
      <c r="E1789" s="242">
        <v>1</v>
      </c>
    </row>
    <row r="1790" spans="2:5" x14ac:dyDescent="0.25">
      <c r="B1790" s="239">
        <v>44303</v>
      </c>
      <c r="C1790" s="236" t="s">
        <v>895</v>
      </c>
      <c r="D1790" s="240">
        <v>15567.88</v>
      </c>
      <c r="E1790" s="242">
        <v>1</v>
      </c>
    </row>
    <row r="1791" spans="2:5" x14ac:dyDescent="0.25">
      <c r="B1791" s="239">
        <v>44303</v>
      </c>
      <c r="C1791" s="236" t="s">
        <v>895</v>
      </c>
      <c r="D1791" s="240">
        <v>5257.24</v>
      </c>
      <c r="E1791" s="242">
        <v>1</v>
      </c>
    </row>
    <row r="1792" spans="2:5" x14ac:dyDescent="0.25">
      <c r="B1792" s="239">
        <v>44303</v>
      </c>
      <c r="C1792" s="236" t="s">
        <v>895</v>
      </c>
      <c r="D1792" s="240">
        <v>20813.310000000001</v>
      </c>
      <c r="E1792" s="242">
        <v>1</v>
      </c>
    </row>
    <row r="1793" spans="2:5" x14ac:dyDescent="0.25">
      <c r="B1793" s="239">
        <v>44303</v>
      </c>
      <c r="C1793" s="236" t="s">
        <v>895</v>
      </c>
      <c r="D1793" s="240">
        <v>204.53</v>
      </c>
      <c r="E1793" s="242">
        <v>1</v>
      </c>
    </row>
    <row r="1794" spans="2:5" x14ac:dyDescent="0.25">
      <c r="B1794" s="239">
        <v>44303</v>
      </c>
      <c r="C1794" s="236" t="s">
        <v>896</v>
      </c>
      <c r="D1794" s="240">
        <v>4569.25</v>
      </c>
      <c r="E1794" s="242">
        <v>1</v>
      </c>
    </row>
    <row r="1795" spans="2:5" x14ac:dyDescent="0.25">
      <c r="B1795" s="239">
        <v>44303</v>
      </c>
      <c r="C1795" s="236" t="s">
        <v>897</v>
      </c>
      <c r="D1795" s="240">
        <v>25768.77</v>
      </c>
      <c r="E1795" s="242">
        <v>1</v>
      </c>
    </row>
    <row r="1796" spans="2:5" x14ac:dyDescent="0.25">
      <c r="B1796" s="239">
        <v>44303</v>
      </c>
      <c r="C1796" s="236" t="s">
        <v>897</v>
      </c>
      <c r="D1796" s="240">
        <v>16288.05</v>
      </c>
      <c r="E1796" s="242">
        <v>1</v>
      </c>
    </row>
    <row r="1797" spans="2:5" x14ac:dyDescent="0.25">
      <c r="B1797" s="239">
        <v>44307</v>
      </c>
      <c r="C1797" s="236" t="s">
        <v>898</v>
      </c>
      <c r="D1797" s="240">
        <v>6148.23</v>
      </c>
      <c r="E1797" s="242">
        <v>1</v>
      </c>
    </row>
    <row r="1798" spans="2:5" x14ac:dyDescent="0.25">
      <c r="B1798" s="239">
        <v>44308</v>
      </c>
      <c r="C1798" s="236" t="s">
        <v>899</v>
      </c>
      <c r="D1798" s="240">
        <v>1063.5</v>
      </c>
      <c r="E1798" s="242">
        <v>1</v>
      </c>
    </row>
    <row r="1799" spans="2:5" x14ac:dyDescent="0.25">
      <c r="B1799" s="239">
        <v>44309</v>
      </c>
      <c r="C1799" s="236" t="s">
        <v>900</v>
      </c>
      <c r="D1799" s="240">
        <v>569.37</v>
      </c>
      <c r="E1799" s="242">
        <v>1</v>
      </c>
    </row>
    <row r="1800" spans="2:5" x14ac:dyDescent="0.25">
      <c r="B1800" s="239">
        <v>44309</v>
      </c>
      <c r="C1800" s="236" t="s">
        <v>900</v>
      </c>
      <c r="D1800" s="240">
        <v>612.29</v>
      </c>
      <c r="E1800" s="242">
        <v>1</v>
      </c>
    </row>
    <row r="1801" spans="2:5" x14ac:dyDescent="0.25">
      <c r="B1801" s="239">
        <v>44309</v>
      </c>
      <c r="C1801" s="236" t="s">
        <v>900</v>
      </c>
      <c r="D1801" s="240">
        <v>656.89</v>
      </c>
      <c r="E1801" s="242">
        <v>1</v>
      </c>
    </row>
    <row r="1802" spans="2:5" x14ac:dyDescent="0.25">
      <c r="B1802" s="239">
        <v>44309</v>
      </c>
      <c r="C1802" s="236" t="s">
        <v>900</v>
      </c>
      <c r="D1802" s="240">
        <v>650.23</v>
      </c>
      <c r="E1802" s="242">
        <v>1</v>
      </c>
    </row>
    <row r="1803" spans="2:5" x14ac:dyDescent="0.25">
      <c r="B1803" s="239">
        <v>44309</v>
      </c>
      <c r="C1803" s="236" t="s">
        <v>900</v>
      </c>
      <c r="D1803" s="240">
        <v>649.05999999999995</v>
      </c>
      <c r="E1803" s="242">
        <v>1</v>
      </c>
    </row>
    <row r="1804" spans="2:5" x14ac:dyDescent="0.25">
      <c r="B1804" s="239">
        <v>44309</v>
      </c>
      <c r="C1804" s="236" t="s">
        <v>901</v>
      </c>
      <c r="D1804" s="240">
        <v>13857.03</v>
      </c>
      <c r="E1804" s="242">
        <v>1</v>
      </c>
    </row>
    <row r="1805" spans="2:5" x14ac:dyDescent="0.25">
      <c r="B1805" s="239">
        <v>44309</v>
      </c>
      <c r="C1805" s="236" t="s">
        <v>901</v>
      </c>
      <c r="D1805" s="240">
        <v>11306.64</v>
      </c>
      <c r="E1805" s="242">
        <v>1</v>
      </c>
    </row>
    <row r="1806" spans="2:5" x14ac:dyDescent="0.25">
      <c r="B1806" s="239">
        <v>44309</v>
      </c>
      <c r="C1806" s="236" t="s">
        <v>902</v>
      </c>
      <c r="D1806" s="240">
        <v>6882.09</v>
      </c>
      <c r="E1806" s="242">
        <v>1</v>
      </c>
    </row>
    <row r="1807" spans="2:5" x14ac:dyDescent="0.25">
      <c r="B1807" s="244" t="s">
        <v>908</v>
      </c>
      <c r="C1807" s="242"/>
      <c r="D1807" s="245"/>
      <c r="E1807" s="235">
        <f>SUM(E15:E1806)</f>
        <v>1792</v>
      </c>
    </row>
  </sheetData>
  <mergeCells count="1">
    <mergeCell ref="B8:J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7" t="s">
        <v>185</v>
      </c>
      <c r="C3" s="238" t="s">
        <v>186</v>
      </c>
      <c r="D3" s="238" t="s">
        <v>187</v>
      </c>
    </row>
    <row r="4" spans="2:4" x14ac:dyDescent="0.25">
      <c r="B4" s="239">
        <v>44013</v>
      </c>
      <c r="C4" s="236" t="s">
        <v>188</v>
      </c>
      <c r="D4" s="240">
        <v>6151.21</v>
      </c>
    </row>
    <row r="5" spans="2:4" x14ac:dyDescent="0.25">
      <c r="B5" s="239">
        <v>44014</v>
      </c>
      <c r="C5" s="236" t="s">
        <v>189</v>
      </c>
      <c r="D5" s="240">
        <v>22914.69</v>
      </c>
    </row>
    <row r="6" spans="2:4" x14ac:dyDescent="0.25">
      <c r="B6" s="239">
        <v>44015</v>
      </c>
      <c r="C6" s="236" t="s">
        <v>191</v>
      </c>
      <c r="D6" s="240">
        <v>25200.720000000001</v>
      </c>
    </row>
    <row r="7" spans="2:4" x14ac:dyDescent="0.25">
      <c r="B7" s="239">
        <v>44017</v>
      </c>
      <c r="C7" s="236" t="s">
        <v>198</v>
      </c>
      <c r="D7" s="240">
        <v>72.05</v>
      </c>
    </row>
    <row r="8" spans="2:4" x14ac:dyDescent="0.25">
      <c r="B8" s="239">
        <v>44018</v>
      </c>
      <c r="C8" s="236" t="s">
        <v>202</v>
      </c>
      <c r="D8" s="240">
        <v>1093.56</v>
      </c>
    </row>
    <row r="9" spans="2:4" x14ac:dyDescent="0.25">
      <c r="B9" s="239">
        <v>44020</v>
      </c>
      <c r="C9" s="236" t="s">
        <v>203</v>
      </c>
      <c r="D9" s="240">
        <v>617.95000000000005</v>
      </c>
    </row>
    <row r="10" spans="2:4" x14ac:dyDescent="0.25">
      <c r="B10" s="239">
        <v>44021</v>
      </c>
      <c r="C10" s="236" t="s">
        <v>212</v>
      </c>
      <c r="D10" s="240">
        <v>3214.21</v>
      </c>
    </row>
    <row r="11" spans="2:4" x14ac:dyDescent="0.25">
      <c r="B11" s="239">
        <v>44023</v>
      </c>
      <c r="C11" s="236" t="s">
        <v>213</v>
      </c>
      <c r="D11" s="240">
        <v>1199.48</v>
      </c>
    </row>
    <row r="12" spans="2:4" x14ac:dyDescent="0.25">
      <c r="B12" s="239">
        <v>44024</v>
      </c>
      <c r="C12" s="236" t="s">
        <v>217</v>
      </c>
      <c r="D12" s="240">
        <v>3565.93</v>
      </c>
    </row>
    <row r="13" spans="2:4" x14ac:dyDescent="0.25">
      <c r="B13" s="239">
        <v>44025</v>
      </c>
      <c r="C13" s="236" t="s">
        <v>219</v>
      </c>
      <c r="D13" s="240">
        <v>1524.56</v>
      </c>
    </row>
    <row r="14" spans="2:4" x14ac:dyDescent="0.25">
      <c r="B14" s="239">
        <v>44026</v>
      </c>
      <c r="C14" s="236" t="s">
        <v>223</v>
      </c>
      <c r="D14" s="240">
        <v>3582.06</v>
      </c>
    </row>
    <row r="15" spans="2:4" x14ac:dyDescent="0.25">
      <c r="B15" s="239">
        <v>44027</v>
      </c>
      <c r="C15" s="236" t="s">
        <v>225</v>
      </c>
      <c r="D15" s="240">
        <v>4988.82</v>
      </c>
    </row>
    <row r="16" spans="2:4" x14ac:dyDescent="0.25">
      <c r="B16" s="239">
        <v>44028</v>
      </c>
      <c r="C16" s="236" t="s">
        <v>227</v>
      </c>
      <c r="D16" s="240">
        <v>1214.52</v>
      </c>
    </row>
    <row r="17" spans="2:4" x14ac:dyDescent="0.25">
      <c r="B17" s="239">
        <v>44029</v>
      </c>
      <c r="C17" s="236" t="s">
        <v>233</v>
      </c>
      <c r="D17" s="240">
        <v>973.18</v>
      </c>
    </row>
    <row r="18" spans="2:4" x14ac:dyDescent="0.25">
      <c r="B18" s="239">
        <v>44030</v>
      </c>
      <c r="C18" s="236" t="s">
        <v>234</v>
      </c>
      <c r="D18" s="240">
        <v>361083.38</v>
      </c>
    </row>
    <row r="19" spans="2:4" x14ac:dyDescent="0.25">
      <c r="B19" s="239">
        <v>44031</v>
      </c>
      <c r="C19" s="236" t="s">
        <v>235</v>
      </c>
      <c r="D19" s="240">
        <v>1312.78</v>
      </c>
    </row>
    <row r="20" spans="2:4" x14ac:dyDescent="0.25">
      <c r="B20" s="239">
        <v>44032</v>
      </c>
      <c r="C20" s="236" t="s">
        <v>237</v>
      </c>
      <c r="D20" s="240">
        <v>372.87</v>
      </c>
    </row>
    <row r="21" spans="2:4" x14ac:dyDescent="0.25">
      <c r="B21" s="239">
        <v>44034</v>
      </c>
      <c r="C21" s="236" t="s">
        <v>241</v>
      </c>
      <c r="D21" s="240">
        <v>8747.11</v>
      </c>
    </row>
    <row r="22" spans="2:4" x14ac:dyDescent="0.25">
      <c r="B22" s="239">
        <v>44036</v>
      </c>
      <c r="C22" s="236" t="s">
        <v>243</v>
      </c>
      <c r="D22" s="240">
        <v>8231.01</v>
      </c>
    </row>
    <row r="23" spans="2:4" x14ac:dyDescent="0.25">
      <c r="B23" s="239">
        <v>44037</v>
      </c>
      <c r="C23" s="236" t="s">
        <v>252</v>
      </c>
      <c r="D23" s="240">
        <v>889.26</v>
      </c>
    </row>
    <row r="24" spans="2:4" x14ac:dyDescent="0.25">
      <c r="B24" s="239">
        <v>44038</v>
      </c>
      <c r="C24" s="236" t="s">
        <v>254</v>
      </c>
      <c r="D24" s="240">
        <v>1356.18</v>
      </c>
    </row>
    <row r="25" spans="2:4" x14ac:dyDescent="0.25">
      <c r="B25" s="239">
        <v>44039</v>
      </c>
      <c r="C25" s="236" t="s">
        <v>257</v>
      </c>
      <c r="D25" s="240">
        <v>27128.48</v>
      </c>
    </row>
    <row r="26" spans="2:4" x14ac:dyDescent="0.25">
      <c r="B26" s="239">
        <v>44040</v>
      </c>
      <c r="C26" s="236" t="s">
        <v>259</v>
      </c>
      <c r="D26" s="240">
        <v>13372.56</v>
      </c>
    </row>
    <row r="27" spans="2:4" x14ac:dyDescent="0.25">
      <c r="B27" s="239">
        <v>44041</v>
      </c>
      <c r="C27" s="236" t="s">
        <v>264</v>
      </c>
      <c r="D27" s="240">
        <v>9065.7000000000007</v>
      </c>
    </row>
    <row r="28" spans="2:4" x14ac:dyDescent="0.25">
      <c r="B28" s="239">
        <v>44046</v>
      </c>
      <c r="C28" s="236" t="s">
        <v>265</v>
      </c>
      <c r="D28" s="240">
        <v>21749.37</v>
      </c>
    </row>
    <row r="29" spans="2:4" x14ac:dyDescent="0.25">
      <c r="B29" s="239">
        <v>44050</v>
      </c>
      <c r="C29" s="236" t="s">
        <v>268</v>
      </c>
      <c r="D29" s="240">
        <v>1486.29</v>
      </c>
    </row>
    <row r="30" spans="2:4" x14ac:dyDescent="0.25">
      <c r="B30" s="239">
        <v>44052</v>
      </c>
      <c r="C30" s="236" t="s">
        <v>274</v>
      </c>
      <c r="D30" s="240">
        <v>3410.02</v>
      </c>
    </row>
    <row r="31" spans="2:4" x14ac:dyDescent="0.25">
      <c r="B31" s="239">
        <v>44053</v>
      </c>
      <c r="C31" s="236" t="s">
        <v>275</v>
      </c>
      <c r="D31" s="240">
        <v>372.87</v>
      </c>
    </row>
    <row r="32" spans="2:4" x14ac:dyDescent="0.25">
      <c r="B32" s="239">
        <v>44054</v>
      </c>
      <c r="C32" s="236" t="s">
        <v>276</v>
      </c>
      <c r="D32" s="240">
        <v>16598.96</v>
      </c>
    </row>
    <row r="33" spans="2:4" x14ac:dyDescent="0.25">
      <c r="B33" s="239">
        <v>44059</v>
      </c>
      <c r="C33" s="236" t="s">
        <v>277</v>
      </c>
      <c r="D33" s="240">
        <v>6663.55</v>
      </c>
    </row>
    <row r="34" spans="2:4" x14ac:dyDescent="0.25">
      <c r="B34" s="239">
        <v>44060</v>
      </c>
      <c r="C34" s="236" t="s">
        <v>278</v>
      </c>
      <c r="D34" s="240">
        <v>85555.82</v>
      </c>
    </row>
    <row r="35" spans="2:4" x14ac:dyDescent="0.25">
      <c r="B35" s="239">
        <v>44061</v>
      </c>
      <c r="C35" s="236" t="s">
        <v>279</v>
      </c>
      <c r="D35" s="240">
        <v>705.81</v>
      </c>
    </row>
    <row r="36" spans="2:4" x14ac:dyDescent="0.25">
      <c r="B36" s="239">
        <v>44062</v>
      </c>
      <c r="C36" s="236" t="s">
        <v>281</v>
      </c>
      <c r="D36" s="240">
        <v>5336.1</v>
      </c>
    </row>
    <row r="37" spans="2:4" x14ac:dyDescent="0.25">
      <c r="B37" s="239">
        <v>44063</v>
      </c>
      <c r="C37" s="236" t="s">
        <v>283</v>
      </c>
      <c r="D37" s="240">
        <v>705.81</v>
      </c>
    </row>
    <row r="38" spans="2:4" x14ac:dyDescent="0.25">
      <c r="B38" s="239">
        <v>44064</v>
      </c>
      <c r="C38" s="236" t="s">
        <v>284</v>
      </c>
      <c r="D38" s="240">
        <v>1328.71</v>
      </c>
    </row>
    <row r="39" spans="2:4" x14ac:dyDescent="0.25">
      <c r="B39" s="239">
        <v>44066</v>
      </c>
      <c r="C39" s="236" t="s">
        <v>288</v>
      </c>
      <c r="D39" s="240">
        <v>1212.02</v>
      </c>
    </row>
    <row r="40" spans="2:4" x14ac:dyDescent="0.25">
      <c r="B40" s="239">
        <v>44068</v>
      </c>
      <c r="C40" s="236" t="s">
        <v>291</v>
      </c>
      <c r="D40" s="240">
        <v>10921.74</v>
      </c>
    </row>
    <row r="41" spans="2:4" x14ac:dyDescent="0.25">
      <c r="B41" s="239">
        <v>44069</v>
      </c>
      <c r="C41" s="236" t="s">
        <v>295</v>
      </c>
      <c r="D41" s="240">
        <v>3766.06</v>
      </c>
    </row>
    <row r="42" spans="2:4" x14ac:dyDescent="0.25">
      <c r="B42" s="239">
        <v>44070</v>
      </c>
      <c r="C42" s="236" t="s">
        <v>296</v>
      </c>
      <c r="D42" s="240">
        <v>63688.3</v>
      </c>
    </row>
    <row r="43" spans="2:4" x14ac:dyDescent="0.25">
      <c r="B43" s="239">
        <v>44073</v>
      </c>
      <c r="C43" s="236" t="s">
        <v>299</v>
      </c>
      <c r="D43" s="240">
        <v>924.92</v>
      </c>
    </row>
    <row r="44" spans="2:4" x14ac:dyDescent="0.25">
      <c r="B44" s="239">
        <v>44074</v>
      </c>
      <c r="C44" s="236" t="s">
        <v>300</v>
      </c>
      <c r="D44" s="240">
        <v>6549.58</v>
      </c>
    </row>
    <row r="45" spans="2:4" x14ac:dyDescent="0.25">
      <c r="B45" s="239">
        <v>44075</v>
      </c>
      <c r="C45" s="236" t="s">
        <v>302</v>
      </c>
      <c r="D45" s="240">
        <v>6078.27</v>
      </c>
    </row>
    <row r="46" spans="2:4" x14ac:dyDescent="0.25">
      <c r="B46" s="239">
        <v>44076</v>
      </c>
      <c r="C46" s="236" t="s">
        <v>303</v>
      </c>
      <c r="D46" s="240">
        <v>24707.31</v>
      </c>
    </row>
    <row r="47" spans="2:4" x14ac:dyDescent="0.25">
      <c r="B47" s="239">
        <v>44077</v>
      </c>
      <c r="C47" s="236" t="s">
        <v>304</v>
      </c>
      <c r="D47" s="240">
        <v>1471.35</v>
      </c>
    </row>
    <row r="48" spans="2:4" x14ac:dyDescent="0.25">
      <c r="B48" s="239">
        <v>44079</v>
      </c>
      <c r="C48" s="236" t="s">
        <v>306</v>
      </c>
      <c r="D48" s="240">
        <v>3028.68</v>
      </c>
    </row>
    <row r="49" spans="2:4" x14ac:dyDescent="0.25">
      <c r="B49" s="239">
        <v>44080</v>
      </c>
      <c r="C49" s="236" t="s">
        <v>310</v>
      </c>
      <c r="D49" s="240">
        <v>445120.28</v>
      </c>
    </row>
    <row r="50" spans="2:4" x14ac:dyDescent="0.25">
      <c r="B50" s="239">
        <v>44081</v>
      </c>
      <c r="C50" s="236" t="s">
        <v>311</v>
      </c>
      <c r="D50" s="240">
        <v>1550.18</v>
      </c>
    </row>
    <row r="51" spans="2:4" x14ac:dyDescent="0.25">
      <c r="B51" s="239">
        <v>44085</v>
      </c>
      <c r="C51" s="236" t="s">
        <v>314</v>
      </c>
      <c r="D51" s="240">
        <v>1336.49</v>
      </c>
    </row>
    <row r="52" spans="2:4" x14ac:dyDescent="0.25">
      <c r="B52" s="239">
        <v>44087</v>
      </c>
      <c r="C52" s="236" t="s">
        <v>321</v>
      </c>
      <c r="D52" s="240">
        <v>3475.97</v>
      </c>
    </row>
    <row r="53" spans="2:4" x14ac:dyDescent="0.25">
      <c r="B53" s="239">
        <v>44089</v>
      </c>
      <c r="C53" s="236" t="s">
        <v>322</v>
      </c>
      <c r="D53" s="240">
        <v>24.84</v>
      </c>
    </row>
    <row r="54" spans="2:4" x14ac:dyDescent="0.25">
      <c r="B54" s="239">
        <v>44090</v>
      </c>
      <c r="C54" s="236" t="s">
        <v>325</v>
      </c>
      <c r="D54" s="240">
        <v>1789.4</v>
      </c>
    </row>
    <row r="55" spans="2:4" x14ac:dyDescent="0.25">
      <c r="B55" s="239">
        <v>44091</v>
      </c>
      <c r="C55" s="236" t="s">
        <v>329</v>
      </c>
      <c r="D55" s="240">
        <v>4011.95</v>
      </c>
    </row>
    <row r="56" spans="2:4" x14ac:dyDescent="0.25">
      <c r="B56" s="239">
        <v>44092</v>
      </c>
      <c r="C56" s="236" t="s">
        <v>331</v>
      </c>
      <c r="D56" s="240">
        <v>9325.02</v>
      </c>
    </row>
    <row r="57" spans="2:4" x14ac:dyDescent="0.25">
      <c r="B57" s="239">
        <v>44093</v>
      </c>
      <c r="C57" s="236" t="s">
        <v>333</v>
      </c>
      <c r="D57" s="240">
        <v>5536.88</v>
      </c>
    </row>
    <row r="58" spans="2:4" x14ac:dyDescent="0.25">
      <c r="B58" s="239">
        <v>44096</v>
      </c>
      <c r="C58" s="236" t="s">
        <v>336</v>
      </c>
      <c r="D58" s="240">
        <v>12544.15</v>
      </c>
    </row>
    <row r="59" spans="2:4" x14ac:dyDescent="0.25">
      <c r="B59" s="239">
        <v>44097</v>
      </c>
      <c r="C59" s="236" t="s">
        <v>337</v>
      </c>
      <c r="D59" s="240">
        <v>8357.9599999999991</v>
      </c>
    </row>
    <row r="60" spans="2:4" x14ac:dyDescent="0.25">
      <c r="B60" s="239">
        <v>44098</v>
      </c>
      <c r="C60" s="236" t="s">
        <v>340</v>
      </c>
      <c r="D60" s="240">
        <v>1138.56</v>
      </c>
    </row>
    <row r="61" spans="2:4" x14ac:dyDescent="0.25">
      <c r="B61" s="239">
        <v>44104</v>
      </c>
      <c r="C61" s="236" t="s">
        <v>346</v>
      </c>
      <c r="D61" s="240">
        <v>5277.81</v>
      </c>
    </row>
    <row r="62" spans="2:4" x14ac:dyDescent="0.25">
      <c r="B62" s="239">
        <v>44106</v>
      </c>
      <c r="C62" s="236" t="s">
        <v>348</v>
      </c>
      <c r="D62" s="240">
        <v>9646.6200000000008</v>
      </c>
    </row>
    <row r="63" spans="2:4" x14ac:dyDescent="0.25">
      <c r="B63" s="239">
        <v>44108</v>
      </c>
      <c r="C63" s="236" t="s">
        <v>349</v>
      </c>
      <c r="D63" s="240">
        <v>3160.64</v>
      </c>
    </row>
    <row r="64" spans="2:4" x14ac:dyDescent="0.25">
      <c r="B64" s="239">
        <v>44109</v>
      </c>
      <c r="C64" s="236" t="s">
        <v>351</v>
      </c>
      <c r="D64" s="240">
        <v>9373.92</v>
      </c>
    </row>
    <row r="65" spans="2:4" x14ac:dyDescent="0.25">
      <c r="B65" s="239">
        <v>44111</v>
      </c>
      <c r="C65" s="236" t="s">
        <v>352</v>
      </c>
      <c r="D65" s="240">
        <v>4697.3999999999996</v>
      </c>
    </row>
    <row r="66" spans="2:4" x14ac:dyDescent="0.25">
      <c r="B66" s="239">
        <v>44114</v>
      </c>
      <c r="C66" s="236" t="s">
        <v>360</v>
      </c>
      <c r="D66" s="240">
        <v>1440.76</v>
      </c>
    </row>
    <row r="67" spans="2:4" x14ac:dyDescent="0.25">
      <c r="B67" s="239">
        <v>44115</v>
      </c>
      <c r="C67" s="236" t="s">
        <v>362</v>
      </c>
      <c r="D67" s="240">
        <v>4444.29</v>
      </c>
    </row>
    <row r="68" spans="2:4" x14ac:dyDescent="0.25">
      <c r="B68" s="239">
        <v>44116</v>
      </c>
      <c r="C68" s="236" t="s">
        <v>363</v>
      </c>
      <c r="D68" s="240">
        <v>1920.84</v>
      </c>
    </row>
    <row r="69" spans="2:4" x14ac:dyDescent="0.25">
      <c r="B69" s="239">
        <v>44117</v>
      </c>
      <c r="C69" s="236" t="s">
        <v>364</v>
      </c>
      <c r="D69" s="240">
        <v>5249.46</v>
      </c>
    </row>
    <row r="70" spans="2:4" x14ac:dyDescent="0.25">
      <c r="B70" s="239">
        <v>44119</v>
      </c>
      <c r="C70" s="236" t="s">
        <v>366</v>
      </c>
      <c r="D70" s="240">
        <v>2396.7600000000002</v>
      </c>
    </row>
    <row r="71" spans="2:4" x14ac:dyDescent="0.25">
      <c r="B71" s="239">
        <v>44120</v>
      </c>
      <c r="C71" s="236" t="s">
        <v>369</v>
      </c>
      <c r="D71" s="240">
        <v>3769.78</v>
      </c>
    </row>
    <row r="72" spans="2:4" x14ac:dyDescent="0.25">
      <c r="B72" s="239">
        <v>44121</v>
      </c>
      <c r="C72" s="236" t="s">
        <v>370</v>
      </c>
      <c r="D72" s="240">
        <v>1022.91</v>
      </c>
    </row>
    <row r="73" spans="2:4" x14ac:dyDescent="0.25">
      <c r="B73" s="239">
        <v>44122</v>
      </c>
      <c r="C73" s="236" t="s">
        <v>371</v>
      </c>
      <c r="D73" s="240">
        <v>24743.66</v>
      </c>
    </row>
    <row r="74" spans="2:4" x14ac:dyDescent="0.25">
      <c r="B74" s="239">
        <v>44123</v>
      </c>
      <c r="C74" s="236" t="s">
        <v>373</v>
      </c>
      <c r="D74" s="240">
        <v>1453.19</v>
      </c>
    </row>
    <row r="75" spans="2:4" x14ac:dyDescent="0.25">
      <c r="B75" s="239">
        <v>44125</v>
      </c>
      <c r="C75" s="236" t="s">
        <v>375</v>
      </c>
      <c r="D75" s="240">
        <v>682.15</v>
      </c>
    </row>
    <row r="76" spans="2:4" x14ac:dyDescent="0.25">
      <c r="B76" s="239">
        <v>44127</v>
      </c>
      <c r="C76" s="236" t="s">
        <v>378</v>
      </c>
      <c r="D76" s="240">
        <v>570.38</v>
      </c>
    </row>
    <row r="77" spans="2:4" x14ac:dyDescent="0.25">
      <c r="B77" s="239">
        <v>44128</v>
      </c>
      <c r="C77" s="236" t="s">
        <v>379</v>
      </c>
      <c r="D77" s="240">
        <v>1591.8</v>
      </c>
    </row>
    <row r="78" spans="2:4" x14ac:dyDescent="0.25">
      <c r="B78" s="239">
        <v>44130</v>
      </c>
      <c r="C78" s="236" t="s">
        <v>380</v>
      </c>
      <c r="D78" s="240">
        <v>4423.72</v>
      </c>
    </row>
    <row r="79" spans="2:4" x14ac:dyDescent="0.25">
      <c r="B79" s="239">
        <v>44131</v>
      </c>
      <c r="C79" s="236" t="s">
        <v>382</v>
      </c>
      <c r="D79" s="240">
        <v>1334.69</v>
      </c>
    </row>
    <row r="80" spans="2:4" x14ac:dyDescent="0.25">
      <c r="B80" s="239">
        <v>44132</v>
      </c>
      <c r="C80" s="236" t="s">
        <v>384</v>
      </c>
      <c r="D80" s="240">
        <v>1443.57</v>
      </c>
    </row>
    <row r="81" spans="2:4" x14ac:dyDescent="0.25">
      <c r="B81" s="239">
        <v>44133</v>
      </c>
      <c r="C81" s="236" t="s">
        <v>386</v>
      </c>
      <c r="D81" s="240">
        <v>12970.84</v>
      </c>
    </row>
    <row r="82" spans="2:4" x14ac:dyDescent="0.25">
      <c r="B82" s="239">
        <v>44134</v>
      </c>
      <c r="C82" s="236" t="s">
        <v>387</v>
      </c>
      <c r="D82" s="240">
        <v>1910.83</v>
      </c>
    </row>
    <row r="83" spans="2:4" x14ac:dyDescent="0.25">
      <c r="B83" s="239">
        <v>44137</v>
      </c>
      <c r="C83" s="236" t="s">
        <v>390</v>
      </c>
      <c r="D83" s="240">
        <v>18135.45</v>
      </c>
    </row>
    <row r="84" spans="2:4" x14ac:dyDescent="0.25">
      <c r="B84" s="239">
        <v>44139</v>
      </c>
      <c r="C84" s="236" t="s">
        <v>395</v>
      </c>
      <c r="D84" s="240">
        <v>2402.44</v>
      </c>
    </row>
    <row r="85" spans="2:4" x14ac:dyDescent="0.25">
      <c r="B85" s="239">
        <v>44140</v>
      </c>
      <c r="C85" s="236" t="s">
        <v>400</v>
      </c>
      <c r="D85" s="240">
        <v>26671.35</v>
      </c>
    </row>
    <row r="86" spans="2:4" x14ac:dyDescent="0.25">
      <c r="B86" s="239">
        <v>44141</v>
      </c>
      <c r="C86" s="236" t="s">
        <v>406</v>
      </c>
      <c r="D86" s="240">
        <v>19786.259999999998</v>
      </c>
    </row>
    <row r="87" spans="2:4" x14ac:dyDescent="0.25">
      <c r="B87" s="239">
        <v>44143</v>
      </c>
      <c r="C87" s="236" t="s">
        <v>407</v>
      </c>
      <c r="D87" s="240">
        <v>1917.85</v>
      </c>
    </row>
    <row r="88" spans="2:4" x14ac:dyDescent="0.25">
      <c r="B88" s="239">
        <v>44144</v>
      </c>
      <c r="C88" s="236" t="s">
        <v>410</v>
      </c>
      <c r="D88" s="240">
        <v>945.51</v>
      </c>
    </row>
    <row r="89" spans="2:4" x14ac:dyDescent="0.25">
      <c r="B89" s="239">
        <v>44145</v>
      </c>
      <c r="C89" s="236" t="s">
        <v>412</v>
      </c>
      <c r="D89" s="240">
        <v>16560.63</v>
      </c>
    </row>
    <row r="90" spans="2:4" x14ac:dyDescent="0.25">
      <c r="B90" s="239">
        <v>44146</v>
      </c>
      <c r="C90" s="236" t="s">
        <v>413</v>
      </c>
      <c r="D90" s="240">
        <v>4423.8599999999997</v>
      </c>
    </row>
    <row r="91" spans="2:4" x14ac:dyDescent="0.25">
      <c r="B91" s="239">
        <v>44147</v>
      </c>
      <c r="C91" s="236" t="s">
        <v>418</v>
      </c>
      <c r="D91" s="240">
        <v>39852.699999999997</v>
      </c>
    </row>
    <row r="92" spans="2:4" x14ac:dyDescent="0.25">
      <c r="B92" s="239">
        <v>44148</v>
      </c>
      <c r="C92" s="236" t="s">
        <v>421</v>
      </c>
      <c r="D92" s="240">
        <v>19692.169999999998</v>
      </c>
    </row>
    <row r="93" spans="2:4" x14ac:dyDescent="0.25">
      <c r="B93" s="239">
        <v>44150</v>
      </c>
      <c r="C93" s="236" t="s">
        <v>424</v>
      </c>
      <c r="D93" s="240">
        <v>4358.13</v>
      </c>
    </row>
    <row r="94" spans="2:4" x14ac:dyDescent="0.25">
      <c r="B94" s="239">
        <v>44152</v>
      </c>
      <c r="C94" s="236" t="s">
        <v>426</v>
      </c>
      <c r="D94" s="240">
        <v>27644.91</v>
      </c>
    </row>
    <row r="95" spans="2:4" x14ac:dyDescent="0.25">
      <c r="B95" s="239">
        <v>44153</v>
      </c>
      <c r="C95" s="236" t="s">
        <v>427</v>
      </c>
      <c r="D95" s="240">
        <v>1364.06</v>
      </c>
    </row>
    <row r="96" spans="2:4" x14ac:dyDescent="0.25">
      <c r="B96" s="239">
        <v>44154</v>
      </c>
      <c r="C96" s="236" t="s">
        <v>431</v>
      </c>
      <c r="D96" s="240">
        <v>1817.78</v>
      </c>
    </row>
    <row r="97" spans="2:4" x14ac:dyDescent="0.25">
      <c r="B97" s="239">
        <v>44155</v>
      </c>
      <c r="C97" s="236" t="s">
        <v>446</v>
      </c>
      <c r="D97" s="240">
        <v>1428.9</v>
      </c>
    </row>
    <row r="98" spans="2:4" x14ac:dyDescent="0.25">
      <c r="B98" s="239">
        <v>44156</v>
      </c>
      <c r="C98" s="236" t="s">
        <v>449</v>
      </c>
      <c r="D98" s="240">
        <v>5713.11</v>
      </c>
    </row>
    <row r="99" spans="2:4" x14ac:dyDescent="0.25">
      <c r="B99" s="239">
        <v>44157</v>
      </c>
      <c r="C99" s="236" t="s">
        <v>450</v>
      </c>
      <c r="D99" s="240">
        <v>4227.62</v>
      </c>
    </row>
    <row r="100" spans="2:4" x14ac:dyDescent="0.25">
      <c r="B100" s="239">
        <v>44158</v>
      </c>
      <c r="C100" s="236" t="s">
        <v>452</v>
      </c>
      <c r="D100" s="240">
        <v>1072.8</v>
      </c>
    </row>
    <row r="101" spans="2:4" x14ac:dyDescent="0.25">
      <c r="B101" s="239">
        <v>44160</v>
      </c>
      <c r="C101" s="236" t="s">
        <v>453</v>
      </c>
      <c r="D101" s="240">
        <v>8205.86</v>
      </c>
    </row>
    <row r="102" spans="2:4" x14ac:dyDescent="0.25">
      <c r="B102" s="239">
        <v>44161</v>
      </c>
      <c r="C102" s="236" t="s">
        <v>463</v>
      </c>
      <c r="D102" s="240">
        <v>3681.23</v>
      </c>
    </row>
    <row r="103" spans="2:4" x14ac:dyDescent="0.25">
      <c r="B103" s="239">
        <v>44162</v>
      </c>
      <c r="C103" s="236" t="s">
        <v>468</v>
      </c>
      <c r="D103" s="240">
        <v>4699.95</v>
      </c>
    </row>
    <row r="104" spans="2:4" x14ac:dyDescent="0.25">
      <c r="B104" s="239">
        <v>44163</v>
      </c>
      <c r="C104" s="236" t="s">
        <v>469</v>
      </c>
      <c r="D104" s="240">
        <v>8723.77</v>
      </c>
    </row>
    <row r="105" spans="2:4" x14ac:dyDescent="0.25">
      <c r="B105" s="239">
        <v>44164</v>
      </c>
      <c r="C105" s="236" t="s">
        <v>474</v>
      </c>
      <c r="D105" s="240">
        <v>7064.81</v>
      </c>
    </row>
    <row r="106" spans="2:4" x14ac:dyDescent="0.25">
      <c r="B106" s="239">
        <v>44165</v>
      </c>
      <c r="C106" s="236" t="s">
        <v>475</v>
      </c>
      <c r="D106" s="240">
        <v>1286.24</v>
      </c>
    </row>
    <row r="107" spans="2:4" x14ac:dyDescent="0.25">
      <c r="B107" s="239">
        <v>44168</v>
      </c>
      <c r="C107" s="236" t="s">
        <v>485</v>
      </c>
      <c r="D107" s="240">
        <v>5856.34</v>
      </c>
    </row>
    <row r="108" spans="2:4" x14ac:dyDescent="0.25">
      <c r="B108" s="239">
        <v>44169</v>
      </c>
      <c r="C108" s="236" t="s">
        <v>492</v>
      </c>
      <c r="D108" s="240">
        <v>4770.51</v>
      </c>
    </row>
    <row r="109" spans="2:4" x14ac:dyDescent="0.25">
      <c r="B109" s="239">
        <v>44171</v>
      </c>
      <c r="C109" s="236" t="s">
        <v>504</v>
      </c>
      <c r="D109" s="240">
        <v>4190.17</v>
      </c>
    </row>
    <row r="110" spans="2:4" x14ac:dyDescent="0.25">
      <c r="B110" s="239">
        <v>44172</v>
      </c>
      <c r="C110" s="236" t="s">
        <v>506</v>
      </c>
      <c r="D110" s="240">
        <v>1794.66</v>
      </c>
    </row>
    <row r="111" spans="2:4" x14ac:dyDescent="0.25">
      <c r="B111" s="239">
        <v>44173</v>
      </c>
      <c r="C111" s="236" t="s">
        <v>513</v>
      </c>
      <c r="D111" s="240">
        <v>1283.8499999999999</v>
      </c>
    </row>
    <row r="112" spans="2:4" x14ac:dyDescent="0.25">
      <c r="B112" s="239">
        <v>44174</v>
      </c>
      <c r="C112" s="236" t="s">
        <v>516</v>
      </c>
      <c r="D112" s="240">
        <v>2269.4299999999998</v>
      </c>
    </row>
    <row r="113" spans="2:4" x14ac:dyDescent="0.25">
      <c r="B113" s="239">
        <v>44175</v>
      </c>
      <c r="C113" s="236" t="s">
        <v>520</v>
      </c>
      <c r="D113" s="240">
        <v>1971.28</v>
      </c>
    </row>
    <row r="114" spans="2:4" x14ac:dyDescent="0.25">
      <c r="B114" s="239">
        <v>44176</v>
      </c>
      <c r="C114" s="236" t="s">
        <v>521</v>
      </c>
      <c r="D114" s="240">
        <v>6281.32</v>
      </c>
    </row>
    <row r="115" spans="2:4" x14ac:dyDescent="0.25">
      <c r="B115" s="239">
        <v>44177</v>
      </c>
      <c r="C115" s="236" t="s">
        <v>530</v>
      </c>
      <c r="D115" s="240">
        <v>3541.64</v>
      </c>
    </row>
    <row r="116" spans="2:4" x14ac:dyDescent="0.25">
      <c r="B116" s="239">
        <v>44178</v>
      </c>
      <c r="C116" s="236" t="s">
        <v>533</v>
      </c>
      <c r="D116" s="240">
        <v>3060</v>
      </c>
    </row>
    <row r="117" spans="2:4" x14ac:dyDescent="0.25">
      <c r="B117" s="239">
        <v>44180</v>
      </c>
      <c r="C117" s="236" t="s">
        <v>548</v>
      </c>
      <c r="D117" s="240">
        <v>4119.99</v>
      </c>
    </row>
    <row r="118" spans="2:4" x14ac:dyDescent="0.25">
      <c r="B118" s="239">
        <v>44181</v>
      </c>
      <c r="C118" s="236" t="s">
        <v>549</v>
      </c>
      <c r="D118" s="240">
        <v>49059.87</v>
      </c>
    </row>
    <row r="119" spans="2:4" x14ac:dyDescent="0.25">
      <c r="B119" s="239">
        <v>44182</v>
      </c>
      <c r="C119" s="236" t="s">
        <v>550</v>
      </c>
      <c r="D119" s="240">
        <v>6061.22</v>
      </c>
    </row>
    <row r="120" spans="2:4" x14ac:dyDescent="0.25">
      <c r="B120" s="239">
        <v>44183</v>
      </c>
      <c r="C120" s="236" t="s">
        <v>552</v>
      </c>
      <c r="D120" s="240">
        <v>1116.58</v>
      </c>
    </row>
    <row r="121" spans="2:4" x14ac:dyDescent="0.25">
      <c r="B121" s="239">
        <v>44184</v>
      </c>
      <c r="C121" s="236" t="s">
        <v>561</v>
      </c>
      <c r="D121" s="240">
        <v>1236.6600000000001</v>
      </c>
    </row>
    <row r="122" spans="2:4" x14ac:dyDescent="0.25">
      <c r="B122" s="239">
        <v>44185</v>
      </c>
      <c r="C122" s="236" t="s">
        <v>562</v>
      </c>
      <c r="D122" s="240">
        <v>22960.65</v>
      </c>
    </row>
    <row r="123" spans="2:4" x14ac:dyDescent="0.25">
      <c r="B123" s="239">
        <v>44187</v>
      </c>
      <c r="C123" s="236" t="s">
        <v>565</v>
      </c>
      <c r="D123" s="240">
        <v>373.02</v>
      </c>
    </row>
    <row r="124" spans="2:4" x14ac:dyDescent="0.25">
      <c r="B124" s="239">
        <v>44188</v>
      </c>
      <c r="C124" s="236" t="s">
        <v>569</v>
      </c>
      <c r="D124" s="240">
        <v>23073.439999999999</v>
      </c>
    </row>
    <row r="125" spans="2:4" x14ac:dyDescent="0.25">
      <c r="B125" s="239">
        <v>44189</v>
      </c>
      <c r="C125" s="236" t="s">
        <v>572</v>
      </c>
      <c r="D125" s="240">
        <v>1433.21</v>
      </c>
    </row>
    <row r="126" spans="2:4" x14ac:dyDescent="0.25">
      <c r="B126" s="239">
        <v>44190</v>
      </c>
      <c r="C126" s="236" t="s">
        <v>574</v>
      </c>
      <c r="D126" s="240">
        <v>946.49</v>
      </c>
    </row>
    <row r="127" spans="2:4" x14ac:dyDescent="0.25">
      <c r="B127" s="239">
        <v>44192</v>
      </c>
      <c r="C127" s="236" t="s">
        <v>578</v>
      </c>
      <c r="D127" s="240">
        <v>14413.4</v>
      </c>
    </row>
    <row r="128" spans="2:4" x14ac:dyDescent="0.25">
      <c r="B128" s="239">
        <v>44193</v>
      </c>
      <c r="C128" s="236" t="s">
        <v>582</v>
      </c>
      <c r="D128" s="240">
        <v>22254.82</v>
      </c>
    </row>
    <row r="129" spans="2:4" x14ac:dyDescent="0.25">
      <c r="B129" s="239">
        <v>44194</v>
      </c>
      <c r="C129" s="236" t="s">
        <v>584</v>
      </c>
      <c r="D129" s="240">
        <v>3857.67</v>
      </c>
    </row>
    <row r="130" spans="2:4" x14ac:dyDescent="0.25">
      <c r="B130" s="239">
        <v>44195</v>
      </c>
      <c r="C130" s="236" t="s">
        <v>588</v>
      </c>
      <c r="D130" s="240">
        <v>1101.4100000000001</v>
      </c>
    </row>
    <row r="131" spans="2:4" x14ac:dyDescent="0.25">
      <c r="B131" s="239">
        <v>44196</v>
      </c>
      <c r="C131" s="236" t="s">
        <v>593</v>
      </c>
      <c r="D131" s="240">
        <v>1471.25</v>
      </c>
    </row>
    <row r="132" spans="2:4" x14ac:dyDescent="0.25">
      <c r="B132" s="239">
        <v>44197</v>
      </c>
      <c r="C132" s="236" t="s">
        <v>594</v>
      </c>
      <c r="D132" s="240">
        <v>638.76</v>
      </c>
    </row>
    <row r="133" spans="2:4" x14ac:dyDescent="0.25">
      <c r="B133" s="239">
        <v>44199</v>
      </c>
      <c r="C133" s="236" t="s">
        <v>601</v>
      </c>
      <c r="D133" s="240">
        <v>5834.11</v>
      </c>
    </row>
    <row r="134" spans="2:4" x14ac:dyDescent="0.25">
      <c r="B134" s="239">
        <v>44200</v>
      </c>
      <c r="C134" s="236" t="s">
        <v>602</v>
      </c>
      <c r="D134" s="240">
        <v>1934.87</v>
      </c>
    </row>
    <row r="135" spans="2:4" x14ac:dyDescent="0.25">
      <c r="B135" s="239">
        <v>44201</v>
      </c>
      <c r="C135" s="236" t="s">
        <v>606</v>
      </c>
      <c r="D135" s="240">
        <v>1455.08</v>
      </c>
    </row>
    <row r="136" spans="2:4" x14ac:dyDescent="0.25">
      <c r="B136" s="239">
        <v>44202</v>
      </c>
      <c r="C136" s="236" t="s">
        <v>607</v>
      </c>
      <c r="D136" s="240">
        <v>863.76</v>
      </c>
    </row>
    <row r="137" spans="2:4" x14ac:dyDescent="0.25">
      <c r="B137" s="239">
        <v>44203</v>
      </c>
      <c r="C137" s="236" t="s">
        <v>609</v>
      </c>
      <c r="D137" s="240">
        <v>1266.3599999999999</v>
      </c>
    </row>
    <row r="138" spans="2:4" x14ac:dyDescent="0.25">
      <c r="B138" s="239">
        <v>44204</v>
      </c>
      <c r="C138" s="236" t="s">
        <v>611</v>
      </c>
      <c r="D138" s="240">
        <v>1033.45</v>
      </c>
    </row>
    <row r="139" spans="2:4" x14ac:dyDescent="0.25">
      <c r="B139" s="239">
        <v>44205</v>
      </c>
      <c r="C139" s="236" t="s">
        <v>612</v>
      </c>
      <c r="D139" s="240">
        <v>8040.08</v>
      </c>
    </row>
    <row r="140" spans="2:4" x14ac:dyDescent="0.25">
      <c r="B140" s="239">
        <v>44206</v>
      </c>
      <c r="C140" s="236" t="s">
        <v>615</v>
      </c>
      <c r="D140" s="240">
        <v>2405.7199999999998</v>
      </c>
    </row>
    <row r="141" spans="2:4" x14ac:dyDescent="0.25">
      <c r="B141" s="239">
        <v>44207</v>
      </c>
      <c r="C141" s="236" t="s">
        <v>618</v>
      </c>
      <c r="D141" s="240">
        <v>5445.79</v>
      </c>
    </row>
    <row r="142" spans="2:4" x14ac:dyDescent="0.25">
      <c r="B142" s="239">
        <v>44208</v>
      </c>
      <c r="C142" s="236" t="s">
        <v>620</v>
      </c>
      <c r="D142" s="240">
        <v>1599.88</v>
      </c>
    </row>
    <row r="143" spans="2:4" x14ac:dyDescent="0.25">
      <c r="B143" s="239">
        <v>44209</v>
      </c>
      <c r="C143" s="236" t="s">
        <v>627</v>
      </c>
      <c r="D143" s="240">
        <v>6430.16</v>
      </c>
    </row>
    <row r="144" spans="2:4" x14ac:dyDescent="0.25">
      <c r="B144" s="239">
        <v>44210</v>
      </c>
      <c r="C144" s="236" t="s">
        <v>634</v>
      </c>
      <c r="D144" s="240">
        <v>18033.84</v>
      </c>
    </row>
    <row r="145" spans="2:4" x14ac:dyDescent="0.25">
      <c r="B145" s="239">
        <v>44211</v>
      </c>
      <c r="C145" s="236" t="s">
        <v>645</v>
      </c>
      <c r="D145" s="240">
        <v>5521.08</v>
      </c>
    </row>
    <row r="146" spans="2:4" x14ac:dyDescent="0.25">
      <c r="B146" s="239">
        <v>44212</v>
      </c>
      <c r="C146" s="236" t="s">
        <v>665</v>
      </c>
      <c r="D146" s="240">
        <v>602.82000000000005</v>
      </c>
    </row>
    <row r="147" spans="2:4" x14ac:dyDescent="0.25">
      <c r="B147" s="239">
        <v>44215</v>
      </c>
      <c r="C147" s="236" t="s">
        <v>667</v>
      </c>
      <c r="D147" s="240">
        <v>8833.1</v>
      </c>
    </row>
    <row r="148" spans="2:4" x14ac:dyDescent="0.25">
      <c r="B148" s="239">
        <v>44216</v>
      </c>
      <c r="C148" s="236" t="s">
        <v>669</v>
      </c>
      <c r="D148" s="240">
        <v>4926.1899999999996</v>
      </c>
    </row>
    <row r="149" spans="2:4" x14ac:dyDescent="0.25">
      <c r="B149" s="239">
        <v>44218</v>
      </c>
      <c r="C149" s="236" t="s">
        <v>672</v>
      </c>
      <c r="D149" s="240">
        <v>6624.35</v>
      </c>
    </row>
    <row r="150" spans="2:4" x14ac:dyDescent="0.25">
      <c r="B150" s="239">
        <v>44220</v>
      </c>
      <c r="C150" s="236" t="s">
        <v>681</v>
      </c>
      <c r="D150" s="240">
        <v>1629.68</v>
      </c>
    </row>
    <row r="151" spans="2:4" x14ac:dyDescent="0.25">
      <c r="B151" s="239">
        <v>44221</v>
      </c>
      <c r="C151" s="236" t="s">
        <v>682</v>
      </c>
      <c r="D151" s="240">
        <v>4542.74</v>
      </c>
    </row>
    <row r="152" spans="2:4" x14ac:dyDescent="0.25">
      <c r="B152" s="239">
        <v>44224</v>
      </c>
      <c r="C152" s="236" t="s">
        <v>686</v>
      </c>
      <c r="D152" s="240">
        <v>1781.34</v>
      </c>
    </row>
    <row r="153" spans="2:4" x14ac:dyDescent="0.25">
      <c r="B153" s="239">
        <v>44225</v>
      </c>
      <c r="C153" s="236" t="s">
        <v>700</v>
      </c>
      <c r="D153" s="240">
        <v>1697.59</v>
      </c>
    </row>
    <row r="154" spans="2:4" x14ac:dyDescent="0.25">
      <c r="B154" s="239">
        <v>44227</v>
      </c>
      <c r="C154" s="236" t="s">
        <v>701</v>
      </c>
      <c r="D154" s="240">
        <v>422.65</v>
      </c>
    </row>
    <row r="155" spans="2:4" x14ac:dyDescent="0.25">
      <c r="B155" s="239">
        <v>44229</v>
      </c>
      <c r="C155" s="236" t="s">
        <v>707</v>
      </c>
      <c r="D155" s="240">
        <v>537.15</v>
      </c>
    </row>
    <row r="156" spans="2:4" x14ac:dyDescent="0.25">
      <c r="B156" s="239">
        <v>44230</v>
      </c>
      <c r="C156" s="236" t="s">
        <v>708</v>
      </c>
      <c r="D156" s="240">
        <v>13505.29</v>
      </c>
    </row>
    <row r="157" spans="2:4" x14ac:dyDescent="0.25">
      <c r="B157" s="239">
        <v>44231</v>
      </c>
      <c r="C157" s="236" t="s">
        <v>710</v>
      </c>
      <c r="D157" s="240">
        <v>6500.82</v>
      </c>
    </row>
    <row r="158" spans="2:4" x14ac:dyDescent="0.25">
      <c r="B158" s="239">
        <v>44232</v>
      </c>
      <c r="C158" s="236" t="s">
        <v>715</v>
      </c>
      <c r="D158" s="240">
        <v>1167.5899999999999</v>
      </c>
    </row>
    <row r="159" spans="2:4" x14ac:dyDescent="0.25">
      <c r="B159" s="239">
        <v>44233</v>
      </c>
      <c r="C159" s="236" t="s">
        <v>718</v>
      </c>
      <c r="D159" s="240">
        <v>85973.34</v>
      </c>
    </row>
    <row r="160" spans="2:4" x14ac:dyDescent="0.25">
      <c r="B160" s="239">
        <v>44234</v>
      </c>
      <c r="C160" s="236" t="s">
        <v>726</v>
      </c>
      <c r="D160" s="240">
        <v>1391</v>
      </c>
    </row>
    <row r="161" spans="2:4" x14ac:dyDescent="0.25">
      <c r="B161" s="239">
        <v>44235</v>
      </c>
      <c r="C161" s="236" t="s">
        <v>733</v>
      </c>
      <c r="D161" s="240">
        <v>367.49</v>
      </c>
    </row>
    <row r="162" spans="2:4" x14ac:dyDescent="0.25">
      <c r="B162" s="239">
        <v>44236</v>
      </c>
      <c r="C162" s="236" t="s">
        <v>734</v>
      </c>
      <c r="D162" s="240">
        <v>10661.04</v>
      </c>
    </row>
    <row r="163" spans="2:4" x14ac:dyDescent="0.25">
      <c r="B163" s="239">
        <v>44237</v>
      </c>
      <c r="C163" s="236" t="s">
        <v>739</v>
      </c>
      <c r="D163" s="240">
        <v>5455.41</v>
      </c>
    </row>
    <row r="164" spans="2:4" x14ac:dyDescent="0.25">
      <c r="B164" s="239">
        <v>44238</v>
      </c>
      <c r="C164" s="236" t="s">
        <v>742</v>
      </c>
      <c r="D164" s="240">
        <v>436.52</v>
      </c>
    </row>
    <row r="165" spans="2:4" x14ac:dyDescent="0.25">
      <c r="B165" s="239">
        <v>44240</v>
      </c>
      <c r="C165" s="236" t="s">
        <v>744</v>
      </c>
      <c r="D165" s="240">
        <v>2390.11</v>
      </c>
    </row>
    <row r="166" spans="2:4" x14ac:dyDescent="0.25">
      <c r="B166" s="239">
        <v>44241</v>
      </c>
      <c r="C166" s="236" t="s">
        <v>745</v>
      </c>
      <c r="D166" s="240">
        <v>1407.42</v>
      </c>
    </row>
    <row r="167" spans="2:4" x14ac:dyDescent="0.25">
      <c r="B167" s="239">
        <v>44243</v>
      </c>
      <c r="C167" s="236" t="s">
        <v>757</v>
      </c>
      <c r="D167" s="240">
        <v>2227.98</v>
      </c>
    </row>
    <row r="168" spans="2:4" x14ac:dyDescent="0.25">
      <c r="B168" s="239">
        <v>44245</v>
      </c>
      <c r="C168" s="236" t="s">
        <v>771</v>
      </c>
      <c r="D168" s="240">
        <v>2115.67</v>
      </c>
    </row>
    <row r="169" spans="2:4" x14ac:dyDescent="0.25">
      <c r="B169" s="239">
        <v>44246</v>
      </c>
      <c r="C169" s="236" t="s">
        <v>777</v>
      </c>
      <c r="D169" s="240">
        <v>1269.25</v>
      </c>
    </row>
    <row r="170" spans="2:4" x14ac:dyDescent="0.25">
      <c r="B170" s="239">
        <v>44247</v>
      </c>
      <c r="C170" s="236" t="s">
        <v>782</v>
      </c>
      <c r="D170" s="240">
        <v>8470.83</v>
      </c>
    </row>
    <row r="171" spans="2:4" x14ac:dyDescent="0.25">
      <c r="B171" s="239">
        <v>44248</v>
      </c>
      <c r="C171" s="236" t="s">
        <v>783</v>
      </c>
      <c r="D171" s="240">
        <v>1290.82</v>
      </c>
    </row>
    <row r="172" spans="2:4" x14ac:dyDescent="0.25">
      <c r="B172" s="239">
        <v>44249</v>
      </c>
      <c r="C172" s="236" t="s">
        <v>784</v>
      </c>
      <c r="D172" s="240">
        <v>267.43</v>
      </c>
    </row>
    <row r="173" spans="2:4" x14ac:dyDescent="0.25">
      <c r="B173" s="239">
        <v>44251</v>
      </c>
      <c r="C173" s="236" t="s">
        <v>802</v>
      </c>
      <c r="D173" s="240">
        <v>5905.07</v>
      </c>
    </row>
    <row r="174" spans="2:4" x14ac:dyDescent="0.25">
      <c r="B174" s="239">
        <v>44252</v>
      </c>
      <c r="C174" s="236" t="s">
        <v>803</v>
      </c>
      <c r="D174" s="240">
        <v>10337.17</v>
      </c>
    </row>
    <row r="175" spans="2:4" x14ac:dyDescent="0.25">
      <c r="B175" s="239">
        <v>44253</v>
      </c>
      <c r="C175" s="236" t="s">
        <v>804</v>
      </c>
      <c r="D175" s="240">
        <v>5812.67</v>
      </c>
    </row>
    <row r="176" spans="2:4" x14ac:dyDescent="0.25">
      <c r="B176" s="239">
        <v>44254</v>
      </c>
      <c r="C176" s="236" t="s">
        <v>811</v>
      </c>
      <c r="D176" s="240">
        <v>5786.8</v>
      </c>
    </row>
    <row r="177" spans="2:4" x14ac:dyDescent="0.25">
      <c r="B177" s="239">
        <v>44255</v>
      </c>
      <c r="C177" s="236" t="s">
        <v>812</v>
      </c>
      <c r="D177" s="240">
        <v>14199.85</v>
      </c>
    </row>
    <row r="178" spans="2:4" x14ac:dyDescent="0.25">
      <c r="B178" s="239">
        <v>44256</v>
      </c>
      <c r="C178" s="236" t="s">
        <v>818</v>
      </c>
      <c r="D178" s="240">
        <v>2255.98</v>
      </c>
    </row>
    <row r="179" spans="2:4" x14ac:dyDescent="0.25">
      <c r="B179" s="239">
        <v>44257</v>
      </c>
      <c r="C179" s="236" t="s">
        <v>819</v>
      </c>
      <c r="D179" s="240">
        <v>5515.9</v>
      </c>
    </row>
    <row r="180" spans="2:4" x14ac:dyDescent="0.25">
      <c r="B180" s="239">
        <v>44258</v>
      </c>
      <c r="C180" s="236" t="s">
        <v>823</v>
      </c>
      <c r="D180" s="240">
        <v>15880.9</v>
      </c>
    </row>
    <row r="181" spans="2:4" x14ac:dyDescent="0.25">
      <c r="B181" s="239">
        <v>44259</v>
      </c>
      <c r="C181" s="236" t="s">
        <v>824</v>
      </c>
      <c r="D181" s="240">
        <v>2961.94</v>
      </c>
    </row>
    <row r="182" spans="2:4" x14ac:dyDescent="0.25">
      <c r="B182" s="239">
        <v>44260</v>
      </c>
      <c r="C182" s="236" t="s">
        <v>830</v>
      </c>
      <c r="D182" s="240">
        <v>2960.92</v>
      </c>
    </row>
    <row r="183" spans="2:4" x14ac:dyDescent="0.25">
      <c r="B183" s="239">
        <v>44262</v>
      </c>
      <c r="C183" s="236" t="s">
        <v>833</v>
      </c>
      <c r="D183" s="240">
        <v>2324.5</v>
      </c>
    </row>
    <row r="184" spans="2:4" x14ac:dyDescent="0.25">
      <c r="B184" s="239">
        <v>44263</v>
      </c>
      <c r="C184" s="236" t="s">
        <v>838</v>
      </c>
      <c r="D184" s="240">
        <v>2039.94</v>
      </c>
    </row>
    <row r="185" spans="2:4" x14ac:dyDescent="0.25">
      <c r="B185" s="239">
        <v>44264</v>
      </c>
      <c r="C185" s="236" t="s">
        <v>839</v>
      </c>
      <c r="D185" s="240">
        <v>17689.89</v>
      </c>
    </row>
    <row r="186" spans="2:4" x14ac:dyDescent="0.25">
      <c r="B186" s="239">
        <v>44265</v>
      </c>
      <c r="C186" s="236" t="s">
        <v>840</v>
      </c>
      <c r="D186" s="240">
        <v>13408.6</v>
      </c>
    </row>
    <row r="187" spans="2:4" x14ac:dyDescent="0.25">
      <c r="B187" s="239">
        <v>44266</v>
      </c>
      <c r="C187" s="236" t="s">
        <v>842</v>
      </c>
      <c r="D187" s="240">
        <v>1491.96</v>
      </c>
    </row>
    <row r="188" spans="2:4" x14ac:dyDescent="0.25">
      <c r="B188" s="239">
        <v>44267</v>
      </c>
      <c r="C188" s="236" t="s">
        <v>846</v>
      </c>
      <c r="D188" s="240">
        <v>4163.22</v>
      </c>
    </row>
    <row r="189" spans="2:4" x14ac:dyDescent="0.25">
      <c r="B189" s="239">
        <v>44271</v>
      </c>
      <c r="C189" s="236" t="s">
        <v>848</v>
      </c>
      <c r="D189" s="240">
        <v>1056.73</v>
      </c>
    </row>
    <row r="190" spans="2:4" x14ac:dyDescent="0.25">
      <c r="B190" s="239">
        <v>44272</v>
      </c>
      <c r="C190" s="236" t="s">
        <v>851</v>
      </c>
      <c r="D190" s="240">
        <v>7609.44</v>
      </c>
    </row>
    <row r="191" spans="2:4" x14ac:dyDescent="0.25">
      <c r="B191" s="239">
        <v>44273</v>
      </c>
      <c r="C191" s="236" t="s">
        <v>853</v>
      </c>
      <c r="D191" s="240">
        <v>3955.32</v>
      </c>
    </row>
    <row r="192" spans="2:4" x14ac:dyDescent="0.25">
      <c r="B192" s="239">
        <v>44275</v>
      </c>
      <c r="C192" s="236" t="s">
        <v>860</v>
      </c>
      <c r="D192" s="240">
        <v>2031.84</v>
      </c>
    </row>
    <row r="193" spans="2:4" x14ac:dyDescent="0.25">
      <c r="B193" s="239">
        <v>44276</v>
      </c>
      <c r="C193" s="236" t="s">
        <v>861</v>
      </c>
      <c r="D193" s="240">
        <v>1211.93</v>
      </c>
    </row>
    <row r="194" spans="2:4" x14ac:dyDescent="0.25">
      <c r="B194" s="239">
        <v>44278</v>
      </c>
      <c r="C194" s="236" t="s">
        <v>865</v>
      </c>
      <c r="D194" s="240">
        <v>13656.18</v>
      </c>
    </row>
    <row r="195" spans="2:4" x14ac:dyDescent="0.25">
      <c r="B195" s="239">
        <v>44279</v>
      </c>
      <c r="C195" s="236" t="s">
        <v>870</v>
      </c>
      <c r="D195" s="240">
        <v>21100.66</v>
      </c>
    </row>
    <row r="196" spans="2:4" x14ac:dyDescent="0.25">
      <c r="B196" s="239">
        <v>44280</v>
      </c>
      <c r="C196" s="236" t="s">
        <v>873</v>
      </c>
      <c r="D196" s="240">
        <v>2043.64</v>
      </c>
    </row>
    <row r="197" spans="2:4" x14ac:dyDescent="0.25">
      <c r="B197" s="239">
        <v>44281</v>
      </c>
      <c r="C197" s="236" t="s">
        <v>877</v>
      </c>
      <c r="D197" s="240">
        <v>1607.51</v>
      </c>
    </row>
    <row r="198" spans="2:4" x14ac:dyDescent="0.25">
      <c r="B198" s="239">
        <v>44284</v>
      </c>
      <c r="C198" s="236" t="s">
        <v>879</v>
      </c>
      <c r="D198" s="240">
        <v>8892.77</v>
      </c>
    </row>
    <row r="199" spans="2:4" x14ac:dyDescent="0.25">
      <c r="B199" s="239">
        <v>44287</v>
      </c>
      <c r="C199" s="236" t="s">
        <v>881</v>
      </c>
      <c r="D199" s="240">
        <v>2093.0300000000002</v>
      </c>
    </row>
    <row r="200" spans="2:4" x14ac:dyDescent="0.25">
      <c r="B200" s="239">
        <v>44290</v>
      </c>
      <c r="C200" s="236" t="s">
        <v>884</v>
      </c>
      <c r="D200" s="240">
        <v>1517.83</v>
      </c>
    </row>
    <row r="201" spans="2:4" x14ac:dyDescent="0.25">
      <c r="B201" s="239">
        <v>44291</v>
      </c>
      <c r="C201" s="236" t="s">
        <v>886</v>
      </c>
      <c r="D201" s="240">
        <v>2113.46</v>
      </c>
    </row>
    <row r="202" spans="2:4" x14ac:dyDescent="0.25">
      <c r="B202" s="239">
        <v>44293</v>
      </c>
      <c r="C202" s="236" t="s">
        <v>887</v>
      </c>
      <c r="D202" s="240">
        <v>300796</v>
      </c>
    </row>
    <row r="203" spans="2:4" x14ac:dyDescent="0.25">
      <c r="B203" s="239">
        <v>44297</v>
      </c>
      <c r="C203" s="236" t="s">
        <v>889</v>
      </c>
      <c r="D203" s="240">
        <v>9066.6</v>
      </c>
    </row>
    <row r="204" spans="2:4" x14ac:dyDescent="0.25">
      <c r="B204" s="239">
        <v>44299</v>
      </c>
      <c r="C204" s="236" t="s">
        <v>891</v>
      </c>
      <c r="D204" s="240">
        <v>1721.1</v>
      </c>
    </row>
    <row r="205" spans="2:4" x14ac:dyDescent="0.25">
      <c r="B205" s="239">
        <v>44301</v>
      </c>
      <c r="C205" s="236" t="s">
        <v>892</v>
      </c>
      <c r="D205" s="240">
        <v>14428.23</v>
      </c>
    </row>
    <row r="206" spans="2:4" x14ac:dyDescent="0.25">
      <c r="B206" s="239">
        <v>44303</v>
      </c>
      <c r="C206" s="236" t="s">
        <v>893</v>
      </c>
      <c r="D206" s="240">
        <v>14279.02</v>
      </c>
    </row>
    <row r="207" spans="2:4" x14ac:dyDescent="0.25">
      <c r="B207" s="239">
        <v>44307</v>
      </c>
      <c r="C207" s="236" t="s">
        <v>898</v>
      </c>
      <c r="D207" s="240">
        <v>6148.23</v>
      </c>
    </row>
    <row r="208" spans="2:4" x14ac:dyDescent="0.25">
      <c r="B208" s="239">
        <v>44308</v>
      </c>
      <c r="C208" s="236" t="s">
        <v>899</v>
      </c>
      <c r="D208" s="240">
        <v>1063.5</v>
      </c>
    </row>
    <row r="209" spans="2:4" x14ac:dyDescent="0.25">
      <c r="B209" s="239">
        <v>44309</v>
      </c>
      <c r="C209" s="236" t="s">
        <v>900</v>
      </c>
      <c r="D209" s="240">
        <v>569.37</v>
      </c>
    </row>
    <row r="1796" spans="2:4" x14ac:dyDescent="0.25">
      <c r="B1796" s="241"/>
      <c r="C1796" s="242"/>
      <c r="D1796" s="243">
        <f>SUM(D4:D1795)</f>
        <v>2558744.0400000005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11604A-FF3E-46AE-98F1-B779D0C04A3C}"/>
</file>

<file path=customXml/itemProps2.xml><?xml version="1.0" encoding="utf-8"?>
<ds:datastoreItem xmlns:ds="http://schemas.openxmlformats.org/officeDocument/2006/customXml" ds:itemID="{0DFECAD1-43D2-4548-9565-7626B2AC3DFF}"/>
</file>

<file path=customXml/itemProps3.xml><?xml version="1.0" encoding="utf-8"?>
<ds:datastoreItem xmlns:ds="http://schemas.openxmlformats.org/officeDocument/2006/customXml" ds:itemID="{A1828A33-8F85-4A70-A558-FE9BE6B298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Instructions</vt:lpstr>
      <vt:lpstr>Executive Summary</vt:lpstr>
      <vt:lpstr>Control 1</vt:lpstr>
      <vt:lpstr>Population</vt:lpstr>
      <vt:lpstr>Control-1-Selected sample</vt:lpstr>
      <vt:lpstr>Control-1-Frequency Testing</vt:lpstr>
      <vt:lpstr>Control-1-OE-Frequency test-Act</vt:lpstr>
      <vt:lpstr>Control-1-OE-Frequency test</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'Control-1-Frequency Testing'!Print_Area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