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1. Audit\EPIC 2021\6. From Drive\Google drive\Statement of Financial Position\02 Inventory\"/>
    </mc:Choice>
  </mc:AlternateContent>
  <xr:revisionPtr revIDLastSave="0" documentId="13_ncr:1_{32B47CA7-998E-4FDF-917E-16E48E3BFC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conciliation Summary" sheetId="2" r:id="rId1"/>
  </sheets>
  <definedNames>
    <definedName name="_xlnm.Print_Area" localSheetId="0">'Reconciliation Summary'!$A$1:$J$36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6" i="2" l="1"/>
  <c r="I27" i="2"/>
  <c r="I28" i="2"/>
  <c r="I29" i="2"/>
  <c r="I30" i="2"/>
  <c r="I31" i="2"/>
  <c r="I32" i="2"/>
  <c r="I33" i="2"/>
  <c r="I34" i="2"/>
  <c r="I35" i="2"/>
  <c r="I25" i="2"/>
  <c r="G35" i="2"/>
  <c r="G26" i="2"/>
  <c r="G25" i="2"/>
  <c r="D36" i="2" l="1"/>
  <c r="E36" i="2"/>
  <c r="H36" i="2" l="1"/>
  <c r="I36" i="2" s="1"/>
  <c r="G36" i="2" l="1"/>
</calcChain>
</file>

<file path=xl/sharedStrings.xml><?xml version="1.0" encoding="utf-8"?>
<sst xmlns="http://schemas.openxmlformats.org/spreadsheetml/2006/main" count="63" uniqueCount="58">
  <si>
    <t>Chartered Accountants</t>
  </si>
  <si>
    <t>GL Code</t>
  </si>
  <si>
    <t>Particulars</t>
  </si>
  <si>
    <t>Difference between reported and G.L amount</t>
  </si>
  <si>
    <t>Remarks</t>
  </si>
  <si>
    <t>Quantity</t>
  </si>
  <si>
    <t>Value-$</t>
  </si>
  <si>
    <t>As per physical verification</t>
  </si>
  <si>
    <t>5=2-4</t>
  </si>
  <si>
    <t>7=3-6</t>
  </si>
  <si>
    <t>10350003</t>
  </si>
  <si>
    <t>10350004</t>
  </si>
  <si>
    <t>10350005</t>
  </si>
  <si>
    <t>10360002</t>
  </si>
  <si>
    <t>G.L amount in USD</t>
  </si>
  <si>
    <t>Difference in quantity</t>
  </si>
  <si>
    <t>Nurul Faruk Hasan &amp; Co</t>
  </si>
  <si>
    <t>Client name</t>
  </si>
  <si>
    <t>Accounting period</t>
  </si>
  <si>
    <t>Prepared by</t>
  </si>
  <si>
    <t>Date:</t>
  </si>
  <si>
    <t>Reviewed by</t>
  </si>
  <si>
    <t>Further Reviewed by</t>
  </si>
  <si>
    <t xml:space="preserve">Final Reviewed by </t>
  </si>
  <si>
    <t>Accounts head</t>
  </si>
  <si>
    <t xml:space="preserve">Subject </t>
  </si>
  <si>
    <t>Purpose</t>
  </si>
  <si>
    <t>: 01 July 2020 to 30 June 2021</t>
  </si>
  <si>
    <t>: Humaun Ahamed</t>
  </si>
  <si>
    <t>: Inventory</t>
  </si>
  <si>
    <t>Stock of consumables</t>
  </si>
  <si>
    <t>Spares Loose Tools</t>
  </si>
  <si>
    <t>Spares Utilities</t>
  </si>
  <si>
    <t>: Reconciliation of inventory among auditors physical verification, clients report and GL</t>
  </si>
  <si>
    <t xml:space="preserve">: Break down on Inventory </t>
  </si>
  <si>
    <t xml:space="preserve">From Client </t>
  </si>
  <si>
    <t xml:space="preserve">As per of Physical Verification </t>
  </si>
  <si>
    <t>Stock of Chemicals</t>
  </si>
  <si>
    <t>Packing Material</t>
  </si>
  <si>
    <t>10350900</t>
  </si>
  <si>
    <t>RM - Fabric</t>
  </si>
  <si>
    <t>10350901</t>
  </si>
  <si>
    <t>RM - Trims</t>
  </si>
  <si>
    <t>10350006</t>
  </si>
  <si>
    <t>10350013</t>
  </si>
  <si>
    <t>10350012</t>
  </si>
  <si>
    <t>GIT - Trims</t>
  </si>
  <si>
    <t>Adv-Raw Materials</t>
  </si>
  <si>
    <t>10350905</t>
  </si>
  <si>
    <t>WIP - Garments</t>
  </si>
  <si>
    <t>10350906</t>
  </si>
  <si>
    <t>Finished Goods</t>
  </si>
  <si>
    <t xml:space="preserve">: Syed Muhammad Ali </t>
  </si>
  <si>
    <t>: Mahdi Mohammad Mehrab</t>
  </si>
  <si>
    <t>: Faruk Uddin Ahamed, FCA,CISA</t>
  </si>
  <si>
    <t>Ref: INV-200</t>
  </si>
  <si>
    <t>: Cosmopolitan Industries Pvt. Ltd. (CIPL)</t>
  </si>
  <si>
    <t>Issued and supportings obtained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</si>
</sst>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0_);_(* \(\ #,##0.00\ \);_(* &quot;-&quot;??_);_(\ @_ \)"/>
    <numFmt numFmtId="165" formatCode="_(* #,##0_);_(* \(#,##0\);_(* &quot;-&quot;??_);_(@_)"/>
    <numFmt numFmtId="166" formatCode="_(* #,##0_);_(* \(\ #,##0\ \);_(* &quot;-&quot;??_);_(\ @_ \)"/>
    <numFmt numFmtId="167" formatCode="[$-409]d\-mmm\-yy"/>
  </numFmts>
  <fonts count="10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167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167" fontId="3" fillId="0" borderId="0" xfId="0" applyNumberFormat="1" applyFont="1" applyAlignment="1">
      <alignment horizontal="left"/>
    </xf>
    <xf numFmtId="0" fontId="3" fillId="0" borderId="0" xfId="0" applyFont="1" applyAlignment="1">
      <alignment horizontal="right" vertical="center"/>
    </xf>
    <xf numFmtId="15" fontId="3" fillId="0" borderId="0" xfId="0" applyNumberFormat="1" applyFont="1" applyAlignment="1">
      <alignment horizontal="left" vertical="center"/>
    </xf>
    <xf numFmtId="0" fontId="7" fillId="0" borderId="0" xfId="1" applyFont="1"/>
    <xf numFmtId="0" fontId="7" fillId="0" borderId="0" xfId="1" applyFont="1" applyAlignment="1">
      <alignment horizontal="center"/>
    </xf>
    <xf numFmtId="0" fontId="3" fillId="0" borderId="0" xfId="1" applyFont="1"/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165" fontId="7" fillId="0" borderId="1" xfId="2" applyNumberFormat="1" applyFont="1" applyFill="1" applyBorder="1" applyAlignment="1">
      <alignment vertical="center"/>
    </xf>
    <xf numFmtId="165" fontId="7" fillId="0" borderId="1" xfId="2" applyNumberFormat="1" applyFont="1" applyBorder="1" applyAlignment="1">
      <alignment vertical="center"/>
    </xf>
    <xf numFmtId="165" fontId="7" fillId="0" borderId="0" xfId="1" applyNumberFormat="1" applyFont="1" applyAlignment="1">
      <alignment vertical="center"/>
    </xf>
    <xf numFmtId="165" fontId="3" fillId="0" borderId="1" xfId="2" applyNumberFormat="1" applyFont="1" applyFill="1" applyBorder="1" applyAlignment="1">
      <alignment vertical="center"/>
    </xf>
    <xf numFmtId="1" fontId="7" fillId="0" borderId="0" xfId="1" applyNumberFormat="1" applyFont="1" applyAlignment="1">
      <alignment vertical="center"/>
    </xf>
    <xf numFmtId="43" fontId="7" fillId="0" borderId="0" xfId="1" applyNumberFormat="1" applyFont="1" applyAlignment="1">
      <alignment vertical="center"/>
    </xf>
    <xf numFmtId="165" fontId="3" fillId="0" borderId="1" xfId="4" applyNumberFormat="1" applyFont="1" applyFill="1" applyBorder="1" applyAlignment="1">
      <alignment horizontal="right" vertical="top"/>
    </xf>
    <xf numFmtId="165" fontId="7" fillId="0" borderId="1" xfId="2" applyNumberFormat="1" applyFont="1" applyFill="1" applyBorder="1" applyAlignment="1">
      <alignment horizontal="right"/>
    </xf>
    <xf numFmtId="165" fontId="7" fillId="0" borderId="1" xfId="1" applyNumberFormat="1" applyFont="1" applyBorder="1" applyAlignment="1">
      <alignment vertical="center"/>
    </xf>
    <xf numFmtId="0" fontId="7" fillId="0" borderId="2" xfId="1" applyFont="1" applyBorder="1" applyAlignment="1">
      <alignment horizontal="center" vertical="center"/>
    </xf>
    <xf numFmtId="165" fontId="9" fillId="0" borderId="1" xfId="1" applyNumberFormat="1" applyFont="1" applyBorder="1" applyAlignment="1">
      <alignment horizontal="center" vertical="center"/>
    </xf>
    <xf numFmtId="165" fontId="9" fillId="0" borderId="1" xfId="1" applyNumberFormat="1" applyFont="1" applyFill="1" applyBorder="1" applyAlignment="1">
      <alignment horizontal="center" vertical="center"/>
    </xf>
    <xf numFmtId="165" fontId="7" fillId="0" borderId="0" xfId="1" applyNumberFormat="1" applyFont="1"/>
    <xf numFmtId="165" fontId="7" fillId="0" borderId="0" xfId="2" applyNumberFormat="1" applyFont="1"/>
    <xf numFmtId="166" fontId="7" fillId="0" borderId="0" xfId="2" applyNumberFormat="1" applyFont="1"/>
    <xf numFmtId="10" fontId="9" fillId="0" borderId="0" xfId="3" applyNumberFormat="1" applyFont="1" applyBorder="1"/>
    <xf numFmtId="0" fontId="8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7" fontId="3" fillId="0" borderId="0" xfId="0" applyNumberFormat="1" applyFont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/>
    </xf>
  </cellXfs>
  <cellStyles count="5">
    <cellStyle name="Comma" xfId="4" builtinId="3"/>
    <cellStyle name="Comma 2" xfId="2" xr:uid="{CC4A328B-C8B3-4A9F-8845-0E13960542CE}"/>
    <cellStyle name="Normal" xfId="0" builtinId="0"/>
    <cellStyle name="Normal 2" xfId="1" xr:uid="{83E0A884-214D-4F86-B74E-DC1C90F46AD4}"/>
    <cellStyle name="Percent 2" xfId="3" xr:uid="{BFABBAD9-8B39-436A-9FB9-C19B261BB90C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5596-708E-4FEB-B799-82F088CE1ED5}">
  <dimension ref="A1:N44"/>
  <sheetViews>
    <sheetView showGridLines="0" tabSelected="1" topLeftCell="B1" zoomScale="85" zoomScaleNormal="85" zoomScaleSheetLayoutView="85" workbookViewId="0">
      <selection activeCell="I28" sqref="I28"/>
    </sheetView>
  </sheetViews>
  <sheetFormatPr defaultColWidth="8.7265625" defaultRowHeight="14.5" x14ac:dyDescent="0.35"/>
  <cols>
    <col min="1" max="1" width="2.26953125" style="13" customWidth="1"/>
    <col min="2" max="2" width="18.26953125" style="13" bestFit="1" customWidth="1"/>
    <col min="3" max="3" width="39.453125" style="13" customWidth="1"/>
    <col min="4" max="5" width="18.1796875" style="13" customWidth="1"/>
    <col min="6" max="6" width="16.7265625" style="13" customWidth="1"/>
    <col min="7" max="7" width="20.54296875" style="13" customWidth="1"/>
    <col min="8" max="8" width="14.7265625" style="13" customWidth="1"/>
    <col min="9" max="9" width="16.6328125" style="14" bestFit="1" customWidth="1"/>
    <col min="10" max="10" width="29.81640625" style="13" customWidth="1"/>
    <col min="11" max="11" width="10.54296875" style="13" bestFit="1" customWidth="1"/>
    <col min="12" max="256" width="8.7265625" style="13"/>
    <col min="257" max="257" width="2.26953125" style="13" customWidth="1"/>
    <col min="258" max="258" width="15.453125" style="13" customWidth="1"/>
    <col min="259" max="259" width="22.7265625" style="13" customWidth="1"/>
    <col min="260" max="261" width="18.1796875" style="13" customWidth="1"/>
    <col min="262" max="263" width="16.7265625" style="13" customWidth="1"/>
    <col min="264" max="265" width="14.7265625" style="13" customWidth="1"/>
    <col min="266" max="266" width="22.1796875" style="13" customWidth="1"/>
    <col min="267" max="267" width="10.54296875" style="13" bestFit="1" customWidth="1"/>
    <col min="268" max="512" width="8.7265625" style="13"/>
    <col min="513" max="513" width="2.26953125" style="13" customWidth="1"/>
    <col min="514" max="514" width="15.453125" style="13" customWidth="1"/>
    <col min="515" max="515" width="22.7265625" style="13" customWidth="1"/>
    <col min="516" max="517" width="18.1796875" style="13" customWidth="1"/>
    <col min="518" max="519" width="16.7265625" style="13" customWidth="1"/>
    <col min="520" max="521" width="14.7265625" style="13" customWidth="1"/>
    <col min="522" max="522" width="22.1796875" style="13" customWidth="1"/>
    <col min="523" max="523" width="10.54296875" style="13" bestFit="1" customWidth="1"/>
    <col min="524" max="768" width="8.7265625" style="13"/>
    <col min="769" max="769" width="2.26953125" style="13" customWidth="1"/>
    <col min="770" max="770" width="15.453125" style="13" customWidth="1"/>
    <col min="771" max="771" width="22.7265625" style="13" customWidth="1"/>
    <col min="772" max="773" width="18.1796875" style="13" customWidth="1"/>
    <col min="774" max="775" width="16.7265625" style="13" customWidth="1"/>
    <col min="776" max="777" width="14.7265625" style="13" customWidth="1"/>
    <col min="778" max="778" width="22.1796875" style="13" customWidth="1"/>
    <col min="779" max="779" width="10.54296875" style="13" bestFit="1" customWidth="1"/>
    <col min="780" max="1024" width="8.7265625" style="13"/>
    <col min="1025" max="1025" width="2.26953125" style="13" customWidth="1"/>
    <col min="1026" max="1026" width="15.453125" style="13" customWidth="1"/>
    <col min="1027" max="1027" width="22.7265625" style="13" customWidth="1"/>
    <col min="1028" max="1029" width="18.1796875" style="13" customWidth="1"/>
    <col min="1030" max="1031" width="16.7265625" style="13" customWidth="1"/>
    <col min="1032" max="1033" width="14.7265625" style="13" customWidth="1"/>
    <col min="1034" max="1034" width="22.1796875" style="13" customWidth="1"/>
    <col min="1035" max="1035" width="10.54296875" style="13" bestFit="1" customWidth="1"/>
    <col min="1036" max="1280" width="8.7265625" style="13"/>
    <col min="1281" max="1281" width="2.26953125" style="13" customWidth="1"/>
    <col min="1282" max="1282" width="15.453125" style="13" customWidth="1"/>
    <col min="1283" max="1283" width="22.7265625" style="13" customWidth="1"/>
    <col min="1284" max="1285" width="18.1796875" style="13" customWidth="1"/>
    <col min="1286" max="1287" width="16.7265625" style="13" customWidth="1"/>
    <col min="1288" max="1289" width="14.7265625" style="13" customWidth="1"/>
    <col min="1290" max="1290" width="22.1796875" style="13" customWidth="1"/>
    <col min="1291" max="1291" width="10.54296875" style="13" bestFit="1" customWidth="1"/>
    <col min="1292" max="1536" width="8.7265625" style="13"/>
    <col min="1537" max="1537" width="2.26953125" style="13" customWidth="1"/>
    <col min="1538" max="1538" width="15.453125" style="13" customWidth="1"/>
    <col min="1539" max="1539" width="22.7265625" style="13" customWidth="1"/>
    <col min="1540" max="1541" width="18.1796875" style="13" customWidth="1"/>
    <col min="1542" max="1543" width="16.7265625" style="13" customWidth="1"/>
    <col min="1544" max="1545" width="14.7265625" style="13" customWidth="1"/>
    <col min="1546" max="1546" width="22.1796875" style="13" customWidth="1"/>
    <col min="1547" max="1547" width="10.54296875" style="13" bestFit="1" customWidth="1"/>
    <col min="1548" max="1792" width="8.7265625" style="13"/>
    <col min="1793" max="1793" width="2.26953125" style="13" customWidth="1"/>
    <col min="1794" max="1794" width="15.453125" style="13" customWidth="1"/>
    <col min="1795" max="1795" width="22.7265625" style="13" customWidth="1"/>
    <col min="1796" max="1797" width="18.1796875" style="13" customWidth="1"/>
    <col min="1798" max="1799" width="16.7265625" style="13" customWidth="1"/>
    <col min="1800" max="1801" width="14.7265625" style="13" customWidth="1"/>
    <col min="1802" max="1802" width="22.1796875" style="13" customWidth="1"/>
    <col min="1803" max="1803" width="10.54296875" style="13" bestFit="1" customWidth="1"/>
    <col min="1804" max="2048" width="8.7265625" style="13"/>
    <col min="2049" max="2049" width="2.26953125" style="13" customWidth="1"/>
    <col min="2050" max="2050" width="15.453125" style="13" customWidth="1"/>
    <col min="2051" max="2051" width="22.7265625" style="13" customWidth="1"/>
    <col min="2052" max="2053" width="18.1796875" style="13" customWidth="1"/>
    <col min="2054" max="2055" width="16.7265625" style="13" customWidth="1"/>
    <col min="2056" max="2057" width="14.7265625" style="13" customWidth="1"/>
    <col min="2058" max="2058" width="22.1796875" style="13" customWidth="1"/>
    <col min="2059" max="2059" width="10.54296875" style="13" bestFit="1" customWidth="1"/>
    <col min="2060" max="2304" width="8.7265625" style="13"/>
    <col min="2305" max="2305" width="2.26953125" style="13" customWidth="1"/>
    <col min="2306" max="2306" width="15.453125" style="13" customWidth="1"/>
    <col min="2307" max="2307" width="22.7265625" style="13" customWidth="1"/>
    <col min="2308" max="2309" width="18.1796875" style="13" customWidth="1"/>
    <col min="2310" max="2311" width="16.7265625" style="13" customWidth="1"/>
    <col min="2312" max="2313" width="14.7265625" style="13" customWidth="1"/>
    <col min="2314" max="2314" width="22.1796875" style="13" customWidth="1"/>
    <col min="2315" max="2315" width="10.54296875" style="13" bestFit="1" customWidth="1"/>
    <col min="2316" max="2560" width="8.7265625" style="13"/>
    <col min="2561" max="2561" width="2.26953125" style="13" customWidth="1"/>
    <col min="2562" max="2562" width="15.453125" style="13" customWidth="1"/>
    <col min="2563" max="2563" width="22.7265625" style="13" customWidth="1"/>
    <col min="2564" max="2565" width="18.1796875" style="13" customWidth="1"/>
    <col min="2566" max="2567" width="16.7265625" style="13" customWidth="1"/>
    <col min="2568" max="2569" width="14.7265625" style="13" customWidth="1"/>
    <col min="2570" max="2570" width="22.1796875" style="13" customWidth="1"/>
    <col min="2571" max="2571" width="10.54296875" style="13" bestFit="1" customWidth="1"/>
    <col min="2572" max="2816" width="8.7265625" style="13"/>
    <col min="2817" max="2817" width="2.26953125" style="13" customWidth="1"/>
    <col min="2818" max="2818" width="15.453125" style="13" customWidth="1"/>
    <col min="2819" max="2819" width="22.7265625" style="13" customWidth="1"/>
    <col min="2820" max="2821" width="18.1796875" style="13" customWidth="1"/>
    <col min="2822" max="2823" width="16.7265625" style="13" customWidth="1"/>
    <col min="2824" max="2825" width="14.7265625" style="13" customWidth="1"/>
    <col min="2826" max="2826" width="22.1796875" style="13" customWidth="1"/>
    <col min="2827" max="2827" width="10.54296875" style="13" bestFit="1" customWidth="1"/>
    <col min="2828" max="3072" width="8.7265625" style="13"/>
    <col min="3073" max="3073" width="2.26953125" style="13" customWidth="1"/>
    <col min="3074" max="3074" width="15.453125" style="13" customWidth="1"/>
    <col min="3075" max="3075" width="22.7265625" style="13" customWidth="1"/>
    <col min="3076" max="3077" width="18.1796875" style="13" customWidth="1"/>
    <col min="3078" max="3079" width="16.7265625" style="13" customWidth="1"/>
    <col min="3080" max="3081" width="14.7265625" style="13" customWidth="1"/>
    <col min="3082" max="3082" width="22.1796875" style="13" customWidth="1"/>
    <col min="3083" max="3083" width="10.54296875" style="13" bestFit="1" customWidth="1"/>
    <col min="3084" max="3328" width="8.7265625" style="13"/>
    <col min="3329" max="3329" width="2.26953125" style="13" customWidth="1"/>
    <col min="3330" max="3330" width="15.453125" style="13" customWidth="1"/>
    <col min="3331" max="3331" width="22.7265625" style="13" customWidth="1"/>
    <col min="3332" max="3333" width="18.1796875" style="13" customWidth="1"/>
    <col min="3334" max="3335" width="16.7265625" style="13" customWidth="1"/>
    <col min="3336" max="3337" width="14.7265625" style="13" customWidth="1"/>
    <col min="3338" max="3338" width="22.1796875" style="13" customWidth="1"/>
    <col min="3339" max="3339" width="10.54296875" style="13" bestFit="1" customWidth="1"/>
    <col min="3340" max="3584" width="8.7265625" style="13"/>
    <col min="3585" max="3585" width="2.26953125" style="13" customWidth="1"/>
    <col min="3586" max="3586" width="15.453125" style="13" customWidth="1"/>
    <col min="3587" max="3587" width="22.7265625" style="13" customWidth="1"/>
    <col min="3588" max="3589" width="18.1796875" style="13" customWidth="1"/>
    <col min="3590" max="3591" width="16.7265625" style="13" customWidth="1"/>
    <col min="3592" max="3593" width="14.7265625" style="13" customWidth="1"/>
    <col min="3594" max="3594" width="22.1796875" style="13" customWidth="1"/>
    <col min="3595" max="3595" width="10.54296875" style="13" bestFit="1" customWidth="1"/>
    <col min="3596" max="3840" width="8.7265625" style="13"/>
    <col min="3841" max="3841" width="2.26953125" style="13" customWidth="1"/>
    <col min="3842" max="3842" width="15.453125" style="13" customWidth="1"/>
    <col min="3843" max="3843" width="22.7265625" style="13" customWidth="1"/>
    <col min="3844" max="3845" width="18.1796875" style="13" customWidth="1"/>
    <col min="3846" max="3847" width="16.7265625" style="13" customWidth="1"/>
    <col min="3848" max="3849" width="14.7265625" style="13" customWidth="1"/>
    <col min="3850" max="3850" width="22.1796875" style="13" customWidth="1"/>
    <col min="3851" max="3851" width="10.54296875" style="13" bestFit="1" customWidth="1"/>
    <col min="3852" max="4096" width="8.7265625" style="13"/>
    <col min="4097" max="4097" width="2.26953125" style="13" customWidth="1"/>
    <col min="4098" max="4098" width="15.453125" style="13" customWidth="1"/>
    <col min="4099" max="4099" width="22.7265625" style="13" customWidth="1"/>
    <col min="4100" max="4101" width="18.1796875" style="13" customWidth="1"/>
    <col min="4102" max="4103" width="16.7265625" style="13" customWidth="1"/>
    <col min="4104" max="4105" width="14.7265625" style="13" customWidth="1"/>
    <col min="4106" max="4106" width="22.1796875" style="13" customWidth="1"/>
    <col min="4107" max="4107" width="10.54296875" style="13" bestFit="1" customWidth="1"/>
    <col min="4108" max="4352" width="8.7265625" style="13"/>
    <col min="4353" max="4353" width="2.26953125" style="13" customWidth="1"/>
    <col min="4354" max="4354" width="15.453125" style="13" customWidth="1"/>
    <col min="4355" max="4355" width="22.7265625" style="13" customWidth="1"/>
    <col min="4356" max="4357" width="18.1796875" style="13" customWidth="1"/>
    <col min="4358" max="4359" width="16.7265625" style="13" customWidth="1"/>
    <col min="4360" max="4361" width="14.7265625" style="13" customWidth="1"/>
    <col min="4362" max="4362" width="22.1796875" style="13" customWidth="1"/>
    <col min="4363" max="4363" width="10.54296875" style="13" bestFit="1" customWidth="1"/>
    <col min="4364" max="4608" width="8.7265625" style="13"/>
    <col min="4609" max="4609" width="2.26953125" style="13" customWidth="1"/>
    <col min="4610" max="4610" width="15.453125" style="13" customWidth="1"/>
    <col min="4611" max="4611" width="22.7265625" style="13" customWidth="1"/>
    <col min="4612" max="4613" width="18.1796875" style="13" customWidth="1"/>
    <col min="4614" max="4615" width="16.7265625" style="13" customWidth="1"/>
    <col min="4616" max="4617" width="14.7265625" style="13" customWidth="1"/>
    <col min="4618" max="4618" width="22.1796875" style="13" customWidth="1"/>
    <col min="4619" max="4619" width="10.54296875" style="13" bestFit="1" customWidth="1"/>
    <col min="4620" max="4864" width="8.7265625" style="13"/>
    <col min="4865" max="4865" width="2.26953125" style="13" customWidth="1"/>
    <col min="4866" max="4866" width="15.453125" style="13" customWidth="1"/>
    <col min="4867" max="4867" width="22.7265625" style="13" customWidth="1"/>
    <col min="4868" max="4869" width="18.1796875" style="13" customWidth="1"/>
    <col min="4870" max="4871" width="16.7265625" style="13" customWidth="1"/>
    <col min="4872" max="4873" width="14.7265625" style="13" customWidth="1"/>
    <col min="4874" max="4874" width="22.1796875" style="13" customWidth="1"/>
    <col min="4875" max="4875" width="10.54296875" style="13" bestFit="1" customWidth="1"/>
    <col min="4876" max="5120" width="8.7265625" style="13"/>
    <col min="5121" max="5121" width="2.26953125" style="13" customWidth="1"/>
    <col min="5122" max="5122" width="15.453125" style="13" customWidth="1"/>
    <col min="5123" max="5123" width="22.7265625" style="13" customWidth="1"/>
    <col min="5124" max="5125" width="18.1796875" style="13" customWidth="1"/>
    <col min="5126" max="5127" width="16.7265625" style="13" customWidth="1"/>
    <col min="5128" max="5129" width="14.7265625" style="13" customWidth="1"/>
    <col min="5130" max="5130" width="22.1796875" style="13" customWidth="1"/>
    <col min="5131" max="5131" width="10.54296875" style="13" bestFit="1" customWidth="1"/>
    <col min="5132" max="5376" width="8.7265625" style="13"/>
    <col min="5377" max="5377" width="2.26953125" style="13" customWidth="1"/>
    <col min="5378" max="5378" width="15.453125" style="13" customWidth="1"/>
    <col min="5379" max="5379" width="22.7265625" style="13" customWidth="1"/>
    <col min="5380" max="5381" width="18.1796875" style="13" customWidth="1"/>
    <col min="5382" max="5383" width="16.7265625" style="13" customWidth="1"/>
    <col min="5384" max="5385" width="14.7265625" style="13" customWidth="1"/>
    <col min="5386" max="5386" width="22.1796875" style="13" customWidth="1"/>
    <col min="5387" max="5387" width="10.54296875" style="13" bestFit="1" customWidth="1"/>
    <col min="5388" max="5632" width="8.7265625" style="13"/>
    <col min="5633" max="5633" width="2.26953125" style="13" customWidth="1"/>
    <col min="5634" max="5634" width="15.453125" style="13" customWidth="1"/>
    <col min="5635" max="5635" width="22.7265625" style="13" customWidth="1"/>
    <col min="5636" max="5637" width="18.1796875" style="13" customWidth="1"/>
    <col min="5638" max="5639" width="16.7265625" style="13" customWidth="1"/>
    <col min="5640" max="5641" width="14.7265625" style="13" customWidth="1"/>
    <col min="5642" max="5642" width="22.1796875" style="13" customWidth="1"/>
    <col min="5643" max="5643" width="10.54296875" style="13" bestFit="1" customWidth="1"/>
    <col min="5644" max="5888" width="8.7265625" style="13"/>
    <col min="5889" max="5889" width="2.26953125" style="13" customWidth="1"/>
    <col min="5890" max="5890" width="15.453125" style="13" customWidth="1"/>
    <col min="5891" max="5891" width="22.7265625" style="13" customWidth="1"/>
    <col min="5892" max="5893" width="18.1796875" style="13" customWidth="1"/>
    <col min="5894" max="5895" width="16.7265625" style="13" customWidth="1"/>
    <col min="5896" max="5897" width="14.7265625" style="13" customWidth="1"/>
    <col min="5898" max="5898" width="22.1796875" style="13" customWidth="1"/>
    <col min="5899" max="5899" width="10.54296875" style="13" bestFit="1" customWidth="1"/>
    <col min="5900" max="6144" width="8.7265625" style="13"/>
    <col min="6145" max="6145" width="2.26953125" style="13" customWidth="1"/>
    <col min="6146" max="6146" width="15.453125" style="13" customWidth="1"/>
    <col min="6147" max="6147" width="22.7265625" style="13" customWidth="1"/>
    <col min="6148" max="6149" width="18.1796875" style="13" customWidth="1"/>
    <col min="6150" max="6151" width="16.7265625" style="13" customWidth="1"/>
    <col min="6152" max="6153" width="14.7265625" style="13" customWidth="1"/>
    <col min="6154" max="6154" width="22.1796875" style="13" customWidth="1"/>
    <col min="6155" max="6155" width="10.54296875" style="13" bestFit="1" customWidth="1"/>
    <col min="6156" max="6400" width="8.7265625" style="13"/>
    <col min="6401" max="6401" width="2.26953125" style="13" customWidth="1"/>
    <col min="6402" max="6402" width="15.453125" style="13" customWidth="1"/>
    <col min="6403" max="6403" width="22.7265625" style="13" customWidth="1"/>
    <col min="6404" max="6405" width="18.1796875" style="13" customWidth="1"/>
    <col min="6406" max="6407" width="16.7265625" style="13" customWidth="1"/>
    <col min="6408" max="6409" width="14.7265625" style="13" customWidth="1"/>
    <col min="6410" max="6410" width="22.1796875" style="13" customWidth="1"/>
    <col min="6411" max="6411" width="10.54296875" style="13" bestFit="1" customWidth="1"/>
    <col min="6412" max="6656" width="8.7265625" style="13"/>
    <col min="6657" max="6657" width="2.26953125" style="13" customWidth="1"/>
    <col min="6658" max="6658" width="15.453125" style="13" customWidth="1"/>
    <col min="6659" max="6659" width="22.7265625" style="13" customWidth="1"/>
    <col min="6660" max="6661" width="18.1796875" style="13" customWidth="1"/>
    <col min="6662" max="6663" width="16.7265625" style="13" customWidth="1"/>
    <col min="6664" max="6665" width="14.7265625" style="13" customWidth="1"/>
    <col min="6666" max="6666" width="22.1796875" style="13" customWidth="1"/>
    <col min="6667" max="6667" width="10.54296875" style="13" bestFit="1" customWidth="1"/>
    <col min="6668" max="6912" width="8.7265625" style="13"/>
    <col min="6913" max="6913" width="2.26953125" style="13" customWidth="1"/>
    <col min="6914" max="6914" width="15.453125" style="13" customWidth="1"/>
    <col min="6915" max="6915" width="22.7265625" style="13" customWidth="1"/>
    <col min="6916" max="6917" width="18.1796875" style="13" customWidth="1"/>
    <col min="6918" max="6919" width="16.7265625" style="13" customWidth="1"/>
    <col min="6920" max="6921" width="14.7265625" style="13" customWidth="1"/>
    <col min="6922" max="6922" width="22.1796875" style="13" customWidth="1"/>
    <col min="6923" max="6923" width="10.54296875" style="13" bestFit="1" customWidth="1"/>
    <col min="6924" max="7168" width="8.7265625" style="13"/>
    <col min="7169" max="7169" width="2.26953125" style="13" customWidth="1"/>
    <col min="7170" max="7170" width="15.453125" style="13" customWidth="1"/>
    <col min="7171" max="7171" width="22.7265625" style="13" customWidth="1"/>
    <col min="7172" max="7173" width="18.1796875" style="13" customWidth="1"/>
    <col min="7174" max="7175" width="16.7265625" style="13" customWidth="1"/>
    <col min="7176" max="7177" width="14.7265625" style="13" customWidth="1"/>
    <col min="7178" max="7178" width="22.1796875" style="13" customWidth="1"/>
    <col min="7179" max="7179" width="10.54296875" style="13" bestFit="1" customWidth="1"/>
    <col min="7180" max="7424" width="8.7265625" style="13"/>
    <col min="7425" max="7425" width="2.26953125" style="13" customWidth="1"/>
    <col min="7426" max="7426" width="15.453125" style="13" customWidth="1"/>
    <col min="7427" max="7427" width="22.7265625" style="13" customWidth="1"/>
    <col min="7428" max="7429" width="18.1796875" style="13" customWidth="1"/>
    <col min="7430" max="7431" width="16.7265625" style="13" customWidth="1"/>
    <col min="7432" max="7433" width="14.7265625" style="13" customWidth="1"/>
    <col min="7434" max="7434" width="22.1796875" style="13" customWidth="1"/>
    <col min="7435" max="7435" width="10.54296875" style="13" bestFit="1" customWidth="1"/>
    <col min="7436" max="7680" width="8.7265625" style="13"/>
    <col min="7681" max="7681" width="2.26953125" style="13" customWidth="1"/>
    <col min="7682" max="7682" width="15.453125" style="13" customWidth="1"/>
    <col min="7683" max="7683" width="22.7265625" style="13" customWidth="1"/>
    <col min="7684" max="7685" width="18.1796875" style="13" customWidth="1"/>
    <col min="7686" max="7687" width="16.7265625" style="13" customWidth="1"/>
    <col min="7688" max="7689" width="14.7265625" style="13" customWidth="1"/>
    <col min="7690" max="7690" width="22.1796875" style="13" customWidth="1"/>
    <col min="7691" max="7691" width="10.54296875" style="13" bestFit="1" customWidth="1"/>
    <col min="7692" max="7936" width="8.7265625" style="13"/>
    <col min="7937" max="7937" width="2.26953125" style="13" customWidth="1"/>
    <col min="7938" max="7938" width="15.453125" style="13" customWidth="1"/>
    <col min="7939" max="7939" width="22.7265625" style="13" customWidth="1"/>
    <col min="7940" max="7941" width="18.1796875" style="13" customWidth="1"/>
    <col min="7942" max="7943" width="16.7265625" style="13" customWidth="1"/>
    <col min="7944" max="7945" width="14.7265625" style="13" customWidth="1"/>
    <col min="7946" max="7946" width="22.1796875" style="13" customWidth="1"/>
    <col min="7947" max="7947" width="10.54296875" style="13" bestFit="1" customWidth="1"/>
    <col min="7948" max="8192" width="8.7265625" style="13"/>
    <col min="8193" max="8193" width="2.26953125" style="13" customWidth="1"/>
    <col min="8194" max="8194" width="15.453125" style="13" customWidth="1"/>
    <col min="8195" max="8195" width="22.7265625" style="13" customWidth="1"/>
    <col min="8196" max="8197" width="18.1796875" style="13" customWidth="1"/>
    <col min="8198" max="8199" width="16.7265625" style="13" customWidth="1"/>
    <col min="8200" max="8201" width="14.7265625" style="13" customWidth="1"/>
    <col min="8202" max="8202" width="22.1796875" style="13" customWidth="1"/>
    <col min="8203" max="8203" width="10.54296875" style="13" bestFit="1" customWidth="1"/>
    <col min="8204" max="8448" width="8.7265625" style="13"/>
    <col min="8449" max="8449" width="2.26953125" style="13" customWidth="1"/>
    <col min="8450" max="8450" width="15.453125" style="13" customWidth="1"/>
    <col min="8451" max="8451" width="22.7265625" style="13" customWidth="1"/>
    <col min="8452" max="8453" width="18.1796875" style="13" customWidth="1"/>
    <col min="8454" max="8455" width="16.7265625" style="13" customWidth="1"/>
    <col min="8456" max="8457" width="14.7265625" style="13" customWidth="1"/>
    <col min="8458" max="8458" width="22.1796875" style="13" customWidth="1"/>
    <col min="8459" max="8459" width="10.54296875" style="13" bestFit="1" customWidth="1"/>
    <col min="8460" max="8704" width="8.7265625" style="13"/>
    <col min="8705" max="8705" width="2.26953125" style="13" customWidth="1"/>
    <col min="8706" max="8706" width="15.453125" style="13" customWidth="1"/>
    <col min="8707" max="8707" width="22.7265625" style="13" customWidth="1"/>
    <col min="8708" max="8709" width="18.1796875" style="13" customWidth="1"/>
    <col min="8710" max="8711" width="16.7265625" style="13" customWidth="1"/>
    <col min="8712" max="8713" width="14.7265625" style="13" customWidth="1"/>
    <col min="8714" max="8714" width="22.1796875" style="13" customWidth="1"/>
    <col min="8715" max="8715" width="10.54296875" style="13" bestFit="1" customWidth="1"/>
    <col min="8716" max="8960" width="8.7265625" style="13"/>
    <col min="8961" max="8961" width="2.26953125" style="13" customWidth="1"/>
    <col min="8962" max="8962" width="15.453125" style="13" customWidth="1"/>
    <col min="8963" max="8963" width="22.7265625" style="13" customWidth="1"/>
    <col min="8964" max="8965" width="18.1796875" style="13" customWidth="1"/>
    <col min="8966" max="8967" width="16.7265625" style="13" customWidth="1"/>
    <col min="8968" max="8969" width="14.7265625" style="13" customWidth="1"/>
    <col min="8970" max="8970" width="22.1796875" style="13" customWidth="1"/>
    <col min="8971" max="8971" width="10.54296875" style="13" bestFit="1" customWidth="1"/>
    <col min="8972" max="9216" width="8.7265625" style="13"/>
    <col min="9217" max="9217" width="2.26953125" style="13" customWidth="1"/>
    <col min="9218" max="9218" width="15.453125" style="13" customWidth="1"/>
    <col min="9219" max="9219" width="22.7265625" style="13" customWidth="1"/>
    <col min="9220" max="9221" width="18.1796875" style="13" customWidth="1"/>
    <col min="9222" max="9223" width="16.7265625" style="13" customWidth="1"/>
    <col min="9224" max="9225" width="14.7265625" style="13" customWidth="1"/>
    <col min="9226" max="9226" width="22.1796875" style="13" customWidth="1"/>
    <col min="9227" max="9227" width="10.54296875" style="13" bestFit="1" customWidth="1"/>
    <col min="9228" max="9472" width="8.7265625" style="13"/>
    <col min="9473" max="9473" width="2.26953125" style="13" customWidth="1"/>
    <col min="9474" max="9474" width="15.453125" style="13" customWidth="1"/>
    <col min="9475" max="9475" width="22.7265625" style="13" customWidth="1"/>
    <col min="9476" max="9477" width="18.1796875" style="13" customWidth="1"/>
    <col min="9478" max="9479" width="16.7265625" style="13" customWidth="1"/>
    <col min="9480" max="9481" width="14.7265625" style="13" customWidth="1"/>
    <col min="9482" max="9482" width="22.1796875" style="13" customWidth="1"/>
    <col min="9483" max="9483" width="10.54296875" style="13" bestFit="1" customWidth="1"/>
    <col min="9484" max="9728" width="8.7265625" style="13"/>
    <col min="9729" max="9729" width="2.26953125" style="13" customWidth="1"/>
    <col min="9730" max="9730" width="15.453125" style="13" customWidth="1"/>
    <col min="9731" max="9731" width="22.7265625" style="13" customWidth="1"/>
    <col min="9732" max="9733" width="18.1796875" style="13" customWidth="1"/>
    <col min="9734" max="9735" width="16.7265625" style="13" customWidth="1"/>
    <col min="9736" max="9737" width="14.7265625" style="13" customWidth="1"/>
    <col min="9738" max="9738" width="22.1796875" style="13" customWidth="1"/>
    <col min="9739" max="9739" width="10.54296875" style="13" bestFit="1" customWidth="1"/>
    <col min="9740" max="9984" width="8.7265625" style="13"/>
    <col min="9985" max="9985" width="2.26953125" style="13" customWidth="1"/>
    <col min="9986" max="9986" width="15.453125" style="13" customWidth="1"/>
    <col min="9987" max="9987" width="22.7265625" style="13" customWidth="1"/>
    <col min="9988" max="9989" width="18.1796875" style="13" customWidth="1"/>
    <col min="9990" max="9991" width="16.7265625" style="13" customWidth="1"/>
    <col min="9992" max="9993" width="14.7265625" style="13" customWidth="1"/>
    <col min="9994" max="9994" width="22.1796875" style="13" customWidth="1"/>
    <col min="9995" max="9995" width="10.54296875" style="13" bestFit="1" customWidth="1"/>
    <col min="9996" max="10240" width="8.7265625" style="13"/>
    <col min="10241" max="10241" width="2.26953125" style="13" customWidth="1"/>
    <col min="10242" max="10242" width="15.453125" style="13" customWidth="1"/>
    <col min="10243" max="10243" width="22.7265625" style="13" customWidth="1"/>
    <col min="10244" max="10245" width="18.1796875" style="13" customWidth="1"/>
    <col min="10246" max="10247" width="16.7265625" style="13" customWidth="1"/>
    <col min="10248" max="10249" width="14.7265625" style="13" customWidth="1"/>
    <col min="10250" max="10250" width="22.1796875" style="13" customWidth="1"/>
    <col min="10251" max="10251" width="10.54296875" style="13" bestFit="1" customWidth="1"/>
    <col min="10252" max="10496" width="8.7265625" style="13"/>
    <col min="10497" max="10497" width="2.26953125" style="13" customWidth="1"/>
    <col min="10498" max="10498" width="15.453125" style="13" customWidth="1"/>
    <col min="10499" max="10499" width="22.7265625" style="13" customWidth="1"/>
    <col min="10500" max="10501" width="18.1796875" style="13" customWidth="1"/>
    <col min="10502" max="10503" width="16.7265625" style="13" customWidth="1"/>
    <col min="10504" max="10505" width="14.7265625" style="13" customWidth="1"/>
    <col min="10506" max="10506" width="22.1796875" style="13" customWidth="1"/>
    <col min="10507" max="10507" width="10.54296875" style="13" bestFit="1" customWidth="1"/>
    <col min="10508" max="10752" width="8.7265625" style="13"/>
    <col min="10753" max="10753" width="2.26953125" style="13" customWidth="1"/>
    <col min="10754" max="10754" width="15.453125" style="13" customWidth="1"/>
    <col min="10755" max="10755" width="22.7265625" style="13" customWidth="1"/>
    <col min="10756" max="10757" width="18.1796875" style="13" customWidth="1"/>
    <col min="10758" max="10759" width="16.7265625" style="13" customWidth="1"/>
    <col min="10760" max="10761" width="14.7265625" style="13" customWidth="1"/>
    <col min="10762" max="10762" width="22.1796875" style="13" customWidth="1"/>
    <col min="10763" max="10763" width="10.54296875" style="13" bestFit="1" customWidth="1"/>
    <col min="10764" max="11008" width="8.7265625" style="13"/>
    <col min="11009" max="11009" width="2.26953125" style="13" customWidth="1"/>
    <col min="11010" max="11010" width="15.453125" style="13" customWidth="1"/>
    <col min="11011" max="11011" width="22.7265625" style="13" customWidth="1"/>
    <col min="11012" max="11013" width="18.1796875" style="13" customWidth="1"/>
    <col min="11014" max="11015" width="16.7265625" style="13" customWidth="1"/>
    <col min="11016" max="11017" width="14.7265625" style="13" customWidth="1"/>
    <col min="11018" max="11018" width="22.1796875" style="13" customWidth="1"/>
    <col min="11019" max="11019" width="10.54296875" style="13" bestFit="1" customWidth="1"/>
    <col min="11020" max="11264" width="8.7265625" style="13"/>
    <col min="11265" max="11265" width="2.26953125" style="13" customWidth="1"/>
    <col min="11266" max="11266" width="15.453125" style="13" customWidth="1"/>
    <col min="11267" max="11267" width="22.7265625" style="13" customWidth="1"/>
    <col min="11268" max="11269" width="18.1796875" style="13" customWidth="1"/>
    <col min="11270" max="11271" width="16.7265625" style="13" customWidth="1"/>
    <col min="11272" max="11273" width="14.7265625" style="13" customWidth="1"/>
    <col min="11274" max="11274" width="22.1796875" style="13" customWidth="1"/>
    <col min="11275" max="11275" width="10.54296875" style="13" bestFit="1" customWidth="1"/>
    <col min="11276" max="11520" width="8.7265625" style="13"/>
    <col min="11521" max="11521" width="2.26953125" style="13" customWidth="1"/>
    <col min="11522" max="11522" width="15.453125" style="13" customWidth="1"/>
    <col min="11523" max="11523" width="22.7265625" style="13" customWidth="1"/>
    <col min="11524" max="11525" width="18.1796875" style="13" customWidth="1"/>
    <col min="11526" max="11527" width="16.7265625" style="13" customWidth="1"/>
    <col min="11528" max="11529" width="14.7265625" style="13" customWidth="1"/>
    <col min="11530" max="11530" width="22.1796875" style="13" customWidth="1"/>
    <col min="11531" max="11531" width="10.54296875" style="13" bestFit="1" customWidth="1"/>
    <col min="11532" max="11776" width="8.7265625" style="13"/>
    <col min="11777" max="11777" width="2.26953125" style="13" customWidth="1"/>
    <col min="11778" max="11778" width="15.453125" style="13" customWidth="1"/>
    <col min="11779" max="11779" width="22.7265625" style="13" customWidth="1"/>
    <col min="11780" max="11781" width="18.1796875" style="13" customWidth="1"/>
    <col min="11782" max="11783" width="16.7265625" style="13" customWidth="1"/>
    <col min="11784" max="11785" width="14.7265625" style="13" customWidth="1"/>
    <col min="11786" max="11786" width="22.1796875" style="13" customWidth="1"/>
    <col min="11787" max="11787" width="10.54296875" style="13" bestFit="1" customWidth="1"/>
    <col min="11788" max="12032" width="8.7265625" style="13"/>
    <col min="12033" max="12033" width="2.26953125" style="13" customWidth="1"/>
    <col min="12034" max="12034" width="15.453125" style="13" customWidth="1"/>
    <col min="12035" max="12035" width="22.7265625" style="13" customWidth="1"/>
    <col min="12036" max="12037" width="18.1796875" style="13" customWidth="1"/>
    <col min="12038" max="12039" width="16.7265625" style="13" customWidth="1"/>
    <col min="12040" max="12041" width="14.7265625" style="13" customWidth="1"/>
    <col min="12042" max="12042" width="22.1796875" style="13" customWidth="1"/>
    <col min="12043" max="12043" width="10.54296875" style="13" bestFit="1" customWidth="1"/>
    <col min="12044" max="12288" width="8.7265625" style="13"/>
    <col min="12289" max="12289" width="2.26953125" style="13" customWidth="1"/>
    <col min="12290" max="12290" width="15.453125" style="13" customWidth="1"/>
    <col min="12291" max="12291" width="22.7265625" style="13" customWidth="1"/>
    <col min="12292" max="12293" width="18.1796875" style="13" customWidth="1"/>
    <col min="12294" max="12295" width="16.7265625" style="13" customWidth="1"/>
    <col min="12296" max="12297" width="14.7265625" style="13" customWidth="1"/>
    <col min="12298" max="12298" width="22.1796875" style="13" customWidth="1"/>
    <col min="12299" max="12299" width="10.54296875" style="13" bestFit="1" customWidth="1"/>
    <col min="12300" max="12544" width="8.7265625" style="13"/>
    <col min="12545" max="12545" width="2.26953125" style="13" customWidth="1"/>
    <col min="12546" max="12546" width="15.453125" style="13" customWidth="1"/>
    <col min="12547" max="12547" width="22.7265625" style="13" customWidth="1"/>
    <col min="12548" max="12549" width="18.1796875" style="13" customWidth="1"/>
    <col min="12550" max="12551" width="16.7265625" style="13" customWidth="1"/>
    <col min="12552" max="12553" width="14.7265625" style="13" customWidth="1"/>
    <col min="12554" max="12554" width="22.1796875" style="13" customWidth="1"/>
    <col min="12555" max="12555" width="10.54296875" style="13" bestFit="1" customWidth="1"/>
    <col min="12556" max="12800" width="8.7265625" style="13"/>
    <col min="12801" max="12801" width="2.26953125" style="13" customWidth="1"/>
    <col min="12802" max="12802" width="15.453125" style="13" customWidth="1"/>
    <col min="12803" max="12803" width="22.7265625" style="13" customWidth="1"/>
    <col min="12804" max="12805" width="18.1796875" style="13" customWidth="1"/>
    <col min="12806" max="12807" width="16.7265625" style="13" customWidth="1"/>
    <col min="12808" max="12809" width="14.7265625" style="13" customWidth="1"/>
    <col min="12810" max="12810" width="22.1796875" style="13" customWidth="1"/>
    <col min="12811" max="12811" width="10.54296875" style="13" bestFit="1" customWidth="1"/>
    <col min="12812" max="13056" width="8.7265625" style="13"/>
    <col min="13057" max="13057" width="2.26953125" style="13" customWidth="1"/>
    <col min="13058" max="13058" width="15.453125" style="13" customWidth="1"/>
    <col min="13059" max="13059" width="22.7265625" style="13" customWidth="1"/>
    <col min="13060" max="13061" width="18.1796875" style="13" customWidth="1"/>
    <col min="13062" max="13063" width="16.7265625" style="13" customWidth="1"/>
    <col min="13064" max="13065" width="14.7265625" style="13" customWidth="1"/>
    <col min="13066" max="13066" width="22.1796875" style="13" customWidth="1"/>
    <col min="13067" max="13067" width="10.54296875" style="13" bestFit="1" customWidth="1"/>
    <col min="13068" max="13312" width="8.7265625" style="13"/>
    <col min="13313" max="13313" width="2.26953125" style="13" customWidth="1"/>
    <col min="13314" max="13314" width="15.453125" style="13" customWidth="1"/>
    <col min="13315" max="13315" width="22.7265625" style="13" customWidth="1"/>
    <col min="13316" max="13317" width="18.1796875" style="13" customWidth="1"/>
    <col min="13318" max="13319" width="16.7265625" style="13" customWidth="1"/>
    <col min="13320" max="13321" width="14.7265625" style="13" customWidth="1"/>
    <col min="13322" max="13322" width="22.1796875" style="13" customWidth="1"/>
    <col min="13323" max="13323" width="10.54296875" style="13" bestFit="1" customWidth="1"/>
    <col min="13324" max="13568" width="8.7265625" style="13"/>
    <col min="13569" max="13569" width="2.26953125" style="13" customWidth="1"/>
    <col min="13570" max="13570" width="15.453125" style="13" customWidth="1"/>
    <col min="13571" max="13571" width="22.7265625" style="13" customWidth="1"/>
    <col min="13572" max="13573" width="18.1796875" style="13" customWidth="1"/>
    <col min="13574" max="13575" width="16.7265625" style="13" customWidth="1"/>
    <col min="13576" max="13577" width="14.7265625" style="13" customWidth="1"/>
    <col min="13578" max="13578" width="22.1796875" style="13" customWidth="1"/>
    <col min="13579" max="13579" width="10.54296875" style="13" bestFit="1" customWidth="1"/>
    <col min="13580" max="13824" width="8.7265625" style="13"/>
    <col min="13825" max="13825" width="2.26953125" style="13" customWidth="1"/>
    <col min="13826" max="13826" width="15.453125" style="13" customWidth="1"/>
    <col min="13827" max="13827" width="22.7265625" style="13" customWidth="1"/>
    <col min="13828" max="13829" width="18.1796875" style="13" customWidth="1"/>
    <col min="13830" max="13831" width="16.7265625" style="13" customWidth="1"/>
    <col min="13832" max="13833" width="14.7265625" style="13" customWidth="1"/>
    <col min="13834" max="13834" width="22.1796875" style="13" customWidth="1"/>
    <col min="13835" max="13835" width="10.54296875" style="13" bestFit="1" customWidth="1"/>
    <col min="13836" max="14080" width="8.7265625" style="13"/>
    <col min="14081" max="14081" width="2.26953125" style="13" customWidth="1"/>
    <col min="14082" max="14082" width="15.453125" style="13" customWidth="1"/>
    <col min="14083" max="14083" width="22.7265625" style="13" customWidth="1"/>
    <col min="14084" max="14085" width="18.1796875" style="13" customWidth="1"/>
    <col min="14086" max="14087" width="16.7265625" style="13" customWidth="1"/>
    <col min="14088" max="14089" width="14.7265625" style="13" customWidth="1"/>
    <col min="14090" max="14090" width="22.1796875" style="13" customWidth="1"/>
    <col min="14091" max="14091" width="10.54296875" style="13" bestFit="1" customWidth="1"/>
    <col min="14092" max="14336" width="8.7265625" style="13"/>
    <col min="14337" max="14337" width="2.26953125" style="13" customWidth="1"/>
    <col min="14338" max="14338" width="15.453125" style="13" customWidth="1"/>
    <col min="14339" max="14339" width="22.7265625" style="13" customWidth="1"/>
    <col min="14340" max="14341" width="18.1796875" style="13" customWidth="1"/>
    <col min="14342" max="14343" width="16.7265625" style="13" customWidth="1"/>
    <col min="14344" max="14345" width="14.7265625" style="13" customWidth="1"/>
    <col min="14346" max="14346" width="22.1796875" style="13" customWidth="1"/>
    <col min="14347" max="14347" width="10.54296875" style="13" bestFit="1" customWidth="1"/>
    <col min="14348" max="14592" width="8.7265625" style="13"/>
    <col min="14593" max="14593" width="2.26953125" style="13" customWidth="1"/>
    <col min="14594" max="14594" width="15.453125" style="13" customWidth="1"/>
    <col min="14595" max="14595" width="22.7265625" style="13" customWidth="1"/>
    <col min="14596" max="14597" width="18.1796875" style="13" customWidth="1"/>
    <col min="14598" max="14599" width="16.7265625" style="13" customWidth="1"/>
    <col min="14600" max="14601" width="14.7265625" style="13" customWidth="1"/>
    <col min="14602" max="14602" width="22.1796875" style="13" customWidth="1"/>
    <col min="14603" max="14603" width="10.54296875" style="13" bestFit="1" customWidth="1"/>
    <col min="14604" max="14848" width="8.7265625" style="13"/>
    <col min="14849" max="14849" width="2.26953125" style="13" customWidth="1"/>
    <col min="14850" max="14850" width="15.453125" style="13" customWidth="1"/>
    <col min="14851" max="14851" width="22.7265625" style="13" customWidth="1"/>
    <col min="14852" max="14853" width="18.1796875" style="13" customWidth="1"/>
    <col min="14854" max="14855" width="16.7265625" style="13" customWidth="1"/>
    <col min="14856" max="14857" width="14.7265625" style="13" customWidth="1"/>
    <col min="14858" max="14858" width="22.1796875" style="13" customWidth="1"/>
    <col min="14859" max="14859" width="10.54296875" style="13" bestFit="1" customWidth="1"/>
    <col min="14860" max="15104" width="8.7265625" style="13"/>
    <col min="15105" max="15105" width="2.26953125" style="13" customWidth="1"/>
    <col min="15106" max="15106" width="15.453125" style="13" customWidth="1"/>
    <col min="15107" max="15107" width="22.7265625" style="13" customWidth="1"/>
    <col min="15108" max="15109" width="18.1796875" style="13" customWidth="1"/>
    <col min="15110" max="15111" width="16.7265625" style="13" customWidth="1"/>
    <col min="15112" max="15113" width="14.7265625" style="13" customWidth="1"/>
    <col min="15114" max="15114" width="22.1796875" style="13" customWidth="1"/>
    <col min="15115" max="15115" width="10.54296875" style="13" bestFit="1" customWidth="1"/>
    <col min="15116" max="15360" width="8.7265625" style="13"/>
    <col min="15361" max="15361" width="2.26953125" style="13" customWidth="1"/>
    <col min="15362" max="15362" width="15.453125" style="13" customWidth="1"/>
    <col min="15363" max="15363" width="22.7265625" style="13" customWidth="1"/>
    <col min="15364" max="15365" width="18.1796875" style="13" customWidth="1"/>
    <col min="15366" max="15367" width="16.7265625" style="13" customWidth="1"/>
    <col min="15368" max="15369" width="14.7265625" style="13" customWidth="1"/>
    <col min="15370" max="15370" width="22.1796875" style="13" customWidth="1"/>
    <col min="15371" max="15371" width="10.54296875" style="13" bestFit="1" customWidth="1"/>
    <col min="15372" max="15616" width="8.7265625" style="13"/>
    <col min="15617" max="15617" width="2.26953125" style="13" customWidth="1"/>
    <col min="15618" max="15618" width="15.453125" style="13" customWidth="1"/>
    <col min="15619" max="15619" width="22.7265625" style="13" customWidth="1"/>
    <col min="15620" max="15621" width="18.1796875" style="13" customWidth="1"/>
    <col min="15622" max="15623" width="16.7265625" style="13" customWidth="1"/>
    <col min="15624" max="15625" width="14.7265625" style="13" customWidth="1"/>
    <col min="15626" max="15626" width="22.1796875" style="13" customWidth="1"/>
    <col min="15627" max="15627" width="10.54296875" style="13" bestFit="1" customWidth="1"/>
    <col min="15628" max="15872" width="8.7265625" style="13"/>
    <col min="15873" max="15873" width="2.26953125" style="13" customWidth="1"/>
    <col min="15874" max="15874" width="15.453125" style="13" customWidth="1"/>
    <col min="15875" max="15875" width="22.7265625" style="13" customWidth="1"/>
    <col min="15876" max="15877" width="18.1796875" style="13" customWidth="1"/>
    <col min="15878" max="15879" width="16.7265625" style="13" customWidth="1"/>
    <col min="15880" max="15881" width="14.7265625" style="13" customWidth="1"/>
    <col min="15882" max="15882" width="22.1796875" style="13" customWidth="1"/>
    <col min="15883" max="15883" width="10.54296875" style="13" bestFit="1" customWidth="1"/>
    <col min="15884" max="16128" width="8.7265625" style="13"/>
    <col min="16129" max="16129" width="2.26953125" style="13" customWidth="1"/>
    <col min="16130" max="16130" width="15.453125" style="13" customWidth="1"/>
    <col min="16131" max="16131" width="22.7265625" style="13" customWidth="1"/>
    <col min="16132" max="16133" width="18.1796875" style="13" customWidth="1"/>
    <col min="16134" max="16135" width="16.7265625" style="13" customWidth="1"/>
    <col min="16136" max="16137" width="14.7265625" style="13" customWidth="1"/>
    <col min="16138" max="16138" width="22.1796875" style="13" customWidth="1"/>
    <col min="16139" max="16139" width="10.54296875" style="13" bestFit="1" customWidth="1"/>
    <col min="16140" max="16384" width="8.7265625" style="13"/>
  </cols>
  <sheetData>
    <row r="1" spans="1:10" s="1" customFormat="1" ht="21" customHeight="1" x14ac:dyDescent="0.35">
      <c r="A1" s="38" t="s">
        <v>16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s="1" customFormat="1" ht="16.5" customHeight="1" x14ac:dyDescent="0.3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s="1" customFormat="1" ht="16.5" customHeight="1" x14ac:dyDescent="0.35">
      <c r="B3" s="2"/>
      <c r="C3" s="3"/>
      <c r="D3" s="4"/>
      <c r="E3" s="5"/>
      <c r="F3" s="5"/>
      <c r="G3" s="5"/>
      <c r="H3" s="6" t="s">
        <v>55</v>
      </c>
      <c r="I3" s="5"/>
    </row>
    <row r="4" spans="1:10" s="1" customFormat="1" ht="16.5" customHeight="1" x14ac:dyDescent="0.35">
      <c r="B4" s="7" t="s">
        <v>17</v>
      </c>
      <c r="C4" s="8" t="s">
        <v>56</v>
      </c>
      <c r="D4" s="13"/>
      <c r="E4" s="3"/>
      <c r="F4" s="3"/>
      <c r="G4" s="3"/>
      <c r="H4" s="3"/>
      <c r="I4" s="3"/>
    </row>
    <row r="5" spans="1:10" s="1" customFormat="1" ht="2.25" customHeight="1" x14ac:dyDescent="0.35">
      <c r="B5" s="7"/>
      <c r="C5" s="8"/>
      <c r="D5" s="13"/>
      <c r="E5" s="3"/>
      <c r="F5" s="3"/>
      <c r="G5" s="3"/>
      <c r="H5" s="3"/>
      <c r="I5" s="3"/>
    </row>
    <row r="6" spans="1:10" s="1" customFormat="1" ht="16.5" customHeight="1" x14ac:dyDescent="0.35">
      <c r="B6" s="7" t="s">
        <v>18</v>
      </c>
      <c r="C6" s="8" t="s">
        <v>27</v>
      </c>
      <c r="D6" s="13"/>
      <c r="E6" s="3"/>
      <c r="F6" s="3"/>
      <c r="G6" s="3"/>
      <c r="H6" s="3"/>
      <c r="I6" s="3"/>
    </row>
    <row r="7" spans="1:10" s="1" customFormat="1" ht="2.25" customHeight="1" x14ac:dyDescent="0.35">
      <c r="B7" s="7"/>
      <c r="C7" s="3"/>
      <c r="D7" s="13"/>
      <c r="E7" s="3"/>
      <c r="F7" s="3"/>
      <c r="G7" s="3"/>
      <c r="H7" s="3"/>
      <c r="I7" s="3"/>
    </row>
    <row r="8" spans="1:10" s="1" customFormat="1" ht="16.5" customHeight="1" x14ac:dyDescent="0.35">
      <c r="B8" s="7" t="s">
        <v>19</v>
      </c>
      <c r="C8" s="3" t="s">
        <v>52</v>
      </c>
      <c r="D8" s="13"/>
      <c r="E8" s="3"/>
      <c r="F8" s="3"/>
      <c r="G8" s="3"/>
      <c r="H8" s="9" t="s">
        <v>20</v>
      </c>
      <c r="I8" s="10">
        <v>44420</v>
      </c>
    </row>
    <row r="9" spans="1:10" s="1" customFormat="1" ht="2.25" customHeight="1" x14ac:dyDescent="0.35">
      <c r="B9" s="7"/>
      <c r="C9" s="3"/>
      <c r="D9" s="13"/>
      <c r="E9" s="3"/>
      <c r="F9" s="3"/>
      <c r="G9" s="3"/>
      <c r="H9" s="9"/>
      <c r="I9" s="10">
        <v>44420</v>
      </c>
    </row>
    <row r="10" spans="1:10" s="1" customFormat="1" ht="16.5" customHeight="1" x14ac:dyDescent="0.35">
      <c r="B10" s="7" t="s">
        <v>21</v>
      </c>
      <c r="C10" s="1" t="s">
        <v>53</v>
      </c>
      <c r="D10" s="13"/>
      <c r="E10" s="3"/>
      <c r="F10" s="3"/>
      <c r="G10" s="3"/>
      <c r="H10" s="9" t="s">
        <v>20</v>
      </c>
      <c r="I10" s="10">
        <v>44420</v>
      </c>
    </row>
    <row r="11" spans="1:10" s="1" customFormat="1" ht="2.25" customHeight="1" x14ac:dyDescent="0.35">
      <c r="B11" s="7"/>
      <c r="D11" s="13"/>
      <c r="E11" s="3"/>
      <c r="F11" s="3"/>
      <c r="G11" s="3"/>
      <c r="H11" s="11"/>
    </row>
    <row r="12" spans="1:10" s="1" customFormat="1" ht="16.5" customHeight="1" x14ac:dyDescent="0.35">
      <c r="B12" s="7" t="s">
        <v>22</v>
      </c>
      <c r="C12" s="1" t="s">
        <v>28</v>
      </c>
      <c r="D12" s="13"/>
      <c r="E12" s="3"/>
      <c r="F12" s="3"/>
      <c r="G12" s="3"/>
      <c r="H12" s="9" t="s">
        <v>20</v>
      </c>
      <c r="I12" s="12">
        <v>44424</v>
      </c>
    </row>
    <row r="13" spans="1:10" s="1" customFormat="1" ht="2.25" customHeight="1" x14ac:dyDescent="0.35">
      <c r="B13" s="7"/>
      <c r="C13" s="3"/>
      <c r="D13" s="13"/>
      <c r="E13" s="3"/>
      <c r="F13" s="3"/>
      <c r="G13" s="3"/>
      <c r="H13" s="3"/>
      <c r="I13" s="3"/>
    </row>
    <row r="14" spans="1:10" s="1" customFormat="1" ht="16.5" customHeight="1" x14ac:dyDescent="0.35">
      <c r="B14" s="7" t="s">
        <v>23</v>
      </c>
      <c r="C14" s="1" t="s">
        <v>54</v>
      </c>
      <c r="D14" s="13"/>
      <c r="E14" s="3"/>
      <c r="F14" s="3"/>
      <c r="G14" s="3"/>
      <c r="H14" s="9" t="s">
        <v>20</v>
      </c>
      <c r="I14" s="12">
        <v>44426</v>
      </c>
    </row>
    <row r="15" spans="1:10" s="1" customFormat="1" ht="2.25" customHeight="1" x14ac:dyDescent="0.35">
      <c r="B15" s="7"/>
      <c r="C15" s="3"/>
      <c r="D15" s="13"/>
      <c r="E15" s="3"/>
      <c r="F15" s="3"/>
      <c r="G15" s="3"/>
      <c r="H15" s="3"/>
      <c r="I15" s="3"/>
    </row>
    <row r="16" spans="1:10" s="1" customFormat="1" ht="16.5" customHeight="1" x14ac:dyDescent="0.35">
      <c r="B16" s="7" t="s">
        <v>24</v>
      </c>
      <c r="C16" s="3" t="s">
        <v>29</v>
      </c>
      <c r="D16" s="13"/>
      <c r="E16" s="3"/>
      <c r="F16" s="3"/>
      <c r="G16" s="3"/>
      <c r="H16" s="3"/>
      <c r="I16" s="3"/>
    </row>
    <row r="17" spans="2:14" s="1" customFormat="1" ht="2.25" customHeight="1" x14ac:dyDescent="0.35">
      <c r="B17" s="7"/>
      <c r="C17" s="3"/>
      <c r="D17" s="13"/>
      <c r="E17" s="3"/>
      <c r="F17" s="3"/>
      <c r="G17" s="3"/>
      <c r="H17" s="3"/>
      <c r="I17" s="3"/>
    </row>
    <row r="18" spans="2:14" s="1" customFormat="1" ht="16.5" customHeight="1" x14ac:dyDescent="0.35">
      <c r="B18" s="7" t="s">
        <v>25</v>
      </c>
      <c r="C18" s="3" t="s">
        <v>34</v>
      </c>
      <c r="D18" s="13"/>
      <c r="E18" s="3"/>
      <c r="F18" s="3"/>
      <c r="G18" s="3"/>
      <c r="H18" s="3"/>
      <c r="I18" s="3"/>
    </row>
    <row r="19" spans="2:14" s="1" customFormat="1" ht="2.25" customHeight="1" x14ac:dyDescent="0.35">
      <c r="B19" s="3"/>
      <c r="C19" s="3"/>
      <c r="D19" s="3"/>
      <c r="E19" s="3"/>
      <c r="F19" s="3"/>
      <c r="G19" s="3"/>
      <c r="H19" s="3"/>
      <c r="I19" s="3"/>
    </row>
    <row r="20" spans="2:14" s="1" customFormat="1" ht="15" customHeight="1" x14ac:dyDescent="0.35">
      <c r="B20" s="7" t="s">
        <v>26</v>
      </c>
      <c r="C20" s="3" t="s">
        <v>33</v>
      </c>
      <c r="D20" s="13"/>
      <c r="E20" s="13"/>
      <c r="F20" s="13"/>
      <c r="G20" s="13"/>
      <c r="H20" s="13"/>
      <c r="I20" s="14"/>
    </row>
    <row r="21" spans="2:14" x14ac:dyDescent="0.35"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2:14" ht="47.5" customHeight="1" x14ac:dyDescent="0.35">
      <c r="B22" s="40" t="s">
        <v>1</v>
      </c>
      <c r="C22" s="43" t="s">
        <v>2</v>
      </c>
      <c r="D22" s="43" t="s">
        <v>35</v>
      </c>
      <c r="E22" s="43"/>
      <c r="F22" s="42" t="s">
        <v>36</v>
      </c>
      <c r="G22" s="42"/>
      <c r="H22" s="42" t="s">
        <v>14</v>
      </c>
      <c r="I22" s="42" t="s">
        <v>3</v>
      </c>
      <c r="J22" s="43" t="s">
        <v>4</v>
      </c>
    </row>
    <row r="23" spans="2:14" s="16" customFormat="1" ht="29" x14ac:dyDescent="0.35">
      <c r="B23" s="40"/>
      <c r="C23" s="43"/>
      <c r="D23" s="37" t="s">
        <v>5</v>
      </c>
      <c r="E23" s="37" t="s">
        <v>6</v>
      </c>
      <c r="F23" s="36" t="s">
        <v>7</v>
      </c>
      <c r="G23" s="36" t="s">
        <v>15</v>
      </c>
      <c r="H23" s="42"/>
      <c r="I23" s="42"/>
      <c r="J23" s="43"/>
    </row>
    <row r="24" spans="2:14" s="16" customFormat="1" x14ac:dyDescent="0.35">
      <c r="B24" s="41"/>
      <c r="C24" s="37">
        <v>1</v>
      </c>
      <c r="D24" s="37">
        <v>2</v>
      </c>
      <c r="E24" s="37">
        <v>3</v>
      </c>
      <c r="F24" s="36">
        <v>4</v>
      </c>
      <c r="G24" s="36" t="s">
        <v>8</v>
      </c>
      <c r="H24" s="37">
        <v>6</v>
      </c>
      <c r="I24" s="36" t="s">
        <v>9</v>
      </c>
      <c r="J24" s="37">
        <v>8</v>
      </c>
    </row>
    <row r="25" spans="2:14" s="17" customFormat="1" ht="15" customHeight="1" x14ac:dyDescent="0.35">
      <c r="B25" s="18" t="s">
        <v>39</v>
      </c>
      <c r="C25" s="19" t="s">
        <v>40</v>
      </c>
      <c r="D25" s="20">
        <v>2085701.6823999994</v>
      </c>
      <c r="E25" s="20">
        <v>3967751.028673965</v>
      </c>
      <c r="F25" s="20">
        <v>1932625.4103999995</v>
      </c>
      <c r="G25" s="21">
        <f>D25-F25</f>
        <v>153076.27199999988</v>
      </c>
      <c r="H25" s="23">
        <v>3967751.028673965</v>
      </c>
      <c r="I25" s="23">
        <f>H25-E25</f>
        <v>0</v>
      </c>
      <c r="J25" s="19" t="s">
        <v>57</v>
      </c>
      <c r="K25" s="22"/>
    </row>
    <row r="26" spans="2:14" s="17" customFormat="1" ht="15" customHeight="1" x14ac:dyDescent="0.35">
      <c r="B26" s="18" t="s">
        <v>41</v>
      </c>
      <c r="C26" s="19" t="s">
        <v>42</v>
      </c>
      <c r="D26" s="20">
        <v>508266723.88899988</v>
      </c>
      <c r="E26" s="20">
        <v>1488691.4167610069</v>
      </c>
      <c r="F26" s="20">
        <v>497876452.59299988</v>
      </c>
      <c r="G26" s="21">
        <f>D26-F26</f>
        <v>10390271.296000004</v>
      </c>
      <c r="H26" s="23">
        <v>1488691.4167610069</v>
      </c>
      <c r="I26" s="23">
        <f t="shared" ref="I26:I35" si="0">H26-E26</f>
        <v>0</v>
      </c>
      <c r="J26" s="19" t="s">
        <v>57</v>
      </c>
      <c r="K26" s="22"/>
    </row>
    <row r="27" spans="2:14" s="17" customFormat="1" ht="15" customHeight="1" x14ac:dyDescent="0.35">
      <c r="B27" s="18" t="s">
        <v>10</v>
      </c>
      <c r="C27" s="19" t="s">
        <v>37</v>
      </c>
      <c r="D27" s="23">
        <v>22882.899999999998</v>
      </c>
      <c r="E27" s="20">
        <v>5327053.63</v>
      </c>
      <c r="F27" s="20">
        <v>22882.899999999998</v>
      </c>
      <c r="H27" s="23">
        <v>5327053.63</v>
      </c>
      <c r="I27" s="23">
        <f t="shared" si="0"/>
        <v>0</v>
      </c>
      <c r="J27" s="19"/>
      <c r="K27" s="22"/>
    </row>
    <row r="28" spans="2:14" s="17" customFormat="1" ht="15" customHeight="1" x14ac:dyDescent="0.35">
      <c r="B28" s="18" t="s">
        <v>12</v>
      </c>
      <c r="C28" s="19" t="s">
        <v>38</v>
      </c>
      <c r="D28" s="23">
        <v>116142</v>
      </c>
      <c r="E28" s="20">
        <v>3048766.6300000013</v>
      </c>
      <c r="F28" s="20">
        <v>116142</v>
      </c>
      <c r="G28" s="21"/>
      <c r="H28" s="23">
        <v>3048766.6300000013</v>
      </c>
      <c r="I28" s="23">
        <f t="shared" si="0"/>
        <v>0</v>
      </c>
      <c r="J28" s="19"/>
      <c r="K28" s="22"/>
      <c r="N28" s="22"/>
    </row>
    <row r="29" spans="2:14" s="17" customFormat="1" ht="15" customHeight="1" x14ac:dyDescent="0.35">
      <c r="B29" s="18" t="s">
        <v>43</v>
      </c>
      <c r="C29" s="19" t="s">
        <v>31</v>
      </c>
      <c r="D29" s="23">
        <v>72401.075000000012</v>
      </c>
      <c r="E29" s="20">
        <v>4832873.9000000004</v>
      </c>
      <c r="F29" s="20">
        <v>72401.075000000012</v>
      </c>
      <c r="G29" s="21"/>
      <c r="H29" s="23">
        <v>4832873.9000000004</v>
      </c>
      <c r="I29" s="23">
        <f t="shared" si="0"/>
        <v>0</v>
      </c>
      <c r="J29" s="19"/>
      <c r="K29" s="22"/>
      <c r="M29" s="24"/>
      <c r="N29" s="25"/>
    </row>
    <row r="30" spans="2:14" s="17" customFormat="1" ht="15" customHeight="1" x14ac:dyDescent="0.35">
      <c r="B30" s="18" t="s">
        <v>44</v>
      </c>
      <c r="C30" s="19" t="s">
        <v>32</v>
      </c>
      <c r="D30" s="23">
        <v>3261.8</v>
      </c>
      <c r="E30" s="20">
        <v>288611</v>
      </c>
      <c r="F30" s="20">
        <v>3261.8</v>
      </c>
      <c r="G30" s="21"/>
      <c r="H30" s="23">
        <v>288611</v>
      </c>
      <c r="I30" s="23">
        <f t="shared" si="0"/>
        <v>0</v>
      </c>
      <c r="J30" s="19"/>
      <c r="K30" s="22"/>
      <c r="M30" s="24"/>
      <c r="N30" s="25"/>
    </row>
    <row r="31" spans="2:14" s="17" customFormat="1" x14ac:dyDescent="0.35">
      <c r="B31" s="18" t="s">
        <v>11</v>
      </c>
      <c r="C31" s="19" t="s">
        <v>30</v>
      </c>
      <c r="D31" s="23">
        <v>2064296.9</v>
      </c>
      <c r="E31" s="26">
        <v>279278.59000000003</v>
      </c>
      <c r="F31" s="20">
        <v>2064296.9</v>
      </c>
      <c r="G31" s="21"/>
      <c r="H31" s="23">
        <v>279278.59000000003</v>
      </c>
      <c r="I31" s="23">
        <f t="shared" si="0"/>
        <v>0</v>
      </c>
      <c r="J31" s="19"/>
      <c r="K31" s="22"/>
      <c r="N31" s="22"/>
    </row>
    <row r="32" spans="2:14" s="17" customFormat="1" ht="15" customHeight="1" x14ac:dyDescent="0.35">
      <c r="B32" s="18" t="s">
        <v>45</v>
      </c>
      <c r="C32" s="19" t="s">
        <v>46</v>
      </c>
      <c r="D32" s="20"/>
      <c r="E32" s="20">
        <v>141383.01999999999</v>
      </c>
      <c r="F32" s="20"/>
      <c r="G32" s="21"/>
      <c r="H32" s="23">
        <v>141383.01999999999</v>
      </c>
      <c r="I32" s="23">
        <f t="shared" si="0"/>
        <v>0</v>
      </c>
      <c r="J32" s="19"/>
      <c r="K32" s="22"/>
      <c r="N32" s="22"/>
    </row>
    <row r="33" spans="2:14" s="17" customFormat="1" ht="15" customHeight="1" x14ac:dyDescent="0.35">
      <c r="B33" s="18" t="s">
        <v>13</v>
      </c>
      <c r="C33" s="19" t="s">
        <v>47</v>
      </c>
      <c r="D33" s="20"/>
      <c r="E33" s="20">
        <v>1240630.8899999999</v>
      </c>
      <c r="F33" s="20"/>
      <c r="G33" s="21"/>
      <c r="H33" s="23">
        <v>1240630.8899999999</v>
      </c>
      <c r="I33" s="23">
        <f t="shared" si="0"/>
        <v>0</v>
      </c>
      <c r="J33" s="19"/>
      <c r="K33" s="22"/>
      <c r="N33" s="22"/>
    </row>
    <row r="34" spans="2:14" s="17" customFormat="1" x14ac:dyDescent="0.35">
      <c r="B34" s="18" t="s">
        <v>48</v>
      </c>
      <c r="C34" s="19" t="s">
        <v>49</v>
      </c>
      <c r="D34" s="23">
        <v>346731</v>
      </c>
      <c r="E34" s="20">
        <v>2775126.1769274999</v>
      </c>
      <c r="F34" s="20">
        <v>346731</v>
      </c>
      <c r="G34" s="21"/>
      <c r="H34" s="23">
        <v>2775126.1769274999</v>
      </c>
      <c r="I34" s="23">
        <f t="shared" si="0"/>
        <v>0</v>
      </c>
      <c r="J34" s="19"/>
      <c r="K34" s="22"/>
      <c r="N34" s="22"/>
    </row>
    <row r="35" spans="2:14" s="17" customFormat="1" x14ac:dyDescent="0.35">
      <c r="B35" s="18" t="s">
        <v>50</v>
      </c>
      <c r="C35" s="19" t="s">
        <v>51</v>
      </c>
      <c r="D35" s="23">
        <v>579656</v>
      </c>
      <c r="E35" s="23">
        <v>4458470.4321650006</v>
      </c>
      <c r="F35" s="20">
        <v>550710</v>
      </c>
      <c r="G35" s="21">
        <f>D35-F35</f>
        <v>28946</v>
      </c>
      <c r="H35" s="27">
        <v>4458470.4321650006</v>
      </c>
      <c r="I35" s="23">
        <f t="shared" si="0"/>
        <v>0</v>
      </c>
      <c r="J35" s="19" t="s">
        <v>57</v>
      </c>
      <c r="K35" s="22"/>
      <c r="N35" s="22"/>
    </row>
    <row r="36" spans="2:14" s="16" customFormat="1" ht="15" customHeight="1" x14ac:dyDescent="0.35">
      <c r="B36" s="29"/>
      <c r="C36" s="18"/>
      <c r="D36" s="30">
        <f>SUM(D25:D35)</f>
        <v>513557797.24639982</v>
      </c>
      <c r="E36" s="30">
        <f>SUM(E25:E35)</f>
        <v>27848636.714527473</v>
      </c>
      <c r="F36" s="30"/>
      <c r="G36" s="21">
        <f>SUM(G25:G35)</f>
        <v>10572293.568000004</v>
      </c>
      <c r="H36" s="31">
        <f>SUM(H25:H35)</f>
        <v>27848636.714527473</v>
      </c>
      <c r="I36" s="28">
        <f t="shared" ref="I36" si="1">E36-H36</f>
        <v>0</v>
      </c>
      <c r="J36" s="18"/>
    </row>
    <row r="38" spans="2:14" x14ac:dyDescent="0.35">
      <c r="K38" s="32"/>
    </row>
    <row r="39" spans="2:14" x14ac:dyDescent="0.35">
      <c r="F39" s="17"/>
      <c r="G39" s="17"/>
    </row>
    <row r="40" spans="2:14" x14ac:dyDescent="0.35">
      <c r="F40" s="33"/>
      <c r="G40" s="33"/>
    </row>
    <row r="41" spans="2:14" x14ac:dyDescent="0.35">
      <c r="F41" s="34"/>
      <c r="G41" s="34"/>
    </row>
    <row r="42" spans="2:14" x14ac:dyDescent="0.35">
      <c r="F42" s="35"/>
      <c r="G42" s="35"/>
    </row>
    <row r="44" spans="2:14" x14ac:dyDescent="0.35">
      <c r="K44" s="32"/>
    </row>
  </sheetData>
  <mergeCells count="9">
    <mergeCell ref="A1:J1"/>
    <mergeCell ref="A2:J2"/>
    <mergeCell ref="B22:B24"/>
    <mergeCell ref="I22:I23"/>
    <mergeCell ref="J22:J23"/>
    <mergeCell ref="C22:C23"/>
    <mergeCell ref="D22:E22"/>
    <mergeCell ref="F22:G22"/>
    <mergeCell ref="H22:H23"/>
  </mergeCells>
  <conditionalFormatting sqref="C25:C30 C32:C34">
    <cfRule type="duplicateValues" dxfId="1" priority="3" stopIfTrue="1"/>
  </conditionalFormatting>
  <conditionalFormatting sqref="B35 B31">
    <cfRule type="duplicateValues" dxfId="0" priority="8" stopIfTrue="1"/>
  </conditionalFormatting>
  <pageMargins left="0.7" right="0.7" top="0.75" bottom="0.75" header="0.3" footer="0.3"/>
  <pageSetup paperSize="9" scale="4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D4E0ED-5FDA-4B41-8EAB-269BF27CCD3A}"/>
</file>

<file path=customXml/itemProps2.xml><?xml version="1.0" encoding="utf-8"?>
<ds:datastoreItem xmlns:ds="http://schemas.openxmlformats.org/officeDocument/2006/customXml" ds:itemID="{A4208CED-3BF8-43DD-8126-D952350FB2DF}"/>
</file>

<file path=customXml/itemProps3.xml><?xml version="1.0" encoding="utf-8"?>
<ds:datastoreItem xmlns:ds="http://schemas.openxmlformats.org/officeDocument/2006/customXml" ds:itemID="{75C0F2C3-95B9-4810-B111-2DDD7798BE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Reconciliation Summary</vt:lpstr>
      <vt:lpstr>'Reconciliation Summary'!Print_Area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munna</dc:creator>
  <cp:lastModifiedBy>Mahdi</cp:lastModifiedBy>
  <dcterms:created xsi:type="dcterms:W3CDTF">2015-06-05T18:17:20Z</dcterms:created>
  <dcterms:modified xsi:type="dcterms:W3CDTF">2021-09-05T12:51:49Z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2021-09-01T07:19:20Z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3e7a833b-882b-4e2d-a9b6-988afde6ff0e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0x010100F52FB8054E7BC343824610924DACAD55</vt:lpwstr>
  </property>
</Properties>
</file>