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04 Other receivables\"/>
    </mc:Choice>
  </mc:AlternateContent>
  <xr:revisionPtr revIDLastSave="0" documentId="13_ncr:1_{DA9C32D3-8A62-4BA5-8D9F-44BED36A87A7}" xr6:coauthVersionLast="47" xr6:coauthVersionMax="47" xr10:uidLastSave="{00000000-0000-0000-0000-000000000000}"/>
  <bookViews>
    <workbookView xWindow="-120" yWindow="-120" windowWidth="20730" windowHeight="11160" tabRatio="574" xr2:uid="{00000000-000D-0000-FFFF-FFFF00000000}"/>
  </bookViews>
  <sheets>
    <sheet name="OR 150 Advance From Buyer" sheetId="1" r:id="rId1"/>
  </sheets>
  <externalReferences>
    <externalReference r:id="rId2"/>
  </externalReferences>
  <definedNames>
    <definedName name="_xlnm._FilterDatabase" localSheetId="0" hidden="1">'OR 150 Advance From Buyer'!#REF!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C27" i="1" l="1"/>
</calcChain>
</file>

<file path=xl/sharedStrings.xml><?xml version="1.0" encoding="utf-8"?>
<sst xmlns="http://schemas.openxmlformats.org/spreadsheetml/2006/main" count="95" uniqueCount="78">
  <si>
    <t>x- found without exception</t>
  </si>
  <si>
    <t>n- not found</t>
  </si>
  <si>
    <t>na-not applicable</t>
  </si>
  <si>
    <t>Tick mark legend:</t>
  </si>
  <si>
    <t>WP#</t>
  </si>
  <si>
    <t>Remarks</t>
  </si>
  <si>
    <t>[c]</t>
  </si>
  <si>
    <t>[b]</t>
  </si>
  <si>
    <t>[a]</t>
  </si>
  <si>
    <t>Amount in BDT</t>
  </si>
  <si>
    <t>Amount in USD</t>
  </si>
  <si>
    <t>Particulars</t>
  </si>
  <si>
    <t xml:space="preserve">GL Accont </t>
  </si>
  <si>
    <t>Posting date</t>
  </si>
  <si>
    <t>Document no.</t>
  </si>
  <si>
    <t>Sl 
No.</t>
  </si>
  <si>
    <t>Sample Size as per Sample Table</t>
  </si>
  <si>
    <t>No of times PM</t>
  </si>
  <si>
    <t>Performance Materiality</t>
  </si>
  <si>
    <t>Chartered Accountants</t>
  </si>
  <si>
    <t>Nurul Faruk Hasan &amp; Co.</t>
  </si>
  <si>
    <t>Exchange Rate</t>
  </si>
  <si>
    <t>x</t>
  </si>
  <si>
    <t>Conclusion:</t>
  </si>
  <si>
    <t>Date:</t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</si>
  <si>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</si>
  <si>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t>Risk, assertion &amp; control in RoMM</t>
  </si>
  <si>
    <t>Risk:</t>
  </si>
  <si>
    <t>Assertion:</t>
  </si>
  <si>
    <t>Control:</t>
  </si>
  <si>
    <t>Completeness</t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</si>
  <si>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</si>
  <si>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t>Control No.</t>
  </si>
  <si>
    <t>:</t>
  </si>
  <si>
    <t>Key control #1</t>
  </si>
  <si>
    <t>Control objective</t>
  </si>
  <si>
    <t>Control activities</t>
  </si>
  <si>
    <t>Source</t>
  </si>
  <si>
    <t>Ledger</t>
  </si>
  <si>
    <t>Scope</t>
  </si>
  <si>
    <t>01 July 2020 to 30 June 2021</t>
  </si>
  <si>
    <t>Sample size</t>
  </si>
  <si>
    <t>Selection basis</t>
  </si>
  <si>
    <t>Performance Procedures</t>
  </si>
  <si>
    <t>Total Population</t>
  </si>
  <si>
    <t>Sample Size</t>
  </si>
  <si>
    <t>Sample selection: Using the sampling guideline in Audit sampling sample size for lower risk and not relying on control table Ref# DTTL Figure 23002-4.2 (see below).</t>
  </si>
  <si>
    <t>Dr.</t>
  </si>
  <si>
    <t>Cr.</t>
  </si>
  <si>
    <t>Debit &amp; Credit Balance</t>
  </si>
  <si>
    <t>Nothing Noted</t>
  </si>
  <si>
    <t>[a] Recorded in proper amount</t>
  </si>
  <si>
    <t>[b] Recognised in appropriate accounting year</t>
  </si>
  <si>
    <t>We have checked with:</t>
  </si>
  <si>
    <t>Proper amount: Checking the accuracy of related voucher amount with the General ledger figure which also reflects accumulately on the Financial statements.</t>
  </si>
  <si>
    <t>Appropriate Period: Confirming that the balance falls under the financial year 01 July 2020 to 30 June 2021.</t>
  </si>
  <si>
    <t>Bank status: Checking the related receipt of payment in bank statement/ advice.</t>
  </si>
  <si>
    <t>[c] Checked with bank statement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</si>
  <si>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 Cosmopolitan Industries Pvt. Ltd. (CIPL)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</si>
  <si>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Syed Muhammad Ali</t>
    </r>
  </si>
  <si>
    <r>
      <t xml:space="preserve">Reviewed by: </t>
    </r>
    <r>
      <rPr>
        <sz val="11"/>
        <color theme="1"/>
        <rFont val="Calibri"/>
        <family val="2"/>
        <scheme val="minor"/>
      </rPr>
      <t>Mahdi Mohammad Mehrab</t>
    </r>
  </si>
  <si>
    <t>2 samples have been selected by MUS.</t>
  </si>
  <si>
    <t>Purpose: To perfrom test of details for selected sample of other receivables</t>
  </si>
  <si>
    <t>To confirm the accurate entry of other receivables during the period</t>
  </si>
  <si>
    <t>Step 1: Obtained ledger of other receivables;
Step 2: Selected samples using MUS;
Step 3: Obtain related supporting documents;
Step 4: Check the payment receipt records from bank statement and other supporting documents;
Step 5: If any discrepancies found obtain management explanation.</t>
  </si>
  <si>
    <t>We have found all the necessary supporting documents to check the accuracy of other receivables sample.</t>
  </si>
  <si>
    <t>Mr. Rifat Ahmed, Executive (Accounts &amp; Finance) prepares the other receivables vouchers after checking the relevant supporting documents and Mr. Ruhul Amin, Manager (Accounts) reviews and records other receivables in SAP. Lastly, Mr. Khayer Uddin, DGM, Finance &amp; Accounts approves the other receivables voucher.</t>
  </si>
  <si>
    <t>2006000104</t>
  </si>
  <si>
    <t>2006000103</t>
  </si>
  <si>
    <t>10301005</t>
  </si>
  <si>
    <t>Prov for 4% cash incntives (net TDS-10%)- 31 May21</t>
  </si>
  <si>
    <t>Prov for 4% cash incntives (net TDS-10%)- 15 May21</t>
  </si>
  <si>
    <t>2 samples as PM times is 0  for credit balance and 2 for debit balance.</t>
  </si>
  <si>
    <t>PRC (Proceed Realization Certificate) form may be booked overstatedly.</t>
  </si>
  <si>
    <t>Commercial officer collects PRC (PROCEEDS REALIZATION CERTIFICATE)  form from the bank, the manager, finance checks and CFO approves it to confirm that the amount booked appropriately.</t>
  </si>
  <si>
    <t>Ref: OR 150</t>
  </si>
  <si>
    <t>OR 310</t>
  </si>
  <si>
    <t>OR 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</si>
</sst>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[$-409]d\-mmm\-yy;@"/>
    <numFmt numFmtId="167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ill="0" applyBorder="0" applyAlignment="0" applyProtection="0"/>
    <xf numFmtId="0" fontId="2" fillId="0" borderId="0"/>
    <xf numFmtId="0" fontId="14" fillId="0" borderId="0"/>
    <xf numFmtId="0" fontId="2" fillId="0" borderId="0"/>
    <xf numFmtId="0" fontId="1" fillId="0" borderId="0"/>
    <xf numFmtId="43" fontId="20" fillId="0" borderId="0" applyFont="0" applyFill="0" applyBorder="0" applyAlignment="0" applyProtection="0"/>
  </cellStyleXfs>
  <cellXfs count="86">
    <xf numFmtId="0" fontId="0" fillId="0" borderId="0" xfId="0"/>
    <xf numFmtId="0" fontId="7" fillId="4" borderId="0" xfId="0" applyFont="1" applyFill="1"/>
    <xf numFmtId="0" fontId="3" fillId="4" borderId="0" xfId="0" applyFont="1" applyFill="1"/>
    <xf numFmtId="166" fontId="0" fillId="4" borderId="0" xfId="0" applyNumberFormat="1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4" borderId="0" xfId="0" applyFont="1" applyFill="1"/>
    <xf numFmtId="164" fontId="0" fillId="4" borderId="0" xfId="1" applyNumberFormat="1" applyFont="1" applyFill="1"/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 wrapText="1"/>
    </xf>
    <xf numFmtId="0" fontId="0" fillId="4" borderId="0" xfId="0" applyFont="1" applyFill="1" applyAlignment="1">
      <alignment wrapText="1"/>
    </xf>
    <xf numFmtId="0" fontId="9" fillId="4" borderId="0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4" borderId="0" xfId="2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vertical="top"/>
    </xf>
    <xf numFmtId="0" fontId="0" fillId="4" borderId="0" xfId="0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right" vertical="top"/>
    </xf>
    <xf numFmtId="43" fontId="0" fillId="4" borderId="0" xfId="0" applyNumberFormat="1" applyFont="1" applyFill="1" applyBorder="1"/>
    <xf numFmtId="164" fontId="0" fillId="4" borderId="0" xfId="1" applyNumberFormat="1" applyFont="1" applyFill="1" applyBorder="1"/>
    <xf numFmtId="0" fontId="11" fillId="4" borderId="0" xfId="0" applyFont="1" applyFill="1"/>
    <xf numFmtId="0" fontId="12" fillId="4" borderId="0" xfId="2" applyFont="1" applyFill="1"/>
    <xf numFmtId="0" fontId="9" fillId="4" borderId="0" xfId="2" applyFont="1" applyFill="1"/>
    <xf numFmtId="0" fontId="7" fillId="4" borderId="0" xfId="2" applyFont="1" applyFill="1"/>
    <xf numFmtId="0" fontId="0" fillId="4" borderId="0" xfId="2" applyFont="1" applyFill="1" applyBorder="1" applyAlignment="1">
      <alignment wrapText="1"/>
    </xf>
    <xf numFmtId="0" fontId="1" fillId="4" borderId="1" xfId="3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horizontal="center" vertical="center" wrapText="1"/>
    </xf>
    <xf numFmtId="0" fontId="3" fillId="4" borderId="2" xfId="5" applyFont="1" applyFill="1" applyBorder="1"/>
    <xf numFmtId="166" fontId="0" fillId="4" borderId="0" xfId="0" applyNumberFormat="1" applyFont="1" applyFill="1" applyAlignment="1">
      <alignment horizontal="left" indent="1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3" xfId="0" applyFont="1" applyFill="1" applyBorder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3" fillId="4" borderId="6" xfId="0" applyFont="1" applyFill="1" applyBorder="1" applyAlignment="1">
      <alignment horizontal="right"/>
    </xf>
    <xf numFmtId="0" fontId="0" fillId="4" borderId="8" xfId="0" applyFill="1" applyBorder="1"/>
    <xf numFmtId="0" fontId="15" fillId="4" borderId="0" xfId="6" applyFont="1" applyFill="1" applyAlignment="1">
      <alignment horizontal="right"/>
    </xf>
    <xf numFmtId="0" fontId="10" fillId="4" borderId="11" xfId="7" applyFont="1" applyFill="1" applyBorder="1" applyAlignment="1">
      <alignment vertical="top"/>
    </xf>
    <xf numFmtId="0" fontId="10" fillId="4" borderId="12" xfId="7" applyFont="1" applyFill="1" applyBorder="1" applyAlignment="1">
      <alignment horizontal="center" vertical="top"/>
    </xf>
    <xf numFmtId="0" fontId="16" fillId="4" borderId="0" xfId="6" applyFont="1" applyFill="1" applyAlignment="1">
      <alignment vertical="top"/>
    </xf>
    <xf numFmtId="0" fontId="16" fillId="4" borderId="0" xfId="6" applyFont="1" applyFill="1"/>
    <xf numFmtId="0" fontId="10" fillId="4" borderId="11" xfId="7" applyFont="1" applyFill="1" applyBorder="1" applyAlignment="1">
      <alignment vertical="top" wrapText="1"/>
    </xf>
    <xf numFmtId="164" fontId="16" fillId="4" borderId="0" xfId="1" applyNumberFormat="1" applyFont="1" applyFill="1"/>
    <xf numFmtId="0" fontId="15" fillId="4" borderId="0" xfId="6" applyFont="1" applyFill="1" applyAlignment="1">
      <alignment horizontal="center"/>
    </xf>
    <xf numFmtId="0" fontId="15" fillId="4" borderId="0" xfId="6" applyFont="1" applyFill="1"/>
    <xf numFmtId="0" fontId="16" fillId="4" borderId="0" xfId="6" applyFont="1" applyFill="1" applyAlignment="1">
      <alignment horizontal="center"/>
    </xf>
    <xf numFmtId="0" fontId="16" fillId="4" borderId="0" xfId="6" applyFont="1" applyFill="1" applyAlignment="1">
      <alignment horizontal="center" vertical="center"/>
    </xf>
    <xf numFmtId="0" fontId="16" fillId="4" borderId="0" xfId="6" applyFont="1" applyFill="1" applyAlignment="1">
      <alignment horizontal="left" vertical="center"/>
    </xf>
    <xf numFmtId="0" fontId="19" fillId="4" borderId="11" xfId="2" applyFont="1" applyFill="1" applyBorder="1" applyAlignment="1">
      <alignment vertical="center"/>
    </xf>
    <xf numFmtId="0" fontId="19" fillId="4" borderId="13" xfId="2" applyFont="1" applyFill="1" applyBorder="1" applyAlignment="1">
      <alignment vertical="center"/>
    </xf>
    <xf numFmtId="164" fontId="19" fillId="4" borderId="1" xfId="9" applyNumberFormat="1" applyFont="1" applyFill="1" applyBorder="1" applyAlignment="1">
      <alignment horizontal="center" vertical="center"/>
    </xf>
    <xf numFmtId="164" fontId="21" fillId="4" borderId="1" xfId="9" applyNumberFormat="1" applyFont="1" applyFill="1" applyBorder="1" applyAlignment="1">
      <alignment horizontal="center" vertical="center"/>
    </xf>
    <xf numFmtId="0" fontId="7" fillId="4" borderId="0" xfId="2" applyFont="1" applyFill="1" applyAlignment="1">
      <alignment horizontal="right"/>
    </xf>
    <xf numFmtId="0" fontId="17" fillId="4" borderId="0" xfId="6" applyFont="1" applyFill="1"/>
    <xf numFmtId="2" fontId="0" fillId="4" borderId="1" xfId="2" applyNumberFormat="1" applyFont="1" applyFill="1" applyBorder="1" applyAlignment="1">
      <alignment horizontal="center" wrapText="1"/>
    </xf>
    <xf numFmtId="0" fontId="17" fillId="4" borderId="0" xfId="6" applyFont="1" applyFill="1" applyAlignment="1">
      <alignment horizontal="left" vertical="top" wrapText="1"/>
    </xf>
    <xf numFmtId="0" fontId="0" fillId="4" borderId="0" xfId="0" applyFill="1" applyAlignment="1">
      <alignment horizontal="justify" vertical="top"/>
    </xf>
    <xf numFmtId="0" fontId="0" fillId="4" borderId="7" xfId="0" applyFill="1" applyBorder="1" applyAlignment="1">
      <alignment horizontal="justify" vertical="top"/>
    </xf>
    <xf numFmtId="0" fontId="0" fillId="4" borderId="9" xfId="0" applyFill="1" applyBorder="1" applyAlignment="1">
      <alignment horizontal="justify" vertical="top"/>
    </xf>
    <xf numFmtId="0" fontId="0" fillId="4" borderId="10" xfId="0" applyFill="1" applyBorder="1" applyAlignment="1">
      <alignment horizontal="justify" vertical="top"/>
    </xf>
    <xf numFmtId="0" fontId="3" fillId="4" borderId="0" xfId="0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10" fillId="4" borderId="13" xfId="7" applyFont="1" applyFill="1" applyBorder="1" applyAlignment="1">
      <alignment horizontal="left" wrapText="1"/>
    </xf>
    <xf numFmtId="0" fontId="10" fillId="4" borderId="1" xfId="8" applyFont="1" applyFill="1" applyBorder="1" applyAlignment="1">
      <alignment wrapText="1"/>
    </xf>
    <xf numFmtId="0" fontId="9" fillId="4" borderId="12" xfId="7" applyFont="1" applyFill="1" applyBorder="1" applyAlignment="1">
      <alignment horizontal="left" vertical="top" wrapText="1"/>
    </xf>
    <xf numFmtId="0" fontId="9" fillId="4" borderId="13" xfId="7" applyFont="1" applyFill="1" applyBorder="1" applyAlignment="1">
      <alignment horizontal="left" vertical="top" wrapText="1"/>
    </xf>
    <xf numFmtId="0" fontId="9" fillId="0" borderId="12" xfId="7" applyFont="1" applyBorder="1" applyAlignment="1">
      <alignment horizontal="left" vertical="top" wrapText="1"/>
    </xf>
    <xf numFmtId="0" fontId="9" fillId="0" borderId="13" xfId="7" applyFont="1" applyBorder="1" applyAlignment="1">
      <alignment horizontal="left" vertical="top" wrapText="1"/>
    </xf>
    <xf numFmtId="0" fontId="19" fillId="4" borderId="11" xfId="2" applyFont="1" applyFill="1" applyBorder="1" applyAlignment="1">
      <alignment horizontal="left" vertical="center"/>
    </xf>
    <xf numFmtId="0" fontId="19" fillId="4" borderId="13" xfId="2" applyFont="1" applyFill="1" applyBorder="1" applyAlignment="1">
      <alignment horizontal="left" vertical="center"/>
    </xf>
    <xf numFmtId="0" fontId="8" fillId="4" borderId="0" xfId="2" applyFont="1" applyFill="1" applyAlignment="1">
      <alignment horizontal="justify" vertical="top" wrapText="1"/>
    </xf>
    <xf numFmtId="0" fontId="18" fillId="2" borderId="14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/>
    </xf>
    <xf numFmtId="167" fontId="19" fillId="4" borderId="11" xfId="1" applyNumberFormat="1" applyFont="1" applyFill="1" applyBorder="1" applyAlignment="1">
      <alignment horizontal="center" vertical="center"/>
    </xf>
    <xf numFmtId="167" fontId="19" fillId="4" borderId="13" xfId="1" applyNumberFormat="1" applyFont="1" applyFill="1" applyBorder="1" applyAlignment="1">
      <alignment horizontal="center" vertical="center"/>
    </xf>
  </cellXfs>
  <cellStyles count="10">
    <cellStyle name="Comma" xfId="1" builtinId="3"/>
    <cellStyle name="Comma 3" xfId="4" xr:uid="{00000000-0005-0000-0000-000001000000}"/>
    <cellStyle name="Comma 4" xfId="9" xr:uid="{535A81C6-BEC4-413B-A044-2875A72FF9FB}"/>
    <cellStyle name="Normal" xfId="0" builtinId="0"/>
    <cellStyle name="Normal 2" xfId="6" xr:uid="{6A5C3CD8-FE3B-4525-AA99-F9EE43481FC0}"/>
    <cellStyle name="Normal 4" xfId="5" xr:uid="{8E2BAE1A-004E-418C-832A-CFCB097D54F4}"/>
    <cellStyle name="Normal 42" xfId="3" xr:uid="{00000000-0005-0000-0000-000004000000}"/>
    <cellStyle name="Normal_sales transaction test 2008-amended" xfId="2" xr:uid="{00000000-0005-0000-0000-000005000000}"/>
    <cellStyle name="Normal_Testing Sample Summary Template" xfId="7" xr:uid="{2A3A77ED-04A9-44E3-A6C8-BB9873B6CFF2}"/>
    <cellStyle name="一般 2" xfId="8" xr:uid="{28E17B65-0422-493B-82C6-77E41AAFD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zoomScale="85" zoomScaleNormal="85" workbookViewId="0">
      <selection activeCell="E27" sqref="E27"/>
    </sheetView>
  </sheetViews>
  <sheetFormatPr defaultColWidth="9.140625" defaultRowHeight="15" x14ac:dyDescent="0.25"/>
  <cols>
    <col min="1" max="1" width="24.85546875" style="7" customWidth="1"/>
    <col min="2" max="2" width="19.42578125" style="7" customWidth="1"/>
    <col min="3" max="3" width="15.5703125" style="7" customWidth="1"/>
    <col min="4" max="4" width="12.5703125" style="7" bestFit="1" customWidth="1"/>
    <col min="5" max="5" width="49.5703125" style="7" bestFit="1" customWidth="1"/>
    <col min="6" max="7" width="15.85546875" style="7" customWidth="1"/>
    <col min="8" max="8" width="19.42578125" style="7" customWidth="1"/>
    <col min="9" max="11" width="9.140625" style="7"/>
    <col min="12" max="12" width="28.7109375" style="7" bestFit="1" customWidth="1"/>
    <col min="13" max="13" width="24.85546875" style="7" bestFit="1" customWidth="1"/>
    <col min="14" max="16384" width="9.140625" style="7"/>
  </cols>
  <sheetData>
    <row r="1" spans="1:24" x14ac:dyDescent="0.25">
      <c r="A1" s="71" t="s">
        <v>20</v>
      </c>
      <c r="B1" s="71"/>
      <c r="C1" s="71"/>
      <c r="D1" s="71"/>
      <c r="E1" s="71"/>
      <c r="F1" s="71"/>
      <c r="G1" s="71"/>
      <c r="H1" s="71"/>
    </row>
    <row r="2" spans="1:24" x14ac:dyDescent="0.25">
      <c r="A2" s="72" t="s">
        <v>19</v>
      </c>
      <c r="B2" s="72"/>
      <c r="C2" s="72"/>
      <c r="D2" s="72"/>
      <c r="E2" s="72"/>
      <c r="F2" s="72"/>
      <c r="G2" s="72"/>
      <c r="H2" s="72"/>
    </row>
    <row r="3" spans="1:24" x14ac:dyDescent="0.25">
      <c r="D3" s="8"/>
    </row>
    <row r="4" spans="1:24" ht="15" customHeight="1" x14ac:dyDescent="0.25">
      <c r="A4" s="7" t="s">
        <v>58</v>
      </c>
      <c r="C4" s="8"/>
      <c r="G4" s="6" t="s">
        <v>75</v>
      </c>
    </row>
    <row r="5" spans="1:24" x14ac:dyDescent="0.25">
      <c r="A5" s="7" t="s">
        <v>25</v>
      </c>
      <c r="C5" s="8"/>
    </row>
    <row r="6" spans="1:24" x14ac:dyDescent="0.25">
      <c r="A6" s="7" t="s">
        <v>59</v>
      </c>
      <c r="C6" s="8"/>
      <c r="G6" s="5" t="s">
        <v>24</v>
      </c>
      <c r="H6" s="37">
        <v>44426</v>
      </c>
    </row>
    <row r="7" spans="1:24" x14ac:dyDescent="0.25">
      <c r="A7" s="36" t="s">
        <v>60</v>
      </c>
      <c r="C7" s="8"/>
      <c r="G7" s="5" t="s">
        <v>24</v>
      </c>
      <c r="H7" s="37">
        <v>44430</v>
      </c>
    </row>
    <row r="8" spans="1:24" x14ac:dyDescent="0.25">
      <c r="A8" s="2" t="s">
        <v>31</v>
      </c>
      <c r="C8" s="8"/>
      <c r="G8" s="47" t="s">
        <v>24</v>
      </c>
      <c r="H8" s="37">
        <v>44433</v>
      </c>
    </row>
    <row r="9" spans="1:24" ht="16.5" customHeight="1" x14ac:dyDescent="0.25">
      <c r="A9" s="9" t="s">
        <v>62</v>
      </c>
      <c r="B9" s="10"/>
      <c r="C9" s="10"/>
      <c r="D9" s="10"/>
      <c r="E9" s="10"/>
      <c r="H9" s="11"/>
    </row>
    <row r="10" spans="1:24" ht="16.5" customHeight="1" x14ac:dyDescent="0.25">
      <c r="A10" s="9"/>
      <c r="B10" s="10"/>
      <c r="C10" s="10"/>
      <c r="D10" s="10"/>
      <c r="E10" s="10"/>
      <c r="H10" s="11"/>
    </row>
    <row r="11" spans="1:24" s="51" customFormat="1" x14ac:dyDescent="0.25">
      <c r="A11" s="48" t="s">
        <v>32</v>
      </c>
      <c r="B11" s="49" t="s">
        <v>33</v>
      </c>
      <c r="C11" s="73" t="s">
        <v>34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50"/>
      <c r="T11" s="50"/>
      <c r="U11" s="50"/>
      <c r="V11" s="50"/>
      <c r="W11" s="50"/>
      <c r="X11" s="50"/>
    </row>
    <row r="12" spans="1:24" s="51" customFormat="1" ht="14.45" customHeight="1" x14ac:dyDescent="0.25">
      <c r="A12" s="48" t="s">
        <v>35</v>
      </c>
      <c r="B12" s="49" t="s">
        <v>33</v>
      </c>
      <c r="C12" s="75" t="s">
        <v>63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  <c r="S12" s="50"/>
      <c r="T12" s="50"/>
      <c r="U12" s="50"/>
      <c r="V12" s="50"/>
      <c r="W12" s="50"/>
      <c r="X12" s="50"/>
    </row>
    <row r="13" spans="1:24" s="51" customFormat="1" ht="29.45" customHeight="1" x14ac:dyDescent="0.25">
      <c r="A13" s="48" t="s">
        <v>36</v>
      </c>
      <c r="B13" s="49" t="s">
        <v>33</v>
      </c>
      <c r="C13" s="77" t="s">
        <v>66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50"/>
      <c r="T13" s="50"/>
      <c r="U13" s="50"/>
      <c r="V13" s="50"/>
      <c r="W13" s="50"/>
      <c r="X13" s="50"/>
    </row>
    <row r="14" spans="1:24" s="51" customFormat="1" x14ac:dyDescent="0.25">
      <c r="A14" s="48" t="s">
        <v>37</v>
      </c>
      <c r="B14" s="49" t="s">
        <v>33</v>
      </c>
      <c r="C14" s="75" t="s">
        <v>38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  <c r="S14" s="50"/>
      <c r="T14" s="50"/>
      <c r="U14" s="50"/>
      <c r="V14" s="50"/>
      <c r="W14" s="50"/>
      <c r="X14" s="50"/>
    </row>
    <row r="15" spans="1:24" s="51" customFormat="1" ht="14.45" customHeight="1" x14ac:dyDescent="0.25">
      <c r="A15" s="48" t="s">
        <v>39</v>
      </c>
      <c r="B15" s="49" t="s">
        <v>33</v>
      </c>
      <c r="C15" s="75" t="s">
        <v>40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6"/>
      <c r="S15" s="50"/>
      <c r="T15" s="50"/>
      <c r="U15" s="50"/>
      <c r="V15" s="50"/>
      <c r="W15" s="50"/>
      <c r="X15" s="50"/>
    </row>
    <row r="16" spans="1:24" s="51" customFormat="1" ht="14.45" customHeight="1" x14ac:dyDescent="0.25">
      <c r="A16" s="48" t="s">
        <v>41</v>
      </c>
      <c r="B16" s="49" t="s">
        <v>33</v>
      </c>
      <c r="C16" s="75" t="s">
        <v>72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  <c r="S16" s="50"/>
      <c r="T16" s="50"/>
      <c r="U16" s="50"/>
      <c r="V16" s="50"/>
      <c r="W16" s="50"/>
      <c r="X16" s="50"/>
    </row>
    <row r="17" spans="1:30" s="51" customFormat="1" ht="14.45" customHeight="1" x14ac:dyDescent="0.25">
      <c r="A17" s="48" t="s">
        <v>42</v>
      </c>
      <c r="B17" s="49" t="s">
        <v>33</v>
      </c>
      <c r="C17" s="75" t="s">
        <v>61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  <c r="S17" s="50"/>
      <c r="T17" s="50"/>
      <c r="U17" s="50"/>
      <c r="V17" s="50"/>
      <c r="W17" s="50"/>
      <c r="X17" s="50"/>
    </row>
    <row r="18" spans="1:30" s="51" customFormat="1" ht="78.95" customHeight="1" x14ac:dyDescent="0.25">
      <c r="A18" s="52" t="s">
        <v>43</v>
      </c>
      <c r="B18" s="49" t="s">
        <v>33</v>
      </c>
      <c r="C18" s="75" t="s">
        <v>64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6"/>
      <c r="S18" s="50"/>
      <c r="T18" s="50"/>
      <c r="U18" s="50"/>
      <c r="V18" s="50"/>
      <c r="W18" s="50"/>
      <c r="X18" s="50"/>
    </row>
    <row r="19" spans="1:30" s="51" customFormat="1" x14ac:dyDescent="0.25">
      <c r="G19" s="53"/>
      <c r="H19" s="53"/>
      <c r="L19" s="54"/>
      <c r="M19" s="54"/>
      <c r="N19" s="54"/>
      <c r="O19" s="54"/>
      <c r="P19" s="54"/>
      <c r="Q19" s="54"/>
      <c r="R19" s="54"/>
    </row>
    <row r="20" spans="1:30" s="51" customFormat="1" ht="14.45" customHeight="1" x14ac:dyDescent="0.25">
      <c r="A20" s="81" t="s">
        <v>46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</row>
    <row r="21" spans="1:30" s="51" customFormat="1" x14ac:dyDescent="0.25"/>
    <row r="22" spans="1:30" s="51" customFormat="1" x14ac:dyDescent="0.25">
      <c r="A22" s="82" t="s">
        <v>16</v>
      </c>
      <c r="B22" s="82"/>
      <c r="C22" s="83" t="s">
        <v>10</v>
      </c>
      <c r="D22" s="83"/>
      <c r="G22" s="53"/>
      <c r="H22" s="53"/>
      <c r="L22" s="56"/>
      <c r="M22" s="55"/>
      <c r="N22" s="55"/>
      <c r="O22" s="55"/>
      <c r="P22" s="55"/>
      <c r="Q22" s="55"/>
      <c r="R22" s="55"/>
      <c r="U22" s="58"/>
      <c r="V22" s="57"/>
      <c r="W22" s="57"/>
      <c r="X22" s="57"/>
    </row>
    <row r="23" spans="1:30" s="51" customFormat="1" x14ac:dyDescent="0.25">
      <c r="A23" s="59" t="s">
        <v>44</v>
      </c>
      <c r="B23" s="60"/>
      <c r="C23" s="84">
        <v>521919</v>
      </c>
      <c r="D23" s="85"/>
      <c r="G23" s="53"/>
      <c r="H23" s="53"/>
      <c r="L23" s="56"/>
      <c r="M23" s="55"/>
      <c r="N23" s="55"/>
      <c r="O23" s="55"/>
      <c r="P23" s="55"/>
      <c r="Q23" s="55"/>
      <c r="R23" s="55"/>
      <c r="U23" s="58"/>
      <c r="V23" s="57"/>
      <c r="W23" s="57"/>
      <c r="X23" s="57"/>
    </row>
    <row r="24" spans="1:30" s="51" customFormat="1" x14ac:dyDescent="0.25">
      <c r="A24" s="59"/>
      <c r="B24" s="60"/>
      <c r="C24" s="62" t="s">
        <v>47</v>
      </c>
      <c r="D24" s="62" t="s">
        <v>48</v>
      </c>
      <c r="G24" s="53"/>
      <c r="H24" s="53"/>
      <c r="L24" s="56"/>
      <c r="M24" s="55"/>
      <c r="N24" s="55"/>
      <c r="O24" s="55"/>
      <c r="P24" s="55"/>
      <c r="Q24" s="55"/>
      <c r="R24" s="55"/>
      <c r="U24" s="58"/>
      <c r="V24" s="57"/>
      <c r="W24" s="57"/>
      <c r="X24" s="57"/>
    </row>
    <row r="25" spans="1:30" s="51" customFormat="1" x14ac:dyDescent="0.25">
      <c r="A25" s="79" t="s">
        <v>49</v>
      </c>
      <c r="B25" s="80"/>
      <c r="C25" s="61">
        <v>521919</v>
      </c>
      <c r="D25" s="61"/>
      <c r="G25" s="53"/>
      <c r="H25" s="53"/>
      <c r="L25" s="56"/>
      <c r="M25" s="55"/>
      <c r="N25" s="55"/>
      <c r="O25" s="55"/>
      <c r="P25" s="55"/>
      <c r="Q25" s="55"/>
      <c r="R25" s="55"/>
      <c r="U25" s="58"/>
      <c r="V25" s="57"/>
      <c r="W25" s="57"/>
      <c r="X25" s="57"/>
    </row>
    <row r="26" spans="1:30" s="51" customFormat="1" x14ac:dyDescent="0.25">
      <c r="A26" s="79" t="s">
        <v>18</v>
      </c>
      <c r="B26" s="80"/>
      <c r="C26" s="61">
        <v>375000</v>
      </c>
      <c r="D26" s="61"/>
      <c r="G26" s="53"/>
      <c r="H26" s="53"/>
      <c r="L26" s="56"/>
      <c r="M26" s="55"/>
      <c r="N26" s="55"/>
      <c r="O26" s="55"/>
      <c r="P26" s="55"/>
      <c r="Q26" s="55"/>
      <c r="R26" s="55"/>
      <c r="U26" s="58"/>
      <c r="V26" s="57"/>
      <c r="W26" s="57"/>
      <c r="X26" s="57"/>
    </row>
    <row r="27" spans="1:30" s="51" customFormat="1" x14ac:dyDescent="0.25">
      <c r="A27" s="79" t="s">
        <v>17</v>
      </c>
      <c r="B27" s="80"/>
      <c r="C27" s="61">
        <f>C25/C26</f>
        <v>1.3917839999999999</v>
      </c>
      <c r="D27" s="61"/>
      <c r="G27" s="53"/>
      <c r="H27" s="53"/>
      <c r="L27" s="56"/>
      <c r="M27" s="55"/>
      <c r="N27" s="55"/>
      <c r="O27" s="55"/>
      <c r="P27" s="55"/>
      <c r="Q27" s="55"/>
      <c r="R27" s="55"/>
      <c r="U27" s="58"/>
      <c r="V27" s="57"/>
      <c r="W27" s="57"/>
      <c r="X27" s="57"/>
    </row>
    <row r="28" spans="1:30" s="51" customFormat="1" x14ac:dyDescent="0.25">
      <c r="A28" s="79" t="s">
        <v>45</v>
      </c>
      <c r="B28" s="80"/>
      <c r="C28" s="61">
        <v>2</v>
      </c>
      <c r="D28" s="61"/>
      <c r="G28" s="53"/>
      <c r="H28" s="53"/>
      <c r="L28" s="56"/>
      <c r="M28" s="55"/>
      <c r="N28" s="55"/>
      <c r="O28" s="55"/>
      <c r="P28" s="55"/>
      <c r="Q28" s="55"/>
      <c r="R28" s="55"/>
      <c r="U28" s="58"/>
      <c r="V28" s="57"/>
      <c r="W28" s="57"/>
      <c r="X28" s="57"/>
    </row>
    <row r="29" spans="1:30" s="51" customForma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</row>
    <row r="30" spans="1:30" s="12" customFormat="1" ht="81.75" customHeight="1" x14ac:dyDescent="0.25">
      <c r="A30" s="13" t="s">
        <v>15</v>
      </c>
      <c r="B30" s="13" t="s">
        <v>14</v>
      </c>
      <c r="C30" s="13" t="s">
        <v>13</v>
      </c>
      <c r="D30" s="13" t="s">
        <v>12</v>
      </c>
      <c r="E30" s="13" t="s">
        <v>11</v>
      </c>
      <c r="F30" s="13" t="s">
        <v>10</v>
      </c>
      <c r="G30" s="13" t="s">
        <v>21</v>
      </c>
      <c r="H30" s="13" t="s">
        <v>9</v>
      </c>
      <c r="I30" s="14" t="s">
        <v>8</v>
      </c>
      <c r="J30" s="14" t="s">
        <v>7</v>
      </c>
      <c r="K30" s="14" t="s">
        <v>6</v>
      </c>
      <c r="L30" s="15" t="s">
        <v>5</v>
      </c>
      <c r="M30" s="15" t="s">
        <v>4</v>
      </c>
    </row>
    <row r="31" spans="1:30" s="27" customFormat="1" ht="21" customHeight="1" x14ac:dyDescent="0.25">
      <c r="A31" s="28">
        <v>1</v>
      </c>
      <c r="B31" s="30" t="s">
        <v>67</v>
      </c>
      <c r="C31" s="29">
        <v>44347</v>
      </c>
      <c r="D31" s="30" t="s">
        <v>69</v>
      </c>
      <c r="E31" s="30" t="s">
        <v>70</v>
      </c>
      <c r="F31" s="31">
        <v>81117</v>
      </c>
      <c r="G31" s="65">
        <f>H31/F31</f>
        <v>83.95</v>
      </c>
      <c r="H31" s="33">
        <v>6809772.1500000004</v>
      </c>
      <c r="I31" s="34" t="s">
        <v>22</v>
      </c>
      <c r="J31" s="34" t="s">
        <v>22</v>
      </c>
      <c r="K31" s="34" t="s">
        <v>22</v>
      </c>
      <c r="L31" s="35" t="s">
        <v>50</v>
      </c>
      <c r="M31" s="32" t="s">
        <v>76</v>
      </c>
    </row>
    <row r="32" spans="1:30" s="27" customFormat="1" ht="21" customHeight="1" x14ac:dyDescent="0.25">
      <c r="A32" s="28">
        <v>2</v>
      </c>
      <c r="B32" s="30" t="s">
        <v>68</v>
      </c>
      <c r="C32" s="29">
        <v>44347</v>
      </c>
      <c r="D32" s="30" t="s">
        <v>69</v>
      </c>
      <c r="E32" s="30" t="s">
        <v>71</v>
      </c>
      <c r="F32" s="31">
        <v>38607</v>
      </c>
      <c r="G32" s="65">
        <f>H32/F32</f>
        <v>83.95</v>
      </c>
      <c r="H32" s="33">
        <v>3241057.65</v>
      </c>
      <c r="I32" s="34" t="s">
        <v>22</v>
      </c>
      <c r="J32" s="34" t="s">
        <v>22</v>
      </c>
      <c r="K32" s="34" t="s">
        <v>22</v>
      </c>
      <c r="L32" s="35" t="s">
        <v>50</v>
      </c>
      <c r="M32" s="32" t="s">
        <v>77</v>
      </c>
    </row>
    <row r="33" spans="1:21" s="16" customFormat="1" ht="21" x14ac:dyDescent="0.35">
      <c r="A33" s="17"/>
      <c r="B33" s="18"/>
      <c r="C33" s="3"/>
      <c r="D33" s="19"/>
      <c r="E33" s="18"/>
      <c r="F33" s="20"/>
      <c r="G33" s="21"/>
      <c r="H33" s="22"/>
      <c r="I33" s="4"/>
      <c r="J33" s="4"/>
      <c r="K33" s="4"/>
      <c r="L33" s="22"/>
      <c r="M33" s="22"/>
    </row>
    <row r="34" spans="1:21" s="12" customFormat="1" x14ac:dyDescent="0.25">
      <c r="A34" s="23" t="s">
        <v>3</v>
      </c>
      <c r="C34" s="24" t="s">
        <v>53</v>
      </c>
      <c r="D34" s="24"/>
      <c r="E34" s="24"/>
      <c r="F34" s="24"/>
      <c r="G34" s="24"/>
      <c r="H34" s="24"/>
      <c r="I34" s="25"/>
      <c r="J34" s="25"/>
      <c r="K34" s="25"/>
      <c r="L34" s="25"/>
      <c r="M34" s="25"/>
    </row>
    <row r="35" spans="1:21" s="12" customFormat="1" ht="15.6" customHeight="1" x14ac:dyDescent="0.25">
      <c r="A35" s="64" t="s">
        <v>51</v>
      </c>
      <c r="C35" s="25" t="s">
        <v>54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21" s="12" customFormat="1" ht="15.6" customHeight="1" x14ac:dyDescent="0.25">
      <c r="A36" s="64" t="s">
        <v>52</v>
      </c>
      <c r="B36" s="25"/>
      <c r="C36" s="25" t="s">
        <v>55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21" s="12" customFormat="1" ht="15.6" customHeight="1" x14ac:dyDescent="0.25">
      <c r="A37" s="64" t="s">
        <v>57</v>
      </c>
      <c r="B37" s="51"/>
      <c r="C37" s="51" t="s">
        <v>56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21" s="12" customFormat="1" ht="15.6" customHeight="1" x14ac:dyDescent="0.25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21" s="12" customFormat="1" ht="15.6" customHeight="1" x14ac:dyDescent="0.25">
      <c r="A39" s="1" t="s">
        <v>2</v>
      </c>
      <c r="B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21" s="12" customFormat="1" ht="15.6" customHeight="1" x14ac:dyDescent="0.25">
      <c r="A40" s="1" t="s">
        <v>1</v>
      </c>
      <c r="B40" s="25"/>
      <c r="C40" s="26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21" s="12" customFormat="1" ht="15.6" customHeight="1" x14ac:dyDescent="0.25">
      <c r="A41" s="1" t="s">
        <v>0</v>
      </c>
      <c r="B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21" s="12" customFormat="1" ht="15.6" customHeight="1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21" s="12" customFormat="1" ht="15.6" customHeight="1" x14ac:dyDescent="0.25">
      <c r="A43" s="63" t="s">
        <v>23</v>
      </c>
      <c r="B43" s="26" t="s">
        <v>65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21" s="12" customFormat="1" ht="15.6" customHeight="1" x14ac:dyDescent="0.25">
      <c r="A44" s="63"/>
      <c r="B44" s="26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21" s="38" customFormat="1" ht="15.75" thickBot="1" x14ac:dyDescent="0.3">
      <c r="A45" s="2" t="s">
        <v>26</v>
      </c>
      <c r="N45" s="8"/>
      <c r="O45" s="8"/>
      <c r="P45" s="8"/>
      <c r="U45" s="39"/>
    </row>
    <row r="46" spans="1:21" s="38" customFormat="1" x14ac:dyDescent="0.25">
      <c r="A46" s="40" t="s">
        <v>27</v>
      </c>
      <c r="B46" s="41" t="s">
        <v>73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8"/>
      <c r="O46" s="8"/>
      <c r="P46" s="8"/>
      <c r="U46" s="39"/>
    </row>
    <row r="47" spans="1:21" s="38" customFormat="1" x14ac:dyDescent="0.25">
      <c r="A47" s="43"/>
      <c r="M47" s="44"/>
      <c r="N47" s="8"/>
      <c r="O47" s="8"/>
      <c r="P47" s="8"/>
      <c r="U47" s="39"/>
    </row>
    <row r="48" spans="1:21" s="38" customFormat="1" x14ac:dyDescent="0.25">
      <c r="A48" s="45" t="s">
        <v>28</v>
      </c>
      <c r="B48" s="38" t="s">
        <v>30</v>
      </c>
      <c r="M48" s="44"/>
      <c r="N48" s="8"/>
      <c r="O48" s="8"/>
      <c r="P48" s="8"/>
      <c r="U48" s="39"/>
    </row>
    <row r="49" spans="1:21" s="38" customFormat="1" x14ac:dyDescent="0.25">
      <c r="A49" s="45"/>
      <c r="M49" s="44"/>
      <c r="N49" s="8"/>
      <c r="O49" s="8"/>
      <c r="P49" s="8"/>
      <c r="U49" s="39"/>
    </row>
    <row r="50" spans="1:21" s="38" customFormat="1" x14ac:dyDescent="0.25">
      <c r="A50" s="45" t="s">
        <v>29</v>
      </c>
      <c r="B50" s="67" t="s">
        <v>74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8"/>
      <c r="N50" s="8"/>
      <c r="O50" s="8"/>
      <c r="P50" s="8"/>
      <c r="U50" s="39"/>
    </row>
    <row r="51" spans="1:21" s="38" customFormat="1" ht="15.75" thickBot="1" x14ac:dyDescent="0.3">
      <c r="A51" s="4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70"/>
      <c r="N51" s="8"/>
      <c r="O51" s="8"/>
      <c r="P51" s="8"/>
      <c r="U51" s="39"/>
    </row>
  </sheetData>
  <mergeCells count="20">
    <mergeCell ref="A20:AD20"/>
    <mergeCell ref="A22:B22"/>
    <mergeCell ref="C22:D22"/>
    <mergeCell ref="C23:D23"/>
    <mergeCell ref="A29:L29"/>
    <mergeCell ref="B50:M51"/>
    <mergeCell ref="A1:H1"/>
    <mergeCell ref="A2:H2"/>
    <mergeCell ref="C11:R11"/>
    <mergeCell ref="C12:R12"/>
    <mergeCell ref="C13:R13"/>
    <mergeCell ref="C14:R14"/>
    <mergeCell ref="C15:R15"/>
    <mergeCell ref="C16:R16"/>
    <mergeCell ref="C17:R17"/>
    <mergeCell ref="A25:B25"/>
    <mergeCell ref="A26:B26"/>
    <mergeCell ref="A27:B27"/>
    <mergeCell ref="A28:B28"/>
    <mergeCell ref="C18:R18"/>
  </mergeCells>
  <phoneticPr fontId="5" type="noConversion"/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D7E31-5E11-4ADE-A3AF-12B4C9C7B446}"/>
</file>

<file path=customXml/itemProps2.xml><?xml version="1.0" encoding="utf-8"?>
<ds:datastoreItem xmlns:ds="http://schemas.openxmlformats.org/officeDocument/2006/customXml" ds:itemID="{F6934D64-C8C7-4012-B654-91FE25E91AD8}"/>
</file>

<file path=customXml/itemProps3.xml><?xml version="1.0" encoding="utf-8"?>
<ds:datastoreItem xmlns:ds="http://schemas.openxmlformats.org/officeDocument/2006/customXml" ds:itemID="{14C112BE-D566-416B-891A-673B59797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 150 Advance From 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acer</cp:lastModifiedBy>
  <dcterms:created xsi:type="dcterms:W3CDTF">2020-08-08T07:39:57Z</dcterms:created>
  <dcterms:modified xsi:type="dcterms:W3CDTF">2021-09-15T10:06:56Z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2021-08-28T04:04:34Z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4dc8bb4f-e0a9-48b1-abab-4bb92cd4cbf6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