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1. Audit\EPIC 2021\6. From Drive\One drive\1. Statement of Financial Position\08. Revaluation reserve\"/>
    </mc:Choice>
  </mc:AlternateContent>
  <xr:revisionPtr revIDLastSave="0" documentId="13_ncr:1_{08530068-75DE-4344-8476-7C2F727920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R-600" sheetId="1" r:id="rId1"/>
  </sheets>
  <externalReferences>
    <externalReference r:id="rId2"/>
  </externalReferences>
  <definedNames>
    <definedName name="___INDEX_SHEET___ASAP_Utilities">#REF!</definedName>
    <definedName name="AS2DocOpenMode" hidden="1">"AS2DocumentEdit"</definedName>
    <definedName name="Average_depreciation_rate">[1]EGMCL_PPE_1010_4!#REF!/[1]EGMCL_PPE_1010_4!$D$29</definedName>
    <definedName name="BK">#REF!</definedName>
    <definedName name="bka">#REF!</definedName>
    <definedName name="bkb">#REF!</definedName>
    <definedName name="bkc">#REF!</definedName>
    <definedName name="CY_Total_opening">[1]EGMCL_PPE_1010_4!$D$29</definedName>
    <definedName name="Does_the_entity_participate_in_a_contractual_arrangement_with_one_or_more_parties_to_undertake_an_economic_activity__which_is_subject_to_Joint_Control?">#REF!</definedName>
    <definedName name="dropdown">#REF!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RS9_2010__4.3.3.">"https://techlib.deloitte.com/default.aspx?contextId=14c532a2-4731-4ffd-9e7d-d246a766e8c8#s=AgAAADNfMTI1OTY5"</definedName>
    <definedName name="j_10a" hidden="1">{#N/A,#N/A,FALSE,"Aging Summary";#N/A,#N/A,FALSE,"Ratio Analysis";#N/A,#N/A,FALSE,"Test 120 Day Accts";#N/A,#N/A,FALSE,"Tickmarks"}</definedName>
    <definedName name="j_10a_2" hidden="1">{#N/A,#N/A,FALSE,"Aging Summary";#N/A,#N/A,FALSE,"Ratio Analysis";#N/A,#N/A,FALSE,"Test 120 Day Accts";#N/A,#N/A,FALSE,"Tickmarks"}</definedName>
    <definedName name="j_10a1" hidden="1">{#N/A,#N/A,FALSE,"Aging Summary";#N/A,#N/A,FALSE,"Ratio Analysis";#N/A,#N/A,FALSE,"Test 120 Day Accts";#N/A,#N/A,FALSE,"Tickmarks"}</definedName>
    <definedName name="j_11a" hidden="1">{#N/A,#N/A,FALSE,"Aging Summary";#N/A,#N/A,FALSE,"Ratio Analysis";#N/A,#N/A,FALSE,"Test 120 Day Accts";#N/A,#N/A,FALSE,"Tickmarks"}</definedName>
    <definedName name="j_12a" hidden="1">{#N/A,#N/A,FALSE,"Aging Summary";#N/A,#N/A,FALSE,"Ratio Analysis";#N/A,#N/A,FALSE,"Test 120 Day Accts";#N/A,#N/A,FALSE,"Tickmarks"}</definedName>
    <definedName name="j_12a_2" hidden="1">{#N/A,#N/A,FALSE,"Aging Summary";#N/A,#N/A,FALSE,"Ratio Analysis";#N/A,#N/A,FALSE,"Test 120 Day Accts";#N/A,#N/A,FALSE,"Tickmarks"}</definedName>
    <definedName name="j_12p" hidden="1">{#N/A,#N/A,FALSE,"Aging Summary";#N/A,#N/A,FALSE,"Ratio Analysis";#N/A,#N/A,FALSE,"Test 120 Day Accts";#N/A,#N/A,FALSE,"Tickmarks"}</definedName>
    <definedName name="j_16a" hidden="1">{#N/A,#N/A,FALSE,"Aging Summary";#N/A,#N/A,FALSE,"Ratio Analysis";#N/A,#N/A,FALSE,"Test 120 Day Accts";#N/A,#N/A,FALSE,"Tickmarks"}</definedName>
    <definedName name="j_17p" hidden="1">{#N/A,#N/A,FALSE,"Aging Summary";#N/A,#N/A,FALSE,"Ratio Analysis";#N/A,#N/A,FALSE,"Test 120 Day Accts";#N/A,#N/A,FALSE,"Tickmarks"}</definedName>
    <definedName name="j_18a" hidden="1">{#N/A,#N/A,FALSE,"Aging Summary";#N/A,#N/A,FALSE,"Ratio Analysis";#N/A,#N/A,FALSE,"Test 120 Day Accts";#N/A,#N/A,FALSE,"Tickmarks"}</definedName>
    <definedName name="j_19A" hidden="1">{#N/A,#N/A,FALSE,"Aging Summary";#N/A,#N/A,FALSE,"Ratio Analysis";#N/A,#N/A,FALSE,"Test 120 Day Accts";#N/A,#N/A,FALSE,"Tickmarks"}</definedName>
    <definedName name="j_19a_1" hidden="1">{#N/A,#N/A,FALSE,"Aging Summary";#N/A,#N/A,FALSE,"Ratio Analysis";#N/A,#N/A,FALSE,"Test 120 Day Accts";#N/A,#N/A,FALSE,"Tickmarks"}</definedName>
    <definedName name="j_2009a" hidden="1">{#N/A,#N/A,FALSE,"Aging Summary";#N/A,#N/A,FALSE,"Ratio Analysis";#N/A,#N/A,FALSE,"Test 120 Day Accts";#N/A,#N/A,FALSE,"Tickmarks"}</definedName>
    <definedName name="j_21a" hidden="1">{#N/A,#N/A,FALSE,"Aging Summary";#N/A,#N/A,FALSE,"Ratio Analysis";#N/A,#N/A,FALSE,"Test 120 Day Accts";#N/A,#N/A,FALSE,"Tickmarks"}</definedName>
    <definedName name="j_28A" hidden="1">{#N/A,#N/A,FALSE,"Aging Summary";#N/A,#N/A,FALSE,"Ratio Analysis";#N/A,#N/A,FALSE,"Test 120 Day Accts";#N/A,#N/A,FALSE,"Tickmarks"}</definedName>
    <definedName name="j_29a" hidden="1">{#N/A,#N/A,FALSE,"Aging Summary";#N/A,#N/A,FALSE,"Ratio Analysis";#N/A,#N/A,FALSE,"Test 120 Day Accts";#N/A,#N/A,FALSE,"Tickmarks"}</definedName>
    <definedName name="j_2a" hidden="1">{#N/A,#N/A,FALSE,"Aging Summary";#N/A,#N/A,FALSE,"Ratio Analysis";#N/A,#N/A,FALSE,"Test 120 Day Accts";#N/A,#N/A,FALSE,"Tickmarks"}</definedName>
    <definedName name="j_2a1" hidden="1">{#N/A,#N/A,FALSE,"Aging Summary";#N/A,#N/A,FALSE,"Ratio Analysis";#N/A,#N/A,FALSE,"Test 120 Day Accts";#N/A,#N/A,FALSE,"Tickmarks"}</definedName>
    <definedName name="j_32p" hidden="1">{#N/A,#N/A,FALSE,"Aging Summary";#N/A,#N/A,FALSE,"Ratio Analysis";#N/A,#N/A,FALSE,"Test 120 Day Accts";#N/A,#N/A,FALSE,"Tickmarks"}</definedName>
    <definedName name="j_33a" hidden="1">{#N/A,#N/A,FALSE,"Aging Summary";#N/A,#N/A,FALSE,"Ratio Analysis";#N/A,#N/A,FALSE,"Test 120 Day Accts";#N/A,#N/A,FALSE,"Tickmarks"}</definedName>
    <definedName name="j_36a" hidden="1">{#N/A,#N/A,FALSE,"Aging Summary";#N/A,#N/A,FALSE,"Ratio Analysis";#N/A,#N/A,FALSE,"Test 120 Day Accts";#N/A,#N/A,FALSE,"Tickmarks"}</definedName>
    <definedName name="j_36p" hidden="1">{#N/A,#N/A,FALSE,"Aging Summary";#N/A,#N/A,FALSE,"Ratio Analysis";#N/A,#N/A,FALSE,"Test 120 Day Accts";#N/A,#N/A,FALSE,"Tickmarks"}</definedName>
    <definedName name="j_38a" hidden="1">{#N/A,#N/A,FALSE,"Aging Summary";#N/A,#N/A,FALSE,"Ratio Analysis";#N/A,#N/A,FALSE,"Test 120 Day Accts";#N/A,#N/A,FALSE,"Tickmarks"}</definedName>
    <definedName name="j_39a" hidden="1">{#N/A,#N/A,FALSE,"Aging Summary";#N/A,#N/A,FALSE,"Ratio Analysis";#N/A,#N/A,FALSE,"Test 120 Day Accts";#N/A,#N/A,FALSE,"Tickmarks"}</definedName>
    <definedName name="j_3p_1" hidden="1">{#N/A,#N/A,FALSE,"Aging Summary";#N/A,#N/A,FALSE,"Ratio Analysis";#N/A,#N/A,FALSE,"Test 120 Day Accts";#N/A,#N/A,FALSE,"Tickmarks"}</definedName>
    <definedName name="j_4a1" hidden="1">{#N/A,#N/A,FALSE,"Aging Summary";#N/A,#N/A,FALSE,"Ratio Analysis";#N/A,#N/A,FALSE,"Test 120 Day Accts";#N/A,#N/A,FALSE,"Tickmarks"}</definedName>
    <definedName name="j_7p" hidden="1">{#N/A,#N/A,FALSE,"Aging Summary";#N/A,#N/A,FALSE,"Ratio Analysis";#N/A,#N/A,FALSE,"Test 120 Day Accts";#N/A,#N/A,FALSE,"Tickmarks"}</definedName>
    <definedName name="j_7pA" hidden="1">{#N/A,#N/A,FALSE,"Aging Summary";#N/A,#N/A,FALSE,"Ratio Analysis";#N/A,#N/A,FALSE,"Test 120 Day Accts";#N/A,#N/A,FALSE,"Tickmarks"}</definedName>
    <definedName name="j_8a" hidden="1">{#N/A,#N/A,FALSE,"Aging Summary";#N/A,#N/A,FALSE,"Ratio Analysis";#N/A,#N/A,FALSE,"Test 120 Day Accts";#N/A,#N/A,FALSE,"Tickmarks"}</definedName>
    <definedName name="j_ammeded" hidden="1">{#N/A,#N/A,FALSE,"Aging Summary";#N/A,#N/A,FALSE,"Ratio Analysis";#N/A,#N/A,FALSE,"Test 120 Day Accts";#N/A,#N/A,FALSE,"Tickmarks"}</definedName>
    <definedName name="jfdfs_1a1" hidden="1">{#N/A,#N/A,FALSE,"Aging Summary";#N/A,#N/A,FALSE,"Ratio Analysis";#N/A,#N/A,FALSE,"Test 120 Day Accts";#N/A,#N/A,FALSE,"Tickmarks"}</definedName>
    <definedName name="jfdjfs_1" hidden="1">{#N/A,#N/A,FALSE,"Aging Summary";#N/A,#N/A,FALSE,"Ratio Analysis";#N/A,#N/A,FALSE,"Test 120 Day Accts";#N/A,#N/A,FALSE,"Tickmarks"}</definedName>
    <definedName name="jfldfs" hidden="1">{#N/A,#N/A,FALSE,"Aging Summary";#N/A,#N/A,FALSE,"Ratio Analysis";#N/A,#N/A,FALSE,"Test 120 Day Accts";#N/A,#N/A,FALSE,"Tickmarks"}</definedName>
    <definedName name="jfldfs_1" hidden="1">{#N/A,#N/A,FALSE,"Aging Summary";#N/A,#N/A,FALSE,"Ratio Analysis";#N/A,#N/A,FALSE,"Test 120 Day Accts";#N/A,#N/A,FALSE,"Tickmarks"}</definedName>
    <definedName name="jfldfs_12" hidden="1">{#N/A,#N/A,FALSE,"Aging Summary";#N/A,#N/A,FALSE,"Ratio Analysis";#N/A,#N/A,FALSE,"Test 120 Day Accts";#N/A,#N/A,FALSE,"Tickmarks"}</definedName>
    <definedName name="jfldfs_12p" hidden="1">{#N/A,#N/A,FALSE,"Aging Summary";#N/A,#N/A,FALSE,"Ratio Analysis";#N/A,#N/A,FALSE,"Test 120 Day Accts";#N/A,#N/A,FALSE,"Tickmarks"}</definedName>
    <definedName name="jfldfs_16p" hidden="1">{#N/A,#N/A,FALSE,"Aging Summary";#N/A,#N/A,FALSE,"Ratio Analysis";#N/A,#N/A,FALSE,"Test 120 Day Accts";#N/A,#N/A,FALSE,"Tickmarks"}</definedName>
    <definedName name="jfldfs_1A" hidden="1">{#N/A,#N/A,FALSE,"Aging Summary";#N/A,#N/A,FALSE,"Ratio Analysis";#N/A,#N/A,FALSE,"Test 120 Day Accts";#N/A,#N/A,FALSE,"Tickmarks"}</definedName>
    <definedName name="jfldfs_1P" hidden="1">{#N/A,#N/A,FALSE,"Aging Summary";#N/A,#N/A,FALSE,"Ratio Analysis";#N/A,#N/A,FALSE,"Test 120 Day Accts";#N/A,#N/A,FALSE,"Tickmarks"}</definedName>
    <definedName name="jfldfs_201" hidden="1">{#N/A,#N/A,FALSE,"Aging Summary";#N/A,#N/A,FALSE,"Ratio Analysis";#N/A,#N/A,FALSE,"Test 120 Day Accts";#N/A,#N/A,FALSE,"Tickmarks"}</definedName>
    <definedName name="jfldfs_2010a" hidden="1">{#N/A,#N/A,FALSE,"Aging Summary";#N/A,#N/A,FALSE,"Ratio Analysis";#N/A,#N/A,FALSE,"Test 120 Day Accts";#N/A,#N/A,FALSE,"Tickmarks"}</definedName>
    <definedName name="jfldfs_20a" hidden="1">{#N/A,#N/A,FALSE,"Aging Summary";#N/A,#N/A,FALSE,"Ratio Analysis";#N/A,#N/A,FALSE,"Test 120 Day Accts";#N/A,#N/A,FALSE,"Tickmarks"}</definedName>
    <definedName name="jfldfs_23a" hidden="1">{#N/A,#N/A,FALSE,"Aging Summary";#N/A,#N/A,FALSE,"Ratio Analysis";#N/A,#N/A,FALSE,"Test 120 Day Accts";#N/A,#N/A,FALSE,"Tickmarks"}</definedName>
    <definedName name="jfldfs_24a" hidden="1">{#N/A,#N/A,FALSE,"Aging Summary";#N/A,#N/A,FALSE,"Ratio Analysis";#N/A,#N/A,FALSE,"Test 120 Day Accts";#N/A,#N/A,FALSE,"Tickmarks"}</definedName>
    <definedName name="jfldfs_2a" hidden="1">{#N/A,#N/A,FALSE,"Aging Summary";#N/A,#N/A,FALSE,"Ratio Analysis";#N/A,#N/A,FALSE,"Test 120 Day Accts";#N/A,#N/A,FALSE,"Tickmarks"}</definedName>
    <definedName name="jfldfs_34p" hidden="1">{#N/A,#N/A,FALSE,"Aging Summary";#N/A,#N/A,FALSE,"Ratio Analysis";#N/A,#N/A,FALSE,"Test 120 Day Accts";#N/A,#N/A,FALSE,"Tickmarks"}</definedName>
    <definedName name="jfldfs_3a_1" hidden="1">{#N/A,#N/A,FALSE,"Aging Summary";#N/A,#N/A,FALSE,"Ratio Analysis";#N/A,#N/A,FALSE,"Test 120 Day Accts";#N/A,#N/A,FALSE,"Tickmarks"}</definedName>
    <definedName name="jfldfs_40a" hidden="1">{#N/A,#N/A,FALSE,"Aging Summary";#N/A,#N/A,FALSE,"Ratio Analysis";#N/A,#N/A,FALSE,"Test 120 Day Accts";#N/A,#N/A,FALSE,"Tickmarks"}</definedName>
    <definedName name="jfldfs_41A" hidden="1">{#N/A,#N/A,FALSE,"Aging Summary";#N/A,#N/A,FALSE,"Ratio Analysis";#N/A,#N/A,FALSE,"Test 120 Day Accts";#N/A,#N/A,FALSE,"Tickmarks"}</definedName>
    <definedName name="jfldfs_41P" hidden="1">{#N/A,#N/A,FALSE,"Aging Summary";#N/A,#N/A,FALSE,"Ratio Analysis";#N/A,#N/A,FALSE,"Test 120 Day Accts";#N/A,#N/A,FALSE,"Tickmarks"}</definedName>
    <definedName name="jfldfs_4a1" hidden="1">{#N/A,#N/A,FALSE,"Aging Summary";#N/A,#N/A,FALSE,"Ratio Analysis";#N/A,#N/A,FALSE,"Test 120 Day Accts";#N/A,#N/A,FALSE,"Tickmarks"}</definedName>
    <definedName name="jfldfs_5p_1" hidden="1">{#N/A,#N/A,FALSE,"Aging Summary";#N/A,#N/A,FALSE,"Ratio Analysis";#N/A,#N/A,FALSE,"Test 120 Day Accts";#N/A,#N/A,FALSE,"Tickmarks"}</definedName>
    <definedName name="jfldfs_6a1" hidden="1">{#N/A,#N/A,FALSE,"Aging Summary";#N/A,#N/A,FALSE,"Ratio Analysis";#N/A,#N/A,FALSE,"Test 120 Day Accts";#N/A,#N/A,FALSE,"Tickmarks"}</definedName>
    <definedName name="jfldfs_7p" hidden="1">{#N/A,#N/A,FALSE,"Aging Summary";#N/A,#N/A,FALSE,"Ratio Analysis";#N/A,#N/A,FALSE,"Test 120 Day Accts";#N/A,#N/A,FALSE,"Tickmarks"}</definedName>
    <definedName name="jfldfs_7p1" hidden="1">{#N/A,#N/A,FALSE,"Aging Summary";#N/A,#N/A,FALSE,"Ratio Analysis";#N/A,#N/A,FALSE,"Test 120 Day Accts";#N/A,#N/A,FALSE,"Tickmarks"}</definedName>
    <definedName name="jfldfs_8a" hidden="1">{#N/A,#N/A,FALSE,"Aging Summary";#N/A,#N/A,FALSE,"Ratio Analysis";#N/A,#N/A,FALSE,"Test 120 Day Accts";#N/A,#N/A,FALSE,"Tickmarks"}</definedName>
    <definedName name="jfldfs_8p" hidden="1">{#N/A,#N/A,FALSE,"Aging Summary";#N/A,#N/A,FALSE,"Ratio Analysis";#N/A,#N/A,FALSE,"Test 120 Day Accts";#N/A,#N/A,FALSE,"Tickmarks"}</definedName>
    <definedName name="jfldfs_8p_v" hidden="1">{#N/A,#N/A,FALSE,"Aging Summary";#N/A,#N/A,FALSE,"Ratio Analysis";#N/A,#N/A,FALSE,"Test 120 Day Accts";#N/A,#N/A,FALSE,"Tickmarks"}</definedName>
    <definedName name="jfldfs_8p11" hidden="1">{#N/A,#N/A,FALSE,"Aging Summary";#N/A,#N/A,FALSE,"Ratio Analysis";#N/A,#N/A,FALSE,"Test 120 Day Accts";#N/A,#N/A,FALSE,"Tickmarks"}</definedName>
    <definedName name="jfldfs_9a" hidden="1">{#N/A,#N/A,FALSE,"Aging Summary";#N/A,#N/A,FALSE,"Ratio Analysis";#N/A,#N/A,FALSE,"Test 120 Day Accts";#N/A,#N/A,FALSE,"Tickmarks"}</definedName>
    <definedName name="jfldfs_9p" hidden="1">{#N/A,#N/A,FALSE,"Aging Summary";#N/A,#N/A,FALSE,"Ratio Analysis";#N/A,#N/A,FALSE,"Test 120 Day Accts";#N/A,#N/A,FALSE,"Tickmarks"}</definedName>
    <definedName name="jfldjfs" hidden="1">{#N/A,#N/A,FALSE,"Aging Summary";#N/A,#N/A,FALSE,"Ratio Analysis";#N/A,#N/A,FALSE,"Test 120 Day Accts";#N/A,#N/A,FALSE,"Tickmarks"}</definedName>
    <definedName name="jfldjfs_1" hidden="1">{#N/A,#N/A,FALSE,"Aging Summary";#N/A,#N/A,FALSE,"Ratio Analysis";#N/A,#N/A,FALSE,"Test 120 Day Accts";#N/A,#N/A,FALSE,"Tickmarks"}</definedName>
    <definedName name="jfldjfs_11" hidden="1">{#N/A,#N/A,FALSE,"Aging Summary";#N/A,#N/A,FALSE,"Ratio Analysis";#N/A,#N/A,FALSE,"Test 120 Day Accts";#N/A,#N/A,FALSE,"Tickmarks"}</definedName>
    <definedName name="jfldjfs_2" hidden="1">{#N/A,#N/A,FALSE,"Aging Summary";#N/A,#N/A,FALSE,"Ratio Analysis";#N/A,#N/A,FALSE,"Test 120 Day Accts";#N/A,#N/A,FALSE,"Tickmarks"}</definedName>
    <definedName name="jfldjfs_40P" hidden="1">{#N/A,#N/A,FALSE,"Aging Summary";#N/A,#N/A,FALSE,"Ratio Analysis";#N/A,#N/A,FALSE,"Test 120 Day Accts";#N/A,#N/A,FALSE,"Tickmarks"}</definedName>
    <definedName name="_xlnm.Print_Area" localSheetId="0">'RR-600'!$A$1:$K$34</definedName>
    <definedName name="q">#REF!</definedName>
    <definedName name="test">#REF!</definedName>
    <definedName name="w_11a" hidden="1">{#N/A,#N/A,FALSE,"Aging Summary";#N/A,#N/A,FALSE,"Ratio Analysis";#N/A,#N/A,FALSE,"Test 120 Day Accts";#N/A,#N/A,FALSE,"Tickmarks"}</definedName>
    <definedName name="w_12a" hidden="1">{#N/A,#N/A,FALSE,"Aging Summary";#N/A,#N/A,FALSE,"Ratio Analysis";#N/A,#N/A,FALSE,"Test 120 Day Accts";#N/A,#N/A,FALSE,"Tickmarks"}</definedName>
    <definedName name="w_12a_2" hidden="1">{#N/A,#N/A,FALSE,"Aging Summary";#N/A,#N/A,FALSE,"Ratio Analysis";#N/A,#N/A,FALSE,"Test 120 Day Accts";#N/A,#N/A,FALSE,"Tickmarks"}</definedName>
    <definedName name="w_12p" hidden="1">{#N/A,#N/A,FALSE,"Aging Summary";#N/A,#N/A,FALSE,"Ratio Analysis";#N/A,#N/A,FALSE,"Test 120 Day Accts";#N/A,#N/A,FALSE,"Tickmarks"}</definedName>
    <definedName name="w_16a" hidden="1">{#N/A,#N/A,FALSE,"Aging Summary";#N/A,#N/A,FALSE,"Ratio Analysis";#N/A,#N/A,FALSE,"Test 120 Day Accts";#N/A,#N/A,FALSE,"Tickmarks"}</definedName>
    <definedName name="w_17p" hidden="1">{#N/A,#N/A,FALSE,"Aging Summary";#N/A,#N/A,FALSE,"Ratio Analysis";#N/A,#N/A,FALSE,"Test 120 Day Accts";#N/A,#N/A,FALSE,"Tickmarks"}</definedName>
    <definedName name="w_18a" hidden="1">{#N/A,#N/A,FALSE,"Aging Summary";#N/A,#N/A,FALSE,"Ratio Analysis";#N/A,#N/A,FALSE,"Test 120 Day Accts";#N/A,#N/A,FALSE,"Tickmarks"}</definedName>
    <definedName name="w_19a" hidden="1">{#N/A,#N/A,FALSE,"Aging Summary";#N/A,#N/A,FALSE,"Ratio Analysis";#N/A,#N/A,FALSE,"Test 120 Day Accts";#N/A,#N/A,FALSE,"Tickmarks"}</definedName>
    <definedName name="w_19a_1" hidden="1">{#N/A,#N/A,FALSE,"Aging Summary";#N/A,#N/A,FALSE,"Ratio Analysis";#N/A,#N/A,FALSE,"Test 120 Day Accts";#N/A,#N/A,FALSE,"Tickmarks"}</definedName>
    <definedName name="w_21a" hidden="1">{#N/A,#N/A,FALSE,"Aging Summary";#N/A,#N/A,FALSE,"Ratio Analysis";#N/A,#N/A,FALSE,"Test 120 Day Accts";#N/A,#N/A,FALSE,"Tickmarks"}</definedName>
    <definedName name="w_29a" hidden="1">{#N/A,#N/A,FALSE,"Aging Summary";#N/A,#N/A,FALSE,"Ratio Analysis";#N/A,#N/A,FALSE,"Test 120 Day Accts";#N/A,#N/A,FALSE,"Tickmarks"}</definedName>
    <definedName name="w_2a" hidden="1">{#N/A,#N/A,FALSE,"Aging Summary";#N/A,#N/A,FALSE,"Ratio Analysis";#N/A,#N/A,FALSE,"Test 120 Day Accts";#N/A,#N/A,FALSE,"Tickmarks"}</definedName>
    <definedName name="w_2a1" hidden="1">{#N/A,#N/A,FALSE,"Aging Summary";#N/A,#N/A,FALSE,"Ratio Analysis";#N/A,#N/A,FALSE,"Test 120 Day Accts";#N/A,#N/A,FALSE,"Tickmarks"}</definedName>
    <definedName name="w_32p" hidden="1">{#N/A,#N/A,FALSE,"Aging Summary";#N/A,#N/A,FALSE,"Ratio Analysis";#N/A,#N/A,FALSE,"Test 120 Day Accts";#N/A,#N/A,FALSE,"Tickmarks"}</definedName>
    <definedName name="w_33a" hidden="1">{#N/A,#N/A,FALSE,"Aging Summary";#N/A,#N/A,FALSE,"Ratio Analysis";#N/A,#N/A,FALSE,"Test 120 Day Accts";#N/A,#N/A,FALSE,"Tickmarks"}</definedName>
    <definedName name="w_4a1" hidden="1">{#N/A,#N/A,FALSE,"Aging Summary";#N/A,#N/A,FALSE,"Ratio Analysis";#N/A,#N/A,FALSE,"Test 120 Day Accts";#N/A,#N/A,FALSE,"Tickmarks"}</definedName>
    <definedName name="w_7pA" hidden="1">{#N/A,#N/A,FALSE,"Aging Summary";#N/A,#N/A,FALSE,"Ratio Analysis";#N/A,#N/A,FALSE,"Test 120 Day Accts";#N/A,#N/A,FALSE,"Tickmarks"}</definedName>
    <definedName name="w_ammeded" hidden="1">{#N/A,#N/A,FALSE,"Aging Summary";#N/A,#N/A,FALSE,"Ratio Analysis";#N/A,#N/A,FALSE,"Test 120 Day Accts";#N/A,#N/A,FALSE,"Tickmarks"}</definedName>
    <definedName name="wn_10a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_1" hidden="1">{#N/A,#N/A,FALSE,"Aging Summary";#N/A,#N/A,FALSE,"Ratio Analysis";#N/A,#N/A,FALSE,"Test 120 Day Accts";#N/A,#N/A,FALSE,"Tickmarks"}</definedName>
    <definedName name="wrn_10_a2" hidden="1">{#N/A,#N/A,FALSE,"Aging Summary";#N/A,#N/A,FALSE,"Ratio Analysis";#N/A,#N/A,FALSE,"Test 120 Day Accts";#N/A,#N/A,FALSE,"Tickmarks"}</definedName>
    <definedName name="wrn_10a_2" hidden="1">{#N/A,#N/A,FALSE,"Aging Summary";#N/A,#N/A,FALSE,"Ratio Analysis";#N/A,#N/A,FALSE,"Test 120 Day Accts";#N/A,#N/A,FALSE,"Tickmarks"}</definedName>
    <definedName name="wrn_10a1" hidden="1">{#N/A,#N/A,FALSE,"Aging Summary";#N/A,#N/A,FALSE,"Ratio Analysis";#N/A,#N/A,FALSE,"Test 120 Day Accts";#N/A,#N/A,FALSE,"Tickmarks"}</definedName>
    <definedName name="wrn_11" hidden="1">{#N/A,#N/A,FALSE,"Aging Summary";#N/A,#N/A,FALSE,"Ratio Analysis";#N/A,#N/A,FALSE,"Test 120 Day Accts";#N/A,#N/A,FALSE,"Tickmarks"}</definedName>
    <definedName name="wrn_12" hidden="1">{#N/A,#N/A,FALSE,"Aging Summary";#N/A,#N/A,FALSE,"Ratio Analysis";#N/A,#N/A,FALSE,"Test 120 Day Accts";#N/A,#N/A,FALSE,"Tickmarks"}</definedName>
    <definedName name="wrn_12p" hidden="1">{#N/A,#N/A,FALSE,"Aging Summary";#N/A,#N/A,FALSE,"Ratio Analysis";#N/A,#N/A,FALSE,"Test 120 Day Accts";#N/A,#N/A,FALSE,"Tickmarks"}</definedName>
    <definedName name="wrn_16p" hidden="1">{#N/A,#N/A,FALSE,"Aging Summary";#N/A,#N/A,FALSE,"Ratio Analysis";#N/A,#N/A,FALSE,"Test 120 Day Accts";#N/A,#N/A,FALSE,"Tickmarks"}</definedName>
    <definedName name="wrn_1A" hidden="1">{#N/A,#N/A,FALSE,"Aging Summary";#N/A,#N/A,FALSE,"Ratio Analysis";#N/A,#N/A,FALSE,"Test 120 Day Accts";#N/A,#N/A,FALSE,"Tickmarks"}</definedName>
    <definedName name="wrn_1a1" hidden="1">{#N/A,#N/A,FALSE,"Aging Summary";#N/A,#N/A,FALSE,"Ratio Analysis";#N/A,#N/A,FALSE,"Test 120 Day Accts";#N/A,#N/A,FALSE,"Tickmarks"}</definedName>
    <definedName name="wrn_1a2" hidden="1">{#N/A,#N/A,FALSE,"Aging Summary";#N/A,#N/A,FALSE,"Ratio Analysis";#N/A,#N/A,FALSE,"Test 120 Day Accts";#N/A,#N/A,FALSE,"Tickmarks"}</definedName>
    <definedName name="wrn_1a22" hidden="1">{#N/A,#N/A,FALSE,"Aging Summary";#N/A,#N/A,FALSE,"Ratio Analysis";#N/A,#N/A,FALSE,"Test 120 Day Accts";#N/A,#N/A,FALSE,"Tickmarks"}</definedName>
    <definedName name="wrn_1P" hidden="1">{#N/A,#N/A,FALSE,"Aging Summary";#N/A,#N/A,FALSE,"Ratio Analysis";#N/A,#N/A,FALSE,"Test 120 Day Accts";#N/A,#N/A,FALSE,"Tickmarks"}</definedName>
    <definedName name="wrn_2" hidden="1">{#N/A,#N/A,FALSE,"Aging Summary";#N/A,#N/A,FALSE,"Ratio Analysis";#N/A,#N/A,FALSE,"Test 120 Day Accts";#N/A,#N/A,FALSE,"Tickmarks"}</definedName>
    <definedName name="wrn_2009a" hidden="1">{#N/A,#N/A,FALSE,"Aging Summary";#N/A,#N/A,FALSE,"Ratio Analysis";#N/A,#N/A,FALSE,"Test 120 Day Accts";#N/A,#N/A,FALSE,"Tickmarks"}</definedName>
    <definedName name="wrn_201" hidden="1">{#N/A,#N/A,FALSE,"Aging Summary";#N/A,#N/A,FALSE,"Ratio Analysis";#N/A,#N/A,FALSE,"Test 120 Day Accts";#N/A,#N/A,FALSE,"Tickmarks"}</definedName>
    <definedName name="wrn_2010a" hidden="1">{#N/A,#N/A,FALSE,"Aging Summary";#N/A,#N/A,FALSE,"Ratio Analysis";#N/A,#N/A,FALSE,"Test 120 Day Accts";#N/A,#N/A,FALSE,"Tickmarks"}</definedName>
    <definedName name="wrn_20a" hidden="1">{#N/A,#N/A,FALSE,"Aging Summary";#N/A,#N/A,FALSE,"Ratio Analysis";#N/A,#N/A,FALSE,"Test 120 Day Accts";#N/A,#N/A,FALSE,"Tickmarks"}</definedName>
    <definedName name="wrn_23a" hidden="1">{#N/A,#N/A,FALSE,"Aging Summary";#N/A,#N/A,FALSE,"Ratio Analysis";#N/A,#N/A,FALSE,"Test 120 Day Accts";#N/A,#N/A,FALSE,"Tickmarks"}</definedName>
    <definedName name="wrn_24a" hidden="1">{#N/A,#N/A,FALSE,"Aging Summary";#N/A,#N/A,FALSE,"Ratio Analysis";#N/A,#N/A,FALSE,"Test 120 Day Accts";#N/A,#N/A,FALSE,"Tickmarks"}</definedName>
    <definedName name="wrn_28a" hidden="1">{#N/A,#N/A,FALSE,"Aging Summary";#N/A,#N/A,FALSE,"Ratio Analysis";#N/A,#N/A,FALSE,"Test 120 Day Accts";#N/A,#N/A,FALSE,"Tickmarks"}</definedName>
    <definedName name="wrn_2a" hidden="1">{#N/A,#N/A,FALSE,"Aging Summary";#N/A,#N/A,FALSE,"Ratio Analysis";#N/A,#N/A,FALSE,"Test 120 Day Accts";#N/A,#N/A,FALSE,"Tickmarks"}</definedName>
    <definedName name="wrn_34p" hidden="1">{#N/A,#N/A,FALSE,"Aging Summary";#N/A,#N/A,FALSE,"Ratio Analysis";#N/A,#N/A,FALSE,"Test 120 Day Accts";#N/A,#N/A,FALSE,"Tickmarks"}</definedName>
    <definedName name="wrn_36a" hidden="1">{#N/A,#N/A,FALSE,"Aging Summary";#N/A,#N/A,FALSE,"Ratio Analysis";#N/A,#N/A,FALSE,"Test 120 Day Accts";#N/A,#N/A,FALSE,"Tickmarks"}</definedName>
    <definedName name="wrn_38a" hidden="1">{#N/A,#N/A,FALSE,"Aging Summary";#N/A,#N/A,FALSE,"Ratio Analysis";#N/A,#N/A,FALSE,"Test 120 Day Accts";#N/A,#N/A,FALSE,"Tickmarks"}</definedName>
    <definedName name="wrn_39a" hidden="1">{#N/A,#N/A,FALSE,"Aging Summary";#N/A,#N/A,FALSE,"Ratio Analysis";#N/A,#N/A,FALSE,"Test 120 Day Accts";#N/A,#N/A,FALSE,"Tickmarks"}</definedName>
    <definedName name="wrn_3a_1" hidden="1">{#N/A,#N/A,FALSE,"Aging Summary";#N/A,#N/A,FALSE,"Ratio Analysis";#N/A,#N/A,FALSE,"Test 120 Day Accts";#N/A,#N/A,FALSE,"Tickmarks"}</definedName>
    <definedName name="wrn_3p_1" hidden="1">{#N/A,#N/A,FALSE,"Aging Summary";#N/A,#N/A,FALSE,"Ratio Analysis";#N/A,#N/A,FALSE,"Test 120 Day Accts";#N/A,#N/A,FALSE,"Tickmarks"}</definedName>
    <definedName name="wrn_40a" hidden="1">{#N/A,#N/A,FALSE,"Aging Summary";#N/A,#N/A,FALSE,"Ratio Analysis";#N/A,#N/A,FALSE,"Test 120 Day Accts";#N/A,#N/A,FALSE,"Tickmarks"}</definedName>
    <definedName name="wrn_40P" hidden="1">{#N/A,#N/A,FALSE,"Aging Summary";#N/A,#N/A,FALSE,"Ratio Analysis";#N/A,#N/A,FALSE,"Test 120 Day Accts";#N/A,#N/A,FALSE,"Tickmarks"}</definedName>
    <definedName name="wrn_41A" hidden="1">{#N/A,#N/A,FALSE,"Aging Summary";#N/A,#N/A,FALSE,"Ratio Analysis";#N/A,#N/A,FALSE,"Test 120 Day Accts";#N/A,#N/A,FALSE,"Tickmarks"}</definedName>
    <definedName name="wrn_41P" hidden="1">{#N/A,#N/A,FALSE,"Aging Summary";#N/A,#N/A,FALSE,"Ratio Analysis";#N/A,#N/A,FALSE,"Test 120 Day Accts";#N/A,#N/A,FALSE,"Tickmarks"}</definedName>
    <definedName name="wrn_4a1" hidden="1">{#N/A,#N/A,FALSE,"Aging Summary";#N/A,#N/A,FALSE,"Ratio Analysis";#N/A,#N/A,FALSE,"Test 120 Day Accts";#N/A,#N/A,FALSE,"Tickmarks"}</definedName>
    <definedName name="wrn_5p_1" hidden="1">{#N/A,#N/A,FALSE,"Aging Summary";#N/A,#N/A,FALSE,"Ratio Analysis";#N/A,#N/A,FALSE,"Test 120 Day Accts";#N/A,#N/A,FALSE,"Tickmarks"}</definedName>
    <definedName name="wrn_6a" hidden="1">{#N/A,#N/A,FALSE,"Aging Summary";#N/A,#N/A,FALSE,"Ratio Analysis";#N/A,#N/A,FALSE,"Test 120 Day Accts";#N/A,#N/A,FALSE,"Tickmarks"}</definedName>
    <definedName name="wrn_6a1" hidden="1">{#N/A,#N/A,FALSE,"Aging Summary";#N/A,#N/A,FALSE,"Ratio Analysis";#N/A,#N/A,FALSE,"Test 120 Day Accts";#N/A,#N/A,FALSE,"Tickmarks"}</definedName>
    <definedName name="wrn_6p" hidden="1">{#N/A,#N/A,FALSE,"Aging Summary";#N/A,#N/A,FALSE,"Ratio Analysis";#N/A,#N/A,FALSE,"Test 120 Day Accts";#N/A,#N/A,FALSE,"Tickmarks"}</definedName>
    <definedName name="wrn_7p" hidden="1">{#N/A,#N/A,FALSE,"Aging Summary";#N/A,#N/A,FALSE,"Ratio Analysis";#N/A,#N/A,FALSE,"Test 120 Day Accts";#N/A,#N/A,FALSE,"Tickmarks"}</definedName>
    <definedName name="wrn_7p1" hidden="1">{#N/A,#N/A,FALSE,"Aging Summary";#N/A,#N/A,FALSE,"Ratio Analysis";#N/A,#N/A,FALSE,"Test 120 Day Accts";#N/A,#N/A,FALSE,"Tickmarks"}</definedName>
    <definedName name="wrn_7p11" hidden="1">{#N/A,#N/A,FALSE,"Aging Summary";#N/A,#N/A,FALSE,"Ratio Analysis";#N/A,#N/A,FALSE,"Test 120 Day Accts";#N/A,#N/A,FALSE,"Tickmarks"}</definedName>
    <definedName name="wrn_8a" hidden="1">{#N/A,#N/A,FALSE,"Aging Summary";#N/A,#N/A,FALSE,"Ratio Analysis";#N/A,#N/A,FALSE,"Test 120 Day Accts";#N/A,#N/A,FALSE,"Tickmarks"}</definedName>
    <definedName name="wrn_8a1" hidden="1">{#N/A,#N/A,FALSE,"Aging Summary";#N/A,#N/A,FALSE,"Ratio Analysis";#N/A,#N/A,FALSE,"Test 120 Day Accts";#N/A,#N/A,FALSE,"Tickmarks"}</definedName>
    <definedName name="wrn_8p" hidden="1">{#N/A,#N/A,FALSE,"Aging Summary";#N/A,#N/A,FALSE,"Ratio Analysis";#N/A,#N/A,FALSE,"Test 120 Day Accts";#N/A,#N/A,FALSE,"Tickmarks"}</definedName>
    <definedName name="wrn_8p_v" hidden="1">{#N/A,#N/A,FALSE,"Aging Summary";#N/A,#N/A,FALSE,"Ratio Analysis";#N/A,#N/A,FALSE,"Test 120 Day Accts";#N/A,#N/A,FALSE,"Tickmarks"}</definedName>
    <definedName name="wrn_8p11" hidden="1">{#N/A,#N/A,FALSE,"Aging Summary";#N/A,#N/A,FALSE,"Ratio Analysis";#N/A,#N/A,FALSE,"Test 120 Day Accts";#N/A,#N/A,FALSE,"Tickmarks"}</definedName>
    <definedName name="wrn_9a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4" i="1"/>
  <c r="G25" i="1"/>
  <c r="G26" i="1"/>
  <c r="G22" i="1"/>
  <c r="G20" i="1"/>
  <c r="G19" i="1"/>
  <c r="G18" i="1"/>
  <c r="G17" i="1"/>
  <c r="G16" i="1"/>
  <c r="G15" i="1"/>
  <c r="I27" i="1"/>
  <c r="F27" i="1" l="1"/>
  <c r="G14" i="1"/>
  <c r="G27" i="1" l="1"/>
  <c r="I14" i="1"/>
</calcChain>
</file>

<file path=xl/sharedStrings.xml><?xml version="1.0" encoding="utf-8"?>
<sst xmlns="http://schemas.openxmlformats.org/spreadsheetml/2006/main" count="92" uniqueCount="55">
  <si>
    <t>Nurul Faruk Hasan &amp; Co</t>
  </si>
  <si>
    <t>Chartered Accountants</t>
  </si>
  <si>
    <t>Date:</t>
  </si>
  <si>
    <t>Sl</t>
  </si>
  <si>
    <t>Asset #</t>
  </si>
  <si>
    <t>Location</t>
  </si>
  <si>
    <t>Depreciation</t>
  </si>
  <si>
    <t xml:space="preserve">NBV </t>
  </si>
  <si>
    <t>Existence Verified ?</t>
  </si>
  <si>
    <t>Comments (e.g. physical condition)</t>
  </si>
  <si>
    <t>Found</t>
  </si>
  <si>
    <t>Yes</t>
  </si>
  <si>
    <t>Work done with:</t>
  </si>
  <si>
    <t>Findings:</t>
  </si>
  <si>
    <t>Conclusion:</t>
  </si>
  <si>
    <t>Name of client</t>
  </si>
  <si>
    <t>Audit period</t>
  </si>
  <si>
    <t>Prepared by</t>
  </si>
  <si>
    <t>Reviewed by</t>
  </si>
  <si>
    <t>Further Reviewed by</t>
  </si>
  <si>
    <t>Purpose</t>
  </si>
  <si>
    <t>: Humaun Ahamed</t>
  </si>
  <si>
    <r>
      <t>Ref.#:</t>
    </r>
    <r>
      <rPr>
        <sz val="11"/>
        <color rgb="FFFF0000"/>
        <rFont val="Calibri"/>
        <family val="2"/>
        <scheme val="minor"/>
      </rPr>
      <t xml:space="preserve"> RR-600</t>
    </r>
  </si>
  <si>
    <t>: Rounak Rayhan Shuban</t>
  </si>
  <si>
    <t>Account head</t>
  </si>
  <si>
    <t>: Revaluation reserve</t>
  </si>
  <si>
    <t>Desciption of Leasehold building</t>
  </si>
  <si>
    <t>Present value in USD</t>
  </si>
  <si>
    <t>Present value in BDT</t>
  </si>
  <si>
    <t>Exchange rate of BDT to USD</t>
  </si>
  <si>
    <t>Nothing noted</t>
  </si>
  <si>
    <t>Valuation report (Ref.: # RR-300)</t>
  </si>
  <si>
    <t>We have confirmed the existence of leasehold building and existence matched with as mentioned in revaluation report</t>
  </si>
  <si>
    <t>: Physical verification of revalued leasehold buildings for confirming the existence</t>
  </si>
  <si>
    <t>Found as described in revaluation report</t>
  </si>
  <si>
    <t>GL</t>
  </si>
  <si>
    <t>: 01 July 2020 to 30 June 2021</t>
  </si>
  <si>
    <t>: Cosmopolitan Industries Pvt. Ltd. (CIPL)</t>
  </si>
  <si>
    <t>: Mahdi Mohammad Mehrab</t>
  </si>
  <si>
    <t>Bara Ashulia, Anwar Jung Road, Savar, Dhaka</t>
  </si>
  <si>
    <t>canteen etc.)</t>
  </si>
  <si>
    <t>Main factory building - 6 (six) storeyed consisting of washing, sewing, cutting, canteen, etc.</t>
  </si>
  <si>
    <t>Chiller building (Single storeyed)</t>
  </si>
  <si>
    <t>Chemical building (Single storeyed)</t>
  </si>
  <si>
    <t>Medical &amp; Day care building (Double storeyed)</t>
  </si>
  <si>
    <t>Prefabricated steel shed (Warehouse Unit) inside a mezzanine</t>
  </si>
  <si>
    <t>WTP (Water Treatment Plant) Capacity: 50 cubic meter per hour with necessary plant foundations &amp; with expansion area (on process)</t>
  </si>
  <si>
    <t>ETP (Effluent Treatment Plant) Having heavy necessary plant foundation i.e. equalization tank/reservoirs, Aeration feed pum, lamella clarifier tank, EC fee and EC skid etc. with operator;  Capacity: 100 cubic meter per hour</t>
  </si>
  <si>
    <t xml:space="preserve"> </t>
  </si>
  <si>
    <t>Others ( RMS room, Driver waiting room, Beautification with plantation , parking shed, Internal road, Boundary walls etc.</t>
  </si>
  <si>
    <t>Utility building - double storeyed ( Office, compressor, generator, etc.) &amp; Extension part of Utility building</t>
  </si>
  <si>
    <t>Warehouse (Double storeyed), Inside 2-mazzanine floors</t>
  </si>
  <si>
    <t>Utility building-3 (generator-cum-boiler), Double storeycd excluding a basement, Having heavy necessary machineries foundation</t>
  </si>
  <si>
    <t>Security building</t>
  </si>
  <si>
    <t>ETP (Effluent Treatment Plant) with operator (under construction) 4-storeyed excluding a basement having heavy necessary plant foundation i.e. equalization tank/reservoirs with operator Capacity: 67 50 cubic meter per hour (will 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</si>
</sst>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 * #,##0.00_ ;_ * \-#,##0.00_ ;_ * &quot;-&quot;??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name val="宋体"/>
      <family val="3"/>
      <charset val="136"/>
    </font>
    <font>
      <sz val="12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1" fillId="0" borderId="0"/>
    <xf numFmtId="14" fontId="4" fillId="2" borderId="1">
      <alignment horizontal="center" vertical="center" wrapText="1"/>
    </xf>
    <xf numFmtId="0" fontId="2" fillId="0" borderId="0"/>
    <xf numFmtId="0" fontId="5" fillId="0" borderId="0"/>
    <xf numFmtId="166" fontId="1" fillId="0" borderId="0" applyFont="0" applyFill="0" applyBorder="0" applyAlignment="0" applyProtection="0">
      <alignment vertical="center"/>
    </xf>
    <xf numFmtId="0" fontId="6" fillId="0" borderId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0" fillId="0" borderId="0" xfId="3" applyFont="1" applyBorder="1" applyAlignment="1">
      <alignment horizontal="right" vertical="center"/>
    </xf>
    <xf numFmtId="0" fontId="10" fillId="0" borderId="0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0" xfId="2" applyFont="1" applyFill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2" fillId="4" borderId="0" xfId="2" applyFont="1" applyFill="1" applyBorder="1" applyAlignment="1">
      <alignment vertical="center"/>
    </xf>
    <xf numFmtId="0" fontId="11" fillId="4" borderId="0" xfId="4" applyFont="1" applyFill="1" applyBorder="1" applyAlignment="1">
      <alignment vertical="center"/>
    </xf>
    <xf numFmtId="0" fontId="12" fillId="4" borderId="0" xfId="2" applyFont="1" applyFill="1" applyBorder="1" applyAlignment="1">
      <alignment horizontal="center" vertical="center"/>
    </xf>
    <xf numFmtId="15" fontId="11" fillId="4" borderId="0" xfId="5" applyNumberFormat="1" applyFont="1" applyFill="1" applyBorder="1" applyAlignment="1">
      <alignment vertical="center"/>
    </xf>
    <xf numFmtId="0" fontId="12" fillId="4" borderId="0" xfId="2" applyFont="1" applyFill="1" applyAlignment="1">
      <alignment horizontal="left" vertical="center"/>
    </xf>
    <xf numFmtId="0" fontId="11" fillId="4" borderId="0" xfId="2" applyFont="1" applyFill="1" applyAlignment="1">
      <alignment horizontal="left" vertical="center"/>
    </xf>
    <xf numFmtId="0" fontId="12" fillId="4" borderId="0" xfId="2" applyFont="1" applyFill="1" applyAlignment="1">
      <alignment horizontal="right" vertical="center"/>
    </xf>
    <xf numFmtId="164" fontId="1" fillId="4" borderId="0" xfId="0" applyNumberFormat="1" applyFont="1" applyFill="1" applyAlignment="1">
      <alignment horizontal="left"/>
    </xf>
    <xf numFmtId="0" fontId="12" fillId="0" borderId="0" xfId="2" applyFont="1" applyFill="1" applyAlignment="1">
      <alignment horizontal="right" vertical="center"/>
    </xf>
    <xf numFmtId="0" fontId="1" fillId="4" borderId="0" xfId="0" applyFont="1" applyFill="1"/>
    <xf numFmtId="15" fontId="1" fillId="4" borderId="0" xfId="0" applyNumberFormat="1" applyFont="1" applyFill="1" applyAlignment="1">
      <alignment horizontal="left" vertical="center"/>
    </xf>
    <xf numFmtId="0" fontId="9" fillId="4" borderId="0" xfId="0" applyFont="1" applyFill="1"/>
    <xf numFmtId="0" fontId="1" fillId="0" borderId="0" xfId="0" applyFont="1"/>
    <xf numFmtId="165" fontId="11" fillId="4" borderId="2" xfId="1" applyNumberFormat="1" applyFont="1" applyFill="1" applyBorder="1" applyAlignment="1">
      <alignment horizontal="right" vertical="center"/>
    </xf>
    <xf numFmtId="0" fontId="8" fillId="4" borderId="0" xfId="2" applyFont="1" applyFill="1" applyBorder="1"/>
    <xf numFmtId="0" fontId="11" fillId="4" borderId="0" xfId="2" applyFont="1" applyFill="1" applyBorder="1"/>
    <xf numFmtId="0" fontId="8" fillId="4" borderId="0" xfId="0" applyFont="1" applyFill="1"/>
    <xf numFmtId="3" fontId="11" fillId="4" borderId="0" xfId="8" applyNumberFormat="1" applyFont="1" applyFill="1"/>
    <xf numFmtId="0" fontId="11" fillId="4" borderId="0" xfId="8" applyFont="1" applyFill="1"/>
    <xf numFmtId="164" fontId="11" fillId="4" borderId="0" xfId="2" applyNumberFormat="1" applyFont="1" applyFill="1" applyBorder="1"/>
    <xf numFmtId="0" fontId="11" fillId="0" borderId="0" xfId="2" applyFont="1" applyFill="1" applyBorder="1"/>
    <xf numFmtId="0" fontId="11" fillId="0" borderId="0" xfId="9" applyNumberFormat="1" applyFont="1" applyFill="1" applyBorder="1" applyAlignment="1">
      <alignment horizontal="center" vertical="top"/>
    </xf>
    <xf numFmtId="0" fontId="11" fillId="4" borderId="0" xfId="2" applyFont="1" applyFill="1"/>
    <xf numFmtId="164" fontId="11" fillId="4" borderId="0" xfId="2" applyNumberFormat="1" applyFont="1" applyFill="1"/>
    <xf numFmtId="0" fontId="11" fillId="0" borderId="0" xfId="2" applyFont="1" applyFill="1"/>
    <xf numFmtId="0" fontId="13" fillId="4" borderId="0" xfId="2" applyFont="1" applyFill="1"/>
    <xf numFmtId="0" fontId="12" fillId="0" borderId="0" xfId="2" applyFont="1" applyFill="1" applyAlignment="1">
      <alignment vertical="center"/>
    </xf>
    <xf numFmtId="0" fontId="10" fillId="4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vertical="center"/>
    </xf>
    <xf numFmtId="0" fontId="12" fillId="0" borderId="0" xfId="2" applyFont="1" applyFill="1" applyBorder="1" applyAlignment="1">
      <alignment vertical="center"/>
    </xf>
    <xf numFmtId="0" fontId="11" fillId="4" borderId="0" xfId="7" applyFont="1" applyFill="1"/>
    <xf numFmtId="0" fontId="11" fillId="0" borderId="0" xfId="7" applyFont="1"/>
    <xf numFmtId="14" fontId="7" fillId="3" borderId="2" xfId="6" applyFont="1" applyFill="1" applyBorder="1" applyAlignment="1">
      <alignment horizontal="center" vertical="center" wrapText="1"/>
    </xf>
    <xf numFmtId="0" fontId="11" fillId="0" borderId="0" xfId="7" applyFont="1" applyAlignment="1">
      <alignment horizontal="center" wrapText="1"/>
    </xf>
    <xf numFmtId="0" fontId="11" fillId="4" borderId="2" xfId="7" applyFont="1" applyFill="1" applyBorder="1" applyAlignment="1">
      <alignment horizontal="center" vertical="center"/>
    </xf>
    <xf numFmtId="0" fontId="11" fillId="4" borderId="2" xfId="7" applyFont="1" applyFill="1" applyBorder="1" applyAlignment="1">
      <alignment horizontal="left" vertical="center"/>
    </xf>
    <xf numFmtId="0" fontId="11" fillId="0" borderId="0" xfId="7" applyFont="1" applyFill="1"/>
    <xf numFmtId="37" fontId="11" fillId="4" borderId="3" xfId="7" applyNumberFormat="1" applyFont="1" applyFill="1" applyBorder="1"/>
    <xf numFmtId="0" fontId="11" fillId="4" borderId="0" xfId="7" applyFont="1" applyFill="1" applyAlignment="1">
      <alignment horizontal="center"/>
    </xf>
    <xf numFmtId="37" fontId="11" fillId="4" borderId="0" xfId="7" applyNumberFormat="1" applyFont="1" applyFill="1"/>
    <xf numFmtId="0" fontId="14" fillId="4" borderId="0" xfId="7" applyFont="1" applyFill="1"/>
    <xf numFmtId="0" fontId="0" fillId="4" borderId="0" xfId="0" applyFont="1" applyFill="1" applyAlignment="1">
      <alignment vertical="center"/>
    </xf>
    <xf numFmtId="0" fontId="11" fillId="4" borderId="2" xfId="7" applyFont="1" applyFill="1" applyBorder="1" applyAlignment="1">
      <alignment horizontal="left" vertical="center" wrapText="1"/>
    </xf>
    <xf numFmtId="0" fontId="14" fillId="4" borderId="0" xfId="0" applyFont="1" applyFill="1" applyAlignment="1">
      <alignment horizontal="right"/>
    </xf>
    <xf numFmtId="0" fontId="8" fillId="4" borderId="0" xfId="7" applyFont="1" applyFill="1"/>
    <xf numFmtId="0" fontId="10" fillId="4" borderId="0" xfId="2" applyFont="1" applyFill="1" applyAlignment="1">
      <alignment horizontal="right"/>
    </xf>
    <xf numFmtId="0" fontId="14" fillId="4" borderId="0" xfId="8" applyFont="1" applyFill="1" applyAlignment="1">
      <alignment horizontal="right"/>
    </xf>
    <xf numFmtId="0" fontId="14" fillId="4" borderId="0" xfId="2" applyFont="1" applyFill="1" applyAlignment="1">
      <alignment horizontal="right"/>
    </xf>
    <xf numFmtId="0" fontId="11" fillId="4" borderId="2" xfId="7" applyFont="1" applyFill="1" applyBorder="1" applyAlignment="1">
      <alignment vertical="center"/>
    </xf>
    <xf numFmtId="165" fontId="11" fillId="4" borderId="2" xfId="1" applyNumberFormat="1" applyFont="1" applyFill="1" applyBorder="1" applyAlignment="1">
      <alignment vertical="center"/>
    </xf>
    <xf numFmtId="0" fontId="12" fillId="4" borderId="0" xfId="2" applyFont="1" applyFill="1" applyAlignment="1">
      <alignment horizontal="center" vertical="center"/>
    </xf>
    <xf numFmtId="0" fontId="11" fillId="4" borderId="0" xfId="2" applyFont="1" applyFill="1" applyAlignment="1">
      <alignment horizontal="center" vertical="center"/>
    </xf>
    <xf numFmtId="0" fontId="11" fillId="4" borderId="4" xfId="7" applyFont="1" applyFill="1" applyBorder="1" applyAlignment="1">
      <alignment horizontal="left" vertical="center" wrapText="1"/>
    </xf>
    <xf numFmtId="0" fontId="11" fillId="4" borderId="5" xfId="7" applyFont="1" applyFill="1" applyBorder="1" applyAlignment="1">
      <alignment horizontal="left" vertical="center" wrapText="1"/>
    </xf>
    <xf numFmtId="0" fontId="11" fillId="4" borderId="6" xfId="7" applyFont="1" applyFill="1" applyBorder="1" applyAlignment="1">
      <alignment horizontal="left" vertical="center" wrapText="1"/>
    </xf>
    <xf numFmtId="0" fontId="11" fillId="4" borderId="4" xfId="7" applyFont="1" applyFill="1" applyBorder="1" applyAlignment="1">
      <alignment horizontal="right" vertical="center"/>
    </xf>
    <xf numFmtId="0" fontId="11" fillId="4" borderId="5" xfId="7" applyFont="1" applyFill="1" applyBorder="1" applyAlignment="1">
      <alignment horizontal="right" vertical="center"/>
    </xf>
    <xf numFmtId="0" fontId="11" fillId="4" borderId="6" xfId="7" applyFont="1" applyFill="1" applyBorder="1" applyAlignment="1">
      <alignment horizontal="right" vertical="center"/>
    </xf>
    <xf numFmtId="43" fontId="11" fillId="0" borderId="0" xfId="1" applyFont="1" applyFill="1"/>
    <xf numFmtId="43" fontId="11" fillId="0" borderId="0" xfId="7" applyNumberFormat="1" applyFont="1" applyFill="1"/>
    <xf numFmtId="165" fontId="11" fillId="4" borderId="4" xfId="1" applyNumberFormat="1" applyFont="1" applyFill="1" applyBorder="1" applyAlignment="1">
      <alignment horizontal="center" vertical="center"/>
    </xf>
    <xf numFmtId="165" fontId="11" fillId="4" borderId="6" xfId="1" applyNumberFormat="1" applyFont="1" applyFill="1" applyBorder="1" applyAlignment="1">
      <alignment horizontal="center" vertical="center"/>
    </xf>
    <xf numFmtId="37" fontId="11" fillId="4" borderId="2" xfId="7" applyNumberFormat="1" applyFont="1" applyFill="1" applyBorder="1" applyAlignment="1">
      <alignment vertical="center"/>
    </xf>
    <xf numFmtId="37" fontId="12" fillId="4" borderId="3" xfId="7" applyNumberFormat="1" applyFont="1" applyFill="1" applyBorder="1"/>
  </cellXfs>
  <cellStyles count="11">
    <cellStyle name="Comma" xfId="1" builtinId="3"/>
    <cellStyle name="Heading" xfId="6" xr:uid="{00000000-0005-0000-0000-000001000000}"/>
    <cellStyle name="Normal" xfId="0" builtinId="0"/>
    <cellStyle name="Normal 2" xfId="7" xr:uid="{00000000-0005-0000-0000-000003000000}"/>
    <cellStyle name="Normal 2 2" xfId="3" xr:uid="{00000000-0005-0000-0000-000004000000}"/>
    <cellStyle name="Normal_Q_Sales Cut-off test" xfId="8" xr:uid="{00000000-0005-0000-0000-000005000000}"/>
    <cellStyle name="Normal_sales transaction test 2008-amended" xfId="2" xr:uid="{00000000-0005-0000-0000-000006000000}"/>
    <cellStyle name="Normal_sales transaction test 2008-amended_26781_AH1208_Q_Sales" xfId="4" xr:uid="{00000000-0005-0000-0000-000007000000}"/>
    <cellStyle name="一般 2" xfId="5" xr:uid="{00000000-0005-0000-0000-000008000000}"/>
    <cellStyle name="一般_statutory Record 2002" xfId="10" xr:uid="{00000000-0005-0000-0000-000009000000}"/>
    <cellStyle name="千分位 2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B8CD~1.SHA\1EPIC2~1.202\22675~1.TES\SUBSTE~1\AFF7E~1.BAL\A76CE~1.ASS\1296F~1.PRO\Workings\16344~1.PRO\EGMCL\01B85C~1.12-\017DC2~1.WOR\12-aug-Working-PPE-100-EGM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MCL_PPE_1010_1"/>
      <sheetName val="EGMCL-PPE-10010_2"/>
      <sheetName val="EGMCL_PPE_1010_3"/>
      <sheetName val="EGMCL_PPE_1010_4"/>
      <sheetName val="BBBL_PPE_23114."/>
      <sheetName val="BBBL_PPE_23115."/>
      <sheetName val="EGMCL-PPE-1010_8."/>
      <sheetName val="EGMCL-PPE-1010_5"/>
      <sheetName val="EGMCL-PPE-1010_6"/>
      <sheetName val="EGMCL_PPE_1010_7"/>
      <sheetName val="EGMCL_PPE_1010_9"/>
      <sheetName val="Summary"/>
      <sheetName val="Sheet1"/>
      <sheetName val="sample"/>
    </sheetNames>
    <sheetDataSet>
      <sheetData sheetId="0"/>
      <sheetData sheetId="1"/>
      <sheetData sheetId="2"/>
      <sheetData sheetId="3">
        <row r="29">
          <cell r="D29">
            <v>36796336.920000009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41"/>
  <sheetViews>
    <sheetView tabSelected="1" view="pageBreakPreview" zoomScale="70" zoomScaleNormal="88" zoomScaleSheetLayoutView="70" workbookViewId="0">
      <selection activeCell="C8" sqref="C8"/>
    </sheetView>
  </sheetViews>
  <sheetFormatPr defaultColWidth="8.81640625" defaultRowHeight="14.5"/>
  <cols>
    <col min="1" max="1" width="20.1796875" style="40" bestFit="1" customWidth="1"/>
    <col min="2" max="2" width="29.81640625" style="40" customWidth="1"/>
    <col min="3" max="3" width="109.7265625" style="40" bestFit="1" customWidth="1"/>
    <col min="4" max="4" width="12" style="40" customWidth="1"/>
    <col min="5" max="5" width="15.81640625" style="40" bestFit="1" customWidth="1"/>
    <col min="6" max="6" width="15.81640625" style="40" customWidth="1"/>
    <col min="7" max="7" width="15" style="40" customWidth="1"/>
    <col min="8" max="8" width="14.7265625" style="40" hidden="1" customWidth="1"/>
    <col min="9" max="9" width="9.7265625" style="40" hidden="1" customWidth="1"/>
    <col min="10" max="10" width="12.26953125" style="40" customWidth="1"/>
    <col min="11" max="11" width="37.26953125" style="40" bestFit="1" customWidth="1"/>
    <col min="12" max="12" width="8.81640625" style="40"/>
    <col min="13" max="13" width="14.6328125" style="40" bestFit="1" customWidth="1"/>
    <col min="14" max="16384" width="8.81640625" style="40"/>
  </cols>
  <sheetData>
    <row r="1" spans="1:15" s="1" customForma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35"/>
      <c r="M1" s="35"/>
      <c r="N1" s="35"/>
      <c r="O1" s="35"/>
    </row>
    <row r="2" spans="1:15" s="1" customFormat="1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35"/>
      <c r="M2" s="35"/>
      <c r="N2" s="35"/>
      <c r="O2" s="35"/>
    </row>
    <row r="3" spans="1:15" s="1" customFormat="1">
      <c r="A3" s="5"/>
      <c r="B3" s="5"/>
      <c r="C3" s="6"/>
      <c r="D3" s="7"/>
      <c r="E3" s="6"/>
      <c r="F3" s="6"/>
      <c r="G3" s="6"/>
      <c r="H3" s="6"/>
      <c r="I3" s="2"/>
      <c r="J3" s="2"/>
      <c r="K3" s="2"/>
      <c r="N3" s="3"/>
      <c r="O3" s="4"/>
    </row>
    <row r="4" spans="1:15" s="1" customFormat="1">
      <c r="A4" s="5"/>
      <c r="B4" s="5"/>
      <c r="C4" s="6"/>
      <c r="D4" s="7"/>
      <c r="E4" s="6"/>
      <c r="F4" s="6"/>
      <c r="G4" s="6"/>
      <c r="H4" s="6"/>
      <c r="I4" s="6"/>
      <c r="J4" s="2"/>
      <c r="K4" s="36" t="s">
        <v>22</v>
      </c>
      <c r="L4" s="37"/>
      <c r="M4" s="37"/>
      <c r="N4" s="37"/>
      <c r="O4" s="8"/>
    </row>
    <row r="5" spans="1:15" s="1" customFormat="1">
      <c r="A5" s="9" t="s">
        <v>15</v>
      </c>
      <c r="B5" s="10" t="s">
        <v>37</v>
      </c>
      <c r="C5" s="2"/>
      <c r="D5" s="11"/>
      <c r="E5" s="9"/>
      <c r="F5" s="9"/>
      <c r="G5" s="9"/>
      <c r="H5" s="9"/>
      <c r="I5" s="9"/>
      <c r="J5" s="9"/>
      <c r="K5" s="9"/>
      <c r="L5" s="38"/>
      <c r="M5" s="38"/>
      <c r="N5" s="38"/>
      <c r="O5" s="38"/>
    </row>
    <row r="6" spans="1:15" s="1" customFormat="1">
      <c r="A6" s="9" t="s">
        <v>16</v>
      </c>
      <c r="B6" s="12" t="s">
        <v>36</v>
      </c>
      <c r="C6" s="2"/>
      <c r="D6" s="11"/>
      <c r="E6" s="9"/>
      <c r="F6" s="9"/>
      <c r="G6" s="9"/>
      <c r="H6" s="9"/>
      <c r="I6" s="9"/>
      <c r="J6" s="9"/>
      <c r="K6" s="9"/>
      <c r="L6" s="38"/>
      <c r="M6" s="38"/>
      <c r="N6" s="38"/>
      <c r="O6" s="38"/>
    </row>
    <row r="7" spans="1:15" s="1" customFormat="1">
      <c r="A7" s="13" t="s">
        <v>17</v>
      </c>
      <c r="B7" s="14" t="s">
        <v>38</v>
      </c>
      <c r="C7" s="2"/>
      <c r="D7" s="11"/>
      <c r="E7" s="9"/>
      <c r="F7" s="9"/>
      <c r="G7" s="9"/>
      <c r="H7" s="9"/>
      <c r="I7" s="9"/>
      <c r="J7" s="15" t="s">
        <v>2</v>
      </c>
      <c r="K7" s="16">
        <v>44425</v>
      </c>
      <c r="M7" s="17"/>
    </row>
    <row r="8" spans="1:15" s="1" customFormat="1">
      <c r="A8" s="13" t="s">
        <v>18</v>
      </c>
      <c r="B8" s="50" t="s">
        <v>23</v>
      </c>
      <c r="C8" s="2"/>
      <c r="D8" s="11"/>
      <c r="E8" s="9"/>
      <c r="F8" s="9"/>
      <c r="G8" s="9"/>
      <c r="H8" s="9"/>
      <c r="I8" s="9"/>
      <c r="J8" s="15" t="s">
        <v>2</v>
      </c>
      <c r="K8" s="16">
        <v>44426</v>
      </c>
      <c r="M8" s="17"/>
    </row>
    <row r="9" spans="1:15" s="1" customFormat="1">
      <c r="A9" s="13" t="s">
        <v>19</v>
      </c>
      <c r="B9" s="18" t="s">
        <v>21</v>
      </c>
      <c r="C9" s="2"/>
      <c r="D9" s="11"/>
      <c r="E9" s="9"/>
      <c r="F9" s="9"/>
      <c r="G9" s="9"/>
      <c r="H9" s="9"/>
      <c r="I9" s="9"/>
      <c r="J9" s="15" t="s">
        <v>2</v>
      </c>
      <c r="K9" s="19">
        <v>44427</v>
      </c>
      <c r="M9" s="17"/>
    </row>
    <row r="10" spans="1:15" s="1" customFormat="1">
      <c r="A10" s="9" t="s">
        <v>24</v>
      </c>
      <c r="B10" s="5" t="s">
        <v>25</v>
      </c>
      <c r="C10" s="2"/>
      <c r="D10" s="11"/>
      <c r="E10" s="9"/>
      <c r="F10" s="9"/>
      <c r="G10" s="9"/>
      <c r="H10" s="9"/>
      <c r="I10" s="9"/>
      <c r="J10" s="9"/>
      <c r="K10" s="9"/>
      <c r="L10" s="38"/>
      <c r="M10" s="38"/>
      <c r="N10" s="38"/>
      <c r="O10" s="38"/>
    </row>
    <row r="11" spans="1:15" s="21" customFormat="1">
      <c r="A11" s="20" t="s">
        <v>20</v>
      </c>
      <c r="B11" s="5" t="s">
        <v>33</v>
      </c>
      <c r="C11" s="18" t="s">
        <v>40</v>
      </c>
      <c r="D11" s="5"/>
      <c r="E11" s="5"/>
      <c r="F11" s="5"/>
      <c r="G11" s="5"/>
      <c r="H11" s="5"/>
      <c r="I11" s="5"/>
      <c r="J11" s="5"/>
      <c r="K11" s="18"/>
    </row>
    <row r="12" spans="1:1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</row>
    <row r="13" spans="1:15" s="42" customFormat="1" ht="29">
      <c r="A13" s="41" t="s">
        <v>3</v>
      </c>
      <c r="B13" s="41" t="s">
        <v>5</v>
      </c>
      <c r="C13" s="41" t="s">
        <v>26</v>
      </c>
      <c r="D13" s="41" t="s">
        <v>4</v>
      </c>
      <c r="E13" s="41" t="s">
        <v>29</v>
      </c>
      <c r="F13" s="41" t="s">
        <v>28</v>
      </c>
      <c r="G13" s="41" t="s">
        <v>27</v>
      </c>
      <c r="H13" s="41" t="s">
        <v>6</v>
      </c>
      <c r="I13" s="41" t="s">
        <v>7</v>
      </c>
      <c r="J13" s="41" t="s">
        <v>8</v>
      </c>
      <c r="K13" s="41" t="s">
        <v>9</v>
      </c>
    </row>
    <row r="14" spans="1:15" s="45" customFormat="1">
      <c r="A14" s="43">
        <v>1</v>
      </c>
      <c r="B14" s="61" t="s">
        <v>39</v>
      </c>
      <c r="C14" s="51" t="s">
        <v>41</v>
      </c>
      <c r="D14" s="57" t="s">
        <v>10</v>
      </c>
      <c r="E14" s="64">
        <v>84.95</v>
      </c>
      <c r="F14" s="58">
        <v>361241840.56</v>
      </c>
      <c r="G14" s="22">
        <f>F14/$E$14</f>
        <v>4252405.4215420838</v>
      </c>
      <c r="H14" s="22">
        <v>60398.95949999999</v>
      </c>
      <c r="I14" s="71">
        <f>G14-H14</f>
        <v>4192006.462042084</v>
      </c>
      <c r="J14" s="43" t="s">
        <v>11</v>
      </c>
      <c r="K14" s="44" t="s">
        <v>34</v>
      </c>
    </row>
    <row r="15" spans="1:15" s="45" customFormat="1">
      <c r="A15" s="43">
        <v>2</v>
      </c>
      <c r="B15" s="62"/>
      <c r="C15" s="51" t="s">
        <v>50</v>
      </c>
      <c r="D15" s="57" t="s">
        <v>10</v>
      </c>
      <c r="E15" s="65"/>
      <c r="F15" s="58">
        <v>17990492.009999998</v>
      </c>
      <c r="G15" s="22">
        <f t="shared" ref="G15:G26" si="0">F15/$E$14</f>
        <v>211777.42213066507</v>
      </c>
      <c r="H15" s="22"/>
      <c r="I15" s="71"/>
      <c r="J15" s="43" t="s">
        <v>11</v>
      </c>
      <c r="K15" s="44" t="s">
        <v>34</v>
      </c>
      <c r="M15" s="67"/>
    </row>
    <row r="16" spans="1:15" s="45" customFormat="1">
      <c r="A16" s="43">
        <v>3</v>
      </c>
      <c r="B16" s="62"/>
      <c r="C16" s="51" t="s">
        <v>42</v>
      </c>
      <c r="D16" s="57" t="s">
        <v>10</v>
      </c>
      <c r="E16" s="65"/>
      <c r="F16" s="58">
        <v>8513154</v>
      </c>
      <c r="G16" s="22">
        <f t="shared" si="0"/>
        <v>100213.70217775162</v>
      </c>
      <c r="H16" s="22"/>
      <c r="I16" s="71"/>
      <c r="J16" s="43" t="s">
        <v>11</v>
      </c>
      <c r="K16" s="44" t="s">
        <v>34</v>
      </c>
    </row>
    <row r="17" spans="1:13" s="45" customFormat="1">
      <c r="A17" s="43">
        <v>4</v>
      </c>
      <c r="B17" s="62"/>
      <c r="C17" s="51" t="s">
        <v>43</v>
      </c>
      <c r="D17" s="57" t="s">
        <v>10</v>
      </c>
      <c r="E17" s="65"/>
      <c r="F17" s="58">
        <v>905000</v>
      </c>
      <c r="G17" s="22">
        <f t="shared" si="0"/>
        <v>10653.325485579753</v>
      </c>
      <c r="H17" s="22"/>
      <c r="I17" s="71"/>
      <c r="J17" s="43" t="s">
        <v>11</v>
      </c>
      <c r="K17" s="44" t="s">
        <v>34</v>
      </c>
    </row>
    <row r="18" spans="1:13" s="45" customFormat="1">
      <c r="A18" s="43">
        <v>5</v>
      </c>
      <c r="B18" s="62"/>
      <c r="C18" s="51" t="s">
        <v>44</v>
      </c>
      <c r="D18" s="57" t="s">
        <v>10</v>
      </c>
      <c r="E18" s="65"/>
      <c r="F18" s="58">
        <v>3688780</v>
      </c>
      <c r="G18" s="22">
        <f t="shared" si="0"/>
        <v>43422.954679223069</v>
      </c>
      <c r="H18" s="22"/>
      <c r="I18" s="71"/>
      <c r="J18" s="43" t="s">
        <v>11</v>
      </c>
      <c r="K18" s="44" t="s">
        <v>34</v>
      </c>
    </row>
    <row r="19" spans="1:13" s="45" customFormat="1">
      <c r="A19" s="43">
        <v>6</v>
      </c>
      <c r="B19" s="62"/>
      <c r="C19" s="51" t="s">
        <v>45</v>
      </c>
      <c r="D19" s="57" t="s">
        <v>10</v>
      </c>
      <c r="E19" s="65"/>
      <c r="F19" s="58">
        <v>30159156</v>
      </c>
      <c r="G19" s="22">
        <f t="shared" si="0"/>
        <v>355022.43672748673</v>
      </c>
      <c r="H19" s="22"/>
      <c r="I19" s="71"/>
      <c r="J19" s="43" t="s">
        <v>11</v>
      </c>
      <c r="K19" s="44" t="s">
        <v>34</v>
      </c>
      <c r="M19" s="68"/>
    </row>
    <row r="20" spans="1:13" s="45" customFormat="1" ht="29">
      <c r="A20" s="43">
        <v>7</v>
      </c>
      <c r="B20" s="62"/>
      <c r="C20" s="51" t="s">
        <v>47</v>
      </c>
      <c r="D20" s="57" t="s">
        <v>10</v>
      </c>
      <c r="E20" s="65"/>
      <c r="F20" s="69">
        <v>15000000</v>
      </c>
      <c r="G20" s="69">
        <f>F20/$E$14</f>
        <v>176574.45556209533</v>
      </c>
      <c r="H20" s="22"/>
      <c r="I20" s="71"/>
      <c r="J20" s="43" t="s">
        <v>11</v>
      </c>
      <c r="K20" s="44" t="s">
        <v>34</v>
      </c>
    </row>
    <row r="21" spans="1:13" s="45" customFormat="1" ht="29">
      <c r="A21" s="43">
        <v>8</v>
      </c>
      <c r="B21" s="62"/>
      <c r="C21" s="51" t="s">
        <v>46</v>
      </c>
      <c r="D21" s="57" t="s">
        <v>10</v>
      </c>
      <c r="E21" s="65"/>
      <c r="F21" s="70"/>
      <c r="G21" s="70"/>
      <c r="H21" s="22"/>
      <c r="I21" s="71"/>
      <c r="J21" s="43" t="s">
        <v>11</v>
      </c>
      <c r="K21" s="44" t="s">
        <v>34</v>
      </c>
    </row>
    <row r="22" spans="1:13" s="45" customFormat="1">
      <c r="A22" s="43">
        <v>9</v>
      </c>
      <c r="B22" s="62"/>
      <c r="C22" s="51" t="s">
        <v>49</v>
      </c>
      <c r="D22" s="57" t="s">
        <v>10</v>
      </c>
      <c r="E22" s="65"/>
      <c r="F22" s="58">
        <v>15000000</v>
      </c>
      <c r="G22" s="22">
        <f t="shared" si="0"/>
        <v>176574.45556209533</v>
      </c>
      <c r="H22" s="22"/>
      <c r="I22" s="71"/>
      <c r="J22" s="43" t="s">
        <v>11</v>
      </c>
      <c r="K22" s="44" t="s">
        <v>34</v>
      </c>
    </row>
    <row r="23" spans="1:13" s="45" customFormat="1" ht="29">
      <c r="A23" s="43"/>
      <c r="B23" s="62"/>
      <c r="C23" s="51" t="s">
        <v>54</v>
      </c>
      <c r="D23" s="57"/>
      <c r="E23" s="65"/>
      <c r="F23" s="58">
        <v>13170240</v>
      </c>
      <c r="G23" s="22">
        <f t="shared" si="0"/>
        <v>155035.19717480871</v>
      </c>
      <c r="H23" s="22"/>
      <c r="I23" s="71"/>
      <c r="J23" s="43" t="s">
        <v>11</v>
      </c>
      <c r="K23" s="44" t="s">
        <v>34</v>
      </c>
    </row>
    <row r="24" spans="1:13" s="45" customFormat="1">
      <c r="A24" s="43">
        <v>10</v>
      </c>
      <c r="B24" s="62"/>
      <c r="C24" s="51" t="s">
        <v>51</v>
      </c>
      <c r="D24" s="57" t="s">
        <v>10</v>
      </c>
      <c r="E24" s="65"/>
      <c r="F24" s="58">
        <v>74353600</v>
      </c>
      <c r="G24" s="22">
        <f t="shared" si="0"/>
        <v>875263.09593878745</v>
      </c>
      <c r="H24" s="22"/>
      <c r="I24" s="71"/>
      <c r="J24" s="43" t="s">
        <v>11</v>
      </c>
      <c r="K24" s="44" t="s">
        <v>34</v>
      </c>
    </row>
    <row r="25" spans="1:13" s="45" customFormat="1" ht="29">
      <c r="A25" s="43">
        <v>11</v>
      </c>
      <c r="B25" s="62"/>
      <c r="C25" s="51" t="s">
        <v>52</v>
      </c>
      <c r="D25" s="57" t="s">
        <v>10</v>
      </c>
      <c r="E25" s="65"/>
      <c r="F25" s="58">
        <v>3856000</v>
      </c>
      <c r="G25" s="22">
        <f t="shared" si="0"/>
        <v>45391.406709829309</v>
      </c>
      <c r="H25" s="22"/>
      <c r="I25" s="71"/>
      <c r="J25" s="43" t="s">
        <v>11</v>
      </c>
      <c r="K25" s="44" t="s">
        <v>34</v>
      </c>
    </row>
    <row r="26" spans="1:13" s="45" customFormat="1">
      <c r="A26" s="43">
        <v>12</v>
      </c>
      <c r="B26" s="63"/>
      <c r="C26" s="51" t="s">
        <v>53</v>
      </c>
      <c r="D26" s="57" t="s">
        <v>10</v>
      </c>
      <c r="E26" s="66"/>
      <c r="F26" s="58">
        <v>1200000</v>
      </c>
      <c r="G26" s="22">
        <f t="shared" si="0"/>
        <v>14125.956444967627</v>
      </c>
      <c r="H26" s="22"/>
      <c r="I26" s="71"/>
      <c r="J26" s="43" t="s">
        <v>11</v>
      </c>
      <c r="K26" s="44" t="s">
        <v>34</v>
      </c>
    </row>
    <row r="27" spans="1:13" ht="15" thickBot="1">
      <c r="A27" s="39"/>
      <c r="B27" s="39"/>
      <c r="C27" s="39"/>
      <c r="D27" s="39"/>
      <c r="E27" s="39"/>
      <c r="F27" s="72">
        <f>SUM(F14:F26)</f>
        <v>545078262.56999993</v>
      </c>
      <c r="G27" s="72">
        <f>SUM(G14:G26)</f>
        <v>6416459.8301353734</v>
      </c>
      <c r="H27" s="46"/>
      <c r="I27" s="46" t="e">
        <f>SUM(#REF!)</f>
        <v>#REF!</v>
      </c>
      <c r="J27" s="47"/>
      <c r="K27" s="39"/>
    </row>
    <row r="28" spans="1:13" ht="15" thickTop="1">
      <c r="A28" s="52" t="s">
        <v>12</v>
      </c>
      <c r="B28" s="25"/>
      <c r="C28" s="39"/>
      <c r="D28" s="39"/>
      <c r="E28" s="39"/>
      <c r="F28" s="39"/>
      <c r="G28" s="39"/>
      <c r="H28" s="39"/>
      <c r="I28" s="48"/>
      <c r="J28" s="47"/>
      <c r="K28" s="39"/>
    </row>
    <row r="29" spans="1:13">
      <c r="A29" s="53">
        <v>1</v>
      </c>
      <c r="B29" s="25" t="s">
        <v>31</v>
      </c>
      <c r="C29" s="39"/>
      <c r="D29" s="39"/>
      <c r="E29" s="39"/>
      <c r="F29" s="39"/>
      <c r="G29" s="39"/>
      <c r="H29" s="39"/>
      <c r="I29" s="48"/>
      <c r="J29" s="39"/>
      <c r="K29" s="39"/>
    </row>
    <row r="30" spans="1:13">
      <c r="A30" s="53">
        <v>2</v>
      </c>
      <c r="B30" s="25" t="s">
        <v>35</v>
      </c>
      <c r="C30" s="39"/>
      <c r="D30" s="39"/>
      <c r="E30" s="39"/>
      <c r="F30" s="39"/>
      <c r="G30" s="39"/>
      <c r="H30" s="39"/>
      <c r="I30" s="39"/>
      <c r="J30" s="39"/>
      <c r="K30" s="39"/>
    </row>
    <row r="31" spans="1:13">
      <c r="A31" s="53"/>
      <c r="B31" s="53"/>
      <c r="C31" s="39"/>
      <c r="D31" s="39"/>
      <c r="E31" s="39"/>
      <c r="F31" s="39"/>
      <c r="G31" s="39"/>
      <c r="H31" s="39"/>
      <c r="I31" s="39"/>
      <c r="J31" s="39"/>
      <c r="K31" s="39"/>
    </row>
    <row r="32" spans="1:13" s="29" customFormat="1">
      <c r="A32" s="55" t="s">
        <v>13</v>
      </c>
      <c r="B32" s="23" t="s">
        <v>30</v>
      </c>
      <c r="C32" s="24"/>
      <c r="D32" s="24"/>
      <c r="E32" s="25"/>
      <c r="F32" s="25"/>
      <c r="G32" s="26"/>
      <c r="H32" s="27"/>
      <c r="I32" s="27"/>
      <c r="J32" s="27"/>
      <c r="K32" s="28"/>
      <c r="M32" s="30"/>
    </row>
    <row r="33" spans="1:13" s="29" customFormat="1" ht="5.5" customHeight="1">
      <c r="A33" s="54"/>
      <c r="B33" s="23"/>
      <c r="C33" s="24"/>
      <c r="D33" s="24"/>
      <c r="E33" s="34"/>
      <c r="F33" s="34"/>
      <c r="G33" s="34"/>
      <c r="H33" s="34"/>
      <c r="I33" s="34"/>
      <c r="J33" s="34"/>
      <c r="K33" s="32"/>
      <c r="L33" s="33"/>
      <c r="M33" s="33"/>
    </row>
    <row r="34" spans="1:13" s="29" customFormat="1" ht="15.65" customHeight="1">
      <c r="A34" s="56" t="s">
        <v>14</v>
      </c>
      <c r="B34" s="23" t="s">
        <v>32</v>
      </c>
      <c r="C34" s="24"/>
      <c r="D34" s="24"/>
      <c r="E34" s="31"/>
      <c r="F34" s="31"/>
      <c r="G34" s="31"/>
      <c r="H34" s="31"/>
      <c r="I34" s="31"/>
      <c r="J34" s="31"/>
      <c r="K34" s="32"/>
      <c r="L34" s="33"/>
      <c r="M34" s="33"/>
    </row>
    <row r="35" spans="1:13">
      <c r="A35" s="49"/>
      <c r="B35" s="49"/>
      <c r="C35" s="39"/>
      <c r="D35" s="39"/>
      <c r="E35" s="39"/>
      <c r="F35" s="39"/>
      <c r="G35" s="39"/>
      <c r="H35" s="39"/>
      <c r="I35" s="39"/>
      <c r="J35" s="39"/>
      <c r="K35" s="39"/>
    </row>
    <row r="36" spans="1:1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spans="1:1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9" spans="1:13">
      <c r="I39" s="45"/>
    </row>
    <row r="1241" spans="3:3">
      <c r="C1241" s="40" t="s">
        <v>48</v>
      </c>
    </row>
  </sheetData>
  <mergeCells count="6">
    <mergeCell ref="A1:K1"/>
    <mergeCell ref="A2:K2"/>
    <mergeCell ref="B14:B26"/>
    <mergeCell ref="E14:E26"/>
    <mergeCell ref="F20:F21"/>
    <mergeCell ref="G20:G21"/>
  </mergeCells>
  <pageMargins left="0.78740157480314998" right="0.78740157480314998" top="1.1811023622047201" bottom="0.78740157480314998" header="0.39370078740157499" footer="0.39370078740157499"/>
  <pageSetup paperSize="9" scale="32" fitToHeight="3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7C4B7A-0824-4C3C-8688-4A849C071069}"/>
</file>

<file path=customXml/itemProps2.xml><?xml version="1.0" encoding="utf-8"?>
<ds:datastoreItem xmlns:ds="http://schemas.openxmlformats.org/officeDocument/2006/customXml" ds:itemID="{4B6B1325-38F8-4820-B3F3-3EA8E8D204D8}"/>
</file>

<file path=customXml/itemProps3.xml><?xml version="1.0" encoding="utf-8"?>
<ds:datastoreItem xmlns:ds="http://schemas.openxmlformats.org/officeDocument/2006/customXml" ds:itemID="{2D6D1C0B-21AB-4BB7-BC52-164FEA6E0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RR-600</vt:lpstr>
      <vt:lpstr>'RR-600'!Print_Area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Mahdi</cp:lastModifiedBy>
  <dcterms:created xsi:type="dcterms:W3CDTF">2020-08-13T05:51:59Z</dcterms:created>
  <dcterms:modified xsi:type="dcterms:W3CDTF">2021-09-04T18:44:48Z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2021-09-01T06:20:53Z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967c958d-776d-4571-ae6f-cdf4edb84159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0x010100F52FB8054E7BC343824610924DACAD55</vt:lpwstr>
  </property>
</Properties>
</file>