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10. Loan from Promoter/"/>
    </mc:Choice>
  </mc:AlternateContent>
  <xr:revisionPtr revIDLastSave="56" documentId="11_304C268BEF5985ADD2B1FEC4B47D525D7A2A6BBD" xr6:coauthVersionLast="47" xr6:coauthVersionMax="47" xr10:uidLastSave="{01D76C7F-D9EA-4D10-874C-361D04E42066}"/>
  <bookViews>
    <workbookView xWindow="-120" yWindow="-120" windowWidth="20730" windowHeight="11160" xr2:uid="{00000000-000D-0000-FFFF-FFFF00000000}"/>
  </bookViews>
  <sheets>
    <sheet name="LP 100 Loan from Prom Top Sheet" sheetId="1" r:id="rId1"/>
    <sheet name="LP 100-1 Loan from Prom Tie Ou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3" i="1"/>
  <c r="E23" i="1" s="1"/>
  <c r="D25" i="1"/>
  <c r="E25" i="1" s="1"/>
  <c r="C22" i="1"/>
  <c r="B22" i="1"/>
  <c r="B24" i="1" s="1"/>
  <c r="B26" i="1" s="1"/>
  <c r="E15" i="2"/>
  <c r="C24" i="1" l="1"/>
  <c r="F15" i="2"/>
  <c r="D20" i="1"/>
  <c r="E20" i="1" s="1"/>
  <c r="D15" i="1"/>
  <c r="E15" i="1" s="1"/>
  <c r="C26" i="1" l="1"/>
  <c r="D26" i="1" s="1"/>
  <c r="E26" i="1" s="1"/>
  <c r="G14" i="2"/>
  <c r="G15" i="2" s="1"/>
</calcChain>
</file>

<file path=xl/sharedStrings.xml><?xml version="1.0" encoding="utf-8"?>
<sst xmlns="http://schemas.openxmlformats.org/spreadsheetml/2006/main" count="74" uniqueCount="52">
  <si>
    <t>Nurul Faruk Hasan &amp; Co.</t>
  </si>
  <si>
    <t>Chartered Accountants</t>
  </si>
  <si>
    <t>Ref: LP 100</t>
  </si>
  <si>
    <t>Top sheet</t>
  </si>
  <si>
    <t>Particulars</t>
  </si>
  <si>
    <t>Amount in USD</t>
  </si>
  <si>
    <t xml:space="preserve">Change </t>
  </si>
  <si>
    <t>TL</t>
  </si>
  <si>
    <t>In amount</t>
  </si>
  <si>
    <t>In %</t>
  </si>
  <si>
    <t>Loan from Promoter-EDL-HK</t>
  </si>
  <si>
    <t>GL</t>
  </si>
  <si>
    <t>LFS</t>
  </si>
  <si>
    <t>Break up</t>
  </si>
  <si>
    <t>Opening balance</t>
  </si>
  <si>
    <t>Total</t>
  </si>
  <si>
    <t>Tick mark Legend: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</si>
  <si>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</si>
  <si>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</si>
  <si>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</si>
  <si>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</si>
  <si>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</si>
  <si>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</si>
  <si>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Ref: LP 100-1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</si>
  <si>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</si>
  <si>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</si>
  <si>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</si>
  <si>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</si>
  <si>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</si>
  <si>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</si>
  <si>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</si>
  <si>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</si>
  <si>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20201003</t>
  </si>
  <si>
    <t>Amt Due-Holding -USD</t>
  </si>
  <si>
    <t>Loan from Promoters-EDL-HK</t>
  </si>
  <si>
    <t>a</t>
  </si>
  <si>
    <t>a:</t>
  </si>
  <si>
    <t>Amount matched with the Amt Due-Holding -USD GL</t>
  </si>
  <si>
    <t>Add: Addition during the year</t>
  </si>
  <si>
    <t>Less: Repayment during the year</t>
  </si>
  <si>
    <t>Less: Transfer to Current portion</t>
  </si>
  <si>
    <t>-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</si>
  <si>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</si>
  <si>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: 04 August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</si>
  <si>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</si>
  <si>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7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</si>
  <si>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</si>
  <si>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</si>
  <si>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</si>
  <si>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</si>
  <si>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</si>
  <si>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loan from promoter-EDL-HK in the financial statements. Also to obtain the rationale for 01 July 2020 to 30 June</t>
    </r>
    <r>
      <rPr>
        <sz val="11"/>
        <color rgb="FFFF0000"/>
        <rFont val="Calibri"/>
        <family val="2"/>
        <scheme val="minor"/>
      </rPr>
      <t xml:space="preserve"> 2021</t>
    </r>
    <r>
      <rPr>
        <sz val="11"/>
        <color theme="1"/>
        <rFont val="Calibri"/>
        <family val="2"/>
        <scheme val="minor"/>
      </rPr>
      <t xml:space="preserve"> change in balances.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</si>
</sst>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Open Sans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63">
    <xf numFmtId="0" fontId="0" fillId="0" borderId="0" xfId="0"/>
    <xf numFmtId="164" fontId="0" fillId="0" borderId="0" xfId="1" applyNumberFormat="1" applyFont="1"/>
    <xf numFmtId="0" fontId="7" fillId="0" borderId="0" xfId="0" applyFont="1"/>
    <xf numFmtId="0" fontId="7" fillId="4" borderId="0" xfId="0" applyFont="1" applyFill="1"/>
    <xf numFmtId="0" fontId="7" fillId="4" borderId="0" xfId="0" applyFont="1" applyFill="1" applyAlignment="1">
      <alignment horizontal="left"/>
    </xf>
    <xf numFmtId="0" fontId="0" fillId="0" borderId="0" xfId="0" applyFont="1"/>
    <xf numFmtId="0" fontId="0" fillId="4" borderId="0" xfId="0" applyFont="1" applyFill="1"/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0" borderId="0" xfId="0" applyFont="1"/>
    <xf numFmtId="0" fontId="0" fillId="0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9" fillId="2" borderId="4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vertical="center" wrapText="1"/>
    </xf>
    <xf numFmtId="165" fontId="10" fillId="0" borderId="0" xfId="3" applyNumberFormat="1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right" vertical="center"/>
    </xf>
    <xf numFmtId="164" fontId="11" fillId="0" borderId="4" xfId="1" applyNumberFormat="1" applyFont="1" applyFill="1" applyBorder="1" applyAlignment="1">
      <alignment horizontal="left" vertical="center" wrapText="1"/>
    </xf>
    <xf numFmtId="0" fontId="0" fillId="0" borderId="4" xfId="5" applyFont="1" applyFill="1" applyBorder="1" applyAlignment="1">
      <alignment horizontal="left" vertical="center"/>
    </xf>
    <xf numFmtId="0" fontId="0" fillId="0" borderId="4" xfId="5" applyFont="1" applyFill="1" applyBorder="1" applyAlignment="1">
      <alignment horizontal="left" vertical="top" wrapText="1"/>
    </xf>
    <xf numFmtId="164" fontId="11" fillId="0" borderId="4" xfId="1" applyNumberFormat="1" applyFont="1" applyFill="1" applyBorder="1" applyAlignment="1">
      <alignment horizontal="right" vertical="center"/>
    </xf>
    <xf numFmtId="164" fontId="7" fillId="0" borderId="8" xfId="0" applyNumberFormat="1" applyFont="1" applyBorder="1" applyAlignment="1">
      <alignment horizontal="center" vertical="center"/>
    </xf>
    <xf numFmtId="0" fontId="0" fillId="0" borderId="4" xfId="0" applyFont="1" applyBorder="1"/>
    <xf numFmtId="0" fontId="7" fillId="0" borderId="4" xfId="0" applyFont="1" applyBorder="1" applyAlignment="1">
      <alignment horizontal="center"/>
    </xf>
    <xf numFmtId="164" fontId="7" fillId="0" borderId="4" xfId="1" applyNumberFormat="1" applyFont="1" applyBorder="1"/>
    <xf numFmtId="0" fontId="6" fillId="0" borderId="4" xfId="0" applyFont="1" applyBorder="1"/>
    <xf numFmtId="0" fontId="6" fillId="0" borderId="0" xfId="0" applyFont="1"/>
    <xf numFmtId="0" fontId="6" fillId="0" borderId="0" xfId="0" applyFont="1" applyAlignment="1">
      <alignment horizontal="right"/>
    </xf>
    <xf numFmtId="164" fontId="0" fillId="0" borderId="0" xfId="0" applyNumberFormat="1" applyFont="1"/>
    <xf numFmtId="0" fontId="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15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41" fontId="0" fillId="0" borderId="6" xfId="0" applyNumberFormat="1" applyFont="1" applyBorder="1"/>
    <xf numFmtId="41" fontId="0" fillId="0" borderId="4" xfId="0" applyNumberFormat="1" applyFont="1" applyBorder="1"/>
    <xf numFmtId="9" fontId="0" fillId="0" borderId="4" xfId="2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1" fontId="0" fillId="0" borderId="4" xfId="0" applyNumberFormat="1" applyFont="1" applyFill="1" applyBorder="1"/>
    <xf numFmtId="9" fontId="0" fillId="0" borderId="4" xfId="2" applyFont="1" applyFill="1" applyBorder="1" applyAlignment="1">
      <alignment horizontal="center"/>
    </xf>
    <xf numFmtId="41" fontId="7" fillId="0" borderId="4" xfId="0" applyNumberFormat="1" applyFont="1" applyFill="1" applyBorder="1"/>
    <xf numFmtId="0" fontId="7" fillId="0" borderId="2" xfId="0" applyFont="1" applyBorder="1" applyAlignment="1">
      <alignment vertical="center"/>
    </xf>
    <xf numFmtId="41" fontId="7" fillId="0" borderId="6" xfId="0" applyNumberFormat="1" applyFont="1" applyBorder="1"/>
    <xf numFmtId="41" fontId="7" fillId="0" borderId="4" xfId="0" applyNumberFormat="1" applyFont="1" applyBorder="1"/>
    <xf numFmtId="9" fontId="7" fillId="0" borderId="4" xfId="2" applyFont="1" applyFill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</cellXfs>
  <cellStyles count="16">
    <cellStyle name="Comma" xfId="1" builtinId="3"/>
    <cellStyle name="Comma 10 11 2 2" xfId="12" xr:uid="{00000000-0005-0000-0000-000001000000}"/>
    <cellStyle name="Comma 2" xfId="7" xr:uid="{00000000-0005-0000-0000-000002000000}"/>
    <cellStyle name="Comma 2 2" xfId="9" xr:uid="{00000000-0005-0000-0000-000003000000}"/>
    <cellStyle name="Comma 3 3" xfId="10" xr:uid="{00000000-0005-0000-0000-000004000000}"/>
    <cellStyle name="Normal" xfId="0" builtinId="0"/>
    <cellStyle name="Normal 10 3 2" xfId="6" xr:uid="{00000000-0005-0000-0000-000006000000}"/>
    <cellStyle name="Normal 14" xfId="3" xr:uid="{00000000-0005-0000-0000-000007000000}"/>
    <cellStyle name="Normal 19" xfId="11" xr:uid="{00000000-0005-0000-0000-000008000000}"/>
    <cellStyle name="Normal 2" xfId="5" xr:uid="{00000000-0005-0000-0000-000009000000}"/>
    <cellStyle name="Normal 2 8" xfId="8" xr:uid="{00000000-0005-0000-0000-00000A000000}"/>
    <cellStyle name="Normal 646" xfId="13" xr:uid="{00000000-0005-0000-0000-00000B000000}"/>
    <cellStyle name="Normal 646 2" xfId="14" xr:uid="{00000000-0005-0000-0000-00000C000000}"/>
    <cellStyle name="Normal 651" xfId="4" xr:uid="{00000000-0005-0000-0000-00000D000000}"/>
    <cellStyle name="Normal 698" xfId="15" xr:uid="{00000000-0005-0000-0000-00000E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GridLines="0" tabSelected="1" topLeftCell="A4" workbookViewId="0">
      <selection sqref="A1:XFD1048576"/>
    </sheetView>
  </sheetViews>
  <sheetFormatPr defaultColWidth="9.140625" defaultRowHeight="15" x14ac:dyDescent="0.25"/>
  <cols>
    <col min="1" max="1" width="37.7109375" style="5" customWidth="1"/>
    <col min="2" max="2" width="37.28515625" style="5" customWidth="1"/>
    <col min="3" max="3" width="23.140625" style="5" customWidth="1"/>
    <col min="4" max="4" width="21.5703125" style="5" customWidth="1"/>
    <col min="5" max="5" width="24.42578125" style="5" bestFit="1" customWidth="1"/>
    <col min="6" max="6" width="5.140625" style="5" customWidth="1"/>
    <col min="7" max="7" width="17.5703125" style="5" bestFit="1" customWidth="1"/>
    <col min="8" max="16384" width="9.140625" style="5"/>
  </cols>
  <sheetData>
    <row r="1" spans="1:9" x14ac:dyDescent="0.25">
      <c r="A1" s="7" t="s">
        <v>0</v>
      </c>
      <c r="B1" s="7"/>
      <c r="C1" s="7"/>
      <c r="D1" s="7"/>
      <c r="E1" s="7"/>
      <c r="F1" s="7"/>
    </row>
    <row r="2" spans="1:9" x14ac:dyDescent="0.25">
      <c r="A2" s="8" t="s">
        <v>1</v>
      </c>
      <c r="B2" s="8"/>
      <c r="C2" s="8"/>
      <c r="D2" s="8"/>
      <c r="E2" s="8"/>
      <c r="F2" s="8"/>
    </row>
    <row r="3" spans="1:9" x14ac:dyDescent="0.25">
      <c r="D3" s="1"/>
    </row>
    <row r="4" spans="1:9" ht="15" customHeight="1" x14ac:dyDescent="0.25">
      <c r="A4" s="5" t="s">
        <v>48</v>
      </c>
      <c r="C4" s="1"/>
      <c r="E4" s="9" t="s">
        <v>2</v>
      </c>
    </row>
    <row r="5" spans="1:9" x14ac:dyDescent="0.25">
      <c r="A5" s="10" t="s">
        <v>49</v>
      </c>
      <c r="C5" s="1"/>
    </row>
    <row r="6" spans="1:9" x14ac:dyDescent="0.25">
      <c r="A6" s="5" t="s">
        <v>42</v>
      </c>
      <c r="C6" s="1"/>
      <c r="E6" s="5" t="s">
        <v>43</v>
      </c>
    </row>
    <row r="7" spans="1:9" x14ac:dyDescent="0.25">
      <c r="A7" s="2" t="s">
        <v>44</v>
      </c>
      <c r="C7" s="1"/>
      <c r="E7" s="5" t="s">
        <v>45</v>
      </c>
    </row>
    <row r="8" spans="1:9" s="6" customFormat="1" x14ac:dyDescent="0.25">
      <c r="A8" s="3" t="s">
        <v>46</v>
      </c>
      <c r="E8" s="4" t="s">
        <v>47</v>
      </c>
    </row>
    <row r="9" spans="1:9" x14ac:dyDescent="0.25">
      <c r="C9" s="1"/>
    </row>
    <row r="10" spans="1:9" ht="16.5" customHeight="1" x14ac:dyDescent="0.25">
      <c r="A10" s="11" t="s">
        <v>51</v>
      </c>
      <c r="B10" s="12"/>
      <c r="C10" s="12"/>
      <c r="D10" s="12"/>
      <c r="E10" s="36"/>
      <c r="F10" s="12"/>
      <c r="G10" s="13"/>
      <c r="H10" s="13"/>
      <c r="I10" s="13"/>
    </row>
    <row r="12" spans="1:9" x14ac:dyDescent="0.25">
      <c r="A12" s="37" t="s">
        <v>3</v>
      </c>
    </row>
    <row r="13" spans="1:9" x14ac:dyDescent="0.25">
      <c r="A13" s="38" t="s">
        <v>4</v>
      </c>
      <c r="B13" s="39" t="s">
        <v>5</v>
      </c>
      <c r="C13" s="40"/>
      <c r="D13" s="39" t="s">
        <v>6</v>
      </c>
      <c r="E13" s="40"/>
      <c r="F13" s="41" t="s">
        <v>7</v>
      </c>
    </row>
    <row r="14" spans="1:9" x14ac:dyDescent="0.25">
      <c r="A14" s="42"/>
      <c r="B14" s="43">
        <v>44377</v>
      </c>
      <c r="C14" s="44">
        <v>44012</v>
      </c>
      <c r="D14" s="45" t="s">
        <v>8</v>
      </c>
      <c r="E14" s="45" t="s">
        <v>9</v>
      </c>
      <c r="F14" s="41"/>
    </row>
    <row r="15" spans="1:9" ht="15.75" thickBot="1" x14ac:dyDescent="0.3">
      <c r="A15" s="46" t="s">
        <v>10</v>
      </c>
      <c r="B15" s="47">
        <v>944061</v>
      </c>
      <c r="C15" s="47">
        <v>563713</v>
      </c>
      <c r="D15" s="48">
        <f>B15-C15</f>
        <v>380348</v>
      </c>
      <c r="E15" s="49">
        <f>D15/C15</f>
        <v>0.67471922769210568</v>
      </c>
      <c r="F15" s="50"/>
    </row>
    <row r="16" spans="1:9" ht="15.75" thickTop="1" x14ac:dyDescent="0.25">
      <c r="B16" s="51" t="s">
        <v>11</v>
      </c>
      <c r="C16" s="51" t="s">
        <v>12</v>
      </c>
      <c r="D16" s="33"/>
      <c r="E16" s="33"/>
    </row>
    <row r="17" spans="1:6" x14ac:dyDescent="0.25">
      <c r="A17" s="2" t="s">
        <v>13</v>
      </c>
      <c r="B17" s="51"/>
      <c r="C17" s="51"/>
      <c r="D17" s="33"/>
      <c r="E17" s="33"/>
    </row>
    <row r="18" spans="1:6" x14ac:dyDescent="0.25">
      <c r="A18" s="38" t="s">
        <v>4</v>
      </c>
      <c r="B18" s="39" t="s">
        <v>5</v>
      </c>
      <c r="C18" s="40"/>
      <c r="D18" s="39" t="s">
        <v>6</v>
      </c>
      <c r="E18" s="40"/>
      <c r="F18" s="41" t="s">
        <v>7</v>
      </c>
    </row>
    <row r="19" spans="1:6" x14ac:dyDescent="0.25">
      <c r="A19" s="42"/>
      <c r="B19" s="43">
        <v>44377</v>
      </c>
      <c r="C19" s="44">
        <v>44012</v>
      </c>
      <c r="D19" s="45" t="s">
        <v>8</v>
      </c>
      <c r="E19" s="45" t="s">
        <v>9</v>
      </c>
      <c r="F19" s="41"/>
    </row>
    <row r="20" spans="1:6" x14ac:dyDescent="0.25">
      <c r="A20" s="46" t="s">
        <v>14</v>
      </c>
      <c r="B20" s="52">
        <v>983365.06</v>
      </c>
      <c r="C20" s="48">
        <v>1507931.71</v>
      </c>
      <c r="D20" s="48">
        <f>B20-C20</f>
        <v>-524566.64999999991</v>
      </c>
      <c r="E20" s="53">
        <f>D20/C20</f>
        <v>-0.34787162211742328</v>
      </c>
      <c r="F20" s="50"/>
    </row>
    <row r="21" spans="1:6" x14ac:dyDescent="0.25">
      <c r="A21" s="46" t="s">
        <v>38</v>
      </c>
      <c r="B21" s="52">
        <v>1000000</v>
      </c>
      <c r="C21" s="48"/>
      <c r="D21" s="48">
        <f t="shared" ref="D21:D26" si="0">B21-C21</f>
        <v>1000000</v>
      </c>
      <c r="E21" s="53" t="s">
        <v>41</v>
      </c>
      <c r="F21" s="50"/>
    </row>
    <row r="22" spans="1:6" x14ac:dyDescent="0.25">
      <c r="A22" s="46"/>
      <c r="B22" s="54">
        <f>SUM(B20:B21)</f>
        <v>1983365.06</v>
      </c>
      <c r="C22" s="54">
        <f>SUM(C20:C21)</f>
        <v>1507931.71</v>
      </c>
      <c r="D22" s="48"/>
      <c r="E22" s="53"/>
      <c r="F22" s="50"/>
    </row>
    <row r="23" spans="1:6" x14ac:dyDescent="0.25">
      <c r="A23" s="46" t="s">
        <v>39</v>
      </c>
      <c r="B23" s="52">
        <v>314738.39000000013</v>
      </c>
      <c r="C23" s="48">
        <v>524566.64999999991</v>
      </c>
      <c r="D23" s="48">
        <f t="shared" si="0"/>
        <v>-209828.25999999978</v>
      </c>
      <c r="E23" s="53">
        <f t="shared" ref="E23:E26" si="1">D23/C23</f>
        <v>-0.40000305013671728</v>
      </c>
      <c r="F23" s="50"/>
    </row>
    <row r="24" spans="1:6" x14ac:dyDescent="0.25">
      <c r="A24" s="46"/>
      <c r="B24" s="54">
        <f>B22-B23</f>
        <v>1668626.67</v>
      </c>
      <c r="C24" s="54">
        <f>C22-C23</f>
        <v>983365.06</v>
      </c>
      <c r="D24" s="48"/>
      <c r="E24" s="53"/>
      <c r="F24" s="50"/>
    </row>
    <row r="25" spans="1:6" x14ac:dyDescent="0.25">
      <c r="A25" s="46" t="s">
        <v>40</v>
      </c>
      <c r="B25" s="52">
        <v>724565.65</v>
      </c>
      <c r="C25" s="48">
        <v>419652</v>
      </c>
      <c r="D25" s="48">
        <f t="shared" si="0"/>
        <v>304913.65000000002</v>
      </c>
      <c r="E25" s="53">
        <f t="shared" si="1"/>
        <v>0.72658691010646925</v>
      </c>
      <c r="F25" s="50"/>
    </row>
    <row r="26" spans="1:6" ht="15.75" thickBot="1" x14ac:dyDescent="0.3">
      <c r="A26" s="55" t="s">
        <v>15</v>
      </c>
      <c r="B26" s="56">
        <f>B24-B25</f>
        <v>944061.0199999999</v>
      </c>
      <c r="C26" s="56">
        <f>C24-C25</f>
        <v>563713.06000000006</v>
      </c>
      <c r="D26" s="57">
        <f t="shared" si="0"/>
        <v>380347.95999999985</v>
      </c>
      <c r="E26" s="58">
        <f t="shared" si="1"/>
        <v>0.67471908491884114</v>
      </c>
      <c r="F26" s="50" t="s">
        <v>11</v>
      </c>
    </row>
    <row r="27" spans="1:6" ht="15.75" thickTop="1" x14ac:dyDescent="0.25">
      <c r="B27" s="51"/>
      <c r="C27" s="51"/>
      <c r="D27" s="33"/>
      <c r="E27" s="33"/>
    </row>
    <row r="28" spans="1:6" x14ac:dyDescent="0.25">
      <c r="A28" s="33" t="s">
        <v>16</v>
      </c>
    </row>
    <row r="29" spans="1:6" x14ac:dyDescent="0.25">
      <c r="A29" s="34" t="s">
        <v>17</v>
      </c>
      <c r="B29" s="33" t="s">
        <v>18</v>
      </c>
    </row>
    <row r="30" spans="1:6" x14ac:dyDescent="0.25">
      <c r="A30" s="34" t="s">
        <v>19</v>
      </c>
      <c r="B30" s="33" t="s">
        <v>20</v>
      </c>
    </row>
    <row r="31" spans="1:6" x14ac:dyDescent="0.25">
      <c r="A31" s="34" t="s">
        <v>21</v>
      </c>
      <c r="B31" s="33" t="s">
        <v>22</v>
      </c>
    </row>
    <row r="32" spans="1:6" x14ac:dyDescent="0.25">
      <c r="B32" s="33"/>
    </row>
    <row r="33" spans="1:10" x14ac:dyDescent="0.25">
      <c r="A33" s="34"/>
      <c r="B33" s="59"/>
      <c r="F33" s="59"/>
      <c r="G33" s="59"/>
      <c r="H33" s="60"/>
      <c r="I33" s="60"/>
      <c r="J33" s="60"/>
    </row>
    <row r="34" spans="1:10" x14ac:dyDescent="0.25">
      <c r="A34" s="61"/>
      <c r="B34" s="62"/>
      <c r="F34" s="62"/>
      <c r="G34" s="62"/>
    </row>
  </sheetData>
  <mergeCells count="8">
    <mergeCell ref="A18:A19"/>
    <mergeCell ref="B18:C18"/>
    <mergeCell ref="D18:E18"/>
    <mergeCell ref="A1:F1"/>
    <mergeCell ref="A2:F2"/>
    <mergeCell ref="A13:A14"/>
    <mergeCell ref="B13:C13"/>
    <mergeCell ref="D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workbookViewId="0">
      <selection activeCell="E20" sqref="E20"/>
    </sheetView>
  </sheetViews>
  <sheetFormatPr defaultColWidth="9.140625" defaultRowHeight="15" x14ac:dyDescent="0.25"/>
  <cols>
    <col min="1" max="1" width="11.7109375" style="5" customWidth="1"/>
    <col min="2" max="2" width="30.85546875" style="5" customWidth="1"/>
    <col min="3" max="3" width="38.5703125" style="5" bestFit="1" customWidth="1"/>
    <col min="4" max="4" width="18.28515625" style="5" customWidth="1"/>
    <col min="5" max="5" width="18.5703125" style="5" customWidth="1"/>
    <col min="6" max="6" width="15.85546875" style="5" bestFit="1" customWidth="1"/>
    <col min="7" max="7" width="19.42578125" style="5" customWidth="1"/>
    <col min="8" max="8" width="7.42578125" style="5" customWidth="1"/>
    <col min="9" max="9" width="9.140625" style="5"/>
    <col min="10" max="10" width="10.7109375" style="5" bestFit="1" customWidth="1"/>
    <col min="11" max="16384" width="9.140625" style="5"/>
  </cols>
  <sheetData>
    <row r="1" spans="1:8" x14ac:dyDescent="0.25">
      <c r="A1" s="7" t="s">
        <v>0</v>
      </c>
      <c r="B1" s="7"/>
      <c r="C1" s="7"/>
      <c r="D1" s="7"/>
      <c r="E1" s="7"/>
      <c r="F1" s="7"/>
      <c r="G1" s="7"/>
    </row>
    <row r="2" spans="1:8" x14ac:dyDescent="0.25">
      <c r="A2" s="8" t="s">
        <v>1</v>
      </c>
      <c r="B2" s="8"/>
      <c r="C2" s="8"/>
      <c r="D2" s="8"/>
      <c r="E2" s="8"/>
      <c r="F2" s="8"/>
      <c r="G2" s="8"/>
    </row>
    <row r="3" spans="1:8" x14ac:dyDescent="0.25">
      <c r="D3" s="1"/>
    </row>
    <row r="4" spans="1:8" x14ac:dyDescent="0.25">
      <c r="A4" s="5" t="s">
        <v>48</v>
      </c>
      <c r="C4" s="1"/>
      <c r="E4" s="9" t="s">
        <v>23</v>
      </c>
    </row>
    <row r="5" spans="1:8" x14ac:dyDescent="0.25">
      <c r="A5" s="10" t="s">
        <v>49</v>
      </c>
      <c r="B5" s="10"/>
      <c r="C5" s="1"/>
    </row>
    <row r="6" spans="1:8" x14ac:dyDescent="0.25">
      <c r="A6" s="5" t="s">
        <v>42</v>
      </c>
      <c r="C6" s="1"/>
      <c r="E6" s="5" t="s">
        <v>43</v>
      </c>
    </row>
    <row r="7" spans="1:8" x14ac:dyDescent="0.25">
      <c r="A7" s="2" t="s">
        <v>44</v>
      </c>
      <c r="C7" s="1"/>
      <c r="E7" s="5" t="s">
        <v>45</v>
      </c>
    </row>
    <row r="8" spans="1:8" s="6" customFormat="1" x14ac:dyDescent="0.25">
      <c r="A8" s="3" t="s">
        <v>46</v>
      </c>
      <c r="E8" s="4" t="s">
        <v>47</v>
      </c>
    </row>
    <row r="9" spans="1:8" x14ac:dyDescent="0.25">
      <c r="C9" s="1"/>
    </row>
    <row r="10" spans="1:8" x14ac:dyDescent="0.25">
      <c r="A10" s="11" t="s">
        <v>50</v>
      </c>
      <c r="B10" s="12"/>
      <c r="C10" s="12"/>
      <c r="D10" s="12"/>
      <c r="E10" s="12"/>
      <c r="G10" s="13"/>
    </row>
    <row r="12" spans="1:8" s="18" customFormat="1" x14ac:dyDescent="0.25">
      <c r="A12" s="14" t="s">
        <v>24</v>
      </c>
      <c r="B12" s="14"/>
      <c r="C12" s="14"/>
      <c r="D12" s="14"/>
      <c r="E12" s="15" t="s">
        <v>25</v>
      </c>
      <c r="F12" s="16"/>
      <c r="G12" s="16"/>
      <c r="H12" s="17" t="s">
        <v>7</v>
      </c>
    </row>
    <row r="13" spans="1:8" s="18" customFormat="1" x14ac:dyDescent="0.25">
      <c r="A13" s="19" t="s">
        <v>26</v>
      </c>
      <c r="B13" s="20" t="s">
        <v>27</v>
      </c>
      <c r="C13" s="19" t="s">
        <v>28</v>
      </c>
      <c r="D13" s="19" t="s">
        <v>29</v>
      </c>
      <c r="E13" s="21" t="s">
        <v>30</v>
      </c>
      <c r="F13" s="19" t="s">
        <v>28</v>
      </c>
      <c r="G13" s="19" t="s">
        <v>31</v>
      </c>
      <c r="H13" s="22"/>
    </row>
    <row r="14" spans="1:8" ht="30" x14ac:dyDescent="0.25">
      <c r="A14" s="23" t="s">
        <v>32</v>
      </c>
      <c r="B14" s="24" t="s">
        <v>33</v>
      </c>
      <c r="C14" s="25" t="s">
        <v>34</v>
      </c>
      <c r="D14" s="26" t="s">
        <v>34</v>
      </c>
      <c r="E14" s="27">
        <v>944061</v>
      </c>
      <c r="F14" s="27">
        <v>944061</v>
      </c>
      <c r="G14" s="28">
        <f>SUM(F14:F14)</f>
        <v>944061</v>
      </c>
      <c r="H14" s="29"/>
    </row>
    <row r="15" spans="1:8" x14ac:dyDescent="0.25">
      <c r="A15" s="30" t="s">
        <v>15</v>
      </c>
      <c r="B15" s="30"/>
      <c r="C15" s="30"/>
      <c r="D15" s="30"/>
      <c r="E15" s="31">
        <f>SUM(E14)</f>
        <v>944061</v>
      </c>
      <c r="F15" s="31">
        <f>SUM(F14:F14)</f>
        <v>944061</v>
      </c>
      <c r="G15" s="31">
        <f>SUM(G14:G14)</f>
        <v>944061</v>
      </c>
      <c r="H15" s="32" t="s">
        <v>35</v>
      </c>
    </row>
    <row r="17" spans="1:10" x14ac:dyDescent="0.25">
      <c r="A17" s="33" t="s">
        <v>16</v>
      </c>
    </row>
    <row r="18" spans="1:10" x14ac:dyDescent="0.25">
      <c r="A18" s="34" t="s">
        <v>36</v>
      </c>
      <c r="B18" s="33" t="s">
        <v>37</v>
      </c>
      <c r="J18" s="35"/>
    </row>
  </sheetData>
  <mergeCells count="6">
    <mergeCell ref="H12:H13"/>
    <mergeCell ref="A15:D15"/>
    <mergeCell ref="A1:G1"/>
    <mergeCell ref="A2:G2"/>
    <mergeCell ref="A12:D12"/>
    <mergeCell ref="E12:G12"/>
  </mergeCells>
  <conditionalFormatting sqref="B14">
    <cfRule type="duplicateValues" dxfId="0" priority="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379A33-36F9-4D99-A465-854340C55CC3}"/>
</file>

<file path=customXml/itemProps2.xml><?xml version="1.0" encoding="utf-8"?>
<ds:datastoreItem xmlns:ds="http://schemas.openxmlformats.org/officeDocument/2006/customXml" ds:itemID="{EB91189B-8A5D-484D-8688-9E19D90774A5}"/>
</file>

<file path=customXml/itemProps3.xml><?xml version="1.0" encoding="utf-8"?>
<ds:datastoreItem xmlns:ds="http://schemas.openxmlformats.org/officeDocument/2006/customXml" ds:itemID="{4883287B-9B88-4483-81D3-450446EE33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 100 Loan from Prom Top Sheet</vt:lpstr>
      <vt:lpstr>LP 100-1 Loan from Prom Tie 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Nahid Hasan</dc:creator>
  <cp:keywords/>
  <dc:description/>
  <cp:lastModifiedBy>Nahid Hasan</cp:lastModifiedBy>
  <cp:revision/>
  <dcterms:created xsi:type="dcterms:W3CDTF">2015-06-05T18:17:20Z</dcterms:created>
  <dcterms:modified xsi:type="dcterms:W3CDTF">2021-09-05T08:12:53Z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