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1. Audit\EPIC 2021\7. CIPL-Final Filing\04 Substantive Testing\02 Other than Significant\10 Loan from Promoter\"/>
    </mc:Choice>
  </mc:AlternateContent>
  <xr:revisionPtr revIDLastSave="0" documentId="13_ncr:1_{64224FE2-2721-4567-94C8-F97CF2800E08}" xr6:coauthVersionLast="47" xr6:coauthVersionMax="47" xr10:uidLastSave="{00000000-0000-0000-0000-000000000000}"/>
  <bookViews>
    <workbookView xWindow="-110" yWindow="-110" windowWidth="19420" windowHeight="10420" xr2:uid="{00000000-000D-0000-FFFF-FFFF00000000}"/>
  </bookViews>
  <sheets>
    <sheet name="LP 200 Loan from promoter" sheetId="2"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7" i="2" l="1"/>
  <c r="D19" i="2" s="1"/>
  <c r="C17" i="2" s="1"/>
  <c r="C19" i="2" s="1"/>
  <c r="C21" i="2" s="1"/>
  <c r="D21" i="2" l="1"/>
</calcChain>
</file>

<file path=xl/sharedStrings.xml><?xml version="1.0" encoding="utf-8"?>
<sst xmlns="http://schemas.openxmlformats.org/spreadsheetml/2006/main" count="65" uniqueCount="47">
  <si>
    <t>Nurul Faruk Hasan &amp; Co.</t>
  </si>
  <si>
    <t>Chartered Accountants</t>
  </si>
  <si>
    <r>
      <rPr>
        <b/>
        <sz val="12"/>
        <color theme="1"/>
        <rFont val="Calibri"/>
        <family val="2"/>
        <scheme val="minor"/>
      </rPr>
      <t>Name of the Client:</t>
    </r>
    <r>
      <rPr>
        <sz val="12"/>
        <color theme="1"/>
        <rFont val="Calibri"/>
        <family val="2"/>
        <scheme val="minor"/>
      </rPr>
      <t xml:space="preserve"> Cosmopolitan Industries (Pvt.) Limited</t>
    </r>
  </si>
  <si>
    <r>
      <rPr>
        <b/>
        <sz val="12"/>
        <color theme="1"/>
        <rFont val="Calibri"/>
        <family val="2"/>
        <scheme val="minor"/>
      </rPr>
      <t>Accounting Period:</t>
    </r>
    <r>
      <rPr>
        <sz val="12"/>
        <color theme="1"/>
        <rFont val="Calibri"/>
        <family val="2"/>
        <scheme val="minor"/>
      </rPr>
      <t xml:space="preserve"> 01 July 2020 to 30 June 2021</t>
    </r>
  </si>
  <si>
    <r>
      <rPr>
        <b/>
        <sz val="12"/>
        <color theme="1"/>
        <rFont val="Calibri"/>
        <family val="2"/>
        <scheme val="minor"/>
      </rPr>
      <t>Date:</t>
    </r>
    <r>
      <rPr>
        <sz val="12"/>
        <color theme="1"/>
        <rFont val="Calibri"/>
        <family val="2"/>
        <scheme val="minor"/>
      </rPr>
      <t xml:space="preserve"> 8 August 2021</t>
    </r>
  </si>
  <si>
    <r>
      <rPr>
        <b/>
        <sz val="12"/>
        <color theme="1"/>
        <rFont val="Calibri"/>
        <family val="2"/>
        <scheme val="minor"/>
      </rPr>
      <t>Prepared by:</t>
    </r>
    <r>
      <rPr>
        <sz val="12"/>
        <color theme="1"/>
        <rFont val="Calibri"/>
        <family val="2"/>
        <scheme val="minor"/>
      </rPr>
      <t xml:space="preserve"> Mahdi Mohammad Mehrab</t>
    </r>
  </si>
  <si>
    <r>
      <t xml:space="preserve">Reviewed by: </t>
    </r>
    <r>
      <rPr>
        <sz val="12"/>
        <color theme="1"/>
        <rFont val="Calibri"/>
        <family val="2"/>
        <scheme val="minor"/>
      </rPr>
      <t>Rounak Rayhan Shuban</t>
    </r>
  </si>
  <si>
    <r>
      <rPr>
        <b/>
        <sz val="12"/>
        <color theme="1"/>
        <rFont val="Calibri"/>
        <family val="2"/>
        <scheme val="minor"/>
      </rPr>
      <t>Date:</t>
    </r>
    <r>
      <rPr>
        <sz val="12"/>
        <color theme="1"/>
        <rFont val="Calibri"/>
        <family val="2"/>
        <scheme val="minor"/>
      </rPr>
      <t xml:space="preserve"> 10 August 2021</t>
    </r>
  </si>
  <si>
    <t xml:space="preserve">As at 30 June </t>
  </si>
  <si>
    <t>USD</t>
  </si>
  <si>
    <t>Opening balance</t>
  </si>
  <si>
    <t>Add: addition  during the year</t>
  </si>
  <si>
    <t>Less: repayment during the year</t>
  </si>
  <si>
    <t xml:space="preserve">Closing balance </t>
  </si>
  <si>
    <t>:</t>
  </si>
  <si>
    <t>Purpose of loan</t>
  </si>
  <si>
    <t>Reference:</t>
  </si>
  <si>
    <t>Loan from promoters</t>
  </si>
  <si>
    <t>Less: Transfer to Current portion</t>
  </si>
  <si>
    <t xml:space="preserve">Closing non-current balance </t>
  </si>
  <si>
    <t>Existing terms and conditions of revised loan agreement are as follows:</t>
  </si>
  <si>
    <t xml:space="preserve">Loan limit               </t>
  </si>
  <si>
    <t>BDT 480,600,000 (USD 6,000,000);</t>
  </si>
  <si>
    <t xml:space="preserve">Repayment </t>
  </si>
  <si>
    <t>10 years, repayable in 40 quarterly equal instalments commencing from 31 December 2012;</t>
  </si>
  <si>
    <t>For investment into procurement of plant and capital machineries, various capital expenditures and working capital.</t>
  </si>
  <si>
    <t>BDT 84,083,021 (USD 1,000,000);</t>
  </si>
  <si>
    <t>Interest rate</t>
  </si>
  <si>
    <t>10 quarterly equal instalments commencing from 30 March 2022;</t>
  </si>
  <si>
    <t>The foreign currency loan of  BDT 279,314,041 (USD 4,052,000) and BDT 9,928,868 (USD 144,525) were taken from Epic Designers Ltd., Hong Kong  by  the Company  as per loan agreement dated on 01 November 2005 and  01 December 2008  respectively. Those agreements were subsequently amended on 01 December 2011. Repayment of loan started from December 2012. Another The foreign currency loan of  BDT 84,083,021 (USD 1,000,000) were taken from Epic Designers Ltd., Hong Kong  by  the Company  as per loan agreement dated on 17 March 2019 . This agreements were subsequently amended on 24 June 2021. Repayment of loan started from March 2022.</t>
  </si>
  <si>
    <t>Ref: LP 200</t>
  </si>
  <si>
    <r>
      <rPr>
        <b/>
        <sz val="12"/>
        <color theme="1"/>
        <rFont val="Calibri"/>
        <family val="2"/>
        <scheme val="minor"/>
      </rPr>
      <t>Purpose:</t>
    </r>
    <r>
      <rPr>
        <sz val="12"/>
        <color theme="1"/>
        <rFont val="Calibri"/>
        <family val="2"/>
        <scheme val="minor"/>
      </rPr>
      <t xml:space="preserve"> Overview of Loan from promoters.</t>
    </r>
  </si>
  <si>
    <t>Remarks:</t>
  </si>
  <si>
    <t>LP 210</t>
  </si>
  <si>
    <t>Supporting Documents:</t>
  </si>
  <si>
    <t>LP 220</t>
  </si>
  <si>
    <t>BIDEA Approval</t>
  </si>
  <si>
    <t>Bank Facility Letter</t>
  </si>
  <si>
    <t>LP 230</t>
  </si>
  <si>
    <t>Loan Agreement</t>
  </si>
  <si>
    <t>Loan Repayment Schedule</t>
  </si>
  <si>
    <r>
      <t xml:space="preserve">Further Reviewed by: </t>
    </r>
    <r>
      <rPr>
        <sz val="12"/>
        <color theme="1"/>
        <rFont val="Calibri"/>
        <family val="2"/>
        <scheme val="minor"/>
      </rPr>
      <t>Humaun Ahamed</t>
    </r>
  </si>
  <si>
    <t>[a]</t>
  </si>
  <si>
    <t>[b]</t>
  </si>
  <si>
    <t>Tickmark:</t>
  </si>
  <si>
    <t>Reference : LP 210, page: 01</t>
  </si>
  <si>
    <t>Reference : LP 210, page: 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</si>
</sst>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2"/>
      <color rgb="FFFF0000"/>
      <name val="Calibri"/>
      <family val="2"/>
      <scheme val="minor"/>
    </font>
    <font>
      <b/>
      <sz val="12"/>
      <name val="Calibri"/>
      <family val="2"/>
      <scheme val="minor"/>
    </font>
    <font>
      <b/>
      <sz val="12"/>
      <color theme="0"/>
      <name val="Calibri"/>
      <family val="2"/>
      <scheme val="minor"/>
    </font>
    <font>
      <sz val="12"/>
      <name val="Calibri"/>
      <family val="2"/>
      <scheme val="minor"/>
    </font>
    <font>
      <sz val="10"/>
      <name val="Arial"/>
      <family val="2"/>
    </font>
    <font>
      <b/>
      <sz val="11"/>
      <name val="Calibri"/>
      <family val="2"/>
      <scheme val="minor"/>
    </font>
    <font>
      <b/>
      <u/>
      <sz val="11"/>
      <name val="Calibri"/>
      <family val="2"/>
      <scheme val="minor"/>
    </font>
    <font>
      <b/>
      <u/>
      <sz val="11"/>
      <color theme="0"/>
      <name val="Calibri"/>
      <family val="2"/>
      <scheme val="minor"/>
    </font>
    <font>
      <b/>
      <sz val="11"/>
      <color rgb="FFFF0000"/>
      <name val="Calibri"/>
      <family val="2"/>
      <scheme val="minor"/>
    </font>
    <font>
      <sz val="11"/>
      <name val="Calibri"/>
      <family val="2"/>
      <scheme val="minor"/>
    </font>
    <font>
      <sz val="11"/>
      <color indexed="8"/>
      <name val="Calibri"/>
      <family val="2"/>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6">
    <xf numFmtId="0" fontId="0" fillId="0" borderId="0"/>
    <xf numFmtId="43" fontId="1" fillId="0" borderId="0" applyFont="0" applyFill="0" applyBorder="0" applyAlignment="0" applyProtection="0"/>
    <xf numFmtId="0" fontId="5" fillId="0" borderId="0"/>
    <xf numFmtId="0" fontId="10" fillId="0" borderId="0"/>
    <xf numFmtId="43" fontId="10" fillId="0" borderId="0" applyFont="0" applyFill="0" applyBorder="0" applyAlignment="0" applyProtection="0"/>
    <xf numFmtId="43" fontId="16" fillId="0" borderId="0" applyFont="0" applyFill="0" applyBorder="0" applyAlignment="0" applyProtection="0"/>
  </cellStyleXfs>
  <cellXfs count="70">
    <xf numFmtId="0" fontId="0" fillId="0" borderId="0" xfId="0"/>
    <xf numFmtId="1" fontId="2" fillId="2" borderId="0" xfId="1" quotePrefix="1" applyNumberFormat="1" applyFont="1" applyFill="1" applyAlignment="1">
      <alignment horizontal="center" vertical="center"/>
    </xf>
    <xf numFmtId="0" fontId="5" fillId="3" borderId="0" xfId="0" applyFont="1" applyFill="1"/>
    <xf numFmtId="164" fontId="5" fillId="3" borderId="0" xfId="1" applyNumberFormat="1" applyFont="1" applyFill="1"/>
    <xf numFmtId="0" fontId="6" fillId="3" borderId="0" xfId="0" applyFont="1" applyFill="1"/>
    <xf numFmtId="0" fontId="4" fillId="3" borderId="0" xfId="0" applyFont="1" applyFill="1"/>
    <xf numFmtId="0" fontId="5" fillId="3" borderId="0" xfId="0" applyFont="1" applyFill="1" applyAlignment="1">
      <alignment horizontal="left" vertical="top"/>
    </xf>
    <xf numFmtId="0" fontId="5" fillId="3" borderId="0" xfId="0" applyFont="1" applyFill="1" applyAlignment="1">
      <alignment horizontal="left" vertical="top" wrapText="1"/>
    </xf>
    <xf numFmtId="0" fontId="5" fillId="3" borderId="0" xfId="0" applyFont="1" applyFill="1" applyAlignment="1">
      <alignment wrapText="1"/>
    </xf>
    <xf numFmtId="0" fontId="12" fillId="3" borderId="0" xfId="1" applyNumberFormat="1" applyFont="1" applyFill="1" applyBorder="1" applyAlignment="1">
      <alignment vertical="center"/>
    </xf>
    <xf numFmtId="164" fontId="5" fillId="3" borderId="0" xfId="0" applyNumberFormat="1" applyFont="1" applyFill="1"/>
    <xf numFmtId="43" fontId="12" fillId="3" borderId="1" xfId="1" applyFont="1" applyFill="1" applyBorder="1" applyAlignment="1">
      <alignment horizontal="center"/>
    </xf>
    <xf numFmtId="164" fontId="9" fillId="3" borderId="1" xfId="1" applyNumberFormat="1" applyFont="1" applyFill="1" applyBorder="1" applyAlignment="1" applyProtection="1">
      <alignment horizontal="right"/>
      <protection locked="0"/>
    </xf>
    <xf numFmtId="0" fontId="0" fillId="3" borderId="0" xfId="0" applyFill="1"/>
    <xf numFmtId="164" fontId="7" fillId="3" borderId="1" xfId="1" applyNumberFormat="1" applyFont="1" applyFill="1" applyBorder="1" applyAlignment="1" applyProtection="1">
      <alignment horizontal="right"/>
      <protection locked="0"/>
    </xf>
    <xf numFmtId="164" fontId="7" fillId="3" borderId="5" xfId="1" applyNumberFormat="1" applyFont="1" applyFill="1" applyBorder="1" applyAlignment="1" applyProtection="1">
      <alignment horizontal="right"/>
      <protection locked="0"/>
    </xf>
    <xf numFmtId="164" fontId="7" fillId="3" borderId="6" xfId="1" applyNumberFormat="1" applyFont="1" applyFill="1" applyBorder="1" applyAlignment="1" applyProtection="1">
      <alignment horizontal="right"/>
      <protection locked="0"/>
    </xf>
    <xf numFmtId="0" fontId="0" fillId="3" borderId="8" xfId="0" applyFill="1" applyBorder="1"/>
    <xf numFmtId="0" fontId="0" fillId="3" borderId="9" xfId="0" applyFill="1" applyBorder="1"/>
    <xf numFmtId="0" fontId="0" fillId="3" borderId="10" xfId="0" applyFill="1" applyBorder="1"/>
    <xf numFmtId="0" fontId="0" fillId="3" borderId="0" xfId="0" applyFill="1" applyBorder="1"/>
    <xf numFmtId="0" fontId="0" fillId="3" borderId="11" xfId="0" applyFill="1" applyBorder="1"/>
    <xf numFmtId="0" fontId="3" fillId="3" borderId="7" xfId="0" applyFont="1" applyFill="1" applyBorder="1"/>
    <xf numFmtId="0" fontId="3" fillId="3" borderId="0" xfId="0" applyFont="1" applyFill="1"/>
    <xf numFmtId="0" fontId="3" fillId="3" borderId="1" xfId="0" applyFont="1" applyFill="1" applyBorder="1"/>
    <xf numFmtId="0" fontId="14" fillId="3" borderId="1" xfId="0" applyFont="1" applyFill="1" applyBorder="1"/>
    <xf numFmtId="164" fontId="9" fillId="3" borderId="15" xfId="1" applyNumberFormat="1" applyFont="1" applyFill="1" applyBorder="1" applyAlignment="1" applyProtection="1">
      <alignment horizontal="right"/>
      <protection locked="0"/>
    </xf>
    <xf numFmtId="164" fontId="15" fillId="3" borderId="0" xfId="1" applyNumberFormat="1" applyFont="1" applyFill="1" applyBorder="1" applyAlignment="1">
      <alignment horizontal="left" vertical="center" wrapText="1"/>
    </xf>
    <xf numFmtId="164" fontId="11" fillId="3" borderId="0" xfId="1" applyNumberFormat="1" applyFont="1" applyFill="1" applyBorder="1" applyAlignment="1">
      <alignment vertical="center" wrapText="1"/>
    </xf>
    <xf numFmtId="164" fontId="15" fillId="3" borderId="0" xfId="5" applyNumberFormat="1" applyFont="1" applyFill="1" applyBorder="1" applyAlignment="1">
      <alignment horizontal="left" vertical="center" wrapText="1"/>
    </xf>
    <xf numFmtId="164" fontId="11" fillId="3" borderId="0" xfId="5" applyNumberFormat="1" applyFont="1" applyFill="1" applyBorder="1" applyAlignment="1">
      <alignment vertical="center" wrapText="1"/>
    </xf>
    <xf numFmtId="0" fontId="11" fillId="3" borderId="0" xfId="0" applyFont="1" applyFill="1" applyBorder="1" applyAlignment="1">
      <alignment horizontal="center"/>
    </xf>
    <xf numFmtId="0" fontId="15" fillId="3" borderId="0" xfId="3" applyFont="1" applyFill="1" applyBorder="1" applyAlignment="1">
      <alignment vertical="center"/>
    </xf>
    <xf numFmtId="0" fontId="15" fillId="3" borderId="0" xfId="3" applyFont="1" applyFill="1" applyBorder="1" applyAlignment="1">
      <alignment horizontal="left" vertical="center" wrapText="1"/>
    </xf>
    <xf numFmtId="0" fontId="15" fillId="3" borderId="0" xfId="3" applyFont="1" applyFill="1" applyBorder="1" applyAlignment="1">
      <alignment horizontal="justify" vertical="center" wrapText="1"/>
    </xf>
    <xf numFmtId="0" fontId="11" fillId="3" borderId="0" xfId="0" applyFont="1" applyFill="1" applyBorder="1" applyAlignment="1">
      <alignment horizontal="left" vertical="top" wrapText="1"/>
    </xf>
    <xf numFmtId="0" fontId="11" fillId="3" borderId="0" xfId="3" applyFont="1" applyFill="1" applyBorder="1" applyAlignment="1">
      <alignment horizontal="center" vertical="center"/>
    </xf>
    <xf numFmtId="9" fontId="15" fillId="3" borderId="0" xfId="3" applyNumberFormat="1" applyFont="1" applyFill="1" applyBorder="1" applyAlignment="1">
      <alignment horizontal="left" vertical="center"/>
    </xf>
    <xf numFmtId="0" fontId="15" fillId="3" borderId="10" xfId="0" applyFont="1" applyFill="1" applyBorder="1"/>
    <xf numFmtId="164" fontId="11" fillId="3" borderId="11" xfId="1" applyNumberFormat="1" applyFont="1" applyFill="1" applyBorder="1" applyAlignment="1">
      <alignment horizontal="justify" vertical="center" wrapText="1"/>
    </xf>
    <xf numFmtId="0" fontId="15" fillId="3" borderId="10" xfId="3" applyFont="1" applyFill="1" applyBorder="1" applyAlignment="1">
      <alignment vertical="center"/>
    </xf>
    <xf numFmtId="164" fontId="11" fillId="3" borderId="11" xfId="5" applyNumberFormat="1" applyFont="1" applyFill="1" applyBorder="1" applyAlignment="1">
      <alignment horizontal="justify" vertical="center" wrapText="1"/>
    </xf>
    <xf numFmtId="0" fontId="15" fillId="3" borderId="12" xfId="3" applyFont="1" applyFill="1" applyBorder="1" applyAlignment="1">
      <alignment vertical="center"/>
    </xf>
    <xf numFmtId="0" fontId="15" fillId="3" borderId="13" xfId="3" applyFont="1" applyFill="1" applyBorder="1" applyAlignment="1">
      <alignment vertical="center"/>
    </xf>
    <xf numFmtId="0" fontId="0" fillId="3" borderId="0" xfId="0" applyFill="1" applyBorder="1" applyAlignment="1">
      <alignment horizontal="left"/>
    </xf>
    <xf numFmtId="0" fontId="14" fillId="3" borderId="0" xfId="0" applyFont="1" applyFill="1" applyBorder="1"/>
    <xf numFmtId="0" fontId="3" fillId="3" borderId="1" xfId="0" applyFont="1" applyFill="1" applyBorder="1" applyAlignment="1"/>
    <xf numFmtId="0" fontId="14" fillId="3" borderId="1" xfId="0" applyFont="1" applyFill="1" applyBorder="1" applyAlignment="1"/>
    <xf numFmtId="0" fontId="5" fillId="3" borderId="2" xfId="0" applyFont="1" applyFill="1" applyBorder="1" applyAlignment="1">
      <alignment horizontal="left"/>
    </xf>
    <xf numFmtId="0" fontId="5" fillId="3" borderId="4" xfId="0" applyFont="1" applyFill="1" applyBorder="1" applyAlignment="1">
      <alignment horizontal="left"/>
    </xf>
    <xf numFmtId="0" fontId="4" fillId="3" borderId="0" xfId="0" applyFont="1" applyFill="1" applyAlignment="1">
      <alignment horizontal="center"/>
    </xf>
    <xf numFmtId="164" fontId="5" fillId="3" borderId="0" xfId="1" applyNumberFormat="1" applyFont="1" applyFill="1" applyAlignment="1">
      <alignment horizontal="center"/>
    </xf>
    <xf numFmtId="0" fontId="8" fillId="2" borderId="0" xfId="0" applyFont="1" applyFill="1" applyAlignment="1">
      <alignment horizontal="left" vertical="center"/>
    </xf>
    <xf numFmtId="0" fontId="13" fillId="2" borderId="3" xfId="1" applyNumberFormat="1" applyFont="1" applyFill="1" applyBorder="1" applyAlignment="1">
      <alignment horizontal="center" vertical="center"/>
    </xf>
    <xf numFmtId="0" fontId="0" fillId="3" borderId="7" xfId="0" applyFill="1" applyBorder="1" applyAlignment="1">
      <alignment horizontal="left" wrapText="1"/>
    </xf>
    <xf numFmtId="0" fontId="0" fillId="3" borderId="8" xfId="0" applyFill="1" applyBorder="1" applyAlignment="1">
      <alignment horizontal="left" wrapText="1"/>
    </xf>
    <xf numFmtId="0" fontId="0" fillId="3" borderId="9" xfId="0" applyFill="1" applyBorder="1" applyAlignment="1">
      <alignment horizontal="left" wrapText="1"/>
    </xf>
    <xf numFmtId="0" fontId="0" fillId="3" borderId="10" xfId="0" applyFill="1" applyBorder="1" applyAlignment="1">
      <alignment horizontal="left" wrapText="1"/>
    </xf>
    <xf numFmtId="0" fontId="0" fillId="3" borderId="0" xfId="0" applyFill="1" applyBorder="1" applyAlignment="1">
      <alignment horizontal="left" wrapText="1"/>
    </xf>
    <xf numFmtId="0" fontId="0" fillId="3" borderId="11" xfId="0" applyFill="1" applyBorder="1" applyAlignment="1">
      <alignment horizontal="left" wrapText="1"/>
    </xf>
    <xf numFmtId="0" fontId="0" fillId="3" borderId="12" xfId="0" applyFill="1" applyBorder="1" applyAlignment="1">
      <alignment horizontal="left" wrapText="1"/>
    </xf>
    <xf numFmtId="0" fontId="0" fillId="3" borderId="13" xfId="0" applyFill="1" applyBorder="1" applyAlignment="1">
      <alignment horizontal="left" wrapText="1"/>
    </xf>
    <xf numFmtId="0" fontId="0" fillId="3" borderId="14" xfId="0" applyFill="1" applyBorder="1" applyAlignment="1">
      <alignment horizontal="left" wrapText="1"/>
    </xf>
    <xf numFmtId="0" fontId="15" fillId="3" borderId="0" xfId="3" applyFont="1" applyFill="1" applyBorder="1" applyAlignment="1">
      <alignment horizontal="left" vertical="center" wrapText="1"/>
    </xf>
    <xf numFmtId="0" fontId="15" fillId="3" borderId="11" xfId="3" applyFont="1" applyFill="1" applyBorder="1" applyAlignment="1">
      <alignment horizontal="left" vertical="center" wrapText="1"/>
    </xf>
    <xf numFmtId="0" fontId="15" fillId="3" borderId="13" xfId="3" applyFont="1" applyFill="1" applyBorder="1" applyAlignment="1">
      <alignment horizontal="left" vertical="center" wrapText="1"/>
    </xf>
    <xf numFmtId="0" fontId="15" fillId="3" borderId="14" xfId="3" applyFont="1" applyFill="1" applyBorder="1" applyAlignment="1">
      <alignment horizontal="left" vertical="center" wrapText="1"/>
    </xf>
    <xf numFmtId="0" fontId="14" fillId="3" borderId="0" xfId="0" applyFont="1" applyFill="1" applyBorder="1" applyAlignment="1"/>
    <xf numFmtId="0" fontId="14" fillId="3" borderId="0" xfId="0" applyFont="1" applyFill="1" applyBorder="1" applyAlignment="1">
      <alignment horizontal="right"/>
    </xf>
    <xf numFmtId="0" fontId="6" fillId="3" borderId="0" xfId="0" applyFont="1" applyFill="1" applyAlignment="1">
      <alignment horizontal="right"/>
    </xf>
  </cellXfs>
  <cellStyles count="6">
    <cellStyle name="Comma" xfId="1" builtinId="3"/>
    <cellStyle name="Comma 10" xfId="5" xr:uid="{9F2F6D4B-CD49-404B-9E1D-65DFC7C130E6}"/>
    <cellStyle name="Comma 10 11 2" xfId="4" xr:uid="{7C3C4F31-2558-49C0-8A0B-EF307A3E9AF3}"/>
    <cellStyle name="Normal" xfId="0" builtinId="0"/>
    <cellStyle name="Normal 10 6" xfId="3" xr:uid="{0E7D2466-6112-4C9B-A8B9-DD64BD325FA2}"/>
    <cellStyle name="Normal 14" xfId="2" xr:uid="{2148A7F2-3E28-4A6F-B721-9115DD4789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51BCD-2551-4ABD-A569-32835EB042F7}">
  <dimension ref="A1:J50"/>
  <sheetViews>
    <sheetView tabSelected="1" workbookViewId="0">
      <selection activeCell="B44" sqref="B44"/>
    </sheetView>
  </sheetViews>
  <sheetFormatPr defaultColWidth="8.7265625" defaultRowHeight="14.5" x14ac:dyDescent="0.35"/>
  <cols>
    <col min="1" max="1" width="25.453125" style="13" customWidth="1"/>
    <col min="2" max="2" width="9.54296875" style="13" customWidth="1"/>
    <col min="3" max="3" width="10.81640625" style="13" bestFit="1" customWidth="1"/>
    <col min="4" max="4" width="11.81640625" style="13" bestFit="1" customWidth="1"/>
    <col min="5" max="5" width="20" style="13" bestFit="1" customWidth="1"/>
    <col min="6" max="7" width="8.81640625" style="13" customWidth="1"/>
    <col min="8" max="8" width="9.7265625" style="13" bestFit="1" customWidth="1"/>
    <col min="9" max="16384" width="8.7265625" style="13"/>
  </cols>
  <sheetData>
    <row r="1" spans="1:10" s="2" customFormat="1" ht="15.5" x14ac:dyDescent="0.35">
      <c r="A1" s="50" t="s">
        <v>0</v>
      </c>
      <c r="B1" s="50"/>
      <c r="C1" s="50"/>
      <c r="D1" s="50"/>
      <c r="E1" s="50"/>
      <c r="F1" s="50"/>
      <c r="G1" s="50"/>
    </row>
    <row r="2" spans="1:10" s="2" customFormat="1" ht="15.5" x14ac:dyDescent="0.35">
      <c r="A2" s="51" t="s">
        <v>1</v>
      </c>
      <c r="B2" s="51"/>
      <c r="C2" s="51"/>
      <c r="D2" s="51"/>
      <c r="E2" s="51"/>
      <c r="F2" s="51"/>
      <c r="G2" s="51"/>
    </row>
    <row r="3" spans="1:10" s="2" customFormat="1" ht="15.5" x14ac:dyDescent="0.35">
      <c r="D3" s="3"/>
    </row>
    <row r="4" spans="1:10" s="2" customFormat="1" ht="15.5" x14ac:dyDescent="0.35">
      <c r="A4" s="2" t="s">
        <v>2</v>
      </c>
      <c r="C4" s="3"/>
      <c r="F4" s="4" t="s">
        <v>30</v>
      </c>
    </row>
    <row r="5" spans="1:10" s="2" customFormat="1" ht="15.5" x14ac:dyDescent="0.35">
      <c r="A5" s="2" t="s">
        <v>3</v>
      </c>
      <c r="C5" s="3"/>
    </row>
    <row r="6" spans="1:10" s="2" customFormat="1" ht="15.5" x14ac:dyDescent="0.35">
      <c r="A6" s="2" t="s">
        <v>5</v>
      </c>
      <c r="C6" s="3"/>
      <c r="F6" s="2" t="s">
        <v>4</v>
      </c>
    </row>
    <row r="7" spans="1:10" s="2" customFormat="1" ht="15.5" x14ac:dyDescent="0.35">
      <c r="A7" s="5" t="s">
        <v>6</v>
      </c>
      <c r="C7" s="3"/>
      <c r="F7" s="2" t="s">
        <v>7</v>
      </c>
    </row>
    <row r="8" spans="1:10" s="2" customFormat="1" ht="15.5" x14ac:dyDescent="0.35">
      <c r="A8" s="5" t="s">
        <v>41</v>
      </c>
      <c r="C8" s="3"/>
      <c r="F8" s="2" t="s">
        <v>7</v>
      </c>
    </row>
    <row r="9" spans="1:10" s="2" customFormat="1" ht="15.5" x14ac:dyDescent="0.35">
      <c r="C9" s="3"/>
    </row>
    <row r="10" spans="1:10" s="2" customFormat="1" ht="15.5" x14ac:dyDescent="0.35">
      <c r="A10" s="6" t="s">
        <v>31</v>
      </c>
      <c r="B10" s="7"/>
      <c r="C10" s="7"/>
      <c r="D10" s="7"/>
      <c r="E10" s="7"/>
      <c r="G10" s="8"/>
    </row>
    <row r="11" spans="1:10" s="2" customFormat="1" ht="15.5" x14ac:dyDescent="0.35">
      <c r="E11" s="9"/>
    </row>
    <row r="12" spans="1:10" s="2" customFormat="1" ht="15.5" x14ac:dyDescent="0.35">
      <c r="A12" s="52" t="s">
        <v>17</v>
      </c>
      <c r="B12" s="52"/>
      <c r="C12" s="53" t="s">
        <v>8</v>
      </c>
      <c r="D12" s="53"/>
    </row>
    <row r="13" spans="1:10" s="2" customFormat="1" ht="15.5" x14ac:dyDescent="0.35">
      <c r="A13" s="52"/>
      <c r="B13" s="52"/>
      <c r="C13" s="1">
        <v>2021</v>
      </c>
      <c r="D13" s="1">
        <v>2020</v>
      </c>
      <c r="J13" s="10"/>
    </row>
    <row r="14" spans="1:10" s="2" customFormat="1" ht="15.5" x14ac:dyDescent="0.35">
      <c r="A14" s="48"/>
      <c r="B14" s="49"/>
      <c r="C14" s="11" t="s">
        <v>9</v>
      </c>
      <c r="D14" s="11" t="s">
        <v>9</v>
      </c>
    </row>
    <row r="15" spans="1:10" s="2" customFormat="1" ht="15.5" x14ac:dyDescent="0.35">
      <c r="A15" s="48" t="s">
        <v>10</v>
      </c>
      <c r="B15" s="49"/>
      <c r="C15" s="12">
        <v>983365.06</v>
      </c>
      <c r="D15" s="12">
        <v>1507931.71</v>
      </c>
    </row>
    <row r="16" spans="1:10" s="2" customFormat="1" ht="15.5" x14ac:dyDescent="0.35">
      <c r="A16" s="48" t="s">
        <v>11</v>
      </c>
      <c r="B16" s="49"/>
      <c r="C16" s="12">
        <v>1000000</v>
      </c>
      <c r="D16" s="12"/>
      <c r="E16" s="4" t="s">
        <v>42</v>
      </c>
    </row>
    <row r="17" spans="1:10" s="2" customFormat="1" ht="15.5" x14ac:dyDescent="0.35">
      <c r="A17" s="48"/>
      <c r="B17" s="49"/>
      <c r="C17" s="14">
        <f>SUM(C15:C16)</f>
        <v>1983365.06</v>
      </c>
      <c r="D17" s="14">
        <f>SUM(D15:D16)</f>
        <v>1507931.71</v>
      </c>
      <c r="E17" s="4"/>
    </row>
    <row r="18" spans="1:10" s="2" customFormat="1" ht="15.5" x14ac:dyDescent="0.35">
      <c r="A18" s="48" t="s">
        <v>12</v>
      </c>
      <c r="B18" s="49" t="s">
        <v>12</v>
      </c>
      <c r="C18" s="12">
        <v>314738.39000000013</v>
      </c>
      <c r="D18" s="12">
        <v>524566.64999999991</v>
      </c>
      <c r="E18" s="4" t="s">
        <v>43</v>
      </c>
    </row>
    <row r="19" spans="1:10" s="2" customFormat="1" ht="15.5" x14ac:dyDescent="0.35">
      <c r="A19" s="48"/>
      <c r="B19" s="49" t="s">
        <v>13</v>
      </c>
      <c r="C19" s="14">
        <f>C17-C18</f>
        <v>1668626.67</v>
      </c>
      <c r="D19" s="14">
        <f>D17-D18</f>
        <v>983365.06</v>
      </c>
    </row>
    <row r="20" spans="1:10" s="2" customFormat="1" ht="15.5" x14ac:dyDescent="0.35">
      <c r="A20" s="48" t="s">
        <v>18</v>
      </c>
      <c r="B20" s="49" t="s">
        <v>12</v>
      </c>
      <c r="C20" s="26">
        <v>724565.65</v>
      </c>
      <c r="D20" s="26">
        <v>419652</v>
      </c>
    </row>
    <row r="21" spans="1:10" s="2" customFormat="1" ht="16" thickBot="1" x14ac:dyDescent="0.4">
      <c r="A21" s="48" t="s">
        <v>19</v>
      </c>
      <c r="B21" s="49" t="s">
        <v>13</v>
      </c>
      <c r="C21" s="15">
        <f>C19-C20</f>
        <v>944061.0199999999</v>
      </c>
      <c r="D21" s="16">
        <f>D19-D20</f>
        <v>563713.06000000006</v>
      </c>
    </row>
    <row r="22" spans="1:10" ht="15.5" thickTop="1" thickBot="1" x14ac:dyDescent="0.4"/>
    <row r="23" spans="1:10" x14ac:dyDescent="0.35">
      <c r="A23" s="22" t="s">
        <v>20</v>
      </c>
      <c r="B23" s="17"/>
      <c r="C23" s="17"/>
      <c r="D23" s="17"/>
      <c r="E23" s="17"/>
      <c r="F23" s="17"/>
      <c r="G23" s="17"/>
      <c r="H23" s="17"/>
      <c r="I23" s="17"/>
      <c r="J23" s="18"/>
    </row>
    <row r="24" spans="1:10" x14ac:dyDescent="0.35">
      <c r="A24" s="19"/>
      <c r="B24" s="20"/>
      <c r="C24" s="20"/>
      <c r="D24" s="20"/>
      <c r="E24" s="20"/>
      <c r="F24" s="20"/>
      <c r="G24" s="20"/>
      <c r="H24" s="20"/>
      <c r="I24" s="20"/>
      <c r="J24" s="21"/>
    </row>
    <row r="25" spans="1:10" x14ac:dyDescent="0.35">
      <c r="A25" s="38" t="s">
        <v>21</v>
      </c>
      <c r="B25" s="31" t="s">
        <v>14</v>
      </c>
      <c r="C25" s="32" t="s">
        <v>22</v>
      </c>
      <c r="D25" s="33"/>
      <c r="E25" s="33"/>
      <c r="F25" s="27"/>
      <c r="G25" s="34"/>
      <c r="H25" s="28"/>
      <c r="I25" s="35"/>
      <c r="J25" s="39"/>
    </row>
    <row r="26" spans="1:10" x14ac:dyDescent="0.35">
      <c r="A26" s="38" t="s">
        <v>23</v>
      </c>
      <c r="B26" s="31" t="s">
        <v>14</v>
      </c>
      <c r="C26" s="32" t="s">
        <v>24</v>
      </c>
      <c r="D26" s="33"/>
      <c r="E26" s="33"/>
      <c r="F26" s="27"/>
      <c r="G26" s="34"/>
      <c r="H26" s="28"/>
      <c r="I26" s="35"/>
      <c r="J26" s="39"/>
    </row>
    <row r="27" spans="1:10" x14ac:dyDescent="0.35">
      <c r="A27" s="38" t="s">
        <v>15</v>
      </c>
      <c r="B27" s="31" t="s">
        <v>14</v>
      </c>
      <c r="C27" s="63" t="s">
        <v>25</v>
      </c>
      <c r="D27" s="63"/>
      <c r="E27" s="63"/>
      <c r="F27" s="63"/>
      <c r="G27" s="63"/>
      <c r="H27" s="63"/>
      <c r="I27" s="63"/>
      <c r="J27" s="64"/>
    </row>
    <row r="28" spans="1:10" x14ac:dyDescent="0.35">
      <c r="A28" s="40"/>
      <c r="B28" s="36"/>
      <c r="C28" s="63"/>
      <c r="D28" s="63"/>
      <c r="E28" s="63"/>
      <c r="F28" s="63"/>
      <c r="G28" s="63"/>
      <c r="H28" s="63"/>
      <c r="I28" s="63"/>
      <c r="J28" s="64"/>
    </row>
    <row r="29" spans="1:10" x14ac:dyDescent="0.35">
      <c r="A29" s="38" t="s">
        <v>21</v>
      </c>
      <c r="B29" s="31" t="s">
        <v>14</v>
      </c>
      <c r="C29" s="32" t="s">
        <v>26</v>
      </c>
      <c r="D29" s="33"/>
      <c r="E29" s="33"/>
      <c r="F29" s="29"/>
      <c r="G29" s="34"/>
      <c r="H29" s="30"/>
      <c r="I29" s="35"/>
      <c r="J29" s="41"/>
    </row>
    <row r="30" spans="1:10" x14ac:dyDescent="0.35">
      <c r="A30" s="38" t="s">
        <v>27</v>
      </c>
      <c r="B30" s="31" t="s">
        <v>14</v>
      </c>
      <c r="C30" s="37">
        <v>0.02</v>
      </c>
      <c r="D30" s="33"/>
      <c r="E30" s="33"/>
      <c r="F30" s="29"/>
      <c r="G30" s="34"/>
      <c r="H30" s="30"/>
      <c r="I30" s="35"/>
      <c r="J30" s="41"/>
    </row>
    <row r="31" spans="1:10" x14ac:dyDescent="0.35">
      <c r="A31" s="38" t="s">
        <v>23</v>
      </c>
      <c r="B31" s="31" t="s">
        <v>14</v>
      </c>
      <c r="C31" s="32" t="s">
        <v>28</v>
      </c>
      <c r="D31" s="33"/>
      <c r="E31" s="33"/>
      <c r="F31" s="29"/>
      <c r="G31" s="34"/>
      <c r="H31" s="30"/>
      <c r="I31" s="35"/>
      <c r="J31" s="41"/>
    </row>
    <row r="32" spans="1:10" x14ac:dyDescent="0.35">
      <c r="A32" s="38" t="s">
        <v>15</v>
      </c>
      <c r="B32" s="31" t="s">
        <v>14</v>
      </c>
      <c r="C32" s="63" t="s">
        <v>25</v>
      </c>
      <c r="D32" s="63"/>
      <c r="E32" s="63"/>
      <c r="F32" s="63"/>
      <c r="G32" s="63"/>
      <c r="H32" s="63"/>
      <c r="I32" s="63"/>
      <c r="J32" s="64"/>
    </row>
    <row r="33" spans="1:10" ht="15" thickBot="1" x14ac:dyDescent="0.4">
      <c r="A33" s="42"/>
      <c r="B33" s="43"/>
      <c r="C33" s="65"/>
      <c r="D33" s="65"/>
      <c r="E33" s="65"/>
      <c r="F33" s="65"/>
      <c r="G33" s="65"/>
      <c r="H33" s="65"/>
      <c r="I33" s="65"/>
      <c r="J33" s="66"/>
    </row>
    <row r="35" spans="1:10" x14ac:dyDescent="0.35">
      <c r="A35" s="46" t="s">
        <v>34</v>
      </c>
      <c r="B35" s="24" t="s">
        <v>16</v>
      </c>
    </row>
    <row r="36" spans="1:10" x14ac:dyDescent="0.35">
      <c r="A36" s="47" t="s">
        <v>40</v>
      </c>
      <c r="B36" s="25" t="s">
        <v>33</v>
      </c>
    </row>
    <row r="37" spans="1:10" x14ac:dyDescent="0.35">
      <c r="A37" s="47" t="s">
        <v>39</v>
      </c>
      <c r="B37" s="25" t="s">
        <v>33</v>
      </c>
    </row>
    <row r="38" spans="1:10" x14ac:dyDescent="0.35">
      <c r="A38" s="47" t="s">
        <v>36</v>
      </c>
      <c r="B38" s="25" t="s">
        <v>35</v>
      </c>
    </row>
    <row r="39" spans="1:10" x14ac:dyDescent="0.35">
      <c r="A39" s="47" t="s">
        <v>37</v>
      </c>
      <c r="B39" s="25" t="s">
        <v>38</v>
      </c>
    </row>
    <row r="40" spans="1:10" x14ac:dyDescent="0.35">
      <c r="A40" s="67"/>
      <c r="B40" s="45"/>
    </row>
    <row r="41" spans="1:10" ht="15.5" x14ac:dyDescent="0.35">
      <c r="A41" s="68" t="s">
        <v>44</v>
      </c>
      <c r="B41" s="45"/>
      <c r="C41" s="4"/>
    </row>
    <row r="42" spans="1:10" ht="15.5" x14ac:dyDescent="0.35">
      <c r="A42" s="69" t="s">
        <v>42</v>
      </c>
      <c r="B42" s="45" t="s">
        <v>45</v>
      </c>
      <c r="C42" s="4"/>
    </row>
    <row r="43" spans="1:10" ht="15.5" x14ac:dyDescent="0.35">
      <c r="A43" s="69" t="s">
        <v>43</v>
      </c>
      <c r="B43" s="45" t="s">
        <v>46</v>
      </c>
      <c r="C43" s="4"/>
      <c r="D43" s="44"/>
      <c r="E43" s="44"/>
      <c r="F43" s="44"/>
      <c r="G43" s="44"/>
      <c r="H43" s="45"/>
    </row>
    <row r="44" spans="1:10" ht="15.5" x14ac:dyDescent="0.35">
      <c r="A44" s="69"/>
      <c r="B44" s="44"/>
      <c r="C44" s="4"/>
      <c r="D44" s="44"/>
      <c r="E44" s="44"/>
      <c r="F44" s="44"/>
      <c r="G44" s="44"/>
      <c r="H44" s="45"/>
    </row>
    <row r="45" spans="1:10" ht="15" thickBot="1" x14ac:dyDescent="0.4">
      <c r="A45" s="23" t="s">
        <v>32</v>
      </c>
    </row>
    <row r="46" spans="1:10" x14ac:dyDescent="0.35">
      <c r="A46" s="54" t="s">
        <v>29</v>
      </c>
      <c r="B46" s="55"/>
      <c r="C46" s="55"/>
      <c r="D46" s="55"/>
      <c r="E46" s="55"/>
      <c r="F46" s="55"/>
      <c r="G46" s="55"/>
      <c r="H46" s="55"/>
      <c r="I46" s="55"/>
      <c r="J46" s="56"/>
    </row>
    <row r="47" spans="1:10" x14ac:dyDescent="0.35">
      <c r="A47" s="57"/>
      <c r="B47" s="58"/>
      <c r="C47" s="58"/>
      <c r="D47" s="58"/>
      <c r="E47" s="58"/>
      <c r="F47" s="58"/>
      <c r="G47" s="58"/>
      <c r="H47" s="58"/>
      <c r="I47" s="58"/>
      <c r="J47" s="59"/>
    </row>
    <row r="48" spans="1:10" x14ac:dyDescent="0.35">
      <c r="A48" s="57"/>
      <c r="B48" s="58"/>
      <c r="C48" s="58"/>
      <c r="D48" s="58"/>
      <c r="E48" s="58"/>
      <c r="F48" s="58"/>
      <c r="G48" s="58"/>
      <c r="H48" s="58"/>
      <c r="I48" s="58"/>
      <c r="J48" s="59"/>
    </row>
    <row r="49" spans="1:10" x14ac:dyDescent="0.35">
      <c r="A49" s="57"/>
      <c r="B49" s="58"/>
      <c r="C49" s="58"/>
      <c r="D49" s="58"/>
      <c r="E49" s="58"/>
      <c r="F49" s="58"/>
      <c r="G49" s="58"/>
      <c r="H49" s="58"/>
      <c r="I49" s="58"/>
      <c r="J49" s="59"/>
    </row>
    <row r="50" spans="1:10" ht="15" thickBot="1" x14ac:dyDescent="0.4">
      <c r="A50" s="60"/>
      <c r="B50" s="61"/>
      <c r="C50" s="61"/>
      <c r="D50" s="61"/>
      <c r="E50" s="61"/>
      <c r="F50" s="61"/>
      <c r="G50" s="61"/>
      <c r="H50" s="61"/>
      <c r="I50" s="61"/>
      <c r="J50" s="62"/>
    </row>
  </sheetData>
  <mergeCells count="15">
    <mergeCell ref="A46:J50"/>
    <mergeCell ref="A18:B18"/>
    <mergeCell ref="A19:B19"/>
    <mergeCell ref="A16:B16"/>
    <mergeCell ref="A17:B17"/>
    <mergeCell ref="A20:B20"/>
    <mergeCell ref="A21:B21"/>
    <mergeCell ref="C27:J28"/>
    <mergeCell ref="C32:J33"/>
    <mergeCell ref="A15:B15"/>
    <mergeCell ref="A1:G1"/>
    <mergeCell ref="A2:G2"/>
    <mergeCell ref="A12:B13"/>
    <mergeCell ref="C12:D12"/>
    <mergeCell ref="A14:B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B1FFE15-8814-4897-AFD3-F309649FE6E5}"/>
</file>

<file path=customXml/itemProps2.xml><?xml version="1.0" encoding="utf-8"?>
<ds:datastoreItem xmlns:ds="http://schemas.openxmlformats.org/officeDocument/2006/customXml" ds:itemID="{DEAA5E26-CD1B-43C8-8EB7-11627E5B72AF}"/>
</file>

<file path=customXml/itemProps3.xml><?xml version="1.0" encoding="utf-8"?>
<ds:datastoreItem xmlns:ds="http://schemas.openxmlformats.org/officeDocument/2006/customXml" ds:itemID="{1BA3D84F-DC85-46B0-BF27-03E6F31ED94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LP 200 Loan from promoter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Triple M</dc:creator>
  <cp:lastModifiedBy>Mahdi</cp:lastModifiedBy>
  <dcterms:created xsi:type="dcterms:W3CDTF">2015-06-05T18:17:20Z</dcterms:created>
  <dcterms:modified xsi:type="dcterms:W3CDTF">2021-09-16T10:59:29Z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0x010100F52FB8054E7BC343824610924DACAD55</vt:lpwstr>
  </property>
</Properties>
</file>