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60" windowWidth="15600" windowHeight="11100" tabRatio="574"/>
  </bookViews>
  <sheets>
    <sheet name="AP 290 Accounts Payable-Debit" sheetId="5" r:id="rId1"/>
    <sheet name="AP 295 Accounts Payable-Credit" sheetId="1" r:id="rId2"/>
  </sheets>
  <externalReferences>
    <externalReference r:id="rId3"/>
  </externalReferences>
  <definedNames>
    <definedName name="_xlnm._FilterDatabase" localSheetId="1" hidden="1">'AP 295 Accounts Payable-Credit'!#REF!</definedName>
    <definedName name="StartDate">'[1]CASH FLOW'!$C$5</definedName>
  </definedName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5" l="1"/>
  <c r="C25" i="1"/>
  <c r="H29" i="5" l="1"/>
</calcChain>
</file>

<file path=xl/sharedStrings.xml><?xml version="1.0" encoding="utf-8"?>
<sst xmlns="http://schemas.openxmlformats.org/spreadsheetml/2006/main" count="435" uniqueCount="164">
  <si>
    <t>Tick mark legend:</t>
  </si>
  <si>
    <t>Remarks</t>
  </si>
  <si>
    <t>[f]</t>
  </si>
  <si>
    <t>[e]</t>
  </si>
  <si>
    <t>[d]</t>
  </si>
  <si>
    <t>[c]</t>
  </si>
  <si>
    <t>[b]</t>
  </si>
  <si>
    <t>[a]</t>
  </si>
  <si>
    <t>Amount in BDT</t>
  </si>
  <si>
    <t>Amount in USD</t>
  </si>
  <si>
    <t>Particulars</t>
  </si>
  <si>
    <t xml:space="preserve">GL Accont </t>
  </si>
  <si>
    <t>Posting date</t>
  </si>
  <si>
    <t>Document no.</t>
  </si>
  <si>
    <t>Sl 
No.</t>
  </si>
  <si>
    <t>Sample Size as per Sample Table</t>
  </si>
  <si>
    <t>No of times PM</t>
  </si>
  <si>
    <t>Performance Materiality</t>
  </si>
  <si>
    <t>Chartered Accountants</t>
  </si>
  <si>
    <t>Nurul Faruk Hasan &amp; Co.</t>
  </si>
  <si>
    <t>Exchange Rate</t>
  </si>
  <si>
    <t>x</t>
  </si>
  <si>
    <t>n</t>
  </si>
  <si>
    <t>Conclusion:</t>
  </si>
  <si>
    <t>2012010601</t>
  </si>
  <si>
    <t>20100004</t>
  </si>
  <si>
    <t>Goods received from YKK BANGLADESH PTE LTD.</t>
  </si>
  <si>
    <t>2013002987</t>
  </si>
  <si>
    <t>30900940</t>
  </si>
  <si>
    <t>Deferred Liability Creation to THAI KURABO CO</t>
  </si>
  <si>
    <t>Bank Statenent</t>
  </si>
  <si>
    <t>2013003181</t>
  </si>
  <si>
    <t>Deferred Liability Creation (OSMAN INTERLININGS LT</t>
  </si>
  <si>
    <t>2013003198</t>
  </si>
  <si>
    <t>Deferred Liability Creation THAI KURABO CO., LTD</t>
  </si>
  <si>
    <t>2013003376</t>
  </si>
  <si>
    <t>Deferred Liability Creation to TORAY INTERNATIONAL</t>
  </si>
  <si>
    <t>2013003543</t>
  </si>
  <si>
    <t>Deferred Liability Creation to VARDHMAN TEXTILES</t>
  </si>
  <si>
    <t>2013003550</t>
  </si>
  <si>
    <t>Deferred Liability Creation to NISHAT MILLS LTD.</t>
  </si>
  <si>
    <t>2013003552</t>
  </si>
  <si>
    <t>2013003553</t>
  </si>
  <si>
    <t>2013003753</t>
  </si>
  <si>
    <t>AP 300.1 JV 2012010601.pdf</t>
  </si>
  <si>
    <t>AP 301.1 JV 2013002987.pdf</t>
  </si>
  <si>
    <t>AP 301.2 BS 2013002987.PDF</t>
  </si>
  <si>
    <t>AP 302.1 JV 2013003181.pdf</t>
  </si>
  <si>
    <t>AP 302.2 BS 2013003181.PDF</t>
  </si>
  <si>
    <t>AP 303.2 BS 2013003198.PDF</t>
  </si>
  <si>
    <t>AP 303.1 JV 2013003198.pdf</t>
  </si>
  <si>
    <t>AP 304.1 JV 2013003376.pdf</t>
  </si>
  <si>
    <t>AP 304.2 BS 2013003376.PDF</t>
  </si>
  <si>
    <t>AP 305.1 JV 2013003543.pdf</t>
  </si>
  <si>
    <t>AP 305.2 BS 2013003543.PDF</t>
  </si>
  <si>
    <t>AP 306.1 JV 2013003550.pdf</t>
  </si>
  <si>
    <t>AP 306.2 BS 2013003550.PDF</t>
  </si>
  <si>
    <t>AP 307.1 JV 2013003552.pdf</t>
  </si>
  <si>
    <t>AP 307.2 BS 2013003552.PDF</t>
  </si>
  <si>
    <t>AP 308.2 BS 2013003553.PDF</t>
  </si>
  <si>
    <t>AP 309.2 BS 2013003753.PDF</t>
  </si>
  <si>
    <t>AP 308.1 JV 2013003553.pdf</t>
  </si>
  <si>
    <t>AP 309.1 JV 2013003753.pdf</t>
  </si>
  <si>
    <t>20100008</t>
  </si>
  <si>
    <t>30900100</t>
  </si>
  <si>
    <t>2013003917</t>
  </si>
  <si>
    <t>2013003451</t>
  </si>
  <si>
    <t>2026000742</t>
  </si>
  <si>
    <t>2026000744</t>
  </si>
  <si>
    <t>2026000623</t>
  </si>
  <si>
    <t>2026000847</t>
  </si>
  <si>
    <t>2013003853</t>
  </si>
  <si>
    <t>2026000845</t>
  </si>
  <si>
    <t>2013003282</t>
  </si>
  <si>
    <t>2026000749</t>
  </si>
  <si>
    <t>2026000621</t>
  </si>
  <si>
    <t>2026000628</t>
  </si>
  <si>
    <t>2022003700</t>
  </si>
  <si>
    <t>2049003064</t>
  </si>
  <si>
    <t>Deferred Liability Creation to ARVIND ENVISOL LIMI</t>
  </si>
  <si>
    <t>Deferred Liability Creation to PARAMOUNT TEXTILES</t>
  </si>
  <si>
    <t>Deferred Liability Creation to Paramount Textile L</t>
  </si>
  <si>
    <t>Deferred Liability Creation to Paramount Textiles</t>
  </si>
  <si>
    <t>Deferred Liability Creation to ZHEJIANG SAINTYEAR</t>
  </si>
  <si>
    <t>Deferred Liability Creation to HOORAIN HTF LTD.</t>
  </si>
  <si>
    <t>Deferred Liability Creation to SML PACKAGING SOLUT</t>
  </si>
  <si>
    <t>Deferred Liability Creation to 3rd Bell Internatio</t>
  </si>
  <si>
    <t>Deferred Liability Creation to American &amp; Efird</t>
  </si>
  <si>
    <t>MS Pipe,Elbow,SS ball balve,MS union for June'21</t>
  </si>
  <si>
    <t>Stand Fan  24" GFC</t>
  </si>
  <si>
    <t>30900110</t>
  </si>
  <si>
    <t>2022003224</t>
  </si>
  <si>
    <t>Testing/ Inspection Charges</t>
  </si>
  <si>
    <t>Journal Voucher Posting</t>
  </si>
  <si>
    <t>Commercial Invoice</t>
  </si>
  <si>
    <t>AP 300.3 INV 2012010601.pdf</t>
  </si>
  <si>
    <t>Payment not made yet</t>
  </si>
  <si>
    <t>AP 302.3 INV 2013003181.pdf</t>
  </si>
  <si>
    <t>AP 301.3 INV 2013002987.PDF</t>
  </si>
  <si>
    <t>AP 303.3 INV 2013003198.PDF</t>
  </si>
  <si>
    <t>AP 304.3 INV 2013003376 - AP 304.4 INV 2013003376</t>
  </si>
  <si>
    <t>AP 305.3 INV 2013003543.pdf</t>
  </si>
  <si>
    <t>AP 306.3 INV 2013003550.pdf</t>
  </si>
  <si>
    <t>AP 307.3 INV 2013003552.pdf</t>
  </si>
  <si>
    <t>AP 308.3 INV 2013003553.pdf</t>
  </si>
  <si>
    <t>AP 309.3 INV 2013003753.pdf</t>
  </si>
  <si>
    <t>Ref: AP 290</t>
  </si>
  <si>
    <t>Control No.</t>
  </si>
  <si>
    <t>: Key control #1</t>
  </si>
  <si>
    <t>Control objective</t>
  </si>
  <si>
    <t>: To confirm the accurate entry of accounts payable during the period</t>
  </si>
  <si>
    <t>Control activities</t>
  </si>
  <si>
    <t>: Accounts payable is recorded based on Goods receipt note and commercial invoice. Goods receipt note and commercial invoice are confirmed by Mr. Alauddin Chowdhury, Manager-Commercial Department. After confirmation from Mr. Alauddin, Mr. Zayed, Senior Executive of Accounts and Finance records Accounts Payable in SAP.</t>
  </si>
  <si>
    <t>Source</t>
  </si>
  <si>
    <t>: Ledger</t>
  </si>
  <si>
    <t>Scope</t>
  </si>
  <si>
    <t>: 01 July 2020 to 30 June 2021</t>
  </si>
  <si>
    <t>Sample size</t>
  </si>
  <si>
    <t>Selection basis</t>
  </si>
  <si>
    <t>Performance Procedures</t>
  </si>
  <si>
    <t>Step 1: Obtained ledger of each accounts payable;
Step 2: Selected samples using MUS;
Step 3: Obtain related supporting documents;
Step 4: Check the import document advice and retirement of import document advice, subsequent payment from bank statement and other supporting documents;
Step 5: If any discrepancies found obtain management explanation.</t>
  </si>
  <si>
    <r>
      <rPr>
        <b/>
        <sz val="11"/>
        <color rgb="FFFF0000"/>
        <rFont val="Calibri"/>
        <family val="2"/>
        <scheme val="minor"/>
      </rPr>
      <t xml:space="preserve">Sample selection: </t>
    </r>
    <r>
      <rPr>
        <sz val="11"/>
        <color rgb="FFFF0000"/>
        <rFont val="Calibri"/>
        <family val="2"/>
        <scheme val="minor"/>
      </rPr>
      <t>Using the sampling guideline in Audit sampling sample size for lower risk and not relying on control table Ref# DTTL Figure 23002-4.1 (see below) the following samples were selected for performing test of detail on  account payable during the year.</t>
    </r>
  </si>
  <si>
    <t>Total Population</t>
  </si>
  <si>
    <t>Sample Size</t>
  </si>
  <si>
    <t>: 24 samples as PM times crosses 27 times</t>
  </si>
  <si>
    <t>: 24 samples have been selected by MUS.</t>
  </si>
  <si>
    <t>Elaboration of Tickmark Legend:</t>
  </si>
  <si>
    <t>Recorded in proper amount</t>
  </si>
  <si>
    <t>Proper amount: Checking the accuracy of related voucher amount with the General ledger figure which also reflects accumulately on the Financial statements.</t>
  </si>
  <si>
    <t>Recorded in appropriate period</t>
  </si>
  <si>
    <t>Appropriate Period: Confirming that the balance falls under the financial year 01 July 2020 to 30 June 2021.</t>
  </si>
  <si>
    <t>Checked with Commercial invoice</t>
  </si>
  <si>
    <t>Commercial Invoice: Confirm the balance of commercial invoice and the product details.</t>
  </si>
  <si>
    <t>Checked with Goods Receipt Note</t>
  </si>
  <si>
    <t>Goods Receipt Note: Confirm the quantity and amount of goods received with delivery challan.</t>
  </si>
  <si>
    <t>Checked with Import Document Advice</t>
  </si>
  <si>
    <t>Import Document Advice: Checking the relevant documents were presented by the supplier to the supplier's local bank necessary for receiving payment.</t>
  </si>
  <si>
    <t>Checked with Retirement of Import Document Advice</t>
  </si>
  <si>
    <t>Checked with Retirement of Import Document Advice: Checking the related subsequent payment of amount in bank statement/ advice.</t>
  </si>
  <si>
    <t>X:</t>
  </si>
  <si>
    <t>Found without exception</t>
  </si>
  <si>
    <t>na:</t>
  </si>
  <si>
    <t>Not applicable</t>
  </si>
  <si>
    <t>nf:</t>
  </si>
  <si>
    <t>Exception noted</t>
  </si>
  <si>
    <t>pnm:</t>
  </si>
  <si>
    <t>We have found all the necessarry supporting documents to check the valuation and allocation of the accounts payable sample.</t>
  </si>
  <si>
    <t>Risk, assertion &amp; control in RoMM</t>
  </si>
  <si>
    <t>Risk:</t>
  </si>
  <si>
    <t>Accounts payable reported in the financial statement may be understated</t>
  </si>
  <si>
    <t>Assertion:</t>
  </si>
  <si>
    <t>Valuation and allocation</t>
  </si>
  <si>
    <t>Control:</t>
  </si>
  <si>
    <t>Accounts payable is recognized only when the GRN is verified by the warehouse incharge from the plant and gives a verification report. Then after checking the invoice for the goods/Service accounts payable is posted in the system.</t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</si>
  <si>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</si>
  <si>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</si>
  <si>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</si>
  <si>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18 August 2021</t>
    </r>
  </si>
  <si>
    <r>
      <t xml:space="preserve">Reviewed by : </t>
    </r>
    <r>
      <rPr>
        <sz val="11"/>
        <color theme="1"/>
        <rFont val="Calibri"/>
        <family val="2"/>
        <scheme val="minor"/>
      </rPr>
      <t>Rounak Rayhan Shuban</t>
    </r>
  </si>
  <si>
    <r>
      <t xml:space="preserve">Date: </t>
    </r>
    <r>
      <rPr>
        <sz val="11"/>
        <color theme="1"/>
        <rFont val="Calibri"/>
        <family val="2"/>
        <scheme val="minor"/>
      </rPr>
      <t>19 August 2021</t>
    </r>
  </si>
  <si>
    <r>
      <t xml:space="preserve">Further reviewed by </t>
    </r>
    <r>
      <rPr>
        <sz val="11"/>
        <color theme="1"/>
        <rFont val="Calibri"/>
        <family val="2"/>
        <scheme val="minor"/>
      </rPr>
      <t>: Humaun Ahamed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</si>
  <si>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Perform test of details on accounts payable</t>
    </r>
  </si>
  <si>
    <t>: 1 sample as PM times crosses 1 times</t>
  </si>
  <si>
    <t>: 1 sample has been selected by MUS.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</si>
</sst>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_);_(* \(#,##0.00\);_(* \-??_);_(@_)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1" fillId="0" borderId="0"/>
    <xf numFmtId="0" fontId="13" fillId="0" borderId="0"/>
    <xf numFmtId="43" fontId="13" fillId="0" borderId="0" applyFont="0" applyFill="0" applyBorder="0" applyAlignment="0" applyProtection="0"/>
  </cellStyleXfs>
  <cellXfs count="149">
    <xf numFmtId="0" fontId="0" fillId="0" borderId="0" xfId="0"/>
    <xf numFmtId="0" fontId="3" fillId="4" borderId="0" xfId="0" applyFont="1" applyFill="1"/>
    <xf numFmtId="166" fontId="0" fillId="4" borderId="0" xfId="0" applyNumberFormat="1" applyFont="1" applyFill="1" applyBorder="1" applyAlignment="1">
      <alignment horizontal="left" vertical="top"/>
    </xf>
    <xf numFmtId="0" fontId="6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right"/>
    </xf>
    <xf numFmtId="0" fontId="0" fillId="4" borderId="0" xfId="0" applyFont="1" applyFill="1"/>
    <xf numFmtId="164" fontId="0" fillId="4" borderId="0" xfId="1" applyNumberFormat="1" applyFont="1" applyFill="1"/>
    <xf numFmtId="0" fontId="0" fillId="4" borderId="0" xfId="0" applyFont="1" applyFill="1" applyAlignment="1">
      <alignment horizontal="left" vertical="top"/>
    </xf>
    <xf numFmtId="0" fontId="0" fillId="4" borderId="0" xfId="0" applyFont="1" applyFill="1" applyAlignment="1">
      <alignment horizontal="left" vertical="top" wrapText="1"/>
    </xf>
    <xf numFmtId="0" fontId="0" fillId="4" borderId="0" xfId="0" applyFont="1" applyFill="1" applyAlignment="1">
      <alignment wrapText="1"/>
    </xf>
    <xf numFmtId="0" fontId="10" fillId="4" borderId="0" xfId="2" applyFont="1" applyFill="1" applyBorder="1"/>
    <xf numFmtId="0" fontId="11" fillId="4" borderId="0" xfId="2" applyFont="1" applyFill="1" applyBorder="1" applyAlignment="1"/>
    <xf numFmtId="164" fontId="10" fillId="4" borderId="1" xfId="1" applyNumberFormat="1" applyFont="1" applyFill="1" applyBorder="1"/>
    <xf numFmtId="0" fontId="11" fillId="4" borderId="0" xfId="2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0" fillId="4" borderId="0" xfId="2" applyFont="1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vertical="top"/>
    </xf>
    <xf numFmtId="0" fontId="0" fillId="4" borderId="0" xfId="0" applyFont="1" applyFill="1" applyBorder="1" applyAlignment="1">
      <alignment horizontal="left" vertical="center"/>
    </xf>
    <xf numFmtId="3" fontId="0" fillId="4" borderId="0" xfId="0" applyNumberFormat="1" applyFont="1" applyFill="1" applyBorder="1" applyAlignment="1">
      <alignment horizontal="right" vertical="top"/>
    </xf>
    <xf numFmtId="43" fontId="0" fillId="4" borderId="0" xfId="0" applyNumberFormat="1" applyFont="1" applyFill="1" applyBorder="1"/>
    <xf numFmtId="164" fontId="0" fillId="4" borderId="0" xfId="1" applyNumberFormat="1" applyFont="1" applyFill="1" applyBorder="1"/>
    <xf numFmtId="164" fontId="7" fillId="4" borderId="0" xfId="5" quotePrefix="1" applyNumberFormat="1" applyFont="1" applyFill="1" applyBorder="1"/>
    <xf numFmtId="0" fontId="10" fillId="4" borderId="0" xfId="2" applyFont="1" applyFill="1"/>
    <xf numFmtId="0" fontId="0" fillId="4" borderId="2" xfId="0" applyFont="1" applyFill="1" applyBorder="1" applyAlignment="1">
      <alignment horizontal="center" vertical="center"/>
    </xf>
    <xf numFmtId="0" fontId="0" fillId="4" borderId="1" xfId="3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6" fontId="0" fillId="4" borderId="1" xfId="0" applyNumberFormat="1" applyFont="1" applyFill="1" applyBorder="1" applyAlignment="1">
      <alignment horizontal="center" vertical="center"/>
    </xf>
    <xf numFmtId="43" fontId="0" fillId="4" borderId="1" xfId="0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0" fillId="4" borderId="1" xfId="2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166" fontId="0" fillId="0" borderId="1" xfId="0" applyNumberFormat="1" applyFont="1" applyFill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center"/>
    </xf>
    <xf numFmtId="43" fontId="0" fillId="0" borderId="1" xfId="0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/>
    </xf>
    <xf numFmtId="0" fontId="0" fillId="0" borderId="1" xfId="2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0" fillId="0" borderId="0" xfId="2" applyFont="1" applyFill="1" applyBorder="1"/>
    <xf numFmtId="0" fontId="0" fillId="0" borderId="0" xfId="2" applyFont="1" applyFill="1" applyBorder="1" applyAlignment="1">
      <alignment horizontal="center" vertical="center"/>
    </xf>
    <xf numFmtId="0" fontId="0" fillId="0" borderId="0" xfId="2" applyFont="1" applyFill="1" applyBorder="1"/>
    <xf numFmtId="0" fontId="8" fillId="0" borderId="0" xfId="2" applyFont="1" applyFill="1" applyBorder="1" applyAlignment="1">
      <alignment horizontal="justify" vertical="top" wrapText="1"/>
    </xf>
    <xf numFmtId="0" fontId="8" fillId="0" borderId="0" xfId="2" applyFont="1" applyFill="1" applyBorder="1"/>
    <xf numFmtId="3" fontId="0" fillId="0" borderId="1" xfId="0" applyNumberFormat="1" applyFont="1" applyFill="1" applyBorder="1" applyAlignment="1">
      <alignment horizontal="right" vertical="top"/>
    </xf>
    <xf numFmtId="3" fontId="0" fillId="0" borderId="0" xfId="0" applyNumberFormat="1" applyFont="1" applyFill="1" applyAlignment="1">
      <alignment horizontal="right" vertical="top"/>
    </xf>
    <xf numFmtId="0" fontId="0" fillId="0" borderId="1" xfId="2" applyFont="1" applyFill="1" applyBorder="1"/>
    <xf numFmtId="4" fontId="0" fillId="0" borderId="0" xfId="0" applyNumberFormat="1" applyFont="1" applyFill="1" applyAlignment="1">
      <alignment horizontal="right" vertical="top"/>
    </xf>
    <xf numFmtId="164" fontId="0" fillId="0" borderId="1" xfId="1" applyNumberFormat="1" applyFont="1" applyFill="1" applyBorder="1"/>
    <xf numFmtId="0" fontId="0" fillId="5" borderId="1" xfId="0" applyFont="1" applyFill="1" applyBorder="1" applyAlignment="1">
      <alignment horizontal="center" vertical="top"/>
    </xf>
    <xf numFmtId="0" fontId="0" fillId="5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3" fontId="0" fillId="4" borderId="1" xfId="0" applyNumberFormat="1" applyFont="1" applyFill="1" applyBorder="1" applyAlignment="1">
      <alignment horizontal="right" vertical="center"/>
    </xf>
    <xf numFmtId="164" fontId="0" fillId="5" borderId="1" xfId="1" applyNumberFormat="1" applyFont="1" applyFill="1" applyBorder="1" applyAlignment="1">
      <alignment horizontal="right" vertical="top"/>
    </xf>
    <xf numFmtId="0" fontId="3" fillId="4" borderId="0" xfId="0" applyFont="1" applyFill="1" applyAlignment="1">
      <alignment horizontal="left"/>
    </xf>
    <xf numFmtId="0" fontId="11" fillId="0" borderId="3" xfId="6" applyFont="1" applyFill="1" applyBorder="1" applyAlignment="1">
      <alignment vertical="top"/>
    </xf>
    <xf numFmtId="0" fontId="11" fillId="0" borderId="0" xfId="7" applyFont="1" applyFill="1" applyBorder="1" applyAlignment="1">
      <alignment wrapText="1"/>
    </xf>
    <xf numFmtId="0" fontId="10" fillId="0" borderId="0" xfId="7" applyFont="1" applyFill="1" applyBorder="1" applyAlignment="1">
      <alignment wrapText="1"/>
    </xf>
    <xf numFmtId="0" fontId="10" fillId="0" borderId="0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/>
    </xf>
    <xf numFmtId="0" fontId="11" fillId="4" borderId="3" xfId="6" applyFont="1" applyFill="1" applyBorder="1" applyAlignment="1">
      <alignment vertical="top"/>
    </xf>
    <xf numFmtId="0" fontId="10" fillId="4" borderId="0" xfId="6" applyFont="1" applyFill="1" applyBorder="1" applyAlignment="1">
      <alignment horizontal="left" vertical="top" wrapText="1"/>
    </xf>
    <xf numFmtId="0" fontId="8" fillId="4" borderId="0" xfId="8" applyFont="1" applyFill="1" applyAlignment="1">
      <alignment wrapText="1"/>
    </xf>
    <xf numFmtId="0" fontId="10" fillId="4" borderId="0" xfId="6" applyFont="1" applyFill="1" applyBorder="1" applyAlignment="1">
      <alignment vertical="top"/>
    </xf>
    <xf numFmtId="0" fontId="8" fillId="4" borderId="0" xfId="2" applyFont="1" applyFill="1" applyAlignment="1">
      <alignment wrapText="1"/>
    </xf>
    <xf numFmtId="0" fontId="11" fillId="0" borderId="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0" xfId="2" applyFont="1" applyFill="1" applyBorder="1" applyAlignment="1">
      <alignment horizontal="left"/>
    </xf>
    <xf numFmtId="0" fontId="0" fillId="0" borderId="0" xfId="0" applyFont="1"/>
    <xf numFmtId="0" fontId="4" fillId="2" borderId="5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vertical="center"/>
    </xf>
    <xf numFmtId="0" fontId="10" fillId="4" borderId="2" xfId="2" applyFont="1" applyFill="1" applyBorder="1" applyAlignment="1">
      <alignment vertical="center"/>
    </xf>
    <xf numFmtId="164" fontId="10" fillId="0" borderId="1" xfId="9" applyNumberFormat="1" applyFont="1" applyFill="1" applyBorder="1" applyAlignment="1">
      <alignment vertical="center"/>
    </xf>
    <xf numFmtId="0" fontId="0" fillId="4" borderId="0" xfId="3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66" fontId="0" fillId="4" borderId="0" xfId="0" applyNumberFormat="1" applyFont="1" applyFill="1" applyBorder="1" applyAlignment="1">
      <alignment horizontal="center" vertical="center"/>
    </xf>
    <xf numFmtId="3" fontId="0" fillId="4" borderId="0" xfId="0" applyNumberFormat="1" applyFont="1" applyFill="1" applyBorder="1" applyAlignment="1">
      <alignment horizontal="center" vertical="center"/>
    </xf>
    <xf numFmtId="43" fontId="0" fillId="4" borderId="0" xfId="0" applyNumberFormat="1" applyFont="1" applyFill="1" applyBorder="1" applyAlignment="1">
      <alignment horizontal="center" vertical="center"/>
    </xf>
    <xf numFmtId="164" fontId="0" fillId="4" borderId="0" xfId="1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7" fillId="4" borderId="0" xfId="5" applyFont="1" applyFill="1" applyBorder="1" applyAlignment="1">
      <alignment horizontal="center" vertical="center"/>
    </xf>
    <xf numFmtId="0" fontId="0" fillId="4" borderId="0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14" fillId="0" borderId="0" xfId="8" applyFont="1" applyAlignment="1">
      <alignment horizontal="right"/>
    </xf>
    <xf numFmtId="0" fontId="10" fillId="0" borderId="0" xfId="2" applyFont="1" applyFill="1" applyBorder="1" applyAlignment="1">
      <alignment horizontal="center" vertical="center"/>
    </xf>
    <xf numFmtId="0" fontId="12" fillId="0" borderId="0" xfId="2" applyFont="1" applyFill="1"/>
    <xf numFmtId="0" fontId="14" fillId="4" borderId="0" xfId="0" applyFont="1" applyFill="1"/>
    <xf numFmtId="0" fontId="12" fillId="0" borderId="0" xfId="2" applyFont="1" applyFill="1" applyAlignment="1">
      <alignment horizontal="center"/>
    </xf>
    <xf numFmtId="0" fontId="12" fillId="0" borderId="0" xfId="2" applyFont="1" applyFill="1" applyBorder="1"/>
    <xf numFmtId="0" fontId="10" fillId="4" borderId="0" xfId="2" quotePrefix="1" applyFont="1" applyFill="1" applyBorder="1"/>
    <xf numFmtId="0" fontId="8" fillId="4" borderId="0" xfId="0" applyFont="1" applyFill="1" applyBorder="1" applyAlignment="1">
      <alignment horizontal="center"/>
    </xf>
    <xf numFmtId="0" fontId="8" fillId="0" borderId="0" xfId="2" applyFont="1" applyFill="1" applyBorder="1" applyAlignment="1">
      <alignment horizontal="right"/>
    </xf>
    <xf numFmtId="0" fontId="8" fillId="4" borderId="0" xfId="8" applyFont="1" applyFill="1"/>
    <xf numFmtId="0" fontId="10" fillId="0" borderId="0" xfId="2" applyFont="1" applyFill="1"/>
    <xf numFmtId="0" fontId="10" fillId="0" borderId="0" xfId="2" applyFont="1" applyFill="1" applyAlignment="1">
      <alignment horizontal="center"/>
    </xf>
    <xf numFmtId="0" fontId="10" fillId="0" borderId="0" xfId="2" applyFont="1" applyAlignment="1">
      <alignment horizontal="center" vertical="center"/>
    </xf>
    <xf numFmtId="0" fontId="10" fillId="0" borderId="0" xfId="2" applyFont="1"/>
    <xf numFmtId="0" fontId="10" fillId="0" borderId="0" xfId="2" applyFont="1" applyAlignment="1">
      <alignment horizontal="center"/>
    </xf>
    <xf numFmtId="0" fontId="10" fillId="0" borderId="0" xfId="2" applyFont="1" applyBorder="1"/>
    <xf numFmtId="0" fontId="8" fillId="0" borderId="0" xfId="8" applyFont="1" applyFill="1"/>
    <xf numFmtId="0" fontId="8" fillId="0" borderId="0" xfId="0" applyFont="1" applyFill="1"/>
    <xf numFmtId="0" fontId="8" fillId="0" borderId="0" xfId="8" applyFont="1"/>
    <xf numFmtId="0" fontId="10" fillId="0" borderId="0" xfId="2" applyFont="1" applyBorder="1" applyAlignment="1">
      <alignment horizontal="center" vertical="center"/>
    </xf>
    <xf numFmtId="0" fontId="8" fillId="0" borderId="0" xfId="2" applyFont="1" applyBorder="1"/>
    <xf numFmtId="0" fontId="14" fillId="0" borderId="0" xfId="2" applyFont="1" applyFill="1" applyBorder="1" applyAlignment="1">
      <alignment horizontal="right"/>
    </xf>
    <xf numFmtId="0" fontId="10" fillId="0" borderId="0" xfId="2" applyFont="1" applyFill="1" applyAlignment="1">
      <alignment horizontal="center" vertical="center"/>
    </xf>
    <xf numFmtId="0" fontId="3" fillId="4" borderId="6" xfId="0" applyFont="1" applyFill="1" applyBorder="1" applyAlignment="1">
      <alignment horizontal="right"/>
    </xf>
    <xf numFmtId="0" fontId="0" fillId="4" borderId="7" xfId="0" applyFont="1" applyFill="1" applyBorder="1"/>
    <xf numFmtId="0" fontId="0" fillId="4" borderId="8" xfId="0" applyFont="1" applyFill="1" applyBorder="1"/>
    <xf numFmtId="0" fontId="3" fillId="4" borderId="8" xfId="0" applyFont="1" applyFill="1" applyBorder="1"/>
    <xf numFmtId="0" fontId="3" fillId="4" borderId="8" xfId="0" applyFont="1" applyFill="1" applyBorder="1" applyAlignment="1">
      <alignment horizontal="right"/>
    </xf>
    <xf numFmtId="0" fontId="3" fillId="4" borderId="9" xfId="0" applyFont="1" applyFill="1" applyBorder="1" applyAlignment="1">
      <alignment horizontal="right"/>
    </xf>
    <xf numFmtId="0" fontId="7" fillId="4" borderId="1" xfId="5" applyFont="1" applyFill="1" applyBorder="1" applyAlignment="1">
      <alignment horizontal="left" vertical="center"/>
    </xf>
    <xf numFmtId="14" fontId="0" fillId="0" borderId="0" xfId="0" applyNumberFormat="1" applyFont="1" applyFill="1"/>
    <xf numFmtId="164" fontId="7" fillId="0" borderId="1" xfId="5" applyNumberFormat="1" applyFont="1" applyFill="1" applyBorder="1" applyAlignment="1">
      <alignment horizontal="left" vertical="center"/>
    </xf>
    <xf numFmtId="164" fontId="7" fillId="0" borderId="1" xfId="5" applyNumberFormat="1" applyFont="1" applyFill="1" applyBorder="1" applyAlignment="1">
      <alignment horizontal="left"/>
    </xf>
    <xf numFmtId="0" fontId="7" fillId="0" borderId="1" xfId="5" applyFont="1" applyFill="1" applyBorder="1" applyAlignment="1">
      <alignment horizontal="center"/>
    </xf>
    <xf numFmtId="14" fontId="0" fillId="0" borderId="0" xfId="0" applyNumberFormat="1" applyFont="1" applyFill="1" applyAlignment="1">
      <alignment horizontal="center"/>
    </xf>
    <xf numFmtId="164" fontId="7" fillId="0" borderId="1" xfId="5" applyNumberFormat="1" applyFont="1" applyFill="1" applyBorder="1" applyAlignment="1">
      <alignment horizontal="center"/>
    </xf>
    <xf numFmtId="0" fontId="7" fillId="4" borderId="1" xfId="5" applyFont="1" applyFill="1" applyBorder="1" applyAlignment="1">
      <alignment horizontal="left" vertical="center" wrapText="1"/>
    </xf>
    <xf numFmtId="0" fontId="7" fillId="4" borderId="1" xfId="5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3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top"/>
    </xf>
    <xf numFmtId="164" fontId="0" fillId="0" borderId="1" xfId="1" applyNumberFormat="1" applyFont="1" applyFill="1" applyBorder="1" applyAlignment="1">
      <alignment horizontal="center" vertical="top"/>
    </xf>
    <xf numFmtId="164" fontId="0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2" applyFont="1" applyFill="1" applyBorder="1" applyAlignment="1">
      <alignment horizontal="center" vertical="center"/>
    </xf>
    <xf numFmtId="0" fontId="7" fillId="0" borderId="1" xfId="5" applyFill="1" applyBorder="1" applyAlignment="1">
      <alignment horizontal="center" vertical="center"/>
    </xf>
    <xf numFmtId="0" fontId="7" fillId="0" borderId="1" xfId="5" quotePrefix="1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justify" vertical="top" wrapText="1"/>
    </xf>
    <xf numFmtId="0" fontId="0" fillId="4" borderId="9" xfId="0" applyFont="1" applyFill="1" applyBorder="1" applyAlignment="1">
      <alignment horizontal="justify" vertical="top"/>
    </xf>
    <xf numFmtId="0" fontId="8" fillId="0" borderId="0" xfId="2" applyFont="1" applyFill="1" applyBorder="1" applyAlignment="1">
      <alignment horizontal="justify" vertical="top" wrapText="1"/>
    </xf>
    <xf numFmtId="0" fontId="4" fillId="2" borderId="5" xfId="2" applyFont="1" applyFill="1" applyBorder="1" applyAlignment="1">
      <alignment horizontal="center" vertical="center" wrapText="1"/>
    </xf>
    <xf numFmtId="0" fontId="10" fillId="4" borderId="3" xfId="2" applyFont="1" applyFill="1" applyBorder="1" applyAlignment="1">
      <alignment horizontal="left" vertical="center"/>
    </xf>
    <xf numFmtId="0" fontId="10" fillId="4" borderId="2" xfId="2" applyFont="1" applyFill="1" applyBorder="1" applyAlignment="1">
      <alignment horizontal="left" vertical="center"/>
    </xf>
    <xf numFmtId="0" fontId="10" fillId="0" borderId="4" xfId="6" applyFont="1" applyFill="1" applyBorder="1" applyAlignment="1">
      <alignment horizontal="left" vertical="top" wrapText="1"/>
    </xf>
    <xf numFmtId="0" fontId="10" fillId="0" borderId="2" xfId="6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11" fillId="0" borderId="4" xfId="6" applyFont="1" applyFill="1" applyBorder="1" applyAlignment="1">
      <alignment horizontal="left" vertical="top" wrapText="1"/>
    </xf>
    <xf numFmtId="0" fontId="11" fillId="0" borderId="2" xfId="6" applyFont="1" applyFill="1" applyBorder="1" applyAlignment="1">
      <alignment horizontal="left" vertical="top" wrapText="1"/>
    </xf>
  </cellXfs>
  <cellStyles count="10">
    <cellStyle name="Comma" xfId="1" builtinId="3"/>
    <cellStyle name="Comma 3" xfId="4"/>
    <cellStyle name="Comma 4" xfId="9"/>
    <cellStyle name="Hyperlink" xfId="5" builtinId="8"/>
    <cellStyle name="Normal" xfId="0" builtinId="0"/>
    <cellStyle name="Normal 14" xfId="8"/>
    <cellStyle name="Normal 42" xfId="3"/>
    <cellStyle name="Normal_sales transaction test 2008-amended" xfId="2"/>
    <cellStyle name="Normal_Testing Sample Summary Template" xfId="6"/>
    <cellStyle name="一般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-07-14\OFFICE\TOTAL\WORK\Working%20Capital%20Management%20of%20P\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AP%20304.1%20JV%202013003376.pdf" TargetMode="External"/><Relationship Id="rId13" Type="http://schemas.openxmlformats.org/officeDocument/2006/relationships/hyperlink" Target="AP%20306.2%20BS%202013003550.PDF" TargetMode="External"/><Relationship Id="rId18" Type="http://schemas.openxmlformats.org/officeDocument/2006/relationships/hyperlink" Target="AP%20308.1%20JV%202013003553.pdf" TargetMode="External"/><Relationship Id="rId26" Type="http://schemas.openxmlformats.org/officeDocument/2006/relationships/hyperlink" Target="AP%20307.3%20INV%202013003552.pdf" TargetMode="External"/><Relationship Id="rId3" Type="http://schemas.openxmlformats.org/officeDocument/2006/relationships/hyperlink" Target="AP%20301.2%20BS%202013002987.PDF" TargetMode="External"/><Relationship Id="rId21" Type="http://schemas.openxmlformats.org/officeDocument/2006/relationships/hyperlink" Target="AP%20302.3%20INV%202013003181.pdf" TargetMode="External"/><Relationship Id="rId7" Type="http://schemas.openxmlformats.org/officeDocument/2006/relationships/hyperlink" Target="AP%20303.1%20JV%202013003198.pdf" TargetMode="External"/><Relationship Id="rId12" Type="http://schemas.openxmlformats.org/officeDocument/2006/relationships/hyperlink" Target="AP%20306.1%20JV%202013003550.pdf" TargetMode="External"/><Relationship Id="rId17" Type="http://schemas.openxmlformats.org/officeDocument/2006/relationships/hyperlink" Target="AP%20309.2%20BS%202013003753.PDF" TargetMode="External"/><Relationship Id="rId25" Type="http://schemas.openxmlformats.org/officeDocument/2006/relationships/hyperlink" Target="AP%20306.3%20INV%202013003550.pdf" TargetMode="External"/><Relationship Id="rId2" Type="http://schemas.openxmlformats.org/officeDocument/2006/relationships/hyperlink" Target="AP%20301.1%20JV%202013002987.pdf" TargetMode="External"/><Relationship Id="rId16" Type="http://schemas.openxmlformats.org/officeDocument/2006/relationships/hyperlink" Target="AP%20308.2%20BS%202013003553.PDF" TargetMode="External"/><Relationship Id="rId20" Type="http://schemas.openxmlformats.org/officeDocument/2006/relationships/hyperlink" Target="AP%20300.3%20INV%202012010601.pdf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AP%20300.1%20JV%202012010601.pdf" TargetMode="External"/><Relationship Id="rId6" Type="http://schemas.openxmlformats.org/officeDocument/2006/relationships/hyperlink" Target="AP%20303.2%20BS%202013003198.PDF" TargetMode="External"/><Relationship Id="rId11" Type="http://schemas.openxmlformats.org/officeDocument/2006/relationships/hyperlink" Target="AP%20305.2%20BS%202013003543.PDF" TargetMode="External"/><Relationship Id="rId24" Type="http://schemas.openxmlformats.org/officeDocument/2006/relationships/hyperlink" Target="AP%20305.3%20INV%202013003543.pdf" TargetMode="External"/><Relationship Id="rId5" Type="http://schemas.openxmlformats.org/officeDocument/2006/relationships/hyperlink" Target="AP%20302.2%20BS%202013003181.PDF" TargetMode="External"/><Relationship Id="rId15" Type="http://schemas.openxmlformats.org/officeDocument/2006/relationships/hyperlink" Target="AP%20307.2%20BS%202013003552.PDF" TargetMode="External"/><Relationship Id="rId23" Type="http://schemas.openxmlformats.org/officeDocument/2006/relationships/hyperlink" Target="AP%20303.3%20INV%202013003198.PDF" TargetMode="External"/><Relationship Id="rId28" Type="http://schemas.openxmlformats.org/officeDocument/2006/relationships/hyperlink" Target="AP%20309.3%20INV%202013003753.pdf" TargetMode="External"/><Relationship Id="rId10" Type="http://schemas.openxmlformats.org/officeDocument/2006/relationships/hyperlink" Target="AP%20305.1%20JV%202013003543.pdf" TargetMode="External"/><Relationship Id="rId19" Type="http://schemas.openxmlformats.org/officeDocument/2006/relationships/hyperlink" Target="AP%20309.1%20JV%202013003753.pdf" TargetMode="External"/><Relationship Id="rId4" Type="http://schemas.openxmlformats.org/officeDocument/2006/relationships/hyperlink" Target="AP%20302.1%20JV%202013003181.pdf" TargetMode="External"/><Relationship Id="rId9" Type="http://schemas.openxmlformats.org/officeDocument/2006/relationships/hyperlink" Target="AP%20304.2%20BS%202013003376.PDF" TargetMode="External"/><Relationship Id="rId14" Type="http://schemas.openxmlformats.org/officeDocument/2006/relationships/hyperlink" Target="AP%20307.1%20JV%202013003552.pdf" TargetMode="External"/><Relationship Id="rId22" Type="http://schemas.openxmlformats.org/officeDocument/2006/relationships/hyperlink" Target="AP%20301.3%20INV%202013002987.PDF" TargetMode="External"/><Relationship Id="rId27" Type="http://schemas.openxmlformats.org/officeDocument/2006/relationships/hyperlink" Target="AP%20308.3%20INV%20201300355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showGridLines="0" tabSelected="1" zoomScale="85" zoomScaleNormal="85" workbookViewId="0">
      <selection activeCell="P34" sqref="P34"/>
    </sheetView>
  </sheetViews>
  <sheetFormatPr defaultColWidth="9.140625" defaultRowHeight="15" x14ac:dyDescent="0.25"/>
  <cols>
    <col min="1" max="1" width="24.85546875" style="5" customWidth="1"/>
    <col min="2" max="2" width="16.5703125" style="5" bestFit="1" customWidth="1"/>
    <col min="3" max="3" width="15.5703125" style="5" customWidth="1"/>
    <col min="4" max="4" width="18.85546875" style="5" customWidth="1"/>
    <col min="5" max="5" width="49.5703125" style="5" bestFit="1" customWidth="1"/>
    <col min="6" max="7" width="15.85546875" style="5" customWidth="1"/>
    <col min="8" max="8" width="19.42578125" style="5" customWidth="1"/>
    <col min="9" max="14" width="9.140625" style="5"/>
    <col min="15" max="15" width="28.7109375" style="5" bestFit="1" customWidth="1"/>
    <col min="16" max="16" width="22.5703125" style="5" bestFit="1" customWidth="1"/>
    <col min="17" max="17" width="15.28515625" style="5" customWidth="1"/>
    <col min="18" max="18" width="14.7109375" style="5" customWidth="1"/>
    <col min="19" max="16384" width="9.140625" style="5"/>
  </cols>
  <sheetData>
    <row r="1" spans="1:35" s="41" customFormat="1" x14ac:dyDescent="0.25">
      <c r="A1" s="145" t="s">
        <v>19</v>
      </c>
      <c r="B1" s="145"/>
      <c r="C1" s="145"/>
      <c r="D1" s="145"/>
      <c r="E1" s="145"/>
      <c r="F1" s="145"/>
      <c r="G1" s="145"/>
      <c r="H1" s="145"/>
      <c r="I1" s="14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35" s="41" customFormat="1" x14ac:dyDescent="0.25">
      <c r="A2" s="146" t="s">
        <v>18</v>
      </c>
      <c r="B2" s="146"/>
      <c r="C2" s="146"/>
      <c r="D2" s="146"/>
      <c r="E2" s="146"/>
      <c r="F2" s="146"/>
      <c r="G2" s="146"/>
      <c r="H2" s="146"/>
      <c r="I2" s="146"/>
      <c r="J2" s="5"/>
      <c r="K2" s="5"/>
      <c r="L2" s="5"/>
      <c r="M2" s="5"/>
      <c r="N2" s="5"/>
      <c r="O2" s="5"/>
      <c r="P2" s="5"/>
      <c r="Q2" s="5"/>
      <c r="R2" s="5"/>
      <c r="S2" s="5"/>
    </row>
    <row r="3" spans="1:35" s="41" customFormat="1" x14ac:dyDescent="0.25">
      <c r="A3" s="5"/>
      <c r="B3" s="5"/>
      <c r="C3" s="5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35" s="41" customFormat="1" ht="15" customHeight="1" x14ac:dyDescent="0.25">
      <c r="A4" s="5" t="s">
        <v>154</v>
      </c>
      <c r="B4" s="5"/>
      <c r="C4" s="6"/>
      <c r="D4" s="5"/>
      <c r="E4" s="5"/>
      <c r="F4" s="5"/>
      <c r="G4" s="5"/>
      <c r="H4" s="4" t="s">
        <v>106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35" s="41" customFormat="1" x14ac:dyDescent="0.25">
      <c r="A5" s="5" t="s">
        <v>155</v>
      </c>
      <c r="B5" s="5"/>
      <c r="C5" s="6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35" x14ac:dyDescent="0.25">
      <c r="A6" s="5" t="s">
        <v>156</v>
      </c>
      <c r="C6" s="6"/>
      <c r="G6" s="5" t="s">
        <v>157</v>
      </c>
    </row>
    <row r="7" spans="1:35" x14ac:dyDescent="0.25">
      <c r="A7" s="1" t="s">
        <v>158</v>
      </c>
      <c r="G7" s="59" t="s">
        <v>159</v>
      </c>
    </row>
    <row r="8" spans="1:35" x14ac:dyDescent="0.25">
      <c r="A8" s="1" t="s">
        <v>160</v>
      </c>
      <c r="G8" s="59" t="s">
        <v>159</v>
      </c>
    </row>
    <row r="9" spans="1:35" s="41" customFormat="1" ht="16.5" customHeight="1" x14ac:dyDescent="0.25">
      <c r="A9" s="7" t="s">
        <v>161</v>
      </c>
      <c r="B9" s="8"/>
      <c r="C9" s="8"/>
      <c r="D9" s="8"/>
      <c r="E9" s="8"/>
      <c r="F9" s="8"/>
      <c r="G9" s="5"/>
      <c r="H9" s="5"/>
      <c r="I9" s="9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35" s="41" customForma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35" s="64" customFormat="1" x14ac:dyDescent="0.25">
      <c r="A11" s="60" t="s">
        <v>107</v>
      </c>
      <c r="B11" s="147" t="s">
        <v>108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8"/>
      <c r="T11" s="61"/>
      <c r="U11" s="61"/>
      <c r="V11" s="61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3"/>
    </row>
    <row r="12" spans="1:35" s="68" customFormat="1" ht="16.5" customHeight="1" x14ac:dyDescent="0.25">
      <c r="A12" s="65" t="s">
        <v>109</v>
      </c>
      <c r="B12" s="143" t="s">
        <v>110</v>
      </c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4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7"/>
    </row>
    <row r="13" spans="1:35" s="68" customFormat="1" x14ac:dyDescent="0.25">
      <c r="A13" s="65" t="s">
        <v>111</v>
      </c>
      <c r="B13" s="143" t="s">
        <v>112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4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7"/>
    </row>
    <row r="14" spans="1:35" s="68" customFormat="1" ht="16.5" customHeight="1" x14ac:dyDescent="0.25">
      <c r="A14" s="65" t="s">
        <v>113</v>
      </c>
      <c r="B14" s="143" t="s">
        <v>114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4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7"/>
    </row>
    <row r="15" spans="1:35" s="68" customFormat="1" ht="16.5" customHeight="1" x14ac:dyDescent="0.25">
      <c r="A15" s="65" t="s">
        <v>115</v>
      </c>
      <c r="B15" s="143" t="s">
        <v>116</v>
      </c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4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7"/>
    </row>
    <row r="16" spans="1:35" s="68" customFormat="1" ht="16.5" customHeight="1" x14ac:dyDescent="0.25">
      <c r="A16" s="65" t="s">
        <v>117</v>
      </c>
      <c r="B16" s="143" t="s">
        <v>162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4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7"/>
    </row>
    <row r="17" spans="1:35" s="68" customFormat="1" ht="16.5" customHeight="1" x14ac:dyDescent="0.25">
      <c r="A17" s="65" t="s">
        <v>118</v>
      </c>
      <c r="B17" s="143" t="s">
        <v>163</v>
      </c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4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9"/>
    </row>
    <row r="18" spans="1:35" s="64" customFormat="1" ht="86.1" customHeight="1" x14ac:dyDescent="0.25">
      <c r="A18" s="70" t="s">
        <v>119</v>
      </c>
      <c r="B18" s="143" t="s">
        <v>120</v>
      </c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4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63"/>
    </row>
    <row r="19" spans="1:35" s="41" customForma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35" s="73" customFormat="1" x14ac:dyDescent="0.25">
      <c r="A20" s="139" t="s">
        <v>121</v>
      </c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42"/>
      <c r="AD20" s="72"/>
    </row>
    <row r="21" spans="1:35" s="73" customFormat="1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2"/>
      <c r="AD21" s="72"/>
    </row>
    <row r="22" spans="1:35" s="42" customFormat="1" ht="16.5" customHeight="1" x14ac:dyDescent="0.25">
      <c r="A22" s="140" t="s">
        <v>15</v>
      </c>
      <c r="B22" s="140"/>
      <c r="C22" s="74" t="s">
        <v>9</v>
      </c>
      <c r="D22" s="73"/>
      <c r="H22" s="10"/>
      <c r="I22" s="10"/>
      <c r="J22" s="11"/>
      <c r="K22" s="11"/>
      <c r="L22" s="11"/>
      <c r="M22" s="11"/>
      <c r="N22" s="11"/>
      <c r="O22" s="11"/>
      <c r="P22" s="11"/>
      <c r="Q22" s="11"/>
      <c r="R22" s="11"/>
      <c r="S22" s="10"/>
    </row>
    <row r="23" spans="1:35" s="42" customFormat="1" x14ac:dyDescent="0.25">
      <c r="A23" s="75" t="s">
        <v>122</v>
      </c>
      <c r="B23" s="76"/>
      <c r="C23" s="12">
        <v>260959.51000000039</v>
      </c>
      <c r="D23" s="73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0"/>
    </row>
    <row r="24" spans="1:35" s="42" customFormat="1" ht="15.6" customHeight="1" x14ac:dyDescent="0.25">
      <c r="A24" s="141" t="s">
        <v>17</v>
      </c>
      <c r="B24" s="142"/>
      <c r="C24" s="12">
        <v>375000</v>
      </c>
      <c r="D24" s="73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0"/>
    </row>
    <row r="25" spans="1:35" s="42" customFormat="1" ht="15.6" customHeight="1" x14ac:dyDescent="0.25">
      <c r="A25" s="141" t="s">
        <v>16</v>
      </c>
      <c r="B25" s="142"/>
      <c r="C25" s="77">
        <f>C23/C24</f>
        <v>0.69589202666666772</v>
      </c>
      <c r="D25" s="73"/>
      <c r="H25" s="10"/>
      <c r="I25" s="10"/>
      <c r="J25" s="11"/>
      <c r="K25" s="11"/>
      <c r="L25" s="11"/>
      <c r="M25" s="11"/>
      <c r="N25" s="11"/>
      <c r="O25" s="11"/>
      <c r="P25" s="11"/>
      <c r="Q25" s="11"/>
      <c r="R25" s="11"/>
      <c r="S25" s="10"/>
    </row>
    <row r="26" spans="1:35" s="42" customFormat="1" ht="15.6" customHeight="1" x14ac:dyDescent="0.25">
      <c r="A26" s="141" t="s">
        <v>123</v>
      </c>
      <c r="B26" s="142"/>
      <c r="C26" s="77">
        <v>1</v>
      </c>
      <c r="D26" s="10"/>
      <c r="H26" s="10"/>
      <c r="I26" s="10"/>
      <c r="J26" s="11"/>
      <c r="K26" s="11"/>
      <c r="L26" s="11"/>
      <c r="M26" s="11"/>
      <c r="N26" s="11"/>
      <c r="O26" s="11"/>
      <c r="P26" s="11"/>
      <c r="Q26" s="11"/>
      <c r="R26" s="11"/>
      <c r="S26" s="10"/>
    </row>
    <row r="27" spans="1:35" s="10" customFormat="1" ht="15.6" customHeight="1" x14ac:dyDescent="0.25">
      <c r="B27" s="13"/>
      <c r="I27" s="11"/>
      <c r="J27" s="11"/>
      <c r="K27" s="11"/>
      <c r="L27" s="11"/>
      <c r="M27" s="11"/>
      <c r="N27" s="11"/>
    </row>
    <row r="28" spans="1:35" s="10" customFormat="1" x14ac:dyDescent="0.25">
      <c r="A28" s="128" t="s">
        <v>14</v>
      </c>
      <c r="B28" s="14" t="s">
        <v>13</v>
      </c>
      <c r="C28" s="14" t="s">
        <v>12</v>
      </c>
      <c r="D28" s="14" t="s">
        <v>11</v>
      </c>
      <c r="E28" s="14" t="s">
        <v>10</v>
      </c>
      <c r="F28" s="14" t="s">
        <v>9</v>
      </c>
      <c r="G28" s="14" t="s">
        <v>20</v>
      </c>
      <c r="H28" s="14" t="s">
        <v>8</v>
      </c>
      <c r="I28" s="15" t="s">
        <v>7</v>
      </c>
      <c r="J28" s="15" t="s">
        <v>6</v>
      </c>
      <c r="K28" s="15" t="s">
        <v>5</v>
      </c>
      <c r="L28" s="15" t="s">
        <v>4</v>
      </c>
      <c r="M28" s="15" t="s">
        <v>3</v>
      </c>
      <c r="N28" s="15" t="s">
        <v>2</v>
      </c>
      <c r="O28" s="16" t="s">
        <v>93</v>
      </c>
      <c r="P28" s="16" t="s">
        <v>94</v>
      </c>
      <c r="Q28" s="15" t="s">
        <v>30</v>
      </c>
      <c r="R28" s="16" t="s">
        <v>1</v>
      </c>
    </row>
    <row r="29" spans="1:35" s="43" customFormat="1" ht="21" x14ac:dyDescent="0.25">
      <c r="A29" s="129">
        <v>1</v>
      </c>
      <c r="B29" s="34" t="s">
        <v>91</v>
      </c>
      <c r="C29" s="130">
        <v>44342</v>
      </c>
      <c r="D29" s="34" t="s">
        <v>90</v>
      </c>
      <c r="E29" s="55" t="s">
        <v>92</v>
      </c>
      <c r="F29" s="131">
        <v>36831.46</v>
      </c>
      <c r="G29" s="37">
        <v>83.95</v>
      </c>
      <c r="H29" s="132">
        <f>F29*G29</f>
        <v>3092001.0669999998</v>
      </c>
      <c r="I29" s="133" t="s">
        <v>21</v>
      </c>
      <c r="J29" s="133" t="s">
        <v>21</v>
      </c>
      <c r="K29" s="133" t="s">
        <v>21</v>
      </c>
      <c r="L29" s="133" t="s">
        <v>21</v>
      </c>
      <c r="M29" s="133" t="s">
        <v>21</v>
      </c>
      <c r="N29" s="133" t="s">
        <v>21</v>
      </c>
      <c r="O29" s="134"/>
      <c r="P29" s="135"/>
      <c r="Q29" s="136"/>
      <c r="R29" s="136"/>
    </row>
    <row r="30" spans="1:35" s="17" customFormat="1" ht="21" x14ac:dyDescent="0.35">
      <c r="A30" s="18"/>
      <c r="B30" s="19"/>
      <c r="C30" s="2"/>
      <c r="D30" s="20"/>
      <c r="E30" s="19"/>
      <c r="F30" s="21"/>
      <c r="G30" s="22"/>
      <c r="H30" s="23"/>
      <c r="I30" s="3"/>
      <c r="J30" s="3"/>
      <c r="K30" s="3"/>
      <c r="L30" s="3"/>
      <c r="M30" s="3"/>
      <c r="N30" s="3"/>
      <c r="O30" s="23"/>
      <c r="P30" s="23"/>
      <c r="Q30" s="24"/>
      <c r="R30" s="24"/>
    </row>
    <row r="31" spans="1:35" s="44" customFormat="1" x14ac:dyDescent="0.25">
      <c r="A31" s="87"/>
      <c r="B31" s="79"/>
      <c r="C31" s="80"/>
      <c r="D31" s="79"/>
      <c r="E31" s="79"/>
      <c r="F31" s="79"/>
      <c r="G31" s="81"/>
      <c r="H31" s="82"/>
      <c r="I31" s="83"/>
      <c r="J31" s="84"/>
      <c r="K31" s="84"/>
      <c r="L31" s="84"/>
      <c r="M31" s="84"/>
      <c r="N31" s="84"/>
      <c r="O31" s="84"/>
      <c r="P31" s="85"/>
      <c r="Q31" s="85"/>
      <c r="R31" s="85"/>
      <c r="S31" s="86"/>
      <c r="T31" s="41"/>
      <c r="U31" s="41"/>
    </row>
    <row r="32" spans="1:35" s="44" customFormat="1" x14ac:dyDescent="0.25">
      <c r="A32" s="88" t="s">
        <v>0</v>
      </c>
      <c r="B32" s="42"/>
      <c r="C32" s="89"/>
      <c r="D32" s="90"/>
      <c r="E32" s="91" t="s">
        <v>126</v>
      </c>
      <c r="F32" s="90"/>
      <c r="G32" s="92"/>
      <c r="H32" s="93"/>
      <c r="I32" s="94"/>
      <c r="J32" s="93"/>
      <c r="K32" s="95"/>
      <c r="L32" s="95"/>
      <c r="M32" s="95"/>
      <c r="N32" s="95"/>
      <c r="O32" s="95"/>
      <c r="T32" s="41"/>
      <c r="U32" s="41"/>
    </row>
    <row r="33" spans="1:21" s="42" customFormat="1" x14ac:dyDescent="0.25">
      <c r="A33" s="96" t="s">
        <v>7</v>
      </c>
      <c r="B33" s="97" t="s">
        <v>127</v>
      </c>
      <c r="C33" s="89"/>
      <c r="D33" s="98"/>
      <c r="E33" s="98" t="s">
        <v>128</v>
      </c>
      <c r="G33" s="99"/>
      <c r="I33" s="94"/>
      <c r="K33" s="25"/>
      <c r="L33" s="25"/>
      <c r="M33" s="25"/>
      <c r="N33" s="25"/>
      <c r="O33" s="25"/>
      <c r="T33" s="41"/>
      <c r="U33" s="41"/>
    </row>
    <row r="34" spans="1:21" s="42" customFormat="1" ht="15.6" customHeight="1" x14ac:dyDescent="0.25">
      <c r="A34" s="96" t="s">
        <v>6</v>
      </c>
      <c r="B34" s="97" t="s">
        <v>129</v>
      </c>
      <c r="C34" s="100"/>
      <c r="D34" s="101"/>
      <c r="E34" s="101" t="s">
        <v>130</v>
      </c>
      <c r="G34" s="102"/>
      <c r="H34" s="103"/>
      <c r="I34" s="94"/>
      <c r="J34" s="103"/>
      <c r="K34" s="25"/>
      <c r="L34" s="25"/>
      <c r="M34" s="25"/>
      <c r="N34" s="25"/>
      <c r="O34" s="25"/>
      <c r="T34" s="41"/>
      <c r="U34" s="41"/>
    </row>
    <row r="35" spans="1:21" s="42" customFormat="1" ht="15.6" customHeight="1" x14ac:dyDescent="0.25">
      <c r="A35" s="96" t="s">
        <v>5</v>
      </c>
      <c r="B35" s="97" t="s">
        <v>131</v>
      </c>
      <c r="C35" s="100"/>
      <c r="D35" s="101"/>
      <c r="E35" s="101" t="s">
        <v>132</v>
      </c>
      <c r="G35" s="25"/>
      <c r="H35" s="25"/>
      <c r="I35" s="25"/>
      <c r="J35" s="25"/>
      <c r="K35" s="25"/>
      <c r="L35" s="25"/>
      <c r="M35" s="25"/>
      <c r="N35" s="25"/>
      <c r="O35" s="25"/>
      <c r="T35" s="41"/>
      <c r="U35" s="41"/>
    </row>
    <row r="36" spans="1:21" s="42" customFormat="1" ht="15.6" customHeight="1" x14ac:dyDescent="0.25">
      <c r="A36" s="96" t="s">
        <v>4</v>
      </c>
      <c r="B36" s="97" t="s">
        <v>133</v>
      </c>
      <c r="C36" s="100"/>
      <c r="D36" s="101"/>
      <c r="E36" s="101" t="s">
        <v>134</v>
      </c>
      <c r="G36" s="25"/>
      <c r="H36" s="25"/>
      <c r="I36" s="25"/>
      <c r="J36" s="25"/>
      <c r="K36" s="25"/>
      <c r="L36" s="25"/>
      <c r="M36" s="25"/>
      <c r="N36" s="25"/>
      <c r="O36" s="25"/>
      <c r="T36" s="41"/>
      <c r="U36" s="41"/>
    </row>
    <row r="37" spans="1:21" s="42" customFormat="1" ht="15.6" customHeight="1" x14ac:dyDescent="0.25">
      <c r="A37" s="96" t="s">
        <v>3</v>
      </c>
      <c r="B37" s="97" t="s">
        <v>135</v>
      </c>
      <c r="C37" s="25"/>
      <c r="D37" s="25"/>
      <c r="E37" s="25" t="s">
        <v>136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T37" s="41"/>
      <c r="U37" s="41"/>
    </row>
    <row r="38" spans="1:21" s="42" customFormat="1" ht="15.6" customHeight="1" x14ac:dyDescent="0.25">
      <c r="A38" s="96" t="s">
        <v>2</v>
      </c>
      <c r="B38" s="104" t="s">
        <v>137</v>
      </c>
      <c r="C38" s="98"/>
      <c r="D38" s="98"/>
      <c r="E38" s="98" t="s">
        <v>138</v>
      </c>
      <c r="F38" s="98"/>
      <c r="G38" s="25"/>
      <c r="H38" s="25"/>
      <c r="I38" s="25"/>
      <c r="J38" s="25"/>
      <c r="K38" s="25"/>
      <c r="L38" s="25"/>
      <c r="M38" s="25"/>
      <c r="N38" s="25"/>
      <c r="O38" s="25"/>
      <c r="T38" s="41"/>
      <c r="U38" s="41"/>
    </row>
    <row r="39" spans="1:21" s="42" customFormat="1" ht="15.6" customHeight="1" x14ac:dyDescent="0.25">
      <c r="B39" s="105"/>
      <c r="C39" s="98"/>
      <c r="D39" s="98"/>
      <c r="E39" s="98"/>
      <c r="F39" s="98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41"/>
      <c r="U39" s="41"/>
    </row>
    <row r="40" spans="1:21" s="42" customFormat="1" ht="15.6" customHeight="1" x14ac:dyDescent="0.25">
      <c r="A40" s="96" t="s">
        <v>139</v>
      </c>
      <c r="B40" s="106" t="s">
        <v>140</v>
      </c>
      <c r="C40" s="100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41"/>
      <c r="U40" s="41"/>
    </row>
    <row r="41" spans="1:21" s="42" customFormat="1" ht="15.6" customHeight="1" x14ac:dyDescent="0.25">
      <c r="A41" s="96" t="s">
        <v>141</v>
      </c>
      <c r="B41" s="106" t="s">
        <v>142</v>
      </c>
      <c r="C41" s="107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41"/>
      <c r="U41" s="41"/>
    </row>
    <row r="42" spans="1:21" s="42" customFormat="1" ht="15.6" customHeight="1" x14ac:dyDescent="0.25">
      <c r="A42" s="96" t="s">
        <v>143</v>
      </c>
      <c r="B42" s="106" t="s">
        <v>144</v>
      </c>
      <c r="C42" s="100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41"/>
      <c r="U42" s="41"/>
    </row>
    <row r="43" spans="1:21" s="42" customFormat="1" ht="15.6" customHeight="1" x14ac:dyDescent="0.25">
      <c r="A43" s="96" t="s">
        <v>145</v>
      </c>
      <c r="B43" s="108" t="s">
        <v>96</v>
      </c>
      <c r="C43" s="100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41"/>
      <c r="U43" s="41"/>
    </row>
    <row r="44" spans="1:21" s="42" customFormat="1" ht="15.6" customHeight="1" x14ac:dyDescent="0.25">
      <c r="A44" s="10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41"/>
      <c r="U44" s="41"/>
    </row>
    <row r="45" spans="1:21" s="41" customFormat="1" x14ac:dyDescent="0.25">
      <c r="A45" s="109" t="s">
        <v>23</v>
      </c>
      <c r="B45" s="46" t="s">
        <v>146</v>
      </c>
      <c r="C45" s="110"/>
      <c r="D45" s="98"/>
      <c r="E45" s="98"/>
      <c r="F45" s="98"/>
      <c r="G45" s="99"/>
      <c r="H45" s="42"/>
      <c r="I45" s="42"/>
      <c r="J45" s="42"/>
    </row>
    <row r="46" spans="1:21" s="41" customForma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21" ht="15.75" thickBot="1" x14ac:dyDescent="0.3">
      <c r="A47" s="1" t="s">
        <v>147</v>
      </c>
    </row>
    <row r="48" spans="1:21" x14ac:dyDescent="0.25">
      <c r="A48" s="111" t="s">
        <v>148</v>
      </c>
      <c r="B48" s="112" t="s">
        <v>149</v>
      </c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3"/>
    </row>
    <row r="49" spans="1:16" x14ac:dyDescent="0.25">
      <c r="A49" s="114"/>
      <c r="O49" s="18"/>
      <c r="P49" s="113"/>
    </row>
    <row r="50" spans="1:16" x14ac:dyDescent="0.25">
      <c r="A50" s="115" t="s">
        <v>150</v>
      </c>
      <c r="B50" s="5" t="s">
        <v>151</v>
      </c>
      <c r="O50" s="18"/>
      <c r="P50" s="113"/>
    </row>
    <row r="51" spans="1:16" x14ac:dyDescent="0.25">
      <c r="A51" s="115"/>
      <c r="O51" s="18"/>
      <c r="P51" s="113"/>
    </row>
    <row r="52" spans="1:16" ht="15.75" thickBot="1" x14ac:dyDescent="0.3">
      <c r="A52" s="116" t="s">
        <v>152</v>
      </c>
      <c r="B52" s="137" t="s">
        <v>153</v>
      </c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13"/>
    </row>
  </sheetData>
  <mergeCells count="16">
    <mergeCell ref="A1:I1"/>
    <mergeCell ref="A2:I2"/>
    <mergeCell ref="B11:S11"/>
    <mergeCell ref="B12:S12"/>
    <mergeCell ref="B13:S13"/>
    <mergeCell ref="B14:S14"/>
    <mergeCell ref="B15:S15"/>
    <mergeCell ref="B16:S16"/>
    <mergeCell ref="B17:S17"/>
    <mergeCell ref="B18:S18"/>
    <mergeCell ref="B52:O52"/>
    <mergeCell ref="A20:AB20"/>
    <mergeCell ref="A22:B22"/>
    <mergeCell ref="A24:B24"/>
    <mergeCell ref="A25:B25"/>
    <mergeCell ref="A26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showGridLines="0" topLeftCell="A61" zoomScale="85" zoomScaleNormal="85" workbookViewId="0">
      <selection activeCell="E78" sqref="E78"/>
    </sheetView>
  </sheetViews>
  <sheetFormatPr defaultColWidth="9.140625" defaultRowHeight="15" x14ac:dyDescent="0.25"/>
  <cols>
    <col min="1" max="1" width="24.85546875" style="5" customWidth="1"/>
    <col min="2" max="2" width="16.5703125" style="5" bestFit="1" customWidth="1"/>
    <col min="3" max="3" width="15.5703125" style="5" customWidth="1"/>
    <col min="4" max="4" width="18" style="5" customWidth="1"/>
    <col min="5" max="5" width="49.5703125" style="5" bestFit="1" customWidth="1"/>
    <col min="6" max="7" width="15.85546875" style="5" customWidth="1"/>
    <col min="8" max="8" width="19.42578125" style="5" customWidth="1"/>
    <col min="9" max="14" width="9.140625" style="5"/>
    <col min="15" max="15" width="27.85546875" style="5" customWidth="1"/>
    <col min="16" max="16" width="27.28515625" style="5" customWidth="1"/>
    <col min="17" max="17" width="27.85546875" style="5" customWidth="1"/>
    <col min="18" max="18" width="28.7109375" style="5" bestFit="1" customWidth="1"/>
    <col min="19" max="19" width="22.5703125" style="41" bestFit="1" customWidth="1"/>
    <col min="20" max="16384" width="9.140625" style="41"/>
  </cols>
  <sheetData>
    <row r="1" spans="1:35" x14ac:dyDescent="0.25">
      <c r="A1" s="145" t="s">
        <v>19</v>
      </c>
      <c r="B1" s="145"/>
      <c r="C1" s="145"/>
      <c r="D1" s="145"/>
      <c r="E1" s="145"/>
      <c r="F1" s="145"/>
      <c r="G1" s="145"/>
      <c r="H1" s="145"/>
      <c r="I1" s="145"/>
      <c r="S1" s="5"/>
    </row>
    <row r="2" spans="1:35" x14ac:dyDescent="0.25">
      <c r="A2" s="146" t="s">
        <v>18</v>
      </c>
      <c r="B2" s="146"/>
      <c r="C2" s="146"/>
      <c r="D2" s="146"/>
      <c r="E2" s="146"/>
      <c r="F2" s="146"/>
      <c r="G2" s="146"/>
      <c r="H2" s="146"/>
      <c r="I2" s="146"/>
      <c r="S2" s="5"/>
    </row>
    <row r="3" spans="1:35" x14ac:dyDescent="0.25">
      <c r="D3" s="6"/>
      <c r="S3" s="5"/>
    </row>
    <row r="4" spans="1:35" ht="15" customHeight="1" x14ac:dyDescent="0.25">
      <c r="A4" s="5" t="s">
        <v>154</v>
      </c>
      <c r="C4" s="6"/>
      <c r="H4" s="4" t="s">
        <v>106</v>
      </c>
      <c r="S4" s="5"/>
    </row>
    <row r="5" spans="1:35" x14ac:dyDescent="0.25">
      <c r="A5" s="5" t="s">
        <v>155</v>
      </c>
      <c r="C5" s="6"/>
      <c r="S5" s="5"/>
    </row>
    <row r="6" spans="1:35" s="5" customFormat="1" x14ac:dyDescent="0.25">
      <c r="A6" s="5" t="s">
        <v>156</v>
      </c>
      <c r="C6" s="6"/>
      <c r="G6" s="5" t="s">
        <v>157</v>
      </c>
    </row>
    <row r="7" spans="1:35" s="5" customFormat="1" x14ac:dyDescent="0.25">
      <c r="A7" s="1" t="s">
        <v>158</v>
      </c>
      <c r="G7" s="59" t="s">
        <v>159</v>
      </c>
    </row>
    <row r="8" spans="1:35" s="5" customFormat="1" x14ac:dyDescent="0.25">
      <c r="A8" s="1" t="s">
        <v>160</v>
      </c>
      <c r="G8" s="59" t="s">
        <v>159</v>
      </c>
    </row>
    <row r="9" spans="1:35" ht="16.5" customHeight="1" x14ac:dyDescent="0.25">
      <c r="A9" s="7" t="s">
        <v>161</v>
      </c>
      <c r="B9" s="8"/>
      <c r="C9" s="8"/>
      <c r="D9" s="8"/>
      <c r="E9" s="8"/>
      <c r="F9" s="8"/>
      <c r="I9" s="9"/>
      <c r="S9" s="5"/>
    </row>
    <row r="10" spans="1:35" x14ac:dyDescent="0.25">
      <c r="S10" s="5"/>
    </row>
    <row r="11" spans="1:35" s="64" customFormat="1" x14ac:dyDescent="0.25">
      <c r="A11" s="60" t="s">
        <v>107</v>
      </c>
      <c r="B11" s="147" t="s">
        <v>108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8"/>
      <c r="T11" s="61"/>
      <c r="U11" s="61"/>
      <c r="V11" s="61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3"/>
    </row>
    <row r="12" spans="1:35" s="68" customFormat="1" ht="16.5" customHeight="1" x14ac:dyDescent="0.25">
      <c r="A12" s="65" t="s">
        <v>109</v>
      </c>
      <c r="B12" s="143" t="s">
        <v>110</v>
      </c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4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7"/>
    </row>
    <row r="13" spans="1:35" s="68" customFormat="1" x14ac:dyDescent="0.25">
      <c r="A13" s="65" t="s">
        <v>111</v>
      </c>
      <c r="B13" s="143" t="s">
        <v>112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4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7"/>
    </row>
    <row r="14" spans="1:35" s="68" customFormat="1" ht="16.5" customHeight="1" x14ac:dyDescent="0.25">
      <c r="A14" s="65" t="s">
        <v>113</v>
      </c>
      <c r="B14" s="143" t="s">
        <v>114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4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7"/>
    </row>
    <row r="15" spans="1:35" s="68" customFormat="1" ht="16.5" customHeight="1" x14ac:dyDescent="0.25">
      <c r="A15" s="65" t="s">
        <v>115</v>
      </c>
      <c r="B15" s="143" t="s">
        <v>116</v>
      </c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4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7"/>
    </row>
    <row r="16" spans="1:35" s="68" customFormat="1" ht="16.5" customHeight="1" x14ac:dyDescent="0.25">
      <c r="A16" s="65" t="s">
        <v>117</v>
      </c>
      <c r="B16" s="143" t="s">
        <v>124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4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7"/>
    </row>
    <row r="17" spans="1:35" s="68" customFormat="1" ht="16.5" customHeight="1" x14ac:dyDescent="0.25">
      <c r="A17" s="65" t="s">
        <v>118</v>
      </c>
      <c r="B17" s="143" t="s">
        <v>125</v>
      </c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4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9"/>
    </row>
    <row r="18" spans="1:35" s="64" customFormat="1" ht="86.1" customHeight="1" x14ac:dyDescent="0.25">
      <c r="A18" s="70" t="s">
        <v>119</v>
      </c>
      <c r="B18" s="143" t="s">
        <v>120</v>
      </c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4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63"/>
    </row>
    <row r="19" spans="1:35" x14ac:dyDescent="0.25">
      <c r="S19" s="5"/>
    </row>
    <row r="20" spans="1:35" s="73" customFormat="1" x14ac:dyDescent="0.25">
      <c r="A20" s="139" t="s">
        <v>121</v>
      </c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42"/>
      <c r="AD20" s="72"/>
    </row>
    <row r="21" spans="1:35" s="73" customFormat="1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2"/>
      <c r="AD21" s="72"/>
    </row>
    <row r="22" spans="1:35" s="42" customFormat="1" ht="16.5" customHeight="1" x14ac:dyDescent="0.25">
      <c r="A22" s="140" t="s">
        <v>15</v>
      </c>
      <c r="B22" s="140"/>
      <c r="C22" s="74" t="s">
        <v>9</v>
      </c>
      <c r="D22" s="73"/>
      <c r="H22" s="10"/>
      <c r="I22" s="10"/>
      <c r="J22" s="11"/>
      <c r="K22" s="11"/>
      <c r="L22" s="11"/>
      <c r="M22" s="11"/>
      <c r="N22" s="11"/>
      <c r="O22" s="11"/>
      <c r="P22" s="11"/>
      <c r="Q22" s="11"/>
      <c r="R22" s="11"/>
      <c r="S22" s="10"/>
    </row>
    <row r="23" spans="1:35" s="42" customFormat="1" x14ac:dyDescent="0.25">
      <c r="A23" s="75" t="s">
        <v>122</v>
      </c>
      <c r="B23" s="76"/>
      <c r="C23" s="77">
        <v>15439733.209999984</v>
      </c>
      <c r="D23" s="73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0"/>
    </row>
    <row r="24" spans="1:35" s="42" customFormat="1" ht="15.6" customHeight="1" x14ac:dyDescent="0.25">
      <c r="A24" s="141" t="s">
        <v>17</v>
      </c>
      <c r="B24" s="142"/>
      <c r="C24" s="77">
        <v>375000</v>
      </c>
      <c r="D24" s="73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0"/>
    </row>
    <row r="25" spans="1:35" s="42" customFormat="1" ht="15.6" customHeight="1" x14ac:dyDescent="0.25">
      <c r="A25" s="141" t="s">
        <v>16</v>
      </c>
      <c r="B25" s="142"/>
      <c r="C25" s="77">
        <f>C23/C24</f>
        <v>41.172621893333293</v>
      </c>
      <c r="D25" s="73"/>
      <c r="H25" s="10"/>
      <c r="I25" s="10"/>
      <c r="J25" s="11"/>
      <c r="K25" s="11"/>
      <c r="L25" s="11"/>
      <c r="M25" s="11"/>
      <c r="N25" s="11"/>
      <c r="O25" s="11"/>
      <c r="P25" s="11"/>
      <c r="Q25" s="11"/>
      <c r="R25" s="11"/>
      <c r="S25" s="10"/>
    </row>
    <row r="26" spans="1:35" s="42" customFormat="1" ht="15.6" customHeight="1" x14ac:dyDescent="0.25">
      <c r="A26" s="141" t="s">
        <v>123</v>
      </c>
      <c r="B26" s="142"/>
      <c r="C26" s="77">
        <v>24</v>
      </c>
      <c r="D26" s="10"/>
      <c r="H26" s="10"/>
      <c r="I26" s="10"/>
      <c r="J26" s="11"/>
      <c r="K26" s="11"/>
      <c r="L26" s="11"/>
      <c r="M26" s="11"/>
      <c r="N26" s="11"/>
      <c r="O26" s="11"/>
      <c r="P26" s="11"/>
      <c r="Q26" s="11"/>
      <c r="R26" s="11"/>
      <c r="S26" s="10"/>
    </row>
    <row r="27" spans="1:35" s="73" customFormat="1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2"/>
      <c r="AD27" s="72"/>
    </row>
    <row r="28" spans="1:35" s="42" customFormat="1" ht="81.75" customHeight="1" x14ac:dyDescent="0.25">
      <c r="A28" s="14" t="s">
        <v>14</v>
      </c>
      <c r="B28" s="14" t="s">
        <v>13</v>
      </c>
      <c r="C28" s="14" t="s">
        <v>12</v>
      </c>
      <c r="D28" s="14" t="s">
        <v>11</v>
      </c>
      <c r="E28" s="14" t="s">
        <v>10</v>
      </c>
      <c r="F28" s="14" t="s">
        <v>9</v>
      </c>
      <c r="G28" s="14" t="s">
        <v>20</v>
      </c>
      <c r="H28" s="14" t="s">
        <v>8</v>
      </c>
      <c r="I28" s="15" t="s">
        <v>7</v>
      </c>
      <c r="J28" s="15" t="s">
        <v>6</v>
      </c>
      <c r="K28" s="15" t="s">
        <v>5</v>
      </c>
      <c r="L28" s="15" t="s">
        <v>4</v>
      </c>
      <c r="M28" s="15" t="s">
        <v>3</v>
      </c>
      <c r="N28" s="15" t="s">
        <v>2</v>
      </c>
      <c r="O28" s="16" t="s">
        <v>93</v>
      </c>
      <c r="P28" s="16" t="s">
        <v>94</v>
      </c>
      <c r="Q28" s="15" t="s">
        <v>30</v>
      </c>
      <c r="R28" s="16" t="s">
        <v>1</v>
      </c>
    </row>
    <row r="29" spans="1:35" s="43" customFormat="1" x14ac:dyDescent="0.25">
      <c r="A29" s="27">
        <v>1</v>
      </c>
      <c r="B29" s="28" t="s">
        <v>24</v>
      </c>
      <c r="C29" s="29">
        <v>44363</v>
      </c>
      <c r="D29" s="26" t="s">
        <v>25</v>
      </c>
      <c r="E29" s="54" t="s">
        <v>26</v>
      </c>
      <c r="F29" s="57">
        <v>10590.28</v>
      </c>
      <c r="G29" s="30">
        <v>83.95</v>
      </c>
      <c r="H29" s="31">
        <v>889054.01</v>
      </c>
      <c r="I29" s="126" t="s">
        <v>21</v>
      </c>
      <c r="J29" s="126" t="s">
        <v>21</v>
      </c>
      <c r="K29" s="126" t="s">
        <v>21</v>
      </c>
      <c r="L29" s="126" t="s">
        <v>22</v>
      </c>
      <c r="M29" s="126" t="s">
        <v>21</v>
      </c>
      <c r="N29" s="126" t="s">
        <v>21</v>
      </c>
      <c r="O29" s="117" t="s">
        <v>44</v>
      </c>
      <c r="P29" s="117" t="s">
        <v>95</v>
      </c>
      <c r="Q29" s="126"/>
      <c r="R29" s="32" t="s">
        <v>96</v>
      </c>
      <c r="S29" s="118"/>
      <c r="T29" s="41"/>
    </row>
    <row r="30" spans="1:35" s="40" customFormat="1" x14ac:dyDescent="0.25">
      <c r="A30" s="33">
        <v>2</v>
      </c>
      <c r="B30" s="34" t="s">
        <v>27</v>
      </c>
      <c r="C30" s="35">
        <v>44277</v>
      </c>
      <c r="D30" s="36" t="s">
        <v>28</v>
      </c>
      <c r="E30" s="55" t="s">
        <v>29</v>
      </c>
      <c r="F30" s="47">
        <v>307438.59000000003</v>
      </c>
      <c r="G30" s="37">
        <v>83.95</v>
      </c>
      <c r="H30" s="38">
        <v>25809469.629999999</v>
      </c>
      <c r="I30" s="127" t="s">
        <v>21</v>
      </c>
      <c r="J30" s="127" t="s">
        <v>21</v>
      </c>
      <c r="K30" s="127" t="s">
        <v>21</v>
      </c>
      <c r="L30" s="127" t="s">
        <v>21</v>
      </c>
      <c r="M30" s="127" t="s">
        <v>21</v>
      </c>
      <c r="N30" s="127" t="s">
        <v>21</v>
      </c>
      <c r="O30" s="119" t="s">
        <v>45</v>
      </c>
      <c r="P30" s="120" t="s">
        <v>98</v>
      </c>
      <c r="Q30" s="121" t="s">
        <v>46</v>
      </c>
      <c r="R30" s="39"/>
      <c r="S30" s="122"/>
    </row>
    <row r="31" spans="1:35" s="44" customFormat="1" x14ac:dyDescent="0.25">
      <c r="A31" s="27">
        <v>3</v>
      </c>
      <c r="B31" s="34" t="s">
        <v>31</v>
      </c>
      <c r="C31" s="35">
        <v>44292</v>
      </c>
      <c r="D31" s="36" t="s">
        <v>28</v>
      </c>
      <c r="E31" s="56" t="s">
        <v>32</v>
      </c>
      <c r="F31" s="47">
        <v>13985.66</v>
      </c>
      <c r="G31" s="37">
        <v>83.95</v>
      </c>
      <c r="H31" s="48">
        <v>1174096.1599999999</v>
      </c>
      <c r="I31" s="127" t="s">
        <v>21</v>
      </c>
      <c r="J31" s="127" t="s">
        <v>21</v>
      </c>
      <c r="K31" s="127" t="s">
        <v>21</v>
      </c>
      <c r="L31" s="127" t="s">
        <v>21</v>
      </c>
      <c r="M31" s="127" t="s">
        <v>21</v>
      </c>
      <c r="N31" s="127" t="s">
        <v>21</v>
      </c>
      <c r="O31" s="119" t="s">
        <v>47</v>
      </c>
      <c r="P31" s="120" t="s">
        <v>97</v>
      </c>
      <c r="Q31" s="121" t="s">
        <v>48</v>
      </c>
      <c r="R31" s="49"/>
      <c r="S31" s="41"/>
      <c r="T31" s="41"/>
    </row>
    <row r="32" spans="1:35" s="44" customFormat="1" x14ac:dyDescent="0.25">
      <c r="A32" s="33">
        <v>4</v>
      </c>
      <c r="B32" s="34" t="s">
        <v>33</v>
      </c>
      <c r="C32" s="35">
        <v>44298</v>
      </c>
      <c r="D32" s="36" t="s">
        <v>28</v>
      </c>
      <c r="E32" s="55" t="s">
        <v>34</v>
      </c>
      <c r="F32" s="50">
        <v>146696.01</v>
      </c>
      <c r="G32" s="37">
        <v>83.95</v>
      </c>
      <c r="H32" s="51">
        <v>12315130.039999999</v>
      </c>
      <c r="I32" s="127" t="s">
        <v>21</v>
      </c>
      <c r="J32" s="127" t="s">
        <v>21</v>
      </c>
      <c r="K32" s="127" t="s">
        <v>21</v>
      </c>
      <c r="L32" s="127" t="s">
        <v>21</v>
      </c>
      <c r="M32" s="127" t="s">
        <v>21</v>
      </c>
      <c r="N32" s="127" t="s">
        <v>21</v>
      </c>
      <c r="O32" s="119" t="s">
        <v>50</v>
      </c>
      <c r="P32" s="120" t="s">
        <v>99</v>
      </c>
      <c r="Q32" s="123" t="s">
        <v>49</v>
      </c>
      <c r="R32" s="51"/>
      <c r="S32" s="41"/>
      <c r="T32" s="41"/>
    </row>
    <row r="33" spans="1:20" s="44" customFormat="1" ht="30" x14ac:dyDescent="0.25">
      <c r="A33" s="27">
        <v>5</v>
      </c>
      <c r="B33" s="28" t="s">
        <v>35</v>
      </c>
      <c r="C33" s="29">
        <v>44314</v>
      </c>
      <c r="D33" s="26" t="s">
        <v>28</v>
      </c>
      <c r="E33" s="54" t="s">
        <v>36</v>
      </c>
      <c r="F33" s="57">
        <v>48870.93</v>
      </c>
      <c r="G33" s="37">
        <v>83.95</v>
      </c>
      <c r="H33" s="31">
        <v>4102714.57</v>
      </c>
      <c r="I33" s="127" t="s">
        <v>21</v>
      </c>
      <c r="J33" s="127" t="s">
        <v>21</v>
      </c>
      <c r="K33" s="127" t="s">
        <v>21</v>
      </c>
      <c r="L33" s="127" t="s">
        <v>21</v>
      </c>
      <c r="M33" s="127" t="s">
        <v>21</v>
      </c>
      <c r="N33" s="127" t="s">
        <v>21</v>
      </c>
      <c r="O33" s="117" t="s">
        <v>51</v>
      </c>
      <c r="P33" s="124" t="s">
        <v>100</v>
      </c>
      <c r="Q33" s="125" t="s">
        <v>52</v>
      </c>
      <c r="R33" s="32"/>
      <c r="S33" s="41"/>
      <c r="T33" s="41"/>
    </row>
    <row r="34" spans="1:20" s="44" customFormat="1" x14ac:dyDescent="0.25">
      <c r="A34" s="33">
        <v>6</v>
      </c>
      <c r="B34" s="28" t="s">
        <v>37</v>
      </c>
      <c r="C34" s="29">
        <v>44327</v>
      </c>
      <c r="D34" s="26" t="s">
        <v>28</v>
      </c>
      <c r="E34" s="54" t="s">
        <v>38</v>
      </c>
      <c r="F34" s="57">
        <v>91833.279999999999</v>
      </c>
      <c r="G34" s="37">
        <v>83.95</v>
      </c>
      <c r="H34" s="31">
        <v>7709403.8600000003</v>
      </c>
      <c r="I34" s="127" t="s">
        <v>21</v>
      </c>
      <c r="J34" s="127" t="s">
        <v>21</v>
      </c>
      <c r="K34" s="127" t="s">
        <v>21</v>
      </c>
      <c r="L34" s="127" t="s">
        <v>21</v>
      </c>
      <c r="M34" s="127" t="s">
        <v>21</v>
      </c>
      <c r="N34" s="127" t="s">
        <v>21</v>
      </c>
      <c r="O34" s="117" t="s">
        <v>53</v>
      </c>
      <c r="P34" s="125" t="s">
        <v>101</v>
      </c>
      <c r="Q34" s="125" t="s">
        <v>54</v>
      </c>
      <c r="R34" s="32"/>
      <c r="S34" s="41"/>
      <c r="T34" s="41"/>
    </row>
    <row r="35" spans="1:20" s="44" customFormat="1" x14ac:dyDescent="0.25">
      <c r="A35" s="27">
        <v>7</v>
      </c>
      <c r="B35" s="28" t="s">
        <v>39</v>
      </c>
      <c r="C35" s="29">
        <v>44336</v>
      </c>
      <c r="D35" s="26" t="s">
        <v>28</v>
      </c>
      <c r="E35" s="54" t="s">
        <v>40</v>
      </c>
      <c r="F35" s="57">
        <v>58289.7</v>
      </c>
      <c r="G35" s="37">
        <v>83.95</v>
      </c>
      <c r="H35" s="31">
        <v>4893420.32</v>
      </c>
      <c r="I35" s="127" t="s">
        <v>21</v>
      </c>
      <c r="J35" s="127" t="s">
        <v>21</v>
      </c>
      <c r="K35" s="127" t="s">
        <v>21</v>
      </c>
      <c r="L35" s="127" t="s">
        <v>21</v>
      </c>
      <c r="M35" s="127" t="s">
        <v>21</v>
      </c>
      <c r="N35" s="127" t="s">
        <v>21</v>
      </c>
      <c r="O35" s="117" t="s">
        <v>55</v>
      </c>
      <c r="P35" s="125" t="s">
        <v>102</v>
      </c>
      <c r="Q35" s="125" t="s">
        <v>56</v>
      </c>
      <c r="R35" s="32"/>
      <c r="S35" s="41"/>
      <c r="T35" s="41"/>
    </row>
    <row r="36" spans="1:20" s="44" customFormat="1" x14ac:dyDescent="0.25">
      <c r="A36" s="33">
        <v>8</v>
      </c>
      <c r="B36" s="28" t="s">
        <v>41</v>
      </c>
      <c r="C36" s="29">
        <v>44334</v>
      </c>
      <c r="D36" s="26" t="s">
        <v>28</v>
      </c>
      <c r="E36" s="54" t="s">
        <v>36</v>
      </c>
      <c r="F36" s="57">
        <v>196865.96</v>
      </c>
      <c r="G36" s="37">
        <v>83.95</v>
      </c>
      <c r="H36" s="31">
        <v>16526897.34</v>
      </c>
      <c r="I36" s="127" t="s">
        <v>21</v>
      </c>
      <c r="J36" s="127" t="s">
        <v>21</v>
      </c>
      <c r="K36" s="127" t="s">
        <v>21</v>
      </c>
      <c r="L36" s="127" t="s">
        <v>21</v>
      </c>
      <c r="M36" s="127" t="s">
        <v>21</v>
      </c>
      <c r="N36" s="127" t="s">
        <v>21</v>
      </c>
      <c r="O36" s="117" t="s">
        <v>57</v>
      </c>
      <c r="P36" s="125" t="s">
        <v>103</v>
      </c>
      <c r="Q36" s="125" t="s">
        <v>58</v>
      </c>
      <c r="R36" s="32"/>
      <c r="S36" s="41"/>
      <c r="T36" s="41"/>
    </row>
    <row r="37" spans="1:20" s="44" customFormat="1" x14ac:dyDescent="0.25">
      <c r="A37" s="27">
        <v>9</v>
      </c>
      <c r="B37" s="28" t="s">
        <v>42</v>
      </c>
      <c r="C37" s="29">
        <v>44335</v>
      </c>
      <c r="D37" s="26" t="s">
        <v>28</v>
      </c>
      <c r="E37" s="54" t="s">
        <v>36</v>
      </c>
      <c r="F37" s="57">
        <v>386168.12</v>
      </c>
      <c r="G37" s="37">
        <v>83.95</v>
      </c>
      <c r="H37" s="31">
        <v>32418813.670000002</v>
      </c>
      <c r="I37" s="127" t="s">
        <v>21</v>
      </c>
      <c r="J37" s="127" t="s">
        <v>21</v>
      </c>
      <c r="K37" s="127" t="s">
        <v>21</v>
      </c>
      <c r="L37" s="127" t="s">
        <v>21</v>
      </c>
      <c r="M37" s="127" t="s">
        <v>21</v>
      </c>
      <c r="N37" s="127" t="s">
        <v>21</v>
      </c>
      <c r="O37" s="117" t="s">
        <v>61</v>
      </c>
      <c r="P37" s="125" t="s">
        <v>104</v>
      </c>
      <c r="Q37" s="125" t="s">
        <v>59</v>
      </c>
      <c r="R37" s="32"/>
      <c r="S37" s="41"/>
      <c r="T37" s="41"/>
    </row>
    <row r="38" spans="1:20" s="44" customFormat="1" x14ac:dyDescent="0.25">
      <c r="A38" s="33">
        <v>10</v>
      </c>
      <c r="B38" s="28" t="s">
        <v>43</v>
      </c>
      <c r="C38" s="29">
        <v>44350</v>
      </c>
      <c r="D38" s="26" t="s">
        <v>28</v>
      </c>
      <c r="E38" s="54" t="s">
        <v>36</v>
      </c>
      <c r="F38" s="57">
        <v>171022.23</v>
      </c>
      <c r="G38" s="37">
        <v>83.95</v>
      </c>
      <c r="H38" s="31">
        <v>14357316.210000001</v>
      </c>
      <c r="I38" s="127" t="s">
        <v>21</v>
      </c>
      <c r="J38" s="127" t="s">
        <v>21</v>
      </c>
      <c r="K38" s="127" t="s">
        <v>21</v>
      </c>
      <c r="L38" s="127" t="s">
        <v>21</v>
      </c>
      <c r="M38" s="127" t="s">
        <v>21</v>
      </c>
      <c r="N38" s="127" t="s">
        <v>21</v>
      </c>
      <c r="O38" s="117" t="s">
        <v>62</v>
      </c>
      <c r="P38" s="125" t="s">
        <v>105</v>
      </c>
      <c r="Q38" s="125" t="s">
        <v>60</v>
      </c>
      <c r="R38" s="32"/>
      <c r="S38" s="41"/>
      <c r="T38" s="41"/>
    </row>
    <row r="39" spans="1:20" s="44" customFormat="1" x14ac:dyDescent="0.25">
      <c r="A39" s="27">
        <v>11</v>
      </c>
      <c r="B39" s="52" t="s">
        <v>65</v>
      </c>
      <c r="C39" s="29">
        <v>44370</v>
      </c>
      <c r="D39" s="52" t="s">
        <v>28</v>
      </c>
      <c r="E39" s="53" t="s">
        <v>36</v>
      </c>
      <c r="F39" s="58">
        <v>369390.96</v>
      </c>
      <c r="G39" s="37">
        <v>83.95</v>
      </c>
      <c r="H39" s="31">
        <v>31010371.092000004</v>
      </c>
      <c r="I39" s="127" t="s">
        <v>21</v>
      </c>
      <c r="J39" s="127" t="s">
        <v>21</v>
      </c>
      <c r="K39" s="127" t="s">
        <v>21</v>
      </c>
      <c r="L39" s="127" t="s">
        <v>21</v>
      </c>
      <c r="M39" s="127" t="s">
        <v>21</v>
      </c>
      <c r="N39" s="127" t="s">
        <v>21</v>
      </c>
      <c r="O39" s="125"/>
      <c r="P39" s="125"/>
      <c r="Q39" s="126"/>
      <c r="R39" s="32"/>
      <c r="S39" s="41"/>
      <c r="T39" s="41"/>
    </row>
    <row r="40" spans="1:20" s="44" customFormat="1" x14ac:dyDescent="0.25">
      <c r="A40" s="33">
        <v>12</v>
      </c>
      <c r="B40" s="52" t="s">
        <v>66</v>
      </c>
      <c r="C40" s="29">
        <v>44290</v>
      </c>
      <c r="D40" s="52" t="s">
        <v>28</v>
      </c>
      <c r="E40" s="53" t="s">
        <v>79</v>
      </c>
      <c r="F40" s="58">
        <v>313600</v>
      </c>
      <c r="G40" s="37">
        <v>83.95</v>
      </c>
      <c r="H40" s="31">
        <v>26326720</v>
      </c>
      <c r="I40" s="127" t="s">
        <v>21</v>
      </c>
      <c r="J40" s="127" t="s">
        <v>21</v>
      </c>
      <c r="K40" s="127" t="s">
        <v>21</v>
      </c>
      <c r="L40" s="127" t="s">
        <v>21</v>
      </c>
      <c r="M40" s="127" t="s">
        <v>21</v>
      </c>
      <c r="N40" s="127" t="s">
        <v>21</v>
      </c>
      <c r="O40" s="125"/>
      <c r="P40" s="125"/>
      <c r="Q40" s="126"/>
      <c r="R40" s="32"/>
      <c r="S40" s="41"/>
      <c r="T40" s="41"/>
    </row>
    <row r="41" spans="1:20" s="44" customFormat="1" x14ac:dyDescent="0.25">
      <c r="A41" s="27">
        <v>13</v>
      </c>
      <c r="B41" s="52" t="s">
        <v>67</v>
      </c>
      <c r="C41" s="29">
        <v>44342</v>
      </c>
      <c r="D41" s="52" t="s">
        <v>28</v>
      </c>
      <c r="E41" s="53" t="s">
        <v>80</v>
      </c>
      <c r="F41" s="58">
        <v>246587.36</v>
      </c>
      <c r="G41" s="37">
        <v>83.95</v>
      </c>
      <c r="H41" s="31">
        <v>20701008.872000001</v>
      </c>
      <c r="I41" s="127" t="s">
        <v>21</v>
      </c>
      <c r="J41" s="127" t="s">
        <v>21</v>
      </c>
      <c r="K41" s="127" t="s">
        <v>21</v>
      </c>
      <c r="L41" s="127" t="s">
        <v>21</v>
      </c>
      <c r="M41" s="127" t="s">
        <v>21</v>
      </c>
      <c r="N41" s="127" t="s">
        <v>21</v>
      </c>
      <c r="O41" s="125"/>
      <c r="P41" s="125"/>
      <c r="Q41" s="126"/>
      <c r="R41" s="32"/>
      <c r="S41" s="41"/>
      <c r="T41" s="41"/>
    </row>
    <row r="42" spans="1:20" s="44" customFormat="1" x14ac:dyDescent="0.25">
      <c r="A42" s="33">
        <v>14</v>
      </c>
      <c r="B42" s="52" t="s">
        <v>68</v>
      </c>
      <c r="C42" s="29">
        <v>44342</v>
      </c>
      <c r="D42" s="52" t="s">
        <v>28</v>
      </c>
      <c r="E42" s="53" t="s">
        <v>80</v>
      </c>
      <c r="F42" s="58">
        <v>211647.9</v>
      </c>
      <c r="G42" s="37">
        <v>83.95</v>
      </c>
      <c r="H42" s="31">
        <v>17767841.205000002</v>
      </c>
      <c r="I42" s="127" t="s">
        <v>21</v>
      </c>
      <c r="J42" s="127" t="s">
        <v>21</v>
      </c>
      <c r="K42" s="127" t="s">
        <v>21</v>
      </c>
      <c r="L42" s="127" t="s">
        <v>21</v>
      </c>
      <c r="M42" s="127" t="s">
        <v>21</v>
      </c>
      <c r="N42" s="127" t="s">
        <v>21</v>
      </c>
      <c r="O42" s="125"/>
      <c r="P42" s="125"/>
      <c r="Q42" s="126"/>
      <c r="R42" s="32"/>
      <c r="S42" s="41"/>
      <c r="T42" s="41"/>
    </row>
    <row r="43" spans="1:20" s="44" customFormat="1" x14ac:dyDescent="0.25">
      <c r="A43" s="27">
        <v>15</v>
      </c>
      <c r="B43" s="52" t="s">
        <v>69</v>
      </c>
      <c r="C43" s="29">
        <v>44282</v>
      </c>
      <c r="D43" s="52" t="s">
        <v>28</v>
      </c>
      <c r="E43" s="53" t="s">
        <v>81</v>
      </c>
      <c r="F43" s="58">
        <v>113664.37</v>
      </c>
      <c r="G43" s="37">
        <v>83.95</v>
      </c>
      <c r="H43" s="31">
        <v>9542123.8615000006</v>
      </c>
      <c r="I43" s="127" t="s">
        <v>21</v>
      </c>
      <c r="J43" s="127" t="s">
        <v>21</v>
      </c>
      <c r="K43" s="127" t="s">
        <v>21</v>
      </c>
      <c r="L43" s="127" t="s">
        <v>21</v>
      </c>
      <c r="M43" s="127" t="s">
        <v>21</v>
      </c>
      <c r="N43" s="127" t="s">
        <v>21</v>
      </c>
      <c r="O43" s="125"/>
      <c r="P43" s="125"/>
      <c r="Q43" s="126"/>
      <c r="R43" s="32"/>
      <c r="S43" s="41"/>
      <c r="T43" s="41"/>
    </row>
    <row r="44" spans="1:20" s="44" customFormat="1" x14ac:dyDescent="0.25">
      <c r="A44" s="33">
        <v>16</v>
      </c>
      <c r="B44" s="52" t="s">
        <v>70</v>
      </c>
      <c r="C44" s="29">
        <v>44376</v>
      </c>
      <c r="D44" s="52" t="s">
        <v>28</v>
      </c>
      <c r="E44" s="53" t="s">
        <v>82</v>
      </c>
      <c r="F44" s="58">
        <v>82514.75</v>
      </c>
      <c r="G44" s="37">
        <v>83.95</v>
      </c>
      <c r="H44" s="31">
        <v>6927113.2625000002</v>
      </c>
      <c r="I44" s="127" t="s">
        <v>21</v>
      </c>
      <c r="J44" s="127" t="s">
        <v>21</v>
      </c>
      <c r="K44" s="127" t="s">
        <v>21</v>
      </c>
      <c r="L44" s="127" t="s">
        <v>21</v>
      </c>
      <c r="M44" s="127" t="s">
        <v>21</v>
      </c>
      <c r="N44" s="127" t="s">
        <v>21</v>
      </c>
      <c r="O44" s="125"/>
      <c r="P44" s="125"/>
      <c r="Q44" s="126"/>
      <c r="R44" s="32"/>
      <c r="S44" s="41"/>
      <c r="T44" s="41"/>
    </row>
    <row r="45" spans="1:20" s="44" customFormat="1" x14ac:dyDescent="0.25">
      <c r="A45" s="27">
        <v>17</v>
      </c>
      <c r="B45" s="52" t="s">
        <v>71</v>
      </c>
      <c r="C45" s="29">
        <v>44361</v>
      </c>
      <c r="D45" s="52" t="s">
        <v>28</v>
      </c>
      <c r="E45" s="53" t="s">
        <v>83</v>
      </c>
      <c r="F45" s="58">
        <v>71902.66</v>
      </c>
      <c r="G45" s="37">
        <v>83.95</v>
      </c>
      <c r="H45" s="31">
        <v>6036228.307000001</v>
      </c>
      <c r="I45" s="127" t="s">
        <v>21</v>
      </c>
      <c r="J45" s="127" t="s">
        <v>21</v>
      </c>
      <c r="K45" s="127" t="s">
        <v>21</v>
      </c>
      <c r="L45" s="127" t="s">
        <v>21</v>
      </c>
      <c r="M45" s="127" t="s">
        <v>21</v>
      </c>
      <c r="N45" s="127" t="s">
        <v>21</v>
      </c>
      <c r="O45" s="125"/>
      <c r="P45" s="125"/>
      <c r="Q45" s="126"/>
      <c r="R45" s="32"/>
      <c r="S45" s="41"/>
      <c r="T45" s="41"/>
    </row>
    <row r="46" spans="1:20" s="44" customFormat="1" x14ac:dyDescent="0.25">
      <c r="A46" s="33">
        <v>18</v>
      </c>
      <c r="B46" s="52" t="s">
        <v>72</v>
      </c>
      <c r="C46" s="29">
        <v>44376</v>
      </c>
      <c r="D46" s="52" t="s">
        <v>28</v>
      </c>
      <c r="E46" s="53" t="s">
        <v>84</v>
      </c>
      <c r="F46" s="58">
        <v>40399.040000000001</v>
      </c>
      <c r="G46" s="37">
        <v>83.95</v>
      </c>
      <c r="H46" s="31">
        <v>3391499.4080000003</v>
      </c>
      <c r="I46" s="127" t="s">
        <v>21</v>
      </c>
      <c r="J46" s="127" t="s">
        <v>21</v>
      </c>
      <c r="K46" s="127" t="s">
        <v>21</v>
      </c>
      <c r="L46" s="127" t="s">
        <v>21</v>
      </c>
      <c r="M46" s="127" t="s">
        <v>21</v>
      </c>
      <c r="N46" s="127" t="s">
        <v>21</v>
      </c>
      <c r="O46" s="125"/>
      <c r="P46" s="125"/>
      <c r="Q46" s="126"/>
      <c r="R46" s="32"/>
      <c r="S46" s="41"/>
      <c r="T46" s="41"/>
    </row>
    <row r="47" spans="1:20" s="44" customFormat="1" x14ac:dyDescent="0.25">
      <c r="A47" s="27">
        <v>19</v>
      </c>
      <c r="B47" s="52" t="s">
        <v>73</v>
      </c>
      <c r="C47" s="29">
        <v>44304</v>
      </c>
      <c r="D47" s="52" t="s">
        <v>28</v>
      </c>
      <c r="E47" s="53" t="s">
        <v>85</v>
      </c>
      <c r="F47" s="58">
        <v>32126.76</v>
      </c>
      <c r="G47" s="37">
        <v>83.95</v>
      </c>
      <c r="H47" s="31">
        <v>2697041.5019999999</v>
      </c>
      <c r="I47" s="127" t="s">
        <v>21</v>
      </c>
      <c r="J47" s="127" t="s">
        <v>21</v>
      </c>
      <c r="K47" s="127" t="s">
        <v>21</v>
      </c>
      <c r="L47" s="127" t="s">
        <v>21</v>
      </c>
      <c r="M47" s="127" t="s">
        <v>21</v>
      </c>
      <c r="N47" s="127" t="s">
        <v>21</v>
      </c>
      <c r="O47" s="125"/>
      <c r="P47" s="125"/>
      <c r="Q47" s="126"/>
      <c r="R47" s="32"/>
      <c r="S47" s="41"/>
      <c r="T47" s="41"/>
    </row>
    <row r="48" spans="1:20" s="44" customFormat="1" x14ac:dyDescent="0.25">
      <c r="A48" s="33">
        <v>20</v>
      </c>
      <c r="B48" s="52" t="s">
        <v>74</v>
      </c>
      <c r="C48" s="29">
        <v>44347</v>
      </c>
      <c r="D48" s="52" t="s">
        <v>28</v>
      </c>
      <c r="E48" s="53" t="s">
        <v>84</v>
      </c>
      <c r="F48" s="58">
        <v>25784.37</v>
      </c>
      <c r="G48" s="37">
        <v>83.95</v>
      </c>
      <c r="H48" s="31">
        <v>2164597.8615000001</v>
      </c>
      <c r="I48" s="127" t="s">
        <v>21</v>
      </c>
      <c r="J48" s="127" t="s">
        <v>21</v>
      </c>
      <c r="K48" s="127" t="s">
        <v>21</v>
      </c>
      <c r="L48" s="127" t="s">
        <v>21</v>
      </c>
      <c r="M48" s="127" t="s">
        <v>21</v>
      </c>
      <c r="N48" s="127" t="s">
        <v>21</v>
      </c>
      <c r="O48" s="125"/>
      <c r="P48" s="125"/>
      <c r="Q48" s="126"/>
      <c r="R48" s="32"/>
      <c r="S48" s="41"/>
      <c r="T48" s="41"/>
    </row>
    <row r="49" spans="1:21" s="44" customFormat="1" x14ac:dyDescent="0.25">
      <c r="A49" s="27">
        <v>21</v>
      </c>
      <c r="B49" s="52" t="s">
        <v>75</v>
      </c>
      <c r="C49" s="29">
        <v>44282</v>
      </c>
      <c r="D49" s="52" t="s">
        <v>28</v>
      </c>
      <c r="E49" s="53" t="s">
        <v>86</v>
      </c>
      <c r="F49" s="58">
        <v>19911.150000000001</v>
      </c>
      <c r="G49" s="37">
        <v>83.95</v>
      </c>
      <c r="H49" s="31">
        <v>1671541.0425000002</v>
      </c>
      <c r="I49" s="127" t="s">
        <v>21</v>
      </c>
      <c r="J49" s="127" t="s">
        <v>21</v>
      </c>
      <c r="K49" s="127" t="s">
        <v>21</v>
      </c>
      <c r="L49" s="127" t="s">
        <v>21</v>
      </c>
      <c r="M49" s="127" t="s">
        <v>21</v>
      </c>
      <c r="N49" s="127" t="s">
        <v>21</v>
      </c>
      <c r="O49" s="125"/>
      <c r="P49" s="125"/>
      <c r="Q49" s="126"/>
      <c r="R49" s="32"/>
      <c r="S49" s="41"/>
      <c r="T49" s="41"/>
    </row>
    <row r="50" spans="1:21" s="44" customFormat="1" x14ac:dyDescent="0.25">
      <c r="A50" s="33">
        <v>22</v>
      </c>
      <c r="B50" s="52" t="s">
        <v>76</v>
      </c>
      <c r="C50" s="29">
        <v>44277</v>
      </c>
      <c r="D50" s="52" t="s">
        <v>28</v>
      </c>
      <c r="E50" s="53" t="s">
        <v>87</v>
      </c>
      <c r="F50" s="58">
        <v>7303.99</v>
      </c>
      <c r="G50" s="37">
        <v>83.95</v>
      </c>
      <c r="H50" s="31">
        <v>613169.96050000004</v>
      </c>
      <c r="I50" s="127" t="s">
        <v>21</v>
      </c>
      <c r="J50" s="127" t="s">
        <v>21</v>
      </c>
      <c r="K50" s="127" t="s">
        <v>21</v>
      </c>
      <c r="L50" s="127" t="s">
        <v>21</v>
      </c>
      <c r="M50" s="127" t="s">
        <v>21</v>
      </c>
      <c r="N50" s="127" t="s">
        <v>21</v>
      </c>
      <c r="O50" s="125"/>
      <c r="P50" s="125"/>
      <c r="Q50" s="126"/>
      <c r="R50" s="32"/>
      <c r="S50" s="41"/>
      <c r="T50" s="41"/>
    </row>
    <row r="51" spans="1:21" s="44" customFormat="1" x14ac:dyDescent="0.25">
      <c r="A51" s="27">
        <v>23</v>
      </c>
      <c r="B51" s="52" t="s">
        <v>77</v>
      </c>
      <c r="C51" s="29">
        <v>44372</v>
      </c>
      <c r="D51" s="52" t="s">
        <v>63</v>
      </c>
      <c r="E51" s="53" t="s">
        <v>88</v>
      </c>
      <c r="F51" s="58">
        <v>4113.72</v>
      </c>
      <c r="G51" s="37">
        <v>83.95</v>
      </c>
      <c r="H51" s="31">
        <v>345346.79400000005</v>
      </c>
      <c r="I51" s="127" t="s">
        <v>21</v>
      </c>
      <c r="J51" s="127" t="s">
        <v>21</v>
      </c>
      <c r="K51" s="127" t="s">
        <v>21</v>
      </c>
      <c r="L51" s="127" t="s">
        <v>21</v>
      </c>
      <c r="M51" s="127" t="s">
        <v>21</v>
      </c>
      <c r="N51" s="127" t="s">
        <v>21</v>
      </c>
      <c r="O51" s="125"/>
      <c r="P51" s="125"/>
      <c r="Q51" s="126"/>
      <c r="R51" s="32"/>
      <c r="S51" s="41"/>
      <c r="T51" s="41"/>
    </row>
    <row r="52" spans="1:21" s="44" customFormat="1" x14ac:dyDescent="0.25">
      <c r="A52" s="33">
        <v>24</v>
      </c>
      <c r="B52" s="52" t="s">
        <v>78</v>
      </c>
      <c r="C52" s="29">
        <v>44313</v>
      </c>
      <c r="D52" s="52" t="s">
        <v>64</v>
      </c>
      <c r="E52" s="53" t="s">
        <v>89</v>
      </c>
      <c r="F52" s="58">
        <v>1495</v>
      </c>
      <c r="G52" s="37">
        <v>83.95</v>
      </c>
      <c r="H52" s="31">
        <v>125505.25</v>
      </c>
      <c r="I52" s="127" t="s">
        <v>21</v>
      </c>
      <c r="J52" s="127" t="s">
        <v>21</v>
      </c>
      <c r="K52" s="127" t="s">
        <v>21</v>
      </c>
      <c r="L52" s="127" t="s">
        <v>21</v>
      </c>
      <c r="M52" s="127" t="s">
        <v>21</v>
      </c>
      <c r="N52" s="127" t="s">
        <v>21</v>
      </c>
      <c r="O52" s="125"/>
      <c r="P52" s="125"/>
      <c r="Q52" s="126"/>
      <c r="R52" s="32"/>
      <c r="S52" s="41"/>
      <c r="T52" s="41"/>
    </row>
    <row r="53" spans="1:21" s="44" customFormat="1" x14ac:dyDescent="0.25">
      <c r="A53" s="18"/>
      <c r="B53" s="19"/>
      <c r="C53" s="2"/>
      <c r="D53" s="20"/>
      <c r="E53" s="19"/>
      <c r="F53" s="21"/>
      <c r="G53" s="22"/>
      <c r="H53" s="23"/>
      <c r="I53" s="95"/>
      <c r="J53" s="95"/>
      <c r="K53" s="95"/>
      <c r="L53" s="95"/>
      <c r="M53" s="95"/>
      <c r="N53" s="95"/>
      <c r="O53" s="95"/>
      <c r="P53" s="95"/>
      <c r="Q53" s="95"/>
      <c r="R53" s="23"/>
      <c r="S53" s="41"/>
      <c r="T53" s="41"/>
    </row>
    <row r="54" spans="1:21" s="44" customFormat="1" x14ac:dyDescent="0.25">
      <c r="A54" s="78"/>
      <c r="B54" s="79"/>
      <c r="C54" s="80"/>
      <c r="D54" s="79"/>
      <c r="E54" s="79"/>
      <c r="F54" s="79"/>
      <c r="G54" s="81"/>
      <c r="H54" s="82"/>
      <c r="I54" s="83"/>
      <c r="J54" s="84"/>
      <c r="K54" s="84"/>
      <c r="L54" s="84"/>
      <c r="M54" s="84"/>
      <c r="N54" s="84"/>
      <c r="O54" s="84"/>
      <c r="P54" s="85"/>
      <c r="Q54" s="85"/>
      <c r="R54" s="85"/>
      <c r="S54" s="86"/>
      <c r="T54" s="41"/>
      <c r="U54" s="41"/>
    </row>
    <row r="55" spans="1:21" s="44" customFormat="1" x14ac:dyDescent="0.25">
      <c r="A55" s="87"/>
      <c r="B55" s="79"/>
      <c r="C55" s="80"/>
      <c r="D55" s="79"/>
      <c r="E55" s="79"/>
      <c r="F55" s="79"/>
      <c r="G55" s="81"/>
      <c r="H55" s="82"/>
      <c r="I55" s="83"/>
      <c r="J55" s="84"/>
      <c r="K55" s="84"/>
      <c r="L55" s="84"/>
      <c r="M55" s="84"/>
      <c r="N55" s="84"/>
      <c r="O55" s="84"/>
      <c r="P55" s="85"/>
      <c r="Q55" s="85"/>
      <c r="R55" s="85"/>
      <c r="S55" s="86"/>
      <c r="T55" s="41"/>
      <c r="U55" s="41"/>
    </row>
    <row r="56" spans="1:21" s="44" customFormat="1" x14ac:dyDescent="0.25">
      <c r="A56" s="88" t="s">
        <v>0</v>
      </c>
      <c r="B56" s="42"/>
      <c r="C56" s="89"/>
      <c r="D56" s="90"/>
      <c r="E56" s="91" t="s">
        <v>126</v>
      </c>
      <c r="F56" s="90"/>
      <c r="G56" s="92"/>
      <c r="H56" s="93"/>
      <c r="I56" s="94"/>
      <c r="J56" s="93"/>
      <c r="K56" s="95"/>
      <c r="L56" s="95"/>
      <c r="M56" s="95"/>
      <c r="N56" s="95"/>
      <c r="O56" s="95"/>
      <c r="T56" s="41"/>
      <c r="U56" s="41"/>
    </row>
    <row r="57" spans="1:21" s="42" customFormat="1" x14ac:dyDescent="0.25">
      <c r="A57" s="96" t="s">
        <v>7</v>
      </c>
      <c r="B57" s="97" t="s">
        <v>127</v>
      </c>
      <c r="C57" s="89"/>
      <c r="D57" s="98"/>
      <c r="E57" s="98" t="s">
        <v>128</v>
      </c>
      <c r="G57" s="99"/>
      <c r="I57" s="94"/>
      <c r="K57" s="25"/>
      <c r="L57" s="25"/>
      <c r="M57" s="25"/>
      <c r="N57" s="25"/>
      <c r="O57" s="25"/>
      <c r="T57" s="41"/>
      <c r="U57" s="41"/>
    </row>
    <row r="58" spans="1:21" s="42" customFormat="1" ht="15.6" customHeight="1" x14ac:dyDescent="0.25">
      <c r="A58" s="96" t="s">
        <v>6</v>
      </c>
      <c r="B58" s="97" t="s">
        <v>129</v>
      </c>
      <c r="C58" s="100"/>
      <c r="D58" s="101"/>
      <c r="E58" s="101" t="s">
        <v>130</v>
      </c>
      <c r="G58" s="102"/>
      <c r="H58" s="103"/>
      <c r="I58" s="94"/>
      <c r="J58" s="103"/>
      <c r="K58" s="25"/>
      <c r="L58" s="25"/>
      <c r="M58" s="25"/>
      <c r="N58" s="25"/>
      <c r="O58" s="25"/>
      <c r="T58" s="41"/>
      <c r="U58" s="41"/>
    </row>
    <row r="59" spans="1:21" s="42" customFormat="1" ht="15.6" customHeight="1" x14ac:dyDescent="0.25">
      <c r="A59" s="96" t="s">
        <v>5</v>
      </c>
      <c r="B59" s="97" t="s">
        <v>131</v>
      </c>
      <c r="C59" s="100"/>
      <c r="D59" s="101"/>
      <c r="E59" s="101" t="s">
        <v>132</v>
      </c>
      <c r="G59" s="25"/>
      <c r="H59" s="25"/>
      <c r="I59" s="25"/>
      <c r="J59" s="25"/>
      <c r="K59" s="25"/>
      <c r="L59" s="25"/>
      <c r="M59" s="25"/>
      <c r="N59" s="25"/>
      <c r="O59" s="25"/>
      <c r="T59" s="41"/>
      <c r="U59" s="41"/>
    </row>
    <row r="60" spans="1:21" s="42" customFormat="1" ht="15.6" customHeight="1" x14ac:dyDescent="0.25">
      <c r="A60" s="96" t="s">
        <v>4</v>
      </c>
      <c r="B60" s="97" t="s">
        <v>133</v>
      </c>
      <c r="C60" s="100"/>
      <c r="D60" s="101"/>
      <c r="E60" s="101" t="s">
        <v>134</v>
      </c>
      <c r="G60" s="25"/>
      <c r="H60" s="25"/>
      <c r="I60" s="25"/>
      <c r="J60" s="25"/>
      <c r="K60" s="25"/>
      <c r="L60" s="25"/>
      <c r="M60" s="25"/>
      <c r="N60" s="25"/>
      <c r="O60" s="25"/>
      <c r="T60" s="41"/>
      <c r="U60" s="41"/>
    </row>
    <row r="61" spans="1:21" s="42" customFormat="1" ht="15.6" customHeight="1" x14ac:dyDescent="0.25">
      <c r="A61" s="96" t="s">
        <v>3</v>
      </c>
      <c r="B61" s="97" t="s">
        <v>135</v>
      </c>
      <c r="C61" s="25"/>
      <c r="D61" s="25"/>
      <c r="E61" s="25" t="s">
        <v>136</v>
      </c>
      <c r="F61" s="25"/>
      <c r="G61" s="25"/>
      <c r="H61" s="25"/>
      <c r="I61" s="25"/>
      <c r="J61" s="25"/>
      <c r="K61" s="25"/>
      <c r="L61" s="25"/>
      <c r="M61" s="25"/>
      <c r="N61" s="25"/>
      <c r="O61" s="25"/>
      <c r="T61" s="41"/>
      <c r="U61" s="41"/>
    </row>
    <row r="62" spans="1:21" s="42" customFormat="1" ht="15.6" customHeight="1" x14ac:dyDescent="0.25">
      <c r="A62" s="96" t="s">
        <v>2</v>
      </c>
      <c r="B62" s="104" t="s">
        <v>137</v>
      </c>
      <c r="C62" s="98"/>
      <c r="D62" s="98"/>
      <c r="E62" s="98" t="s">
        <v>138</v>
      </c>
      <c r="F62" s="98"/>
      <c r="G62" s="25"/>
      <c r="H62" s="25"/>
      <c r="I62" s="25"/>
      <c r="J62" s="25"/>
      <c r="K62" s="25"/>
      <c r="L62" s="25"/>
      <c r="M62" s="25"/>
      <c r="N62" s="25"/>
      <c r="O62" s="25"/>
      <c r="T62" s="41"/>
      <c r="U62" s="41"/>
    </row>
    <row r="63" spans="1:21" s="42" customFormat="1" ht="15.6" customHeight="1" x14ac:dyDescent="0.25">
      <c r="B63" s="105"/>
      <c r="C63" s="98"/>
      <c r="D63" s="98"/>
      <c r="E63" s="98"/>
      <c r="F63" s="98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41"/>
      <c r="U63" s="41"/>
    </row>
    <row r="64" spans="1:21" s="42" customFormat="1" ht="15.6" customHeight="1" x14ac:dyDescent="0.25">
      <c r="A64" s="96" t="s">
        <v>139</v>
      </c>
      <c r="B64" s="106" t="s">
        <v>140</v>
      </c>
      <c r="C64" s="100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41"/>
      <c r="U64" s="41"/>
    </row>
    <row r="65" spans="1:21" s="42" customFormat="1" ht="15.6" customHeight="1" x14ac:dyDescent="0.25">
      <c r="A65" s="96" t="s">
        <v>141</v>
      </c>
      <c r="B65" s="106" t="s">
        <v>142</v>
      </c>
      <c r="C65" s="107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41"/>
      <c r="U65" s="41"/>
    </row>
    <row r="66" spans="1:21" s="42" customFormat="1" ht="15.6" customHeight="1" x14ac:dyDescent="0.25">
      <c r="A66" s="96" t="s">
        <v>143</v>
      </c>
      <c r="B66" s="106" t="s">
        <v>144</v>
      </c>
      <c r="C66" s="100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41"/>
      <c r="U66" s="41"/>
    </row>
    <row r="67" spans="1:21" s="42" customFormat="1" ht="15.6" customHeight="1" x14ac:dyDescent="0.25">
      <c r="A67" s="96" t="s">
        <v>145</v>
      </c>
      <c r="B67" s="108" t="s">
        <v>96</v>
      </c>
      <c r="C67" s="100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41"/>
      <c r="U67" s="41"/>
    </row>
    <row r="68" spans="1:21" s="42" customFormat="1" ht="15.6" customHeight="1" x14ac:dyDescent="0.25">
      <c r="A68" s="10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41"/>
      <c r="U68" s="41"/>
    </row>
    <row r="69" spans="1:21" x14ac:dyDescent="0.25">
      <c r="A69" s="109" t="s">
        <v>23</v>
      </c>
      <c r="B69" s="46" t="s">
        <v>146</v>
      </c>
      <c r="C69" s="110"/>
      <c r="D69" s="98"/>
      <c r="E69" s="98"/>
      <c r="F69" s="98"/>
      <c r="G69" s="99"/>
      <c r="H69" s="42"/>
      <c r="I69" s="42"/>
      <c r="J69" s="42"/>
      <c r="K69" s="41"/>
      <c r="L69" s="41"/>
      <c r="M69" s="41"/>
      <c r="N69" s="41"/>
      <c r="O69" s="41"/>
      <c r="P69" s="41"/>
      <c r="Q69" s="41"/>
      <c r="R69" s="41"/>
    </row>
    <row r="70" spans="1:21" x14ac:dyDescent="0.25">
      <c r="S70" s="5"/>
    </row>
    <row r="71" spans="1:21" s="5" customFormat="1" ht="15.75" thickBot="1" x14ac:dyDescent="0.3">
      <c r="A71" s="1" t="s">
        <v>147</v>
      </c>
    </row>
    <row r="72" spans="1:21" s="5" customFormat="1" x14ac:dyDescent="0.25">
      <c r="A72" s="111" t="s">
        <v>148</v>
      </c>
      <c r="B72" s="112" t="s">
        <v>149</v>
      </c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3"/>
    </row>
    <row r="73" spans="1:21" s="5" customFormat="1" x14ac:dyDescent="0.25">
      <c r="A73" s="114"/>
      <c r="O73" s="18"/>
      <c r="P73" s="113"/>
    </row>
    <row r="74" spans="1:21" s="5" customFormat="1" x14ac:dyDescent="0.25">
      <c r="A74" s="115" t="s">
        <v>150</v>
      </c>
      <c r="B74" s="5" t="s">
        <v>151</v>
      </c>
      <c r="O74" s="18"/>
      <c r="P74" s="113"/>
    </row>
    <row r="75" spans="1:21" s="5" customFormat="1" x14ac:dyDescent="0.25">
      <c r="A75" s="115"/>
      <c r="O75" s="18"/>
      <c r="P75" s="113"/>
    </row>
    <row r="76" spans="1:21" s="5" customFormat="1" ht="15.75" thickBot="1" x14ac:dyDescent="0.3">
      <c r="A76" s="116" t="s">
        <v>152</v>
      </c>
      <c r="B76" s="137" t="s">
        <v>153</v>
      </c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13"/>
    </row>
  </sheetData>
  <mergeCells count="16">
    <mergeCell ref="B14:S14"/>
    <mergeCell ref="B15:S15"/>
    <mergeCell ref="B16:S16"/>
    <mergeCell ref="A1:I1"/>
    <mergeCell ref="A2:I2"/>
    <mergeCell ref="B11:S11"/>
    <mergeCell ref="B12:S12"/>
    <mergeCell ref="B13:S13"/>
    <mergeCell ref="A25:B25"/>
    <mergeCell ref="A26:B26"/>
    <mergeCell ref="B76:O76"/>
    <mergeCell ref="B17:S17"/>
    <mergeCell ref="B18:S18"/>
    <mergeCell ref="A20:AB20"/>
    <mergeCell ref="A22:B22"/>
    <mergeCell ref="A24:B24"/>
  </mergeCells>
  <phoneticPr fontId="5" type="noConversion"/>
  <hyperlinks>
    <hyperlink ref="O29" r:id="rId1"/>
    <hyperlink ref="O30" r:id="rId2"/>
    <hyperlink ref="Q30" r:id="rId3"/>
    <hyperlink ref="O31" r:id="rId4"/>
    <hyperlink ref="Q31" r:id="rId5"/>
    <hyperlink ref="Q32" r:id="rId6"/>
    <hyperlink ref="O32" r:id="rId7"/>
    <hyperlink ref="O33" r:id="rId8"/>
    <hyperlink ref="Q33" r:id="rId9"/>
    <hyperlink ref="O34" r:id="rId10"/>
    <hyperlink ref="Q34" r:id="rId11"/>
    <hyperlink ref="O35" r:id="rId12"/>
    <hyperlink ref="Q35" r:id="rId13"/>
    <hyperlink ref="O36" r:id="rId14"/>
    <hyperlink ref="Q36" r:id="rId15"/>
    <hyperlink ref="Q37" r:id="rId16"/>
    <hyperlink ref="Q38" r:id="rId17"/>
    <hyperlink ref="O37" r:id="rId18"/>
    <hyperlink ref="O38" r:id="rId19"/>
    <hyperlink ref="P29" r:id="rId20"/>
    <hyperlink ref="P31" r:id="rId21"/>
    <hyperlink ref="P30" r:id="rId22"/>
    <hyperlink ref="P32" r:id="rId23"/>
    <hyperlink ref="P34" r:id="rId24"/>
    <hyperlink ref="P35" r:id="rId25"/>
    <hyperlink ref="P36" r:id="rId26"/>
    <hyperlink ref="P37" r:id="rId27"/>
    <hyperlink ref="P38" r:id="rId28"/>
  </hyperlinks>
  <pageMargins left="0.7" right="0.7" top="0.75" bottom="0.75" header="0.3" footer="0.3"/>
  <pageSetup orientation="portrait" horizontalDpi="4294967292" r:id="rId2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1A2523-E569-4266-923E-691AE390EF20}"/>
</file>

<file path=customXml/itemProps2.xml><?xml version="1.0" encoding="utf-8"?>
<ds:datastoreItem xmlns:ds="http://schemas.openxmlformats.org/officeDocument/2006/customXml" ds:itemID="{1A73F1E5-9631-47E0-B03A-FAF0E7CE3239}"/>
</file>

<file path=customXml/itemProps3.xml><?xml version="1.0" encoding="utf-8"?>
<ds:datastoreItem xmlns:ds="http://schemas.openxmlformats.org/officeDocument/2006/customXml" ds:itemID="{3923E4A3-C4B4-42DC-B247-21235AEA6B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 290 Accounts Payable-Debit</vt:lpstr>
      <vt:lpstr>AP 295 Accounts Payable-Credit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</dc:creator>
  <cp:lastModifiedBy>Audit</cp:lastModifiedBy>
  <dcterms:created xsi:type="dcterms:W3CDTF">2020-08-08T07:39:57Z</dcterms:created>
  <dcterms:modified xsi:type="dcterms:W3CDTF">2021-08-31T10:31:14Z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