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5911dbbdbdc738ed/Desktop/Nahid/12. Intercompany Payables/"/>
    </mc:Choice>
  </mc:AlternateContent>
  <xr:revisionPtr revIDLastSave="46" documentId="11_02DF0D50DC492D407EE817C3B163DC821A91F50A" xr6:coauthVersionLast="45" xr6:coauthVersionMax="45" xr10:uidLastSave="{B25AF6EA-092A-47F0-B3F2-68DE8843A5DF}"/>
  <bookViews>
    <workbookView xWindow="-120" yWindow="-120" windowWidth="20730" windowHeight="11160" tabRatio="574" xr2:uid="{00000000-000D-0000-FFFF-FFFF00000000}"/>
  </bookViews>
  <sheets>
    <sheet name="IP 290 ToD Intercom Payables" sheetId="1" r:id="rId1"/>
  </sheets>
  <externalReferences>
    <externalReference r:id="rId2"/>
  </externalReferences>
  <definedNames>
    <definedName name="_xlnm._FilterDatabase" localSheetId="0" hidden="1">'IP 290 ToD Intercom Payables'!#REF!</definedName>
    <definedName name="StartDate">'[1]CASH FLOW'!$C$5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</calcChain>
</file>

<file path=xl/sharedStrings.xml><?xml version="1.0" encoding="utf-8"?>
<sst xmlns="http://schemas.openxmlformats.org/spreadsheetml/2006/main" count="132" uniqueCount="102">
  <si>
    <t>Tick mark legend:</t>
  </si>
  <si>
    <t>Remarks</t>
  </si>
  <si>
    <t>[e]</t>
  </si>
  <si>
    <t>[d]</t>
  </si>
  <si>
    <t>[c]</t>
  </si>
  <si>
    <t>[b]</t>
  </si>
  <si>
    <t>[a]</t>
  </si>
  <si>
    <t>Amount in BDT</t>
  </si>
  <si>
    <t>Amount in USD</t>
  </si>
  <si>
    <t>Particulars</t>
  </si>
  <si>
    <t xml:space="preserve">GL Accont </t>
  </si>
  <si>
    <t>Posting date</t>
  </si>
  <si>
    <t>Document no.</t>
  </si>
  <si>
    <t>Sl 
No.</t>
  </si>
  <si>
    <t>Sample Size as per Sample Table</t>
  </si>
  <si>
    <t>No of times PM</t>
  </si>
  <si>
    <t>Performance Materiality</t>
  </si>
  <si>
    <t>Total Population to be tested</t>
  </si>
  <si>
    <t>Chartered Accountants</t>
  </si>
  <si>
    <t>Nurul Faruk Hasan &amp; Co.</t>
  </si>
  <si>
    <t>Exchange Rate</t>
  </si>
  <si>
    <t>x</t>
  </si>
  <si>
    <t>Conclusion:</t>
  </si>
  <si>
    <t>30900940</t>
  </si>
  <si>
    <t>2013003561</t>
  </si>
  <si>
    <t>2013003560</t>
  </si>
  <si>
    <t>2013003559</t>
  </si>
  <si>
    <t>Deferred Liability Creation to ALPHA START LIMITED</t>
  </si>
  <si>
    <t>Invoice</t>
  </si>
  <si>
    <t>IP 300.1 JV 2013003561.pdf</t>
  </si>
  <si>
    <t>IP 300.2 INV 2013003561.pdf</t>
  </si>
  <si>
    <t>IP 300.3 INV 2013003561.pdf</t>
  </si>
  <si>
    <t>IP 300.4 INV 2013003561.pdf</t>
  </si>
  <si>
    <t>IP 300.5 INV 2013003561.pdf</t>
  </si>
  <si>
    <t>IP 300.6 INV 2013003561.pdf</t>
  </si>
  <si>
    <t>IP 300.7 BS 2013003561.PDF</t>
  </si>
  <si>
    <t>IP 310.1 JV 2013003560.pdf</t>
  </si>
  <si>
    <t>IP 310.2 INV 2013003560.pdf</t>
  </si>
  <si>
    <t>IP 310.3 INV 2013003560.pdf</t>
  </si>
  <si>
    <t>IP 310.4 BS 2013003560.PDF</t>
  </si>
  <si>
    <t>IP 320.1 JV 2013003559.pdf</t>
  </si>
  <si>
    <t>IP 320.2 INV 2013003559.pdf</t>
  </si>
  <si>
    <t>IP 320.3 BS 2013003559.PDF</t>
  </si>
  <si>
    <t>Control No.</t>
  </si>
  <si>
    <t>:</t>
  </si>
  <si>
    <t>Key control #1</t>
  </si>
  <si>
    <t>Control objective</t>
  </si>
  <si>
    <t>To confirm the accurate entry of Inter Company Payable during the period</t>
  </si>
  <si>
    <t>Control activities</t>
  </si>
  <si>
    <t xml:space="preserve">Inter Company Payable is recognized based on Commercial Invoice.Commercial invoice is confirmed by Mr. Alauddin Chowdhury, Manager-Commercial Department. After confirmation from Mr. Alauddin, Mr. Zayed, Senior Executive of Accounts and Finance records revenue in SAP. </t>
  </si>
  <si>
    <t>Source</t>
  </si>
  <si>
    <t>Ledger</t>
  </si>
  <si>
    <t>Scope</t>
  </si>
  <si>
    <t>01 July 2020 to 30 June 2021</t>
  </si>
  <si>
    <t>Sample size</t>
  </si>
  <si>
    <t>Selection basis</t>
  </si>
  <si>
    <t>Performance Procedures</t>
  </si>
  <si>
    <t>Step 1: Obtained ledger of each  Inter Company Payable;
Step 2: Selected samples using MUS;
Step 3: Obtain related supporting documents;
Step 4: Check the payment receipt from bank statement and other supporting documents;
Step 5: If any discrepancies found obtain management explanation.</t>
  </si>
  <si>
    <t>Sample selection: Using the sampling guideline in Audit sampling sample size for Non-Significant risk without relying on control table Ref# DTTL Figure 23002-4.2 (see Ref: ES 410 &amp; 420 ).</t>
  </si>
  <si>
    <t>Ref: IP 290</t>
  </si>
  <si>
    <t>3 samples as PM times crosses 5 times</t>
  </si>
  <si>
    <t>3 samples have been selected by MUS.
Step 2: Selected samples using MUS;
Step 3: Obtain related supporting documents;
Step 4: Check the payment receipt from bank statement and other supporting documents;
Step 5: If any discrepancies found obtain manag</t>
  </si>
  <si>
    <t>Journal Voucher Posting</t>
  </si>
  <si>
    <t>Recorded in proper amount</t>
  </si>
  <si>
    <t>Proper amount: Checking the accuracy of related voucher amount with the General ledger figure which also reflects accumulately on the Financial statements.</t>
  </si>
  <si>
    <t>Recorded in appropriate period</t>
  </si>
  <si>
    <t>Appropriate Period: Confirming that the balance falls under the financial year 2020-2021.</t>
  </si>
  <si>
    <t xml:space="preserve">[c] </t>
  </si>
  <si>
    <t>Checked with subsequent bank statement</t>
  </si>
  <si>
    <t xml:space="preserve">[d] </t>
  </si>
  <si>
    <t>Checked with commercial invoice</t>
  </si>
  <si>
    <t>Commercial Invoice: Confirm the balance of commercial invoice with Bank Statements.</t>
  </si>
  <si>
    <t xml:space="preserve">[e] </t>
  </si>
  <si>
    <t>Checked with vendor name</t>
  </si>
  <si>
    <t>Vendors: Cross check vendor name in ledger with commercial invoice.</t>
  </si>
  <si>
    <t>X:</t>
  </si>
  <si>
    <t>Found without exception</t>
  </si>
  <si>
    <t>na:</t>
  </si>
  <si>
    <t>Not applicable</t>
  </si>
  <si>
    <t>nf:</t>
  </si>
  <si>
    <t>Exception noted</t>
  </si>
  <si>
    <t>pnr</t>
  </si>
  <si>
    <t>Payment not received yet</t>
  </si>
  <si>
    <t>We have found all the necessarry supporting documents to check the Valuation and allocation of the Inter Company Payable sample.Everything was in line and ok.</t>
  </si>
  <si>
    <t>Risk, assertion &amp; control in RoMM</t>
  </si>
  <si>
    <t>Risk:</t>
  </si>
  <si>
    <t>Intercompany payable reported in the financial statement may be reported inaccurately.</t>
  </si>
  <si>
    <t>Assertion:</t>
  </si>
  <si>
    <t>Valuation and allocation</t>
  </si>
  <si>
    <t>Control:</t>
  </si>
  <si>
    <t>Intercompany payable is recognized when the goods/service is received from the intercompany and balance is reconciled and approved each month.</t>
  </si>
  <si>
    <t>We have checked with:</t>
  </si>
  <si>
    <t>Bank statement: Checking the related subsequent receipt of amount in bank statement/ advice.</t>
  </si>
  <si>
    <t>Bank Statement</t>
  </si>
  <si>
    <r>
      <rPr>
        <b/>
        <sz val="11"/>
        <color theme="1"/>
        <rFont val="Calibri"/>
        <family val="2"/>
        <scheme val="minor"/>
      </rPr>
      <t>Name of the Client:</t>
    </r>
    <r>
      <rPr>
        <sz val="11"/>
        <color theme="1"/>
        <rFont val="Calibri"/>
        <family val="2"/>
        <scheme val="minor"/>
      </rPr>
      <t xml:space="preserve"> Cosmopolitan Industries (Pvt.) Limited</t>
    </r>
  </si>
  <si>
    <r>
      <rPr>
        <b/>
        <sz val="11"/>
        <color theme="1"/>
        <rFont val="Calibri"/>
        <family val="2"/>
        <scheme val="minor"/>
      </rPr>
      <t>Accounting Period:</t>
    </r>
    <r>
      <rPr>
        <sz val="11"/>
        <color theme="1"/>
        <rFont val="Calibri"/>
        <family val="2"/>
        <scheme val="minor"/>
      </rPr>
      <t xml:space="preserve"> 01 July 2020 to 30 June 2021</t>
    </r>
  </si>
  <si>
    <r>
      <rPr>
        <b/>
        <sz val="11"/>
        <color theme="1"/>
        <rFont val="Calibri"/>
        <family val="2"/>
        <scheme val="minor"/>
      </rPr>
      <t xml:space="preserve">Prepared by: </t>
    </r>
    <r>
      <rPr>
        <sz val="11"/>
        <color theme="1"/>
        <rFont val="Calibri"/>
        <family val="2"/>
        <scheme val="minor"/>
      </rPr>
      <t>Md. Nahid Hasan Badhan</t>
    </r>
  </si>
  <si>
    <r>
      <rPr>
        <b/>
        <sz val="11"/>
        <color theme="1"/>
        <rFont val="Calibri"/>
        <family val="2"/>
        <scheme val="minor"/>
      </rPr>
      <t>Date:</t>
    </r>
    <r>
      <rPr>
        <sz val="11"/>
        <color theme="1"/>
        <rFont val="Calibri"/>
        <family val="2"/>
        <scheme val="minor"/>
      </rPr>
      <t xml:space="preserve"> 18 August 2021</t>
    </r>
  </si>
  <si>
    <r>
      <t xml:space="preserve">Reviewed by : </t>
    </r>
    <r>
      <rPr>
        <sz val="11"/>
        <color theme="1"/>
        <rFont val="Calibri"/>
        <family val="2"/>
        <scheme val="minor"/>
      </rPr>
      <t>Rounak Rayhan Shuban</t>
    </r>
  </si>
  <si>
    <r>
      <t xml:space="preserve">Date: </t>
    </r>
    <r>
      <rPr>
        <sz val="11"/>
        <color theme="1"/>
        <rFont val="Calibri"/>
        <family val="2"/>
        <scheme val="minor"/>
      </rPr>
      <t>19 August 2021</t>
    </r>
  </si>
  <si>
    <r>
      <t xml:space="preserve">Further Reviewed by </t>
    </r>
    <r>
      <rPr>
        <sz val="11"/>
        <color theme="1"/>
        <rFont val="Calibri"/>
        <family val="2"/>
        <scheme val="minor"/>
      </rPr>
      <t>: Humaun Ahamed</t>
    </r>
  </si>
  <si>
    <r>
      <rPr>
        <b/>
        <sz val="11"/>
        <color theme="1"/>
        <rFont val="Calibri"/>
        <family val="2"/>
        <scheme val="minor"/>
      </rPr>
      <t>Purpose:</t>
    </r>
    <r>
      <rPr>
        <sz val="11"/>
        <color theme="1"/>
        <rFont val="Calibri"/>
        <family val="2"/>
        <scheme val="minor"/>
      </rPr>
      <t xml:space="preserve"> Perform test of details on selected samples of Inter Company Payable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</si>
</sst>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_);_(* \(#,##0.00\);_(* \-??_);_(@_)"/>
    <numFmt numFmtId="166" formatCode="_(* #,##0_);_(* \(#,##0\);_(* \-??_);_(@_)"/>
    <numFmt numFmtId="167" formatCode="[$-409]d\-mmm\-yy;@"/>
    <numFmt numFmtId="168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indexed="10"/>
      <name val="Calibri"/>
      <family val="2"/>
      <scheme val="minor"/>
    </font>
    <font>
      <u/>
      <sz val="11"/>
      <color theme="8"/>
      <name val="Calibri"/>
      <family val="2"/>
      <scheme val="minor"/>
    </font>
    <font>
      <b/>
      <u/>
      <sz val="11"/>
      <color indexed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  <xf numFmtId="0" fontId="1" fillId="0" borderId="0"/>
    <xf numFmtId="0" fontId="12" fillId="0" borderId="0"/>
    <xf numFmtId="9" fontId="12" fillId="0" borderId="0" applyFont="0" applyFill="0" applyBorder="0" applyAlignment="0" applyProtection="0"/>
  </cellStyleXfs>
  <cellXfs count="152">
    <xf numFmtId="0" fontId="0" fillId="0" borderId="0" xfId="0"/>
    <xf numFmtId="0" fontId="7" fillId="4" borderId="0" xfId="0" applyFont="1" applyFill="1"/>
    <xf numFmtId="0" fontId="3" fillId="4" borderId="0" xfId="0" applyFont="1" applyFill="1"/>
    <xf numFmtId="167" fontId="0" fillId="4" borderId="0" xfId="0" applyNumberFormat="1" applyFont="1" applyFill="1" applyBorder="1" applyAlignment="1">
      <alignment horizontal="left" vertical="top"/>
    </xf>
    <xf numFmtId="0" fontId="8" fillId="4" borderId="0" xfId="0" applyFont="1" applyFill="1" applyAlignment="1">
      <alignment horizontal="right"/>
    </xf>
    <xf numFmtId="0" fontId="0" fillId="4" borderId="0" xfId="0" applyFont="1" applyFill="1"/>
    <xf numFmtId="164" fontId="0" fillId="4" borderId="0" xfId="1" applyNumberFormat="1" applyFont="1" applyFill="1"/>
    <xf numFmtId="0" fontId="9" fillId="4" borderId="0" xfId="2" applyFont="1" applyFill="1" applyBorder="1"/>
    <xf numFmtId="0" fontId="10" fillId="4" borderId="0" xfId="2" applyFont="1" applyFill="1" applyBorder="1" applyAlignment="1"/>
    <xf numFmtId="164" fontId="9" fillId="4" borderId="1" xfId="1" applyNumberFormat="1" applyFont="1" applyFill="1" applyBorder="1"/>
    <xf numFmtId="166" fontId="9" fillId="4" borderId="1" xfId="4" applyNumberFormat="1" applyFont="1" applyFill="1" applyBorder="1" applyAlignment="1">
      <alignment horizontal="right"/>
    </xf>
    <xf numFmtId="0" fontId="10" fillId="4" borderId="0" xfId="2" applyFont="1" applyFill="1" applyBorder="1"/>
    <xf numFmtId="0" fontId="4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0" fillId="4" borderId="0" xfId="2" applyFont="1" applyFill="1" applyBorder="1"/>
    <xf numFmtId="0" fontId="0" fillId="4" borderId="0" xfId="0" applyFont="1" applyFill="1" applyBorder="1"/>
    <xf numFmtId="0" fontId="0" fillId="4" borderId="0" xfId="0" applyFont="1" applyFill="1" applyBorder="1" applyAlignment="1">
      <alignment vertical="top"/>
    </xf>
    <xf numFmtId="0" fontId="0" fillId="4" borderId="0" xfId="0" applyFont="1" applyFill="1" applyBorder="1" applyAlignment="1">
      <alignment horizontal="left" vertical="center"/>
    </xf>
    <xf numFmtId="3" fontId="0" fillId="4" borderId="0" xfId="0" applyNumberFormat="1" applyFont="1" applyFill="1" applyBorder="1" applyAlignment="1">
      <alignment horizontal="right" vertical="top"/>
    </xf>
    <xf numFmtId="43" fontId="0" fillId="4" borderId="0" xfId="0" applyNumberFormat="1" applyFont="1" applyFill="1" applyBorder="1"/>
    <xf numFmtId="164" fontId="0" fillId="4" borderId="0" xfId="1" applyNumberFormat="1" applyFont="1" applyFill="1" applyBorder="1"/>
    <xf numFmtId="164" fontId="6" fillId="4" borderId="0" xfId="5" quotePrefix="1" applyNumberFormat="1" applyFont="1" applyFill="1" applyBorder="1"/>
    <xf numFmtId="0" fontId="11" fillId="4" borderId="0" xfId="2" applyFont="1" applyFill="1"/>
    <xf numFmtId="0" fontId="9" fillId="4" borderId="0" xfId="2" applyFont="1" applyFill="1"/>
    <xf numFmtId="0" fontId="7" fillId="4" borderId="0" xfId="2" applyFont="1" applyFill="1"/>
    <xf numFmtId="0" fontId="9" fillId="4" borderId="1" xfId="2" applyFont="1" applyFill="1" applyBorder="1" applyAlignment="1">
      <alignment horizontal="left" vertical="center"/>
    </xf>
    <xf numFmtId="167" fontId="0" fillId="4" borderId="4" xfId="0" applyNumberFormat="1" applyFont="1" applyFill="1" applyBorder="1" applyAlignment="1">
      <alignment horizontal="center" vertical="center"/>
    </xf>
    <xf numFmtId="3" fontId="0" fillId="4" borderId="4" xfId="0" applyNumberFormat="1" applyFont="1" applyFill="1" applyBorder="1" applyAlignment="1">
      <alignment horizontal="center" vertical="center"/>
    </xf>
    <xf numFmtId="43" fontId="0" fillId="4" borderId="4" xfId="0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left"/>
    </xf>
    <xf numFmtId="0" fontId="10" fillId="4" borderId="5" xfId="6" applyFont="1" applyFill="1" applyBorder="1" applyAlignment="1">
      <alignment vertical="top"/>
    </xf>
    <xf numFmtId="0" fontId="10" fillId="4" borderId="6" xfId="6" applyFont="1" applyFill="1" applyBorder="1" applyAlignment="1">
      <alignment horizontal="center" vertical="top"/>
    </xf>
    <xf numFmtId="0" fontId="10" fillId="4" borderId="0" xfId="7" applyFont="1" applyFill="1" applyAlignment="1">
      <alignment wrapText="1"/>
    </xf>
    <xf numFmtId="0" fontId="9" fillId="4" borderId="0" xfId="7" applyFont="1" applyFill="1" applyAlignment="1">
      <alignment wrapText="1"/>
    </xf>
    <xf numFmtId="0" fontId="9" fillId="4" borderId="0" xfId="6" applyFont="1" applyFill="1" applyAlignment="1">
      <alignment vertical="top" wrapText="1"/>
    </xf>
    <xf numFmtId="0" fontId="9" fillId="4" borderId="0" xfId="6" applyFont="1" applyFill="1" applyAlignment="1">
      <alignment vertical="top"/>
    </xf>
    <xf numFmtId="0" fontId="9" fillId="4" borderId="0" xfId="6" applyFont="1" applyFill="1" applyAlignment="1">
      <alignment horizontal="left" vertical="top" wrapText="1"/>
    </xf>
    <xf numFmtId="0" fontId="7" fillId="4" borderId="0" xfId="8" applyFont="1" applyFill="1" applyAlignment="1">
      <alignment wrapText="1"/>
    </xf>
    <xf numFmtId="0" fontId="7" fillId="4" borderId="0" xfId="2" applyFont="1" applyFill="1" applyAlignment="1">
      <alignment wrapText="1"/>
    </xf>
    <xf numFmtId="0" fontId="10" fillId="0" borderId="5" xfId="6" applyFont="1" applyBorder="1" applyAlignment="1">
      <alignment vertical="top" wrapText="1"/>
    </xf>
    <xf numFmtId="0" fontId="10" fillId="0" borderId="6" xfId="6" applyFont="1" applyBorder="1" applyAlignment="1">
      <alignment horizontal="center" vertical="top"/>
    </xf>
    <xf numFmtId="0" fontId="9" fillId="0" borderId="0" xfId="6" applyFont="1" applyAlignment="1">
      <alignment vertical="top"/>
    </xf>
    <xf numFmtId="0" fontId="9" fillId="0" borderId="0" xfId="6" applyFont="1" applyAlignment="1">
      <alignment horizontal="left" vertical="top" wrapText="1"/>
    </xf>
    <xf numFmtId="0" fontId="9" fillId="0" borderId="0" xfId="6" applyFont="1" applyAlignment="1">
      <alignment vertical="top" wrapText="1"/>
    </xf>
    <xf numFmtId="0" fontId="9" fillId="4" borderId="0" xfId="7" applyFont="1" applyFill="1"/>
    <xf numFmtId="0" fontId="9" fillId="4" borderId="0" xfId="7" applyFont="1" applyFill="1" applyAlignment="1">
      <alignment horizontal="center" vertical="center"/>
    </xf>
    <xf numFmtId="0" fontId="9" fillId="4" borderId="0" xfId="7" applyFont="1" applyFill="1" applyAlignment="1">
      <alignment horizontal="center"/>
    </xf>
    <xf numFmtId="0" fontId="9" fillId="0" borderId="0" xfId="7" applyFont="1"/>
    <xf numFmtId="41" fontId="9" fillId="4" borderId="0" xfId="7" applyNumberFormat="1" applyFont="1" applyFill="1"/>
    <xf numFmtId="0" fontId="10" fillId="0" borderId="0" xfId="7" applyFont="1" applyAlignment="1">
      <alignment horizontal="center"/>
    </xf>
    <xf numFmtId="0" fontId="10" fillId="4" borderId="0" xfId="7" applyFont="1" applyFill="1" applyAlignment="1">
      <alignment horizontal="center"/>
    </xf>
    <xf numFmtId="15" fontId="9" fillId="4" borderId="0" xfId="7" applyNumberFormat="1" applyFont="1" applyFill="1" applyAlignment="1">
      <alignment wrapText="1"/>
    </xf>
    <xf numFmtId="0" fontId="8" fillId="4" borderId="0" xfId="2" applyFont="1" applyFill="1" applyAlignment="1">
      <alignment horizontal="justify" vertical="top" wrapText="1"/>
    </xf>
    <xf numFmtId="0" fontId="9" fillId="4" borderId="0" xfId="2" applyFont="1" applyFill="1" applyAlignment="1">
      <alignment wrapText="1"/>
    </xf>
    <xf numFmtId="0" fontId="4" fillId="2" borderId="8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4" borderId="0" xfId="2" applyFont="1" applyFill="1" applyAlignment="1">
      <alignment horizontal="center" vertical="center"/>
    </xf>
    <xf numFmtId="0" fontId="10" fillId="4" borderId="0" xfId="2" applyFont="1" applyFill="1"/>
    <xf numFmtId="164" fontId="9" fillId="4" borderId="0" xfId="1" applyNumberFormat="1" applyFont="1" applyFill="1" applyBorder="1"/>
    <xf numFmtId="0" fontId="9" fillId="4" borderId="5" xfId="2" applyFont="1" applyFill="1" applyBorder="1" applyAlignment="1">
      <alignment horizontal="left" vertical="center"/>
    </xf>
    <xf numFmtId="166" fontId="9" fillId="4" borderId="0" xfId="4" applyNumberFormat="1" applyFont="1" applyFill="1" applyBorder="1" applyAlignment="1">
      <alignment horizontal="right"/>
    </xf>
    <xf numFmtId="0" fontId="13" fillId="4" borderId="0" xfId="8" applyFont="1" applyFill="1"/>
    <xf numFmtId="0" fontId="9" fillId="4" borderId="0" xfId="2" applyFont="1" applyFill="1" applyAlignment="1">
      <alignment horizontal="center" vertical="center"/>
    </xf>
    <xf numFmtId="0" fontId="11" fillId="4" borderId="0" xfId="2" applyFont="1" applyFill="1" applyAlignment="1">
      <alignment horizontal="center"/>
    </xf>
    <xf numFmtId="0" fontId="9" fillId="4" borderId="0" xfId="2" quotePrefix="1" applyFont="1" applyFill="1"/>
    <xf numFmtId="168" fontId="14" fillId="4" borderId="0" xfId="2" applyNumberFormat="1" applyFont="1" applyFill="1" applyAlignment="1">
      <alignment horizontal="right"/>
    </xf>
    <xf numFmtId="41" fontId="11" fillId="4" borderId="0" xfId="9" applyNumberFormat="1" applyFont="1" applyFill="1"/>
    <xf numFmtId="43" fontId="9" fillId="4" borderId="0" xfId="2" applyNumberFormat="1" applyFont="1" applyFill="1"/>
    <xf numFmtId="0" fontId="7" fillId="4" borderId="0" xfId="2" applyFont="1" applyFill="1" applyAlignment="1">
      <alignment horizontal="right"/>
    </xf>
    <xf numFmtId="0" fontId="7" fillId="4" borderId="0" xfId="8" applyFont="1" applyFill="1"/>
    <xf numFmtId="0" fontId="9" fillId="4" borderId="0" xfId="2" applyFont="1" applyFill="1" applyAlignment="1">
      <alignment horizontal="center"/>
    </xf>
    <xf numFmtId="168" fontId="9" fillId="4" borderId="0" xfId="2" applyNumberFormat="1" applyFont="1" applyFill="1" applyAlignment="1">
      <alignment horizontal="right"/>
    </xf>
    <xf numFmtId="41" fontId="9" fillId="4" borderId="0" xfId="2" applyNumberFormat="1" applyFont="1" applyFill="1"/>
    <xf numFmtId="43" fontId="11" fillId="4" borderId="0" xfId="2" applyNumberFormat="1" applyFont="1" applyFill="1"/>
    <xf numFmtId="0" fontId="7" fillId="4" borderId="0" xfId="0" applyFont="1" applyFill="1" applyAlignment="1">
      <alignment horizontal="right"/>
    </xf>
    <xf numFmtId="4" fontId="9" fillId="4" borderId="0" xfId="2" applyNumberFormat="1" applyFont="1" applyFill="1"/>
    <xf numFmtId="0" fontId="15" fillId="4" borderId="0" xfId="2" applyFont="1" applyFill="1"/>
    <xf numFmtId="168" fontId="7" fillId="4" borderId="0" xfId="2" applyNumberFormat="1" applyFont="1" applyFill="1" applyAlignment="1">
      <alignment horizontal="right"/>
    </xf>
    <xf numFmtId="41" fontId="7" fillId="4" borderId="0" xfId="8" applyNumberFormat="1" applyFont="1" applyFill="1"/>
    <xf numFmtId="0" fontId="3" fillId="4" borderId="9" xfId="0" applyFont="1" applyFill="1" applyBorder="1" applyAlignment="1">
      <alignment horizontal="right"/>
    </xf>
    <xf numFmtId="0" fontId="3" fillId="4" borderId="11" xfId="0" applyFont="1" applyFill="1" applyBorder="1"/>
    <xf numFmtId="0" fontId="3" fillId="4" borderId="11" xfId="0" applyFont="1" applyFill="1" applyBorder="1" applyAlignment="1">
      <alignment horizontal="right"/>
    </xf>
    <xf numFmtId="0" fontId="16" fillId="4" borderId="0" xfId="2" applyFont="1" applyFill="1"/>
    <xf numFmtId="0" fontId="0" fillId="4" borderId="6" xfId="3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167" fontId="0" fillId="4" borderId="6" xfId="0" applyNumberFormat="1" applyFont="1" applyFill="1" applyBorder="1" applyAlignment="1">
      <alignment horizontal="center" vertical="center"/>
    </xf>
    <xf numFmtId="3" fontId="0" fillId="4" borderId="6" xfId="0" applyNumberFormat="1" applyFont="1" applyFill="1" applyBorder="1" applyAlignment="1">
      <alignment horizontal="center" vertical="center"/>
    </xf>
    <xf numFmtId="43" fontId="0" fillId="4" borderId="6" xfId="0" applyNumberFormat="1" applyFont="1" applyFill="1" applyBorder="1" applyAlignment="1">
      <alignment horizontal="center" vertical="center"/>
    </xf>
    <xf numFmtId="164" fontId="0" fillId="4" borderId="6" xfId="1" applyNumberFormat="1" applyFont="1" applyFill="1" applyBorder="1" applyAlignment="1">
      <alignment horizontal="center" vertical="center"/>
    </xf>
    <xf numFmtId="0" fontId="0" fillId="4" borderId="6" xfId="2" applyFont="1" applyFill="1" applyBorder="1" applyAlignment="1">
      <alignment horizontal="center" vertical="center"/>
    </xf>
    <xf numFmtId="0" fontId="0" fillId="4" borderId="0" xfId="0" applyFont="1" applyFill="1" applyAlignment="1">
      <alignment horizontal="left" vertical="top"/>
    </xf>
    <xf numFmtId="0" fontId="0" fillId="4" borderId="0" xfId="0" applyFont="1" applyFill="1" applyAlignment="1">
      <alignment horizontal="left" vertical="top" wrapText="1"/>
    </xf>
    <xf numFmtId="0" fontId="0" fillId="4" borderId="0" xfId="0" applyFont="1" applyFill="1" applyAlignment="1">
      <alignment wrapText="1"/>
    </xf>
    <xf numFmtId="0" fontId="6" fillId="4" borderId="1" xfId="5" quotePrefix="1" applyFont="1" applyFill="1" applyBorder="1" applyAlignment="1">
      <alignment horizontal="center" vertical="center"/>
    </xf>
    <xf numFmtId="0" fontId="6" fillId="4" borderId="2" xfId="5" quotePrefix="1" applyFont="1" applyFill="1" applyBorder="1" applyAlignment="1">
      <alignment horizontal="center" vertical="center"/>
    </xf>
    <xf numFmtId="0" fontId="6" fillId="4" borderId="6" xfId="5" applyFont="1" applyFill="1" applyBorder="1" applyAlignment="1">
      <alignment horizontal="center" vertical="center"/>
    </xf>
    <xf numFmtId="0" fontId="6" fillId="4" borderId="6" xfId="5" quotePrefix="1" applyFont="1" applyFill="1" applyBorder="1" applyAlignment="1">
      <alignment horizontal="center" vertical="center"/>
    </xf>
    <xf numFmtId="0" fontId="6" fillId="4" borderId="4" xfId="5" quotePrefix="1" applyFont="1" applyFill="1" applyBorder="1" applyAlignment="1">
      <alignment horizontal="center" vertical="center"/>
    </xf>
    <xf numFmtId="164" fontId="6" fillId="4" borderId="6" xfId="5" applyNumberFormat="1" applyFont="1" applyFill="1" applyBorder="1" applyAlignment="1">
      <alignment horizontal="center" vertical="center"/>
    </xf>
    <xf numFmtId="164" fontId="6" fillId="4" borderId="6" xfId="5" quotePrefix="1" applyNumberFormat="1" applyFont="1" applyFill="1" applyBorder="1" applyAlignment="1">
      <alignment horizontal="center" vertical="center"/>
    </xf>
    <xf numFmtId="164" fontId="6" fillId="4" borderId="4" xfId="5" applyNumberFormat="1" applyFont="1" applyFill="1" applyBorder="1" applyAlignment="1">
      <alignment horizontal="center" vertical="center"/>
    </xf>
    <xf numFmtId="164" fontId="6" fillId="4" borderId="4" xfId="5" quotePrefix="1" applyNumberFormat="1" applyFont="1" applyFill="1" applyBorder="1" applyAlignment="1">
      <alignment horizontal="center" vertical="center"/>
    </xf>
    <xf numFmtId="0" fontId="0" fillId="4" borderId="10" xfId="0" applyFont="1" applyFill="1" applyBorder="1"/>
    <xf numFmtId="0" fontId="0" fillId="4" borderId="14" xfId="0" applyFont="1" applyFill="1" applyBorder="1"/>
    <xf numFmtId="0" fontId="0" fillId="4" borderId="15" xfId="0" applyFont="1" applyFill="1" applyBorder="1"/>
    <xf numFmtId="0" fontId="0" fillId="4" borderId="12" xfId="0" applyFont="1" applyFill="1" applyBorder="1"/>
    <xf numFmtId="0" fontId="7" fillId="4" borderId="6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/>
    </xf>
    <xf numFmtId="164" fontId="6" fillId="4" borderId="3" xfId="5" quotePrefix="1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167" fontId="0" fillId="4" borderId="3" xfId="0" applyNumberFormat="1" applyFont="1" applyFill="1" applyBorder="1" applyAlignment="1">
      <alignment horizontal="center" vertical="center"/>
    </xf>
    <xf numFmtId="3" fontId="0" fillId="4" borderId="3" xfId="0" applyNumberFormat="1" applyFont="1" applyFill="1" applyBorder="1" applyAlignment="1">
      <alignment horizontal="center" vertical="center"/>
    </xf>
    <xf numFmtId="43" fontId="0" fillId="4" borderId="3" xfId="0" applyNumberFormat="1" applyFont="1" applyFill="1" applyBorder="1" applyAlignment="1">
      <alignment horizontal="center" vertical="center"/>
    </xf>
    <xf numFmtId="164" fontId="0" fillId="4" borderId="3" xfId="1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164" fontId="6" fillId="4" borderId="3" xfId="5" applyNumberFormat="1" applyFont="1" applyFill="1" applyBorder="1" applyAlignment="1">
      <alignment horizontal="center" vertical="center"/>
    </xf>
    <xf numFmtId="0" fontId="6" fillId="4" borderId="2" xfId="5" applyFont="1" applyFill="1" applyBorder="1" applyAlignment="1">
      <alignment horizontal="center" vertical="center"/>
    </xf>
    <xf numFmtId="0" fontId="6" fillId="4" borderId="3" xfId="5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164" fontId="0" fillId="4" borderId="0" xfId="1" applyNumberFormat="1" applyFont="1" applyFill="1" applyAlignment="1">
      <alignment horizontal="center"/>
    </xf>
    <xf numFmtId="0" fontId="10" fillId="4" borderId="7" xfId="6" applyFont="1" applyFill="1" applyBorder="1" applyAlignment="1">
      <alignment horizontal="left" wrapText="1"/>
    </xf>
    <xf numFmtId="0" fontId="10" fillId="4" borderId="1" xfId="7" applyFont="1" applyFill="1" applyBorder="1" applyAlignment="1">
      <alignment wrapText="1"/>
    </xf>
    <xf numFmtId="0" fontId="9" fillId="4" borderId="6" xfId="6" applyFont="1" applyFill="1" applyBorder="1" applyAlignment="1">
      <alignment horizontal="left" vertical="top" wrapText="1"/>
    </xf>
    <xf numFmtId="0" fontId="9" fillId="4" borderId="7" xfId="6" applyFont="1" applyFill="1" applyBorder="1" applyAlignment="1">
      <alignment horizontal="left" vertical="top" wrapText="1"/>
    </xf>
    <xf numFmtId="0" fontId="9" fillId="0" borderId="6" xfId="6" applyFont="1" applyBorder="1" applyAlignment="1">
      <alignment horizontal="left" vertical="top" wrapText="1"/>
    </xf>
    <xf numFmtId="0" fontId="9" fillId="0" borderId="7" xfId="6" applyFont="1" applyBorder="1" applyAlignment="1">
      <alignment horizontal="left" vertical="top" wrapText="1"/>
    </xf>
    <xf numFmtId="0" fontId="8" fillId="4" borderId="0" xfId="2" applyFont="1" applyFill="1" applyAlignment="1">
      <alignment horizontal="justify" vertical="top" wrapText="1"/>
    </xf>
    <xf numFmtId="0" fontId="9" fillId="4" borderId="5" xfId="2" applyFont="1" applyFill="1" applyBorder="1" applyAlignment="1">
      <alignment horizontal="left" vertical="center"/>
    </xf>
    <xf numFmtId="0" fontId="9" fillId="4" borderId="7" xfId="2" applyFont="1" applyFill="1" applyBorder="1" applyAlignment="1">
      <alignment horizontal="left" vertical="center"/>
    </xf>
    <xf numFmtId="0" fontId="0" fillId="4" borderId="0" xfId="0" applyFont="1" applyFill="1" applyBorder="1" applyAlignment="1">
      <alignment horizontal="justify" vertical="top" wrapText="1"/>
    </xf>
    <xf numFmtId="0" fontId="0" fillId="4" borderId="0" xfId="0" applyFont="1" applyFill="1" applyBorder="1" applyAlignment="1">
      <alignment horizontal="justify" vertical="top"/>
    </xf>
    <xf numFmtId="0" fontId="0" fillId="4" borderId="15" xfId="0" applyFont="1" applyFill="1" applyBorder="1" applyAlignment="1">
      <alignment horizontal="justify" vertical="top"/>
    </xf>
    <xf numFmtId="0" fontId="0" fillId="4" borderId="13" xfId="0" applyFont="1" applyFill="1" applyBorder="1" applyAlignment="1">
      <alignment horizontal="justify" vertical="top"/>
    </xf>
    <xf numFmtId="0" fontId="0" fillId="4" borderId="16" xfId="0" applyFont="1" applyFill="1" applyBorder="1" applyAlignment="1">
      <alignment horizontal="justify" vertical="top"/>
    </xf>
    <xf numFmtId="0" fontId="0" fillId="4" borderId="2" xfId="2" applyFont="1" applyFill="1" applyBorder="1" applyAlignment="1">
      <alignment horizontal="center" vertical="center"/>
    </xf>
    <xf numFmtId="0" fontId="0" fillId="4" borderId="3" xfId="2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2" xfId="3" applyFont="1" applyFill="1" applyBorder="1" applyAlignment="1">
      <alignment horizontal="center" vertical="center"/>
    </xf>
    <xf numFmtId="0" fontId="0" fillId="4" borderId="3" xfId="3" applyFont="1" applyFill="1" applyBorder="1" applyAlignment="1">
      <alignment horizontal="center" vertical="center"/>
    </xf>
    <xf numFmtId="167" fontId="0" fillId="4" borderId="2" xfId="0" applyNumberFormat="1" applyFont="1" applyFill="1" applyBorder="1" applyAlignment="1">
      <alignment horizontal="center" vertical="center"/>
    </xf>
    <xf numFmtId="3" fontId="0" fillId="4" borderId="2" xfId="0" applyNumberFormat="1" applyFont="1" applyFill="1" applyBorder="1" applyAlignment="1">
      <alignment horizontal="center" vertical="center"/>
    </xf>
    <xf numFmtId="43" fontId="0" fillId="4" borderId="2" xfId="0" applyNumberFormat="1" applyFont="1" applyFill="1" applyBorder="1" applyAlignment="1">
      <alignment horizontal="center" vertical="center"/>
    </xf>
    <xf numFmtId="164" fontId="0" fillId="4" borderId="2" xfId="1" applyNumberFormat="1" applyFont="1" applyFill="1" applyBorder="1" applyAlignment="1">
      <alignment horizontal="center" vertical="center"/>
    </xf>
    <xf numFmtId="0" fontId="6" fillId="4" borderId="2" xfId="5" quotePrefix="1" applyFont="1" applyFill="1" applyBorder="1" applyAlignment="1">
      <alignment horizontal="center" vertical="center"/>
    </xf>
    <xf numFmtId="0" fontId="6" fillId="4" borderId="3" xfId="5" quotePrefix="1" applyFont="1" applyFill="1" applyBorder="1" applyAlignment="1">
      <alignment horizontal="center" vertical="center"/>
    </xf>
  </cellXfs>
  <cellStyles count="10">
    <cellStyle name="Comma" xfId="1" builtinId="3"/>
    <cellStyle name="Comma 3" xfId="4" xr:uid="{00000000-0005-0000-0000-000001000000}"/>
    <cellStyle name="Hyperlink" xfId="5" builtinId="8"/>
    <cellStyle name="Normal" xfId="0" builtinId="0"/>
    <cellStyle name="Normal 14" xfId="8" xr:uid="{D4F5EF85-6ADD-4BA3-8860-59AF839FA07E}"/>
    <cellStyle name="Normal 42" xfId="3" xr:uid="{00000000-0005-0000-0000-000004000000}"/>
    <cellStyle name="Normal_sales transaction test 2008-amended" xfId="2" xr:uid="{00000000-0005-0000-0000-000005000000}"/>
    <cellStyle name="Normal_Testing Sample Summary Template" xfId="6" xr:uid="{2C9691A5-D885-4CB6-B738-3403C2B9E20F}"/>
    <cellStyle name="Percent 3" xfId="9" xr:uid="{DC62DECB-4E71-4925-AFEC-EC69DD34F458}"/>
    <cellStyle name="一般 2" xfId="7" xr:uid="{EF29D279-DA9C-432B-B796-3E3595805F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9-07-14\OFFICE\TOTAL\WORK\Working%20Capital%20Management%20of%20P\TS104101070-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"/>
      <sheetName val="CCG"/>
    </sheetNames>
    <sheetDataSet>
      <sheetData sheetId="0">
        <row r="5">
          <cell r="C5">
            <v>41462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IP%20310.1%20JV%202013003560.pdf" TargetMode="External"/><Relationship Id="rId13" Type="http://schemas.openxmlformats.org/officeDocument/2006/relationships/hyperlink" Target="IP%20320.2%20INV%202013003559.pdf" TargetMode="External"/><Relationship Id="rId3" Type="http://schemas.openxmlformats.org/officeDocument/2006/relationships/hyperlink" Target="IP%20300.3%20INV%202013003561.pdf" TargetMode="External"/><Relationship Id="rId7" Type="http://schemas.openxmlformats.org/officeDocument/2006/relationships/hyperlink" Target="IP%20300.7%20BS%202013003561.PDF" TargetMode="External"/><Relationship Id="rId12" Type="http://schemas.openxmlformats.org/officeDocument/2006/relationships/hyperlink" Target="IP%20320.1%20JV%202013003559.pdf" TargetMode="External"/><Relationship Id="rId2" Type="http://schemas.openxmlformats.org/officeDocument/2006/relationships/hyperlink" Target="IP%20300.2%20INV%202013003561.pdf" TargetMode="External"/><Relationship Id="rId1" Type="http://schemas.openxmlformats.org/officeDocument/2006/relationships/hyperlink" Target="IP%20300.1%20JV%202013003561.pdf" TargetMode="External"/><Relationship Id="rId6" Type="http://schemas.openxmlformats.org/officeDocument/2006/relationships/hyperlink" Target="IP%20300.6%20INV%202013003561.pdf" TargetMode="External"/><Relationship Id="rId11" Type="http://schemas.openxmlformats.org/officeDocument/2006/relationships/hyperlink" Target="IP%20310.4%20BS%202013003560.PDF" TargetMode="External"/><Relationship Id="rId5" Type="http://schemas.openxmlformats.org/officeDocument/2006/relationships/hyperlink" Target="IP%20300.5%20INV%202013003561.pdf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IP%20310.3%20INV%202013003560.pdf" TargetMode="External"/><Relationship Id="rId4" Type="http://schemas.openxmlformats.org/officeDocument/2006/relationships/hyperlink" Target="IP%20300.4%20INV%202013003561.pdf" TargetMode="External"/><Relationship Id="rId9" Type="http://schemas.openxmlformats.org/officeDocument/2006/relationships/hyperlink" Target="IP%20310.2%20INV%202013003560.pdf" TargetMode="External"/><Relationship Id="rId14" Type="http://schemas.openxmlformats.org/officeDocument/2006/relationships/hyperlink" Target="IP%20320.3%20BS%20201300355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8"/>
  <sheetViews>
    <sheetView tabSelected="1" topLeftCell="A54" zoomScale="70" zoomScaleNormal="70" workbookViewId="0">
      <selection activeCell="A61" sqref="A61:XFD67"/>
    </sheetView>
  </sheetViews>
  <sheetFormatPr defaultColWidth="9.140625" defaultRowHeight="15" x14ac:dyDescent="0.25"/>
  <cols>
    <col min="1" max="1" width="24.85546875" style="5" customWidth="1"/>
    <col min="2" max="2" width="16.5703125" style="5" bestFit="1" customWidth="1"/>
    <col min="3" max="3" width="15.5703125" style="5" customWidth="1"/>
    <col min="4" max="4" width="12.5703125" style="5" bestFit="1" customWidth="1"/>
    <col min="5" max="5" width="49.5703125" style="5" bestFit="1" customWidth="1"/>
    <col min="6" max="7" width="15.85546875" style="5" customWidth="1"/>
    <col min="8" max="8" width="19.42578125" style="5" customWidth="1"/>
    <col min="9" max="13" width="9.140625" style="5"/>
    <col min="14" max="14" width="29.28515625" style="5" bestFit="1" customWidth="1"/>
    <col min="15" max="15" width="30.140625" style="5" customWidth="1"/>
    <col min="16" max="16" width="29.28515625" style="5" customWidth="1"/>
    <col min="17" max="17" width="26.140625" style="5" customWidth="1"/>
    <col min="18" max="16384" width="9.140625" style="5"/>
  </cols>
  <sheetData>
    <row r="1" spans="1:32" x14ac:dyDescent="0.25">
      <c r="A1" s="124" t="s">
        <v>19</v>
      </c>
      <c r="B1" s="124"/>
      <c r="C1" s="124"/>
      <c r="D1" s="124"/>
      <c r="E1" s="124"/>
      <c r="F1" s="124"/>
      <c r="G1" s="124"/>
      <c r="H1" s="124"/>
    </row>
    <row r="2" spans="1:32" x14ac:dyDescent="0.25">
      <c r="A2" s="125" t="s">
        <v>18</v>
      </c>
      <c r="B2" s="125"/>
      <c r="C2" s="125"/>
      <c r="D2" s="125"/>
      <c r="E2" s="125"/>
      <c r="F2" s="125"/>
      <c r="G2" s="125"/>
      <c r="H2" s="125"/>
    </row>
    <row r="3" spans="1:32" x14ac:dyDescent="0.25">
      <c r="D3" s="6"/>
    </row>
    <row r="4" spans="1:32" ht="15" customHeight="1" x14ac:dyDescent="0.25">
      <c r="A4" s="5" t="s">
        <v>94</v>
      </c>
      <c r="C4" s="6"/>
      <c r="G4" s="4" t="s">
        <v>59</v>
      </c>
    </row>
    <row r="5" spans="1:32" x14ac:dyDescent="0.25">
      <c r="A5" s="5" t="s">
        <v>95</v>
      </c>
      <c r="C5" s="6"/>
    </row>
    <row r="6" spans="1:32" x14ac:dyDescent="0.25">
      <c r="A6" s="5" t="s">
        <v>96</v>
      </c>
      <c r="C6" s="6"/>
      <c r="G6" s="5" t="s">
        <v>97</v>
      </c>
    </row>
    <row r="7" spans="1:32" x14ac:dyDescent="0.25">
      <c r="A7" s="2" t="s">
        <v>98</v>
      </c>
      <c r="G7" s="33" t="s">
        <v>99</v>
      </c>
    </row>
    <row r="8" spans="1:32" x14ac:dyDescent="0.25">
      <c r="A8" s="2" t="s">
        <v>100</v>
      </c>
      <c r="G8" s="33" t="s">
        <v>99</v>
      </c>
    </row>
    <row r="9" spans="1:32" ht="16.5" customHeight="1" x14ac:dyDescent="0.25">
      <c r="A9" s="94" t="s">
        <v>101</v>
      </c>
      <c r="B9" s="95"/>
      <c r="C9" s="95"/>
      <c r="D9" s="95"/>
      <c r="E9" s="95"/>
      <c r="H9" s="96"/>
    </row>
    <row r="10" spans="1:32" ht="18" customHeight="1" x14ac:dyDescent="0.25">
      <c r="A10" s="94"/>
      <c r="B10" s="95"/>
      <c r="C10" s="95"/>
      <c r="D10" s="95"/>
      <c r="E10" s="95"/>
      <c r="H10" s="96"/>
    </row>
    <row r="11" spans="1:32" s="39" customFormat="1" x14ac:dyDescent="0.25">
      <c r="A11" s="34" t="s">
        <v>43</v>
      </c>
      <c r="B11" s="35" t="s">
        <v>44</v>
      </c>
      <c r="C11" s="126" t="s">
        <v>45</v>
      </c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36"/>
      <c r="R11" s="36"/>
      <c r="S11" s="36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8"/>
    </row>
    <row r="12" spans="1:32" s="39" customFormat="1" ht="16.5" customHeight="1" x14ac:dyDescent="0.25">
      <c r="A12" s="34" t="s">
        <v>46</v>
      </c>
      <c r="B12" s="35" t="s">
        <v>44</v>
      </c>
      <c r="C12" s="128" t="s">
        <v>47</v>
      </c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9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1"/>
    </row>
    <row r="13" spans="1:32" s="39" customFormat="1" ht="16.5" customHeight="1" x14ac:dyDescent="0.25">
      <c r="A13" s="34" t="s">
        <v>48</v>
      </c>
      <c r="B13" s="35" t="s">
        <v>44</v>
      </c>
      <c r="C13" s="128" t="s">
        <v>49</v>
      </c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9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1"/>
    </row>
    <row r="14" spans="1:32" s="39" customFormat="1" ht="16.5" customHeight="1" x14ac:dyDescent="0.25">
      <c r="A14" s="34" t="s">
        <v>50</v>
      </c>
      <c r="B14" s="35" t="s">
        <v>44</v>
      </c>
      <c r="C14" s="128" t="s">
        <v>51</v>
      </c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9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1"/>
    </row>
    <row r="15" spans="1:32" s="39" customFormat="1" ht="16.5" customHeight="1" x14ac:dyDescent="0.25">
      <c r="A15" s="34" t="s">
        <v>52</v>
      </c>
      <c r="B15" s="35" t="s">
        <v>44</v>
      </c>
      <c r="C15" s="128" t="s">
        <v>53</v>
      </c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9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1"/>
    </row>
    <row r="16" spans="1:32" s="39" customFormat="1" ht="16.5" customHeight="1" x14ac:dyDescent="0.25">
      <c r="A16" s="34" t="s">
        <v>54</v>
      </c>
      <c r="B16" s="35" t="s">
        <v>44</v>
      </c>
      <c r="C16" s="128" t="s">
        <v>60</v>
      </c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9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1"/>
    </row>
    <row r="17" spans="1:32" s="39" customFormat="1" ht="16.5" customHeight="1" x14ac:dyDescent="0.25">
      <c r="A17" s="34" t="s">
        <v>55</v>
      </c>
      <c r="B17" s="35" t="s">
        <v>44</v>
      </c>
      <c r="C17" s="128" t="s">
        <v>61</v>
      </c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9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2"/>
    </row>
    <row r="18" spans="1:32" s="45" customFormat="1" ht="86.1" customHeight="1" x14ac:dyDescent="0.25">
      <c r="A18" s="43" t="s">
        <v>56</v>
      </c>
      <c r="B18" s="44" t="s">
        <v>44</v>
      </c>
      <c r="C18" s="130" t="s">
        <v>57</v>
      </c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1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7"/>
    </row>
    <row r="19" spans="1:32" s="48" customFormat="1" ht="16.5" customHeight="1" x14ac:dyDescent="0.25">
      <c r="C19" s="49"/>
      <c r="G19" s="50"/>
      <c r="M19" s="51"/>
      <c r="O19" s="52"/>
      <c r="P19" s="53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5"/>
    </row>
    <row r="20" spans="1:32" s="25" customFormat="1" x14ac:dyDescent="0.25">
      <c r="A20" s="132" t="s">
        <v>58</v>
      </c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56"/>
      <c r="AC20" s="56"/>
      <c r="AD20" s="56"/>
      <c r="AE20" s="56"/>
      <c r="AF20" s="57"/>
    </row>
    <row r="21" spans="1:32" ht="16.5" customHeight="1" x14ac:dyDescent="0.25">
      <c r="A21" s="94"/>
      <c r="B21" s="95"/>
      <c r="C21" s="95"/>
      <c r="D21" s="95"/>
      <c r="E21" s="95"/>
      <c r="H21" s="96"/>
    </row>
    <row r="22" spans="1:32" s="25" customFormat="1" ht="15.6" customHeight="1" x14ac:dyDescent="0.25">
      <c r="A22" s="58" t="s">
        <v>14</v>
      </c>
      <c r="B22" s="58"/>
      <c r="C22" s="59" t="s">
        <v>8</v>
      </c>
      <c r="D22" s="60"/>
      <c r="E22" s="5"/>
      <c r="F22" s="5"/>
      <c r="G22" s="5"/>
      <c r="H22" s="5"/>
      <c r="I22" s="61"/>
      <c r="J22" s="61"/>
      <c r="K22" s="61"/>
      <c r="L22" s="61"/>
      <c r="M22" s="61"/>
    </row>
    <row r="23" spans="1:32" s="25" customFormat="1" ht="15.6" customHeight="1" x14ac:dyDescent="0.25">
      <c r="A23" s="27" t="s">
        <v>17</v>
      </c>
      <c r="B23" s="63"/>
      <c r="C23" s="9">
        <v>1943379</v>
      </c>
      <c r="D23" s="62"/>
      <c r="I23" s="61"/>
      <c r="J23" s="61"/>
      <c r="K23" s="61"/>
      <c r="L23" s="61"/>
      <c r="M23" s="61"/>
    </row>
    <row r="24" spans="1:32" s="25" customFormat="1" ht="15.6" customHeight="1" x14ac:dyDescent="0.25">
      <c r="A24" s="133" t="s">
        <v>16</v>
      </c>
      <c r="B24" s="134"/>
      <c r="C24" s="9">
        <v>375000</v>
      </c>
      <c r="D24" s="62"/>
      <c r="I24" s="61"/>
      <c r="J24" s="61"/>
      <c r="K24" s="61"/>
      <c r="L24" s="61"/>
      <c r="M24" s="61"/>
    </row>
    <row r="25" spans="1:32" s="25" customFormat="1" ht="15.6" customHeight="1" x14ac:dyDescent="0.25">
      <c r="A25" s="133" t="s">
        <v>15</v>
      </c>
      <c r="B25" s="134"/>
      <c r="C25" s="10">
        <f>C23/C24</f>
        <v>5.1823439999999996</v>
      </c>
      <c r="D25" s="64"/>
      <c r="I25" s="61"/>
      <c r="J25" s="61"/>
      <c r="K25" s="61"/>
      <c r="L25" s="61"/>
      <c r="M25" s="61"/>
    </row>
    <row r="26" spans="1:32" s="25" customFormat="1" ht="15.6" customHeight="1" x14ac:dyDescent="0.25">
      <c r="A26" s="27" t="s">
        <v>14</v>
      </c>
      <c r="B26" s="63"/>
      <c r="C26" s="10">
        <v>3</v>
      </c>
      <c r="D26" s="64"/>
      <c r="I26" s="61"/>
      <c r="J26" s="61"/>
      <c r="K26" s="61"/>
      <c r="L26" s="61"/>
      <c r="M26" s="61"/>
    </row>
    <row r="27" spans="1:32" s="7" customFormat="1" ht="15.6" customHeight="1" x14ac:dyDescent="0.25">
      <c r="B27" s="11"/>
      <c r="I27" s="8"/>
      <c r="J27" s="8"/>
      <c r="K27" s="8"/>
      <c r="L27" s="8"/>
      <c r="M27" s="8"/>
    </row>
    <row r="28" spans="1:32" s="7" customFormat="1" ht="81.75" customHeight="1" x14ac:dyDescent="0.25">
      <c r="A28" s="12" t="s">
        <v>13</v>
      </c>
      <c r="B28" s="12" t="s">
        <v>12</v>
      </c>
      <c r="C28" s="12" t="s">
        <v>11</v>
      </c>
      <c r="D28" s="12" t="s">
        <v>10</v>
      </c>
      <c r="E28" s="12" t="s">
        <v>9</v>
      </c>
      <c r="F28" s="12" t="s">
        <v>8</v>
      </c>
      <c r="G28" s="12" t="s">
        <v>20</v>
      </c>
      <c r="H28" s="12" t="s">
        <v>7</v>
      </c>
      <c r="I28" s="13" t="s">
        <v>6</v>
      </c>
      <c r="J28" s="13" t="s">
        <v>5</v>
      </c>
      <c r="K28" s="13" t="s">
        <v>4</v>
      </c>
      <c r="L28" s="13" t="s">
        <v>3</v>
      </c>
      <c r="M28" s="13" t="s">
        <v>2</v>
      </c>
      <c r="N28" s="15" t="s">
        <v>62</v>
      </c>
      <c r="O28" s="15" t="s">
        <v>28</v>
      </c>
      <c r="P28" s="15" t="s">
        <v>93</v>
      </c>
      <c r="Q28" s="14" t="s">
        <v>1</v>
      </c>
    </row>
    <row r="29" spans="1:32" s="16" customFormat="1" ht="21" customHeight="1" x14ac:dyDescent="0.25">
      <c r="A29" s="144">
        <v>1</v>
      </c>
      <c r="B29" s="142" t="s">
        <v>24</v>
      </c>
      <c r="C29" s="146">
        <v>44334</v>
      </c>
      <c r="D29" s="142" t="s">
        <v>23</v>
      </c>
      <c r="E29" s="142" t="s">
        <v>27</v>
      </c>
      <c r="F29" s="147">
        <v>163410.26999999999</v>
      </c>
      <c r="G29" s="148">
        <v>83.95</v>
      </c>
      <c r="H29" s="149">
        <v>13718292.17</v>
      </c>
      <c r="I29" s="123" t="s">
        <v>21</v>
      </c>
      <c r="J29" s="123" t="s">
        <v>21</v>
      </c>
      <c r="K29" s="123" t="s">
        <v>21</v>
      </c>
      <c r="L29" s="123" t="s">
        <v>21</v>
      </c>
      <c r="M29" s="123" t="s">
        <v>21</v>
      </c>
      <c r="N29" s="121" t="s">
        <v>29</v>
      </c>
      <c r="O29" s="97" t="s">
        <v>30</v>
      </c>
      <c r="P29" s="150" t="s">
        <v>35</v>
      </c>
      <c r="Q29" s="140"/>
    </row>
    <row r="30" spans="1:32" s="16" customFormat="1" ht="21" customHeight="1" x14ac:dyDescent="0.25">
      <c r="A30" s="145"/>
      <c r="B30" s="114"/>
      <c r="C30" s="115"/>
      <c r="D30" s="114"/>
      <c r="E30" s="114"/>
      <c r="F30" s="116"/>
      <c r="G30" s="117"/>
      <c r="H30" s="118"/>
      <c r="I30" s="119"/>
      <c r="J30" s="119"/>
      <c r="K30" s="119"/>
      <c r="L30" s="119"/>
      <c r="M30" s="119"/>
      <c r="N30" s="122"/>
      <c r="O30" s="97" t="s">
        <v>31</v>
      </c>
      <c r="P30" s="151"/>
      <c r="Q30" s="141"/>
    </row>
    <row r="31" spans="1:32" s="16" customFormat="1" ht="21" customHeight="1" x14ac:dyDescent="0.25">
      <c r="A31" s="145"/>
      <c r="B31" s="114"/>
      <c r="C31" s="115"/>
      <c r="D31" s="114"/>
      <c r="E31" s="114"/>
      <c r="F31" s="116"/>
      <c r="G31" s="117"/>
      <c r="H31" s="118"/>
      <c r="I31" s="119"/>
      <c r="J31" s="119"/>
      <c r="K31" s="119"/>
      <c r="L31" s="119"/>
      <c r="M31" s="119"/>
      <c r="N31" s="122"/>
      <c r="O31" s="97" t="s">
        <v>32</v>
      </c>
      <c r="P31" s="151"/>
      <c r="Q31" s="141"/>
    </row>
    <row r="32" spans="1:32" s="16" customFormat="1" ht="21" customHeight="1" x14ac:dyDescent="0.25">
      <c r="A32" s="145"/>
      <c r="B32" s="114"/>
      <c r="C32" s="115"/>
      <c r="D32" s="114"/>
      <c r="E32" s="114"/>
      <c r="F32" s="116"/>
      <c r="G32" s="117"/>
      <c r="H32" s="118"/>
      <c r="I32" s="119"/>
      <c r="J32" s="119"/>
      <c r="K32" s="119"/>
      <c r="L32" s="119"/>
      <c r="M32" s="119"/>
      <c r="N32" s="122"/>
      <c r="O32" s="97" t="s">
        <v>33</v>
      </c>
      <c r="P32" s="151"/>
      <c r="Q32" s="141"/>
    </row>
    <row r="33" spans="1:33" s="16" customFormat="1" ht="21" customHeight="1" x14ac:dyDescent="0.25">
      <c r="A33" s="145"/>
      <c r="B33" s="114"/>
      <c r="C33" s="115"/>
      <c r="D33" s="114"/>
      <c r="E33" s="114"/>
      <c r="F33" s="116"/>
      <c r="G33" s="117"/>
      <c r="H33" s="118"/>
      <c r="I33" s="119"/>
      <c r="J33" s="119"/>
      <c r="K33" s="119"/>
      <c r="L33" s="119"/>
      <c r="M33" s="119"/>
      <c r="N33" s="122"/>
      <c r="O33" s="98" t="s">
        <v>34</v>
      </c>
      <c r="P33" s="151"/>
      <c r="Q33" s="141"/>
    </row>
    <row r="34" spans="1:33" s="16" customFormat="1" ht="10.5" customHeight="1" x14ac:dyDescent="0.25">
      <c r="A34" s="87"/>
      <c r="B34" s="88"/>
      <c r="C34" s="89"/>
      <c r="D34" s="88"/>
      <c r="E34" s="88"/>
      <c r="F34" s="90"/>
      <c r="G34" s="91"/>
      <c r="H34" s="92"/>
      <c r="I34" s="110"/>
      <c r="J34" s="110"/>
      <c r="K34" s="110"/>
      <c r="L34" s="110"/>
      <c r="M34" s="110"/>
      <c r="N34" s="99"/>
      <c r="O34" s="100"/>
      <c r="P34" s="100"/>
      <c r="Q34" s="93"/>
    </row>
    <row r="35" spans="1:33" ht="21" customHeight="1" x14ac:dyDescent="0.25">
      <c r="A35" s="142">
        <v>2</v>
      </c>
      <c r="B35" s="114" t="s">
        <v>25</v>
      </c>
      <c r="C35" s="115">
        <v>44334</v>
      </c>
      <c r="D35" s="114" t="s">
        <v>23</v>
      </c>
      <c r="E35" s="114" t="s">
        <v>27</v>
      </c>
      <c r="F35" s="116">
        <v>81644</v>
      </c>
      <c r="G35" s="117">
        <v>83.95</v>
      </c>
      <c r="H35" s="118">
        <v>6854013.7999999998</v>
      </c>
      <c r="I35" s="119" t="s">
        <v>21</v>
      </c>
      <c r="J35" s="119" t="s">
        <v>21</v>
      </c>
      <c r="K35" s="119" t="s">
        <v>21</v>
      </c>
      <c r="L35" s="119" t="s">
        <v>21</v>
      </c>
      <c r="M35" s="119" t="s">
        <v>21</v>
      </c>
      <c r="N35" s="120" t="s">
        <v>36</v>
      </c>
      <c r="O35" s="101" t="s">
        <v>37</v>
      </c>
      <c r="P35" s="113" t="s">
        <v>39</v>
      </c>
      <c r="Q35" s="141"/>
    </row>
    <row r="36" spans="1:33" ht="21" customHeight="1" x14ac:dyDescent="0.25">
      <c r="A36" s="143"/>
      <c r="B36" s="114"/>
      <c r="C36" s="115"/>
      <c r="D36" s="114"/>
      <c r="E36" s="114"/>
      <c r="F36" s="116"/>
      <c r="G36" s="117"/>
      <c r="H36" s="118"/>
      <c r="I36" s="119"/>
      <c r="J36" s="119"/>
      <c r="K36" s="119"/>
      <c r="L36" s="119"/>
      <c r="M36" s="119"/>
      <c r="N36" s="120"/>
      <c r="O36" s="98" t="s">
        <v>38</v>
      </c>
      <c r="P36" s="113"/>
      <c r="Q36" s="141"/>
    </row>
    <row r="37" spans="1:33" ht="10.5" customHeight="1" x14ac:dyDescent="0.25">
      <c r="A37" s="88"/>
      <c r="B37" s="88"/>
      <c r="C37" s="89"/>
      <c r="D37" s="88"/>
      <c r="E37" s="88"/>
      <c r="F37" s="90"/>
      <c r="G37" s="91"/>
      <c r="H37" s="92"/>
      <c r="I37" s="110"/>
      <c r="J37" s="110"/>
      <c r="K37" s="110"/>
      <c r="L37" s="110"/>
      <c r="M37" s="110"/>
      <c r="N37" s="102"/>
      <c r="O37" s="100"/>
      <c r="P37" s="103"/>
      <c r="Q37" s="93"/>
    </row>
    <row r="38" spans="1:33" s="16" customFormat="1" x14ac:dyDescent="0.25">
      <c r="A38" s="32">
        <v>3</v>
      </c>
      <c r="B38" s="32" t="s">
        <v>26</v>
      </c>
      <c r="C38" s="28">
        <v>44325</v>
      </c>
      <c r="D38" s="32" t="s">
        <v>23</v>
      </c>
      <c r="E38" s="32" t="s">
        <v>27</v>
      </c>
      <c r="F38" s="29">
        <v>37079.730000000003</v>
      </c>
      <c r="G38" s="30">
        <v>83.95</v>
      </c>
      <c r="H38" s="29">
        <v>3112843.33</v>
      </c>
      <c r="I38" s="111" t="s">
        <v>21</v>
      </c>
      <c r="J38" s="111" t="s">
        <v>21</v>
      </c>
      <c r="K38" s="111" t="s">
        <v>21</v>
      </c>
      <c r="L38" s="111" t="s">
        <v>21</v>
      </c>
      <c r="M38" s="111" t="s">
        <v>21</v>
      </c>
      <c r="N38" s="104" t="s">
        <v>40</v>
      </c>
      <c r="O38" s="105" t="s">
        <v>41</v>
      </c>
      <c r="P38" s="105" t="s">
        <v>42</v>
      </c>
      <c r="Q38" s="31"/>
    </row>
    <row r="39" spans="1:33" s="16" customFormat="1" x14ac:dyDescent="0.25">
      <c r="A39" s="17"/>
      <c r="B39" s="18"/>
      <c r="C39" s="3"/>
      <c r="D39" s="19"/>
      <c r="E39" s="18"/>
      <c r="F39" s="20"/>
      <c r="G39" s="21"/>
      <c r="H39" s="22"/>
      <c r="I39" s="112"/>
      <c r="J39" s="112"/>
      <c r="K39" s="112"/>
      <c r="L39" s="112"/>
      <c r="M39" s="112"/>
      <c r="N39" s="22"/>
      <c r="O39" s="23"/>
      <c r="P39" s="23"/>
    </row>
    <row r="40" spans="1:33" s="25" customFormat="1" x14ac:dyDescent="0.25">
      <c r="A40" s="65" t="s">
        <v>0</v>
      </c>
      <c r="C40" s="66"/>
      <c r="D40" s="24"/>
      <c r="E40" s="86" t="s">
        <v>91</v>
      </c>
      <c r="F40" s="24"/>
      <c r="G40" s="67"/>
      <c r="H40" s="24"/>
      <c r="I40" s="68"/>
      <c r="J40" s="24"/>
      <c r="K40" s="24"/>
      <c r="L40" s="24"/>
      <c r="M40" s="24"/>
      <c r="N40" s="69"/>
      <c r="O40" s="24"/>
      <c r="P40" s="70"/>
      <c r="Q40" s="71"/>
      <c r="R40" s="71"/>
      <c r="S40" s="71"/>
      <c r="T40" s="71"/>
      <c r="AG40" s="57"/>
    </row>
    <row r="41" spans="1:33" s="25" customFormat="1" ht="9.75" customHeight="1" x14ac:dyDescent="0.25">
      <c r="A41" s="65"/>
      <c r="C41" s="66"/>
      <c r="D41" s="24"/>
      <c r="E41" s="86"/>
      <c r="F41" s="24"/>
      <c r="G41" s="67"/>
      <c r="H41" s="24"/>
      <c r="I41" s="68"/>
      <c r="J41" s="24"/>
      <c r="K41" s="24"/>
      <c r="L41" s="24"/>
      <c r="M41" s="24"/>
      <c r="N41" s="69"/>
      <c r="O41" s="24"/>
      <c r="P41" s="70"/>
      <c r="Q41" s="71"/>
      <c r="R41" s="71"/>
      <c r="S41" s="71"/>
      <c r="T41" s="71"/>
      <c r="AG41" s="57"/>
    </row>
    <row r="42" spans="1:33" s="25" customFormat="1" ht="15.6" customHeight="1" x14ac:dyDescent="0.25">
      <c r="A42" s="72" t="s">
        <v>6</v>
      </c>
      <c r="B42" s="73" t="s">
        <v>63</v>
      </c>
      <c r="C42" s="66"/>
      <c r="E42" s="25" t="s">
        <v>64</v>
      </c>
      <c r="G42" s="74"/>
      <c r="I42" s="68"/>
      <c r="N42" s="75"/>
      <c r="P42" s="76"/>
      <c r="Q42" s="77"/>
      <c r="R42" s="77"/>
      <c r="S42" s="77"/>
      <c r="T42" s="77"/>
      <c r="AG42" s="57"/>
    </row>
    <row r="43" spans="1:33" s="25" customFormat="1" ht="15.6" customHeight="1" x14ac:dyDescent="0.25">
      <c r="A43" s="72" t="s">
        <v>5</v>
      </c>
      <c r="B43" s="73" t="s">
        <v>65</v>
      </c>
      <c r="C43" s="66"/>
      <c r="E43" s="25" t="s">
        <v>66</v>
      </c>
      <c r="G43" s="74"/>
      <c r="I43" s="68"/>
      <c r="N43" s="75"/>
      <c r="P43" s="76"/>
      <c r="Q43" s="74"/>
      <c r="R43" s="74"/>
      <c r="S43" s="74"/>
      <c r="T43" s="74"/>
      <c r="AG43" s="57"/>
    </row>
    <row r="44" spans="1:33" s="25" customFormat="1" ht="15.6" customHeight="1" x14ac:dyDescent="0.25">
      <c r="A44" s="78" t="s">
        <v>67</v>
      </c>
      <c r="B44" s="26" t="s">
        <v>68</v>
      </c>
      <c r="E44" s="25" t="s">
        <v>92</v>
      </c>
      <c r="F44" s="79"/>
    </row>
    <row r="45" spans="1:33" s="25" customFormat="1" ht="15.6" customHeight="1" x14ac:dyDescent="0.25">
      <c r="A45" s="78" t="s">
        <v>69</v>
      </c>
      <c r="B45" s="26" t="s">
        <v>70</v>
      </c>
      <c r="E45" s="25" t="s">
        <v>71</v>
      </c>
      <c r="H45" s="79"/>
    </row>
    <row r="46" spans="1:33" s="25" customFormat="1" ht="15.6" customHeight="1" x14ac:dyDescent="0.25">
      <c r="A46" s="78" t="s">
        <v>72</v>
      </c>
      <c r="B46" s="26" t="s">
        <v>73</v>
      </c>
      <c r="E46" s="25" t="s">
        <v>74</v>
      </c>
      <c r="H46" s="79"/>
    </row>
    <row r="47" spans="1:33" s="25" customFormat="1" ht="15.6" customHeight="1" x14ac:dyDescent="0.25">
      <c r="A47" s="1"/>
    </row>
    <row r="48" spans="1:33" s="25" customFormat="1" ht="15.6" customHeight="1" x14ac:dyDescent="0.25">
      <c r="A48" s="26"/>
      <c r="F48" s="79"/>
      <c r="P48" s="80"/>
    </row>
    <row r="49" spans="1:33" s="25" customFormat="1" ht="15.6" customHeight="1" x14ac:dyDescent="0.25">
      <c r="A49" s="1"/>
      <c r="F49" s="79"/>
    </row>
    <row r="50" spans="1:33" s="25" customFormat="1" ht="15.6" customHeight="1" x14ac:dyDescent="0.25">
      <c r="A50" s="1"/>
      <c r="H50" s="79"/>
    </row>
    <row r="51" spans="1:33" s="25" customFormat="1" ht="15.6" customHeight="1" x14ac:dyDescent="0.25">
      <c r="A51" s="72" t="s">
        <v>75</v>
      </c>
      <c r="B51" s="73" t="s">
        <v>76</v>
      </c>
      <c r="C51" s="66"/>
      <c r="G51" s="74"/>
      <c r="I51" s="68"/>
      <c r="N51" s="81"/>
      <c r="O51" s="72"/>
      <c r="P51" s="82"/>
      <c r="AG51" s="57"/>
    </row>
    <row r="52" spans="1:33" s="25" customFormat="1" ht="15.6" customHeight="1" x14ac:dyDescent="0.25">
      <c r="A52" s="72" t="s">
        <v>77</v>
      </c>
      <c r="B52" s="73" t="s">
        <v>78</v>
      </c>
      <c r="C52" s="66"/>
      <c r="G52" s="74"/>
      <c r="I52" s="68"/>
      <c r="N52" s="81"/>
      <c r="O52" s="72"/>
      <c r="P52" s="82"/>
      <c r="AG52" s="57"/>
    </row>
    <row r="53" spans="1:33" s="25" customFormat="1" ht="15.6" customHeight="1" x14ac:dyDescent="0.25">
      <c r="A53" s="72" t="s">
        <v>79</v>
      </c>
      <c r="B53" s="73" t="s">
        <v>80</v>
      </c>
      <c r="C53" s="66"/>
      <c r="G53" s="74"/>
      <c r="I53" s="68"/>
      <c r="N53" s="81"/>
      <c r="O53" s="72"/>
      <c r="P53" s="82"/>
      <c r="AG53" s="57"/>
    </row>
    <row r="54" spans="1:33" s="25" customFormat="1" ht="15.6" customHeight="1" x14ac:dyDescent="0.25">
      <c r="A54" s="72" t="s">
        <v>81</v>
      </c>
      <c r="B54" s="26" t="s">
        <v>82</v>
      </c>
      <c r="C54" s="66"/>
      <c r="G54" s="74"/>
      <c r="N54" s="81"/>
      <c r="O54" s="72"/>
      <c r="P54" s="82"/>
      <c r="AG54" s="57"/>
    </row>
    <row r="55" spans="1:33" s="25" customFormat="1" ht="15.6" customHeight="1" x14ac:dyDescent="0.25">
      <c r="A55" s="72"/>
      <c r="B55" s="26"/>
      <c r="C55" s="66"/>
      <c r="G55" s="74"/>
      <c r="N55" s="81"/>
      <c r="O55" s="72"/>
      <c r="P55" s="82"/>
      <c r="AG55" s="57"/>
    </row>
    <row r="56" spans="1:33" s="25" customFormat="1" ht="15.6" customHeight="1" x14ac:dyDescent="0.25">
      <c r="A56" s="72"/>
      <c r="B56" s="26"/>
      <c r="C56" s="66"/>
      <c r="G56" s="74"/>
      <c r="N56" s="81"/>
      <c r="O56" s="72"/>
      <c r="P56" s="82"/>
      <c r="AG56" s="57"/>
    </row>
    <row r="57" spans="1:33" s="25" customFormat="1" ht="15.6" customHeight="1" x14ac:dyDescent="0.25">
      <c r="A57" s="72"/>
      <c r="B57" s="26"/>
      <c r="C57" s="66"/>
      <c r="G57" s="74"/>
      <c r="N57" s="81"/>
      <c r="O57" s="72"/>
      <c r="P57" s="82"/>
      <c r="AG57" s="57"/>
    </row>
    <row r="58" spans="1:33" s="25" customFormat="1" ht="15.6" customHeight="1" x14ac:dyDescent="0.25">
      <c r="A58" s="72" t="s">
        <v>22</v>
      </c>
      <c r="B58" s="26" t="s">
        <v>83</v>
      </c>
      <c r="C58" s="66"/>
      <c r="G58" s="74"/>
      <c r="N58" s="81"/>
      <c r="O58" s="72"/>
      <c r="P58" s="82"/>
      <c r="AG58" s="57"/>
    </row>
    <row r="61" spans="1:33" ht="15.75" thickBot="1" x14ac:dyDescent="0.3">
      <c r="A61" s="2" t="s">
        <v>84</v>
      </c>
    </row>
    <row r="62" spans="1:33" x14ac:dyDescent="0.25">
      <c r="A62" s="83" t="s">
        <v>85</v>
      </c>
      <c r="B62" s="106" t="s">
        <v>86</v>
      </c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7"/>
    </row>
    <row r="63" spans="1:33" x14ac:dyDescent="0.25">
      <c r="A63" s="84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08"/>
    </row>
    <row r="64" spans="1:33" x14ac:dyDescent="0.25">
      <c r="A64" s="85" t="s">
        <v>87</v>
      </c>
      <c r="B64" s="17" t="s">
        <v>88</v>
      </c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08"/>
    </row>
    <row r="65" spans="1:14" x14ac:dyDescent="0.25">
      <c r="A65" s="85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08"/>
    </row>
    <row r="66" spans="1:14" x14ac:dyDescent="0.25">
      <c r="A66" s="85" t="s">
        <v>89</v>
      </c>
      <c r="B66" s="135" t="s">
        <v>90</v>
      </c>
      <c r="C66" s="136"/>
      <c r="D66" s="136"/>
      <c r="E66" s="136"/>
      <c r="F66" s="136"/>
      <c r="G66" s="136"/>
      <c r="H66" s="136"/>
      <c r="I66" s="136"/>
      <c r="J66" s="136"/>
      <c r="K66" s="136"/>
      <c r="L66" s="136"/>
      <c r="M66" s="137"/>
    </row>
    <row r="67" spans="1:14" ht="71.25" customHeight="1" thickBot="1" x14ac:dyDescent="0.3">
      <c r="A67" s="109"/>
      <c r="B67" s="138"/>
      <c r="C67" s="138"/>
      <c r="D67" s="138"/>
      <c r="E67" s="138"/>
      <c r="F67" s="138"/>
      <c r="G67" s="138"/>
      <c r="H67" s="138"/>
      <c r="I67" s="138"/>
      <c r="J67" s="138"/>
      <c r="K67" s="138"/>
      <c r="L67" s="138"/>
      <c r="M67" s="139"/>
    </row>
    <row r="68" spans="1:14" s="7" customFormat="1" ht="15.6" customHeight="1" x14ac:dyDescent="0.25"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</row>
  </sheetData>
  <mergeCells count="46">
    <mergeCell ref="A20:AA20"/>
    <mergeCell ref="A24:B24"/>
    <mergeCell ref="A25:B25"/>
    <mergeCell ref="B66:M67"/>
    <mergeCell ref="Q29:Q33"/>
    <mergeCell ref="Q35:Q36"/>
    <mergeCell ref="A35:A36"/>
    <mergeCell ref="A29:A33"/>
    <mergeCell ref="B29:B33"/>
    <mergeCell ref="C29:C33"/>
    <mergeCell ref="D29:D33"/>
    <mergeCell ref="E29:E33"/>
    <mergeCell ref="F29:F33"/>
    <mergeCell ref="G29:G33"/>
    <mergeCell ref="H29:H33"/>
    <mergeCell ref="P29:P33"/>
    <mergeCell ref="C14:P14"/>
    <mergeCell ref="C15:P15"/>
    <mergeCell ref="C16:P16"/>
    <mergeCell ref="C17:P17"/>
    <mergeCell ref="C18:P18"/>
    <mergeCell ref="A1:H1"/>
    <mergeCell ref="A2:H2"/>
    <mergeCell ref="C11:P11"/>
    <mergeCell ref="C12:P12"/>
    <mergeCell ref="C13:P13"/>
    <mergeCell ref="N29:N33"/>
    <mergeCell ref="I29:I33"/>
    <mergeCell ref="J29:J33"/>
    <mergeCell ref="K29:K33"/>
    <mergeCell ref="L29:L33"/>
    <mergeCell ref="M29:M33"/>
    <mergeCell ref="P35:P36"/>
    <mergeCell ref="B35:B36"/>
    <mergeCell ref="C35:C36"/>
    <mergeCell ref="D35:D36"/>
    <mergeCell ref="E35:E36"/>
    <mergeCell ref="F35:F36"/>
    <mergeCell ref="G35:G36"/>
    <mergeCell ref="H35:H36"/>
    <mergeCell ref="I35:I36"/>
    <mergeCell ref="J35:J36"/>
    <mergeCell ref="K35:K36"/>
    <mergeCell ref="L35:L36"/>
    <mergeCell ref="M35:M36"/>
    <mergeCell ref="N35:N36"/>
  </mergeCells>
  <phoneticPr fontId="5" type="noConversion"/>
  <hyperlinks>
    <hyperlink ref="N29:N33" r:id="rId1" display="IP 300.1 JV 2013003561.pdf" xr:uid="{00000000-0004-0000-0000-000000000000}"/>
    <hyperlink ref="O29" r:id="rId2" xr:uid="{00000000-0004-0000-0000-000001000000}"/>
    <hyperlink ref="O30" r:id="rId3" xr:uid="{00000000-0004-0000-0000-000002000000}"/>
    <hyperlink ref="O31" r:id="rId4" xr:uid="{00000000-0004-0000-0000-000003000000}"/>
    <hyperlink ref="O32" r:id="rId5" xr:uid="{00000000-0004-0000-0000-000004000000}"/>
    <hyperlink ref="O33" r:id="rId6" xr:uid="{00000000-0004-0000-0000-000005000000}"/>
    <hyperlink ref="P29:P33" r:id="rId7" display="IP 300.7 BS 2013003561.PDF" xr:uid="{00000000-0004-0000-0000-000006000000}"/>
    <hyperlink ref="N35:N36" r:id="rId8" display="IP 310.1 JV 2013003560.pdf" xr:uid="{00000000-0004-0000-0000-000007000000}"/>
    <hyperlink ref="O35" r:id="rId9" xr:uid="{00000000-0004-0000-0000-000008000000}"/>
    <hyperlink ref="O36" r:id="rId10" xr:uid="{00000000-0004-0000-0000-000009000000}"/>
    <hyperlink ref="P35:P36" r:id="rId11" display="IP 310.4 BS 2013003560.PDF" xr:uid="{00000000-0004-0000-0000-00000A000000}"/>
    <hyperlink ref="N38" r:id="rId12" xr:uid="{00000000-0004-0000-0000-00000B000000}"/>
    <hyperlink ref="O38" r:id="rId13" xr:uid="{00000000-0004-0000-0000-00000C000000}"/>
    <hyperlink ref="P38" r:id="rId14" xr:uid="{00000000-0004-0000-0000-00000D000000}"/>
  </hyperlinks>
  <pageMargins left="0.7" right="0.7" top="0.75" bottom="0.75" header="0.3" footer="0.3"/>
  <pageSetup orientation="portrait" horizontalDpi="4294967292" r:id="rId1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FB8054E7BC343824610924DACAD55" ma:contentTypeVersion="8" ma:contentTypeDescription="Create a new document." ma:contentTypeScope="" ma:versionID="34e1fd2a76f7945d18cc3ff5b5a68ad1">
  <xsd:schema xmlns:xsd="http://www.w3.org/2001/XMLSchema" xmlns:xs="http://www.w3.org/2001/XMLSchema" xmlns:p="http://schemas.microsoft.com/office/2006/metadata/properties" xmlns:ns2="08c337d5-e798-4fe7-92a8-e5522ccd74f1" targetNamespace="http://schemas.microsoft.com/office/2006/metadata/properties" ma:root="true" ma:fieldsID="4df481265a4bd63f50581f36648612e8" ns2:_="">
    <xsd:import namespace="08c337d5-e798-4fe7-92a8-e5522ccd74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337d5-e798-4fe7-92a8-e5522ccd7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1B4393-89A9-4652-B58D-A97B521395CB}"/>
</file>

<file path=customXml/itemProps2.xml><?xml version="1.0" encoding="utf-8"?>
<ds:datastoreItem xmlns:ds="http://schemas.openxmlformats.org/officeDocument/2006/customXml" ds:itemID="{0E561596-879D-44CF-95EF-AA162D9A46B2}"/>
</file>

<file path=customXml/itemProps3.xml><?xml version="1.0" encoding="utf-8"?>
<ds:datastoreItem xmlns:ds="http://schemas.openxmlformats.org/officeDocument/2006/customXml" ds:itemID="{4B86C6B7-B641-4611-866A-B3F5FB0E98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 290 ToD Intercom Payables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BCS</dc:creator>
  <cp:lastModifiedBy>Nahid Hasan</cp:lastModifiedBy>
  <dcterms:created xsi:type="dcterms:W3CDTF">2020-08-08T07:39:57Z</dcterms:created>
  <dcterms:modified xsi:type="dcterms:W3CDTF">2021-08-30T15:40:22Z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0x010100F52FB8054E7BC343824610924DACAD55</vt:lpwstr>
  </property>
</Properties>
</file>