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externalLinks/externalLink1.xml" ContentType="application/vnd.openxmlformats-officedocument.spreadsheetml.externalLink+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mc:AlternateContent xmlns:mc="http://schemas.openxmlformats.org/markup-compatibility/2006">
    <mc:Choice Requires="x15">
      <x15ac:absPath xmlns:x15ac="http://schemas.microsoft.com/office/spreadsheetml/2010/11/ac" url="https://d.docs.live.net/5911dbbdbdc738ed/Desktop/Final Substantative Testing/Substantive Testing/Statement of Financial Position/14. Advance from Buyer/"/>
    </mc:Choice>
  </mc:AlternateContent>
  <xr:revisionPtr revIDLastSave="4" documentId="13_ncr:1_{C5E6B3E2-23AD-4B28-B9DA-90B65EC8410E}" xr6:coauthVersionLast="47" xr6:coauthVersionMax="47" xr10:uidLastSave="{7F0E51D0-02AE-4FE4-8778-4AADB2A637F2}"/>
  <bookViews>
    <workbookView xWindow="-120" yWindow="-120" windowWidth="20730" windowHeight="11160" tabRatio="574" xr2:uid="{00000000-000D-0000-FFFF-FFFF00000000}"/>
  </bookViews>
  <sheets>
    <sheet name="AB 250 Advance From Buyer" sheetId="1" r:id="rId1"/>
  </sheets>
  <externalReferences>
    <externalReference r:id="rId2"/>
  </externalReferences>
  <definedNames>
    <definedName name="_xlnm._FilterDatabase" localSheetId="0" hidden="1">'AB 250 Advance From Buyer'!#REF!</definedName>
    <definedName name="StartDate">'[1]CASH FLOW'!$C$5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33" i="1" l="1"/>
  <c r="G34" i="1"/>
  <c r="G35" i="1"/>
  <c r="G36" i="1"/>
  <c r="G32" i="1"/>
  <c r="C28" i="1" l="1"/>
  <c r="D28" i="1"/>
</calcChain>
</file>

<file path=xl/sharedStrings.xml><?xml version="1.0" encoding="utf-8"?>
<sst xmlns="http://schemas.openxmlformats.org/spreadsheetml/2006/main" count="120" uniqueCount="88">
  <si>
    <t>x- found without exception</t>
  </si>
  <si>
    <t>n- not found</t>
  </si>
  <si>
    <t>na-not applicable</t>
  </si>
  <si>
    <t>Tick mark legend:</t>
  </si>
  <si>
    <t>WP#</t>
  </si>
  <si>
    <t>Remarks</t>
  </si>
  <si>
    <t>[c]</t>
  </si>
  <si>
    <t>[b]</t>
  </si>
  <si>
    <t>[a]</t>
  </si>
  <si>
    <t>Amount in BDT</t>
  </si>
  <si>
    <t>Amount in USD</t>
  </si>
  <si>
    <t>Particulars</t>
  </si>
  <si>
    <t xml:space="preserve">GL Accont </t>
  </si>
  <si>
    <t>Posting date</t>
  </si>
  <si>
    <t>Document no.</t>
  </si>
  <si>
    <t>Sl 
No.</t>
  </si>
  <si>
    <t>Sample Size as per Sample Table</t>
  </si>
  <si>
    <t>No of times PM</t>
  </si>
  <si>
    <t>Performance Materiality</t>
  </si>
  <si>
    <t>Chartered Accountants</t>
  </si>
  <si>
    <t>Nurul Faruk Hasan &amp; Co.</t>
  </si>
  <si>
    <t>Exchange Rate</t>
  </si>
  <si>
    <t>x</t>
  </si>
  <si>
    <t>Conclusion:</t>
  </si>
  <si>
    <t>Date:</t>
  </si>
  <si>
    <r>
      <rPr>
        <b/>
        <sz val="11"/>
        <color theme="1"/>
        <rFont val="Calibri"/>
        <family val="2"/>
        <scheme val="minor"/>
      </rPr>
      <t>Accounting Period:</t>
    </r>
    <r>
      <rPr>
        <sz val="11"/>
        <color theme="1"/>
        <rFont val="Calibri"/>
        <family val="2"/>
        <scheme val="minor"/>
      </rPr>
      <t xml:space="preserve"> 01 July 2020 to 30 June 2021</t>
    </r>
  </si>
  <si>
    <t>20121001</t>
  </si>
  <si>
    <t>Ref: AB 250</t>
  </si>
  <si>
    <t>Risk, assertion &amp; control in RoMM</t>
  </si>
  <si>
    <t>Risk:</t>
  </si>
  <si>
    <t>Assertion:</t>
  </si>
  <si>
    <t>Control:</t>
  </si>
  <si>
    <t>Advance from buyer reported in the financial statement may be recorded inaccurately.</t>
  </si>
  <si>
    <t>Completeness</t>
  </si>
  <si>
    <t>Advance from buyer is received as per sales contract and entry is posted  after checking   of Finance Manager and  approval of Finance controller/CFO. All advance from buyer is received from banking channel.</t>
  </si>
  <si>
    <t>AB 350</t>
  </si>
  <si>
    <t>AB 360</t>
  </si>
  <si>
    <t>AB 370</t>
  </si>
  <si>
    <t>AB 380</t>
  </si>
  <si>
    <t>AB 390</t>
  </si>
  <si>
    <r>
      <t xml:space="preserve">Further Reviewed by: </t>
    </r>
    <r>
      <rPr>
        <sz val="11"/>
        <color theme="1"/>
        <rFont val="Calibri"/>
        <family val="2"/>
        <scheme val="minor"/>
      </rPr>
      <t>Humaun Ahamed</t>
    </r>
  </si>
  <si>
    <r>
      <rPr>
        <b/>
        <sz val="11"/>
        <color theme="1"/>
        <rFont val="Calibri"/>
        <family val="2"/>
        <scheme val="minor"/>
      </rPr>
      <t>Purpose:</t>
    </r>
    <r>
      <rPr>
        <sz val="11"/>
        <color theme="1"/>
        <rFont val="Calibri"/>
        <family val="2"/>
        <scheme val="minor"/>
      </rPr>
      <t xml:space="preserve"> To perfrom test of details for selected sample of Advance from buyer</t>
    </r>
  </si>
  <si>
    <t>Control No.</t>
  </si>
  <si>
    <t>:</t>
  </si>
  <si>
    <t>Key control #1</t>
  </si>
  <si>
    <t>Control objective</t>
  </si>
  <si>
    <t>Control activities</t>
  </si>
  <si>
    <t>Source</t>
  </si>
  <si>
    <t>Ledger</t>
  </si>
  <si>
    <t>Scope</t>
  </si>
  <si>
    <t>01 July 2020 to 30 June 2021</t>
  </si>
  <si>
    <t>Sample size</t>
  </si>
  <si>
    <t>Selection basis</t>
  </si>
  <si>
    <t>Performance Procedures</t>
  </si>
  <si>
    <t>Total Population</t>
  </si>
  <si>
    <t>Sample Size</t>
  </si>
  <si>
    <t>To confirm the accurate entry of Advance from buyer during the period</t>
  </si>
  <si>
    <t>Mr. Shah Newaz Taj, Executive (Accounts &amp; Finance) prepares the Advance from buyer vouchers after checking the relevant supporting documents and Mr. Ruhul Amin, Manager (Accounts) reviews and records Advance from buyer in SAP. Lastly, Mr. Khayer Uddin, DGM, Finance &amp; Accounts approves the Advance from buyer voucher.</t>
  </si>
  <si>
    <t>Step 1: Obtained ledger of Advance from buyer;
Step 2: Selected samples using MUS;
Step 3: Obtain related supporting documents;
Step 4: Check the payment receipt records from bank statement and other supporting documents;
Step 5: If any discrepancies found obtain management explanation.</t>
  </si>
  <si>
    <t>Sample selection: Using the sampling guideline in Audit sampling sample size for lower risk and not relying on control table Ref# DTTL Figure 23002-4.2 (see below).</t>
  </si>
  <si>
    <t>Dr.</t>
  </si>
  <si>
    <t>Cr.</t>
  </si>
  <si>
    <t>Debit &amp; Credit Balance</t>
  </si>
  <si>
    <t>We have found all the necessary supporting documents to check the accuracy of Advance from buyer sample.</t>
  </si>
  <si>
    <t>[a] Recorded in proper amount</t>
  </si>
  <si>
    <t>[b] Recognised in appropriate accounting year</t>
  </si>
  <si>
    <t>We have checked with:</t>
  </si>
  <si>
    <t>Proper amount: Checking the accuracy of related voucher amount with the General ledger figure which also reflects accumulately on the Financial statements.</t>
  </si>
  <si>
    <t>Appropriate Period: Confirming that the balance falls under the financial year 01 July 2020 to 30 June 2021.</t>
  </si>
  <si>
    <t>Bank status: Checking the related receipt of payment in bank statement/ advice.</t>
  </si>
  <si>
    <t>[c] Checked with bank statement</t>
  </si>
  <si>
    <r>
      <rPr>
        <b/>
        <sz val="11"/>
        <color theme="1"/>
        <rFont val="Calibri"/>
        <family val="2"/>
        <scheme val="minor"/>
      </rPr>
      <t>Name of the Client:</t>
    </r>
    <r>
      <rPr>
        <sz val="11"/>
        <color theme="1"/>
        <rFont val="Calibri"/>
        <family val="2"/>
        <scheme val="minor"/>
      </rPr>
      <t xml:space="preserve">  Cosmopolitan Industries Pvt. Ltd. (CIPL)</t>
    </r>
  </si>
  <si>
    <r>
      <rPr>
        <b/>
        <sz val="11"/>
        <color theme="1"/>
        <rFont val="Calibri"/>
        <family val="2"/>
        <scheme val="minor"/>
      </rPr>
      <t>Prepared by:</t>
    </r>
    <r>
      <rPr>
        <sz val="11"/>
        <color theme="1"/>
        <rFont val="Calibri"/>
        <family val="2"/>
        <scheme val="minor"/>
      </rPr>
      <t xml:space="preserve"> Syed Muhammad Ali</t>
    </r>
  </si>
  <si>
    <r>
      <t xml:space="preserve">Reviewed by: </t>
    </r>
    <r>
      <rPr>
        <sz val="11"/>
        <color theme="1"/>
        <rFont val="Calibri"/>
        <family val="2"/>
        <scheme val="minor"/>
      </rPr>
      <t>Mahdi Mohammad Mehrab</t>
    </r>
  </si>
  <si>
    <t>2009000320</t>
  </si>
  <si>
    <t>2009000340</t>
  </si>
  <si>
    <t>2009000436</t>
  </si>
  <si>
    <t>2009000413</t>
  </si>
  <si>
    <t>2009000440</t>
  </si>
  <si>
    <t>CM advance receive, ref-OBCDAK133886ARV</t>
  </si>
  <si>
    <t>CM advance receive, ref-OBCDAK135786ARV</t>
  </si>
  <si>
    <t>CM advance receive, ref-OBCDAK140734ARV</t>
  </si>
  <si>
    <t>LEV-624+604+614</t>
  </si>
  <si>
    <t>CM advance adjusted, ref-OBCDAK133886ARV</t>
  </si>
  <si>
    <t>5 samples as PM times is 6  for credit balance and 4 for debit balance.</t>
  </si>
  <si>
    <t>5 samples have been selected by MUS.</t>
  </si>
  <si>
    <t>Credit Sample</t>
  </si>
  <si>
    <t>Debit Sample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</si>
</sst>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_(* #,##0_);_(* \(#,##0\);_(* &quot;-&quot;??_);_(@_)"/>
    <numFmt numFmtId="165" formatCode="_(* #,##0.00_);_(* \(#,##0.00\);_(* \-??_);_(@_)"/>
    <numFmt numFmtId="166" formatCode="[$-409]d\-mmm\-yy;@"/>
    <numFmt numFmtId="167" formatCode="&quot;$&quot;#,##0"/>
  </numFmts>
  <fonts count="22" x14ac:knownFonts="1">
    <font>
      <sz val="11"/>
      <color theme="1"/>
      <name val="Calibri"/>
      <family val="2"/>
      <scheme val="minor"/>
    </font>
    <font>
      <sz val="11"/>
      <color theme="1"/>
      <name val="Calibri"/>
      <family val="2"/>
      <scheme val="minor"/>
    </font>
    <font>
      <sz val="10"/>
      <name val="Arial"/>
      <family val="2"/>
    </font>
    <font>
      <b/>
      <sz val="11"/>
      <color theme="1"/>
      <name val="Calibri"/>
      <family val="2"/>
      <scheme val="minor"/>
    </font>
    <font>
      <b/>
      <sz val="11"/>
      <color theme="0"/>
      <name val="Calibri"/>
      <family val="2"/>
      <scheme val="minor"/>
    </font>
    <font>
      <sz val="8"/>
      <name val="Calibri"/>
      <family val="2"/>
      <scheme val="minor"/>
    </font>
    <font>
      <sz val="16"/>
      <color rgb="FFFF0000"/>
      <name val="Calibri"/>
      <family val="2"/>
      <scheme val="minor"/>
    </font>
    <font>
      <sz val="11"/>
      <color rgb="FFFF0000"/>
      <name val="Calibri"/>
      <family val="2"/>
      <scheme val="minor"/>
    </font>
    <font>
      <b/>
      <sz val="11"/>
      <color rgb="FFFF0000"/>
      <name val="Calibri"/>
      <family val="2"/>
      <scheme val="minor"/>
    </font>
    <font>
      <sz val="11"/>
      <name val="Calibri"/>
      <family val="2"/>
      <scheme val="minor"/>
    </font>
    <font>
      <b/>
      <sz val="11"/>
      <name val="Calibri"/>
      <family val="2"/>
      <scheme val="minor"/>
    </font>
    <font>
      <u/>
      <sz val="11"/>
      <color rgb="FFFF0000"/>
      <name val="Calibri"/>
      <family val="2"/>
      <scheme val="minor"/>
    </font>
    <font>
      <b/>
      <sz val="11"/>
      <color indexed="10"/>
      <name val="Calibri"/>
      <family val="2"/>
      <scheme val="minor"/>
    </font>
    <font>
      <sz val="11"/>
      <color theme="1"/>
      <name val="Calibri Light"/>
      <family val="2"/>
      <scheme val="major"/>
    </font>
    <font>
      <sz val="11"/>
      <color theme="1"/>
      <name val="Arial"/>
      <family val="2"/>
    </font>
    <font>
      <b/>
      <sz val="11"/>
      <color theme="1"/>
      <name val="Calibri"/>
      <family val="2"/>
    </font>
    <font>
      <sz val="11"/>
      <color theme="1"/>
      <name val="Calibri"/>
      <family val="2"/>
    </font>
    <font>
      <sz val="11"/>
      <color rgb="FFFF0000"/>
      <name val="Calibri"/>
      <family val="2"/>
    </font>
    <font>
      <b/>
      <sz val="11"/>
      <color theme="0"/>
      <name val="Calibri"/>
      <family val="2"/>
    </font>
    <font>
      <sz val="11"/>
      <name val="Calibri"/>
      <family val="2"/>
    </font>
    <font>
      <sz val="12"/>
      <color theme="1"/>
      <name val="Calibri"/>
      <family val="2"/>
      <scheme val="minor"/>
    </font>
    <font>
      <b/>
      <sz val="11"/>
      <name val="Calibri"/>
      <family val="2"/>
    </font>
  </fonts>
  <fills count="6">
    <fill>
      <patternFill patternType="none"/>
    </fill>
    <fill>
      <patternFill patternType="gray125"/>
    </fill>
    <fill>
      <patternFill patternType="solid">
        <fgColor theme="1"/>
        <bgColor indexed="64"/>
      </patternFill>
    </fill>
    <fill>
      <patternFill patternType="solid">
        <fgColor theme="1"/>
        <bgColor rgb="FF000000"/>
      </patternFill>
    </fill>
    <fill>
      <patternFill patternType="solid">
        <fgColor theme="0"/>
        <bgColor indexed="64"/>
      </patternFill>
    </fill>
    <fill>
      <patternFill patternType="solid">
        <fgColor theme="0" tint="-0.249977111117893"/>
        <bgColor rgb="FFA5A5A5"/>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s>
  <cellStyleXfs count="10">
    <xf numFmtId="0" fontId="0" fillId="0" borderId="0"/>
    <xf numFmtId="43" fontId="1" fillId="0" borderId="0" applyFont="0" applyFill="0" applyBorder="0" applyAlignment="0" applyProtection="0"/>
    <xf numFmtId="0" fontId="2" fillId="0" borderId="0"/>
    <xf numFmtId="0" fontId="2" fillId="0" borderId="0"/>
    <xf numFmtId="165" fontId="2" fillId="0" borderId="0" applyFill="0" applyBorder="0" applyAlignment="0" applyProtection="0"/>
    <xf numFmtId="0" fontId="2" fillId="0" borderId="0"/>
    <xf numFmtId="0" fontId="14" fillId="0" borderId="0"/>
    <xf numFmtId="0" fontId="2" fillId="0" borderId="0"/>
    <xf numFmtId="0" fontId="1" fillId="0" borderId="0"/>
    <xf numFmtId="43" fontId="20" fillId="0" borderId="0" applyFont="0" applyFill="0" applyBorder="0" applyAlignment="0" applyProtection="0"/>
  </cellStyleXfs>
  <cellXfs count="87">
    <xf numFmtId="0" fontId="0" fillId="0" borderId="0" xfId="0"/>
    <xf numFmtId="0" fontId="7" fillId="4" borderId="0" xfId="0" applyFont="1" applyFill="1"/>
    <xf numFmtId="0" fontId="3" fillId="4" borderId="0" xfId="0" applyFont="1" applyFill="1"/>
    <xf numFmtId="166" fontId="0" fillId="4" borderId="0" xfId="0" applyNumberFormat="1" applyFont="1" applyFill="1" applyBorder="1" applyAlignment="1">
      <alignment horizontal="left" vertical="top"/>
    </xf>
    <xf numFmtId="0" fontId="6" fillId="4" borderId="0" xfId="0" applyFont="1" applyFill="1" applyBorder="1" applyAlignment="1">
      <alignment horizontal="center"/>
    </xf>
    <xf numFmtId="0" fontId="3" fillId="4" borderId="0" xfId="0" applyFont="1" applyFill="1" applyAlignment="1">
      <alignment horizontal="right"/>
    </xf>
    <xf numFmtId="0" fontId="8" fillId="4" borderId="0" xfId="0" applyFont="1" applyFill="1" applyAlignment="1">
      <alignment horizontal="right"/>
    </xf>
    <xf numFmtId="0" fontId="0" fillId="4" borderId="0" xfId="0" applyFont="1" applyFill="1"/>
    <xf numFmtId="164" fontId="0" fillId="4" borderId="0" xfId="1" applyNumberFormat="1" applyFont="1" applyFill="1"/>
    <xf numFmtId="0" fontId="0" fillId="4" borderId="0" xfId="0" applyFont="1" applyFill="1" applyAlignment="1">
      <alignment horizontal="left" vertical="top"/>
    </xf>
    <xf numFmtId="0" fontId="0" fillId="4" borderId="0" xfId="0" applyFont="1" applyFill="1" applyAlignment="1">
      <alignment horizontal="left" vertical="top" wrapText="1"/>
    </xf>
    <xf numFmtId="0" fontId="0" fillId="4" borderId="0" xfId="0" applyFont="1" applyFill="1" applyAlignment="1">
      <alignment wrapText="1"/>
    </xf>
    <xf numFmtId="0" fontId="9" fillId="4" borderId="0" xfId="2" applyFont="1" applyFill="1" applyBorder="1"/>
    <xf numFmtId="0" fontId="4" fillId="2" borderId="1" xfId="0" applyFont="1" applyFill="1" applyBorder="1" applyAlignment="1">
      <alignment horizontal="center" vertical="center" wrapText="1"/>
    </xf>
    <xf numFmtId="0" fontId="8" fillId="3" borderId="1" xfId="0" applyFont="1" applyFill="1" applyBorder="1" applyAlignment="1">
      <alignment horizontal="center" vertical="center" wrapText="1"/>
    </xf>
    <xf numFmtId="0" fontId="8" fillId="2" borderId="1" xfId="0" applyFont="1" applyFill="1" applyBorder="1" applyAlignment="1">
      <alignment horizontal="center" vertical="center"/>
    </xf>
    <xf numFmtId="0" fontId="0" fillId="4" borderId="0" xfId="2" applyFont="1" applyFill="1" applyBorder="1"/>
    <xf numFmtId="0" fontId="0" fillId="4" borderId="0" xfId="0" applyFont="1" applyFill="1" applyBorder="1"/>
    <xf numFmtId="0" fontId="0" fillId="4" borderId="0" xfId="0" applyFont="1" applyFill="1" applyBorder="1" applyAlignment="1">
      <alignment vertical="top"/>
    </xf>
    <xf numFmtId="0" fontId="0" fillId="4" borderId="0" xfId="0" applyFont="1" applyFill="1" applyBorder="1" applyAlignment="1">
      <alignment horizontal="left" vertical="center"/>
    </xf>
    <xf numFmtId="3" fontId="0" fillId="4" borderId="0" xfId="0" applyNumberFormat="1" applyFont="1" applyFill="1" applyBorder="1" applyAlignment="1">
      <alignment horizontal="right" vertical="top"/>
    </xf>
    <xf numFmtId="43" fontId="0" fillId="4" borderId="0" xfId="0" applyNumberFormat="1" applyFont="1" applyFill="1" applyBorder="1"/>
    <xf numFmtId="164" fontId="0" fillId="4" borderId="0" xfId="1" applyNumberFormat="1" applyFont="1" applyFill="1" applyBorder="1"/>
    <xf numFmtId="0" fontId="11" fillId="4" borderId="0" xfId="0" applyFont="1" applyFill="1"/>
    <xf numFmtId="0" fontId="12" fillId="4" borderId="0" xfId="2" applyFont="1" applyFill="1"/>
    <xf numFmtId="0" fontId="9" fillId="4" borderId="0" xfId="2" applyFont="1" applyFill="1"/>
    <xf numFmtId="0" fontId="7" fillId="4" borderId="0" xfId="2" applyFont="1" applyFill="1"/>
    <xf numFmtId="0" fontId="0" fillId="4" borderId="0" xfId="2" applyFont="1" applyFill="1" applyBorder="1" applyAlignment="1">
      <alignment wrapText="1"/>
    </xf>
    <xf numFmtId="0" fontId="1" fillId="4" borderId="1" xfId="3" applyFont="1" applyFill="1" applyBorder="1" applyAlignment="1">
      <alignment horizontal="center" vertical="center" wrapText="1"/>
    </xf>
    <xf numFmtId="166" fontId="1" fillId="0" borderId="1" xfId="0" applyNumberFormat="1" applyFont="1" applyBorder="1" applyAlignment="1">
      <alignment horizontal="center" vertical="center" wrapText="1"/>
    </xf>
    <xf numFmtId="0" fontId="1" fillId="0" borderId="1" xfId="0" applyFont="1" applyBorder="1" applyAlignment="1">
      <alignment horizontal="center" vertical="center" wrapText="1"/>
    </xf>
    <xf numFmtId="164" fontId="1" fillId="0" borderId="1" xfId="1" applyNumberFormat="1" applyFont="1" applyFill="1" applyBorder="1" applyAlignment="1">
      <alignment horizontal="center" vertical="center" wrapText="1"/>
    </xf>
    <xf numFmtId="0" fontId="7" fillId="4" borderId="1" xfId="3" applyFont="1" applyFill="1" applyBorder="1" applyAlignment="1">
      <alignment horizontal="center" vertical="center" wrapText="1"/>
    </xf>
    <xf numFmtId="164" fontId="13" fillId="4" borderId="1" xfId="1" applyNumberFormat="1" applyFont="1" applyFill="1" applyBorder="1" applyAlignment="1">
      <alignment horizontal="center" vertical="center" wrapText="1"/>
    </xf>
    <xf numFmtId="0" fontId="6" fillId="4" borderId="1" xfId="0" applyFont="1" applyFill="1" applyBorder="1" applyAlignment="1">
      <alignment horizontal="center" vertical="center" wrapText="1"/>
    </xf>
    <xf numFmtId="0" fontId="0" fillId="4" borderId="1" xfId="2" applyFont="1" applyFill="1" applyBorder="1" applyAlignment="1">
      <alignment horizontal="center" vertical="center" wrapText="1"/>
    </xf>
    <xf numFmtId="0" fontId="3" fillId="4" borderId="2" xfId="5" applyFont="1" applyFill="1" applyBorder="1"/>
    <xf numFmtId="166" fontId="0" fillId="4" borderId="0" xfId="0" applyNumberFormat="1" applyFont="1" applyFill="1" applyAlignment="1">
      <alignment horizontal="left" indent="1"/>
    </xf>
    <xf numFmtId="0" fontId="0" fillId="4" borderId="0" xfId="0" applyFill="1"/>
    <xf numFmtId="0" fontId="0" fillId="4" borderId="0" xfId="0" applyFill="1" applyAlignment="1">
      <alignment horizontal="center"/>
    </xf>
    <xf numFmtId="0" fontId="3" fillId="4" borderId="3" xfId="0" applyFont="1" applyFill="1" applyBorder="1" applyAlignment="1">
      <alignment horizontal="right"/>
    </xf>
    <xf numFmtId="0" fontId="0" fillId="4" borderId="4" xfId="0" applyFill="1" applyBorder="1"/>
    <xf numFmtId="0" fontId="0" fillId="4" borderId="5" xfId="0" applyFill="1" applyBorder="1"/>
    <xf numFmtId="0" fontId="3" fillId="4" borderId="6" xfId="0" applyFont="1" applyFill="1" applyBorder="1"/>
    <xf numFmtId="0" fontId="0" fillId="4" borderId="7" xfId="0" applyFill="1" applyBorder="1"/>
    <xf numFmtId="0" fontId="3" fillId="4" borderId="6" xfId="0" applyFont="1" applyFill="1" applyBorder="1" applyAlignment="1">
      <alignment horizontal="right"/>
    </xf>
    <xf numFmtId="0" fontId="0" fillId="4" borderId="8" xfId="0" applyFill="1" applyBorder="1"/>
    <xf numFmtId="0" fontId="15" fillId="4" borderId="0" xfId="6" applyFont="1" applyFill="1" applyAlignment="1">
      <alignment horizontal="right"/>
    </xf>
    <xf numFmtId="0" fontId="10" fillId="4" borderId="11" xfId="7" applyFont="1" applyFill="1" applyBorder="1" applyAlignment="1">
      <alignment vertical="top"/>
    </xf>
    <xf numFmtId="0" fontId="10" fillId="4" borderId="12" xfId="7" applyFont="1" applyFill="1" applyBorder="1" applyAlignment="1">
      <alignment horizontal="center" vertical="top"/>
    </xf>
    <xf numFmtId="0" fontId="16" fillId="4" borderId="0" xfId="6" applyFont="1" applyFill="1" applyAlignment="1">
      <alignment vertical="top"/>
    </xf>
    <xf numFmtId="0" fontId="16" fillId="4" borderId="0" xfId="6" applyFont="1" applyFill="1"/>
    <xf numFmtId="0" fontId="10" fillId="4" borderId="11" xfId="7" applyFont="1" applyFill="1" applyBorder="1" applyAlignment="1">
      <alignment vertical="top" wrapText="1"/>
    </xf>
    <xf numFmtId="164" fontId="16" fillId="4" borderId="0" xfId="1" applyNumberFormat="1" applyFont="1" applyFill="1"/>
    <xf numFmtId="0" fontId="15" fillId="4" borderId="0" xfId="6" applyFont="1" applyFill="1" applyAlignment="1">
      <alignment horizontal="center"/>
    </xf>
    <xf numFmtId="0" fontId="15" fillId="4" borderId="0" xfId="6" applyFont="1" applyFill="1"/>
    <xf numFmtId="0" fontId="16" fillId="4" borderId="0" xfId="6" applyFont="1" applyFill="1" applyAlignment="1">
      <alignment horizontal="center"/>
    </xf>
    <xf numFmtId="0" fontId="16" fillId="4" borderId="0" xfId="6" applyFont="1" applyFill="1" applyAlignment="1">
      <alignment horizontal="center" vertical="center"/>
    </xf>
    <xf numFmtId="0" fontId="16" fillId="4" borderId="0" xfId="6" applyFont="1" applyFill="1" applyAlignment="1">
      <alignment horizontal="left" vertical="center"/>
    </xf>
    <xf numFmtId="0" fontId="19" fillId="4" borderId="11" xfId="2" applyFont="1" applyFill="1" applyBorder="1" applyAlignment="1">
      <alignment vertical="center"/>
    </xf>
    <xf numFmtId="0" fontId="19" fillId="4" borderId="13" xfId="2" applyFont="1" applyFill="1" applyBorder="1" applyAlignment="1">
      <alignment vertical="center"/>
    </xf>
    <xf numFmtId="164" fontId="19" fillId="4" borderId="1" xfId="9" applyNumberFormat="1" applyFont="1" applyFill="1" applyBorder="1" applyAlignment="1">
      <alignment horizontal="center" vertical="center"/>
    </xf>
    <xf numFmtId="164" fontId="21" fillId="4" borderId="1" xfId="9" applyNumberFormat="1" applyFont="1" applyFill="1" applyBorder="1" applyAlignment="1">
      <alignment horizontal="center" vertical="center"/>
    </xf>
    <xf numFmtId="0" fontId="7" fillId="4" borderId="0" xfId="2" applyFont="1" applyFill="1" applyAlignment="1">
      <alignment horizontal="right"/>
    </xf>
    <xf numFmtId="0" fontId="17" fillId="4" borderId="0" xfId="6" applyFont="1" applyFill="1"/>
    <xf numFmtId="2" fontId="0" fillId="4" borderId="1" xfId="2" applyNumberFormat="1" applyFont="1" applyFill="1" applyBorder="1" applyAlignment="1">
      <alignment horizontal="center" wrapText="1"/>
    </xf>
    <xf numFmtId="0" fontId="8" fillId="4" borderId="0" xfId="2" applyFont="1" applyFill="1" applyAlignment="1">
      <alignment horizontal="justify" vertical="top" wrapText="1"/>
    </xf>
    <xf numFmtId="0" fontId="15" fillId="5" borderId="0" xfId="6" applyFont="1" applyFill="1" applyAlignment="1">
      <alignment horizontal="center" vertical="center"/>
    </xf>
    <xf numFmtId="0" fontId="18" fillId="2" borderId="14" xfId="2" applyFont="1" applyFill="1" applyBorder="1" applyAlignment="1">
      <alignment horizontal="center" vertical="center" wrapText="1"/>
    </xf>
    <xf numFmtId="0" fontId="18" fillId="2" borderId="14" xfId="2" applyFont="1" applyFill="1" applyBorder="1" applyAlignment="1">
      <alignment horizontal="center" vertical="center"/>
    </xf>
    <xf numFmtId="167" fontId="19" fillId="4" borderId="11" xfId="1" applyNumberFormat="1" applyFont="1" applyFill="1" applyBorder="1" applyAlignment="1">
      <alignment horizontal="center" vertical="center"/>
    </xf>
    <xf numFmtId="167" fontId="19" fillId="4" borderId="13" xfId="1" applyNumberFormat="1" applyFont="1" applyFill="1" applyBorder="1" applyAlignment="1">
      <alignment horizontal="center" vertical="center"/>
    </xf>
    <xf numFmtId="0" fontId="17" fillId="4" borderId="0" xfId="6" applyFont="1" applyFill="1" applyAlignment="1">
      <alignment horizontal="left" vertical="top" wrapText="1"/>
    </xf>
    <xf numFmtId="0" fontId="0" fillId="4" borderId="0" xfId="0" applyFill="1" applyAlignment="1">
      <alignment horizontal="justify" vertical="top"/>
    </xf>
    <xf numFmtId="0" fontId="0" fillId="4" borderId="7" xfId="0" applyFill="1" applyBorder="1" applyAlignment="1">
      <alignment horizontal="justify" vertical="top"/>
    </xf>
    <xf numFmtId="0" fontId="0" fillId="4" borderId="9" xfId="0" applyFill="1" applyBorder="1" applyAlignment="1">
      <alignment horizontal="justify" vertical="top"/>
    </xf>
    <xf numFmtId="0" fontId="0" fillId="4" borderId="10" xfId="0" applyFill="1" applyBorder="1" applyAlignment="1">
      <alignment horizontal="justify" vertical="top"/>
    </xf>
    <xf numFmtId="0" fontId="3" fillId="4" borderId="0" xfId="0" applyFont="1" applyFill="1" applyAlignment="1">
      <alignment horizontal="center"/>
    </xf>
    <xf numFmtId="164" fontId="0" fillId="4" borderId="0" xfId="1" applyNumberFormat="1" applyFont="1" applyFill="1" applyAlignment="1">
      <alignment horizontal="center"/>
    </xf>
    <xf numFmtId="0" fontId="10" fillId="4" borderId="13" xfId="7" applyFont="1" applyFill="1" applyBorder="1" applyAlignment="1">
      <alignment horizontal="left" wrapText="1"/>
    </xf>
    <xf numFmtId="0" fontId="10" fillId="4" borderId="1" xfId="8" applyFont="1" applyFill="1" applyBorder="1" applyAlignment="1">
      <alignment wrapText="1"/>
    </xf>
    <xf numFmtId="0" fontId="9" fillId="4" borderId="12" xfId="7" applyFont="1" applyFill="1" applyBorder="1" applyAlignment="1">
      <alignment horizontal="left" vertical="top" wrapText="1"/>
    </xf>
    <xf numFmtId="0" fontId="9" fillId="4" borderId="13" xfId="7" applyFont="1" applyFill="1" applyBorder="1" applyAlignment="1">
      <alignment horizontal="left" vertical="top" wrapText="1"/>
    </xf>
    <xf numFmtId="0" fontId="9" fillId="0" borderId="12" xfId="7" applyFont="1" applyBorder="1" applyAlignment="1">
      <alignment horizontal="left" vertical="top" wrapText="1"/>
    </xf>
    <xf numFmtId="0" fontId="9" fillId="0" borderId="13" xfId="7" applyFont="1" applyBorder="1" applyAlignment="1">
      <alignment horizontal="left" vertical="top" wrapText="1"/>
    </xf>
    <xf numFmtId="0" fontId="19" fillId="4" borderId="11" xfId="2" applyFont="1" applyFill="1" applyBorder="1" applyAlignment="1">
      <alignment horizontal="left" vertical="center"/>
    </xf>
    <xf numFmtId="0" fontId="19" fillId="4" borderId="13" xfId="2" applyFont="1" applyFill="1" applyBorder="1" applyAlignment="1">
      <alignment horizontal="left" vertical="center"/>
    </xf>
  </cellXfs>
  <cellStyles count="10">
    <cellStyle name="Comma" xfId="1" builtinId="3"/>
    <cellStyle name="Comma 3" xfId="4" xr:uid="{00000000-0005-0000-0000-000001000000}"/>
    <cellStyle name="Comma 4" xfId="9" xr:uid="{535A81C6-BEC4-413B-A044-2875A72FF9FB}"/>
    <cellStyle name="Normal" xfId="0" builtinId="0"/>
    <cellStyle name="Normal 2" xfId="6" xr:uid="{6A5C3CD8-FE3B-4525-AA99-F9EE43481FC0}"/>
    <cellStyle name="Normal 4" xfId="5" xr:uid="{8E2BAE1A-004E-418C-832A-CFCB097D54F4}"/>
    <cellStyle name="Normal 42" xfId="3" xr:uid="{00000000-0005-0000-0000-000004000000}"/>
    <cellStyle name="Normal_sales transaction test 2008-amended" xfId="2" xr:uid="{00000000-0005-0000-0000-000005000000}"/>
    <cellStyle name="Normal_Testing Sample Summary Template" xfId="7" xr:uid="{2A3A77ED-04A9-44E3-A6C8-BB9873B6CFF2}"/>
    <cellStyle name="一般 2" xfId="8" xr:uid="{28E17B65-0422-493B-82C6-77E41AAFD0CA}"/>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F:\19-07-14\OFFICE\TOTAL\WORK\Working%20Capital%20Management%20of%20P\TS104101070-2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SH FLOW"/>
      <sheetName val="CCG"/>
    </sheetNames>
    <sheetDataSet>
      <sheetData sheetId="0">
        <row r="5">
          <cell r="C5">
            <v>41462</v>
          </cell>
        </row>
      </sheetData>
      <sheetData sheetId="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D55"/>
  <sheetViews>
    <sheetView tabSelected="1" topLeftCell="A34" zoomScale="85" zoomScaleNormal="85" workbookViewId="0">
      <selection activeCell="L38" sqref="L38"/>
    </sheetView>
  </sheetViews>
  <sheetFormatPr defaultColWidth="9.140625" defaultRowHeight="15" x14ac:dyDescent="0.25"/>
  <cols>
    <col min="1" max="1" width="24.85546875" style="7" customWidth="1"/>
    <col min="2" max="2" width="19.42578125" style="7" customWidth="1"/>
    <col min="3" max="3" width="15.5703125" style="7" customWidth="1"/>
    <col min="4" max="4" width="12.5703125" style="7" bestFit="1" customWidth="1"/>
    <col min="5" max="5" width="49.5703125" style="7" bestFit="1" customWidth="1"/>
    <col min="6" max="7" width="15.85546875" style="7" customWidth="1"/>
    <col min="8" max="8" width="19.42578125" style="7" customWidth="1"/>
    <col min="9" max="11" width="9.140625" style="7"/>
    <col min="12" max="12" width="28.7109375" style="7" bestFit="1" customWidth="1"/>
    <col min="13" max="13" width="24.85546875" style="7" bestFit="1" customWidth="1"/>
    <col min="14" max="16384" width="9.140625" style="7"/>
  </cols>
  <sheetData>
    <row r="1" spans="1:24" x14ac:dyDescent="0.25">
      <c r="A1" s="77" t="s">
        <v>20</v>
      </c>
      <c r="B1" s="77"/>
      <c r="C1" s="77"/>
      <c r="D1" s="77"/>
      <c r="E1" s="77"/>
      <c r="F1" s="77"/>
      <c r="G1" s="77"/>
      <c r="H1" s="77"/>
    </row>
    <row r="2" spans="1:24" x14ac:dyDescent="0.25">
      <c r="A2" s="78" t="s">
        <v>19</v>
      </c>
      <c r="B2" s="78"/>
      <c r="C2" s="78"/>
      <c r="D2" s="78"/>
      <c r="E2" s="78"/>
      <c r="F2" s="78"/>
      <c r="G2" s="78"/>
      <c r="H2" s="78"/>
    </row>
    <row r="3" spans="1:24" x14ac:dyDescent="0.25">
      <c r="D3" s="8"/>
    </row>
    <row r="4" spans="1:24" ht="15" customHeight="1" x14ac:dyDescent="0.25">
      <c r="A4" s="7" t="s">
        <v>71</v>
      </c>
      <c r="C4" s="8"/>
      <c r="G4" s="6" t="s">
        <v>27</v>
      </c>
    </row>
    <row r="5" spans="1:24" x14ac:dyDescent="0.25">
      <c r="A5" s="7" t="s">
        <v>25</v>
      </c>
      <c r="C5" s="8"/>
    </row>
    <row r="6" spans="1:24" x14ac:dyDescent="0.25">
      <c r="A6" s="7" t="s">
        <v>72</v>
      </c>
      <c r="C6" s="8"/>
      <c r="G6" s="5" t="s">
        <v>24</v>
      </c>
      <c r="H6" s="37">
        <v>44426</v>
      </c>
    </row>
    <row r="7" spans="1:24" x14ac:dyDescent="0.25">
      <c r="A7" s="36" t="s">
        <v>73</v>
      </c>
      <c r="C7" s="8"/>
      <c r="G7" s="5" t="s">
        <v>24</v>
      </c>
      <c r="H7" s="37">
        <v>44430</v>
      </c>
    </row>
    <row r="8" spans="1:24" x14ac:dyDescent="0.25">
      <c r="A8" s="2" t="s">
        <v>40</v>
      </c>
      <c r="C8" s="8"/>
      <c r="G8" s="47" t="s">
        <v>24</v>
      </c>
      <c r="H8" s="37">
        <v>44433</v>
      </c>
    </row>
    <row r="9" spans="1:24" ht="16.5" customHeight="1" x14ac:dyDescent="0.25">
      <c r="A9" s="9" t="s">
        <v>41</v>
      </c>
      <c r="B9" s="10"/>
      <c r="C9" s="10"/>
      <c r="D9" s="10"/>
      <c r="E9" s="10"/>
      <c r="H9" s="11"/>
    </row>
    <row r="10" spans="1:24" ht="16.5" customHeight="1" x14ac:dyDescent="0.25">
      <c r="A10" s="9"/>
      <c r="B10" s="10"/>
      <c r="C10" s="10"/>
      <c r="D10" s="10"/>
      <c r="E10" s="10"/>
      <c r="H10" s="11"/>
    </row>
    <row r="11" spans="1:24" s="51" customFormat="1" x14ac:dyDescent="0.25">
      <c r="A11" s="48" t="s">
        <v>42</v>
      </c>
      <c r="B11" s="49" t="s">
        <v>43</v>
      </c>
      <c r="C11" s="79" t="s">
        <v>44</v>
      </c>
      <c r="D11" s="80"/>
      <c r="E11" s="80"/>
      <c r="F11" s="80"/>
      <c r="G11" s="80"/>
      <c r="H11" s="80"/>
      <c r="I11" s="80"/>
      <c r="J11" s="80"/>
      <c r="K11" s="80"/>
      <c r="L11" s="80"/>
      <c r="M11" s="80"/>
      <c r="N11" s="80"/>
      <c r="O11" s="80"/>
      <c r="P11" s="80"/>
      <c r="Q11" s="80"/>
      <c r="R11" s="80"/>
      <c r="S11" s="50"/>
      <c r="T11" s="50"/>
      <c r="U11" s="50"/>
      <c r="V11" s="50"/>
      <c r="W11" s="50"/>
      <c r="X11" s="50"/>
    </row>
    <row r="12" spans="1:24" s="51" customFormat="1" ht="14.45" customHeight="1" x14ac:dyDescent="0.25">
      <c r="A12" s="48" t="s">
        <v>45</v>
      </c>
      <c r="B12" s="49" t="s">
        <v>43</v>
      </c>
      <c r="C12" s="81" t="s">
        <v>56</v>
      </c>
      <c r="D12" s="81"/>
      <c r="E12" s="81"/>
      <c r="F12" s="81"/>
      <c r="G12" s="81"/>
      <c r="H12" s="81"/>
      <c r="I12" s="81"/>
      <c r="J12" s="81"/>
      <c r="K12" s="81"/>
      <c r="L12" s="81"/>
      <c r="M12" s="81"/>
      <c r="N12" s="81"/>
      <c r="O12" s="81"/>
      <c r="P12" s="81"/>
      <c r="Q12" s="81"/>
      <c r="R12" s="82"/>
      <c r="S12" s="50"/>
      <c r="T12" s="50"/>
      <c r="U12" s="50"/>
      <c r="V12" s="50"/>
      <c r="W12" s="50"/>
      <c r="X12" s="50"/>
    </row>
    <row r="13" spans="1:24" s="51" customFormat="1" ht="29.45" customHeight="1" x14ac:dyDescent="0.25">
      <c r="A13" s="48" t="s">
        <v>46</v>
      </c>
      <c r="B13" s="49" t="s">
        <v>43</v>
      </c>
      <c r="C13" s="83" t="s">
        <v>57</v>
      </c>
      <c r="D13" s="83"/>
      <c r="E13" s="83"/>
      <c r="F13" s="83"/>
      <c r="G13" s="83"/>
      <c r="H13" s="83"/>
      <c r="I13" s="83"/>
      <c r="J13" s="83"/>
      <c r="K13" s="83"/>
      <c r="L13" s="83"/>
      <c r="M13" s="83"/>
      <c r="N13" s="83"/>
      <c r="O13" s="83"/>
      <c r="P13" s="83"/>
      <c r="Q13" s="83"/>
      <c r="R13" s="84"/>
      <c r="S13" s="50"/>
      <c r="T13" s="50"/>
      <c r="U13" s="50"/>
      <c r="V13" s="50"/>
      <c r="W13" s="50"/>
      <c r="X13" s="50"/>
    </row>
    <row r="14" spans="1:24" s="51" customFormat="1" x14ac:dyDescent="0.25">
      <c r="A14" s="48" t="s">
        <v>47</v>
      </c>
      <c r="B14" s="49" t="s">
        <v>43</v>
      </c>
      <c r="C14" s="81" t="s">
        <v>48</v>
      </c>
      <c r="D14" s="81"/>
      <c r="E14" s="81"/>
      <c r="F14" s="81"/>
      <c r="G14" s="81"/>
      <c r="H14" s="81"/>
      <c r="I14" s="81"/>
      <c r="J14" s="81"/>
      <c r="K14" s="81"/>
      <c r="L14" s="81"/>
      <c r="M14" s="81"/>
      <c r="N14" s="81"/>
      <c r="O14" s="81"/>
      <c r="P14" s="81"/>
      <c r="Q14" s="81"/>
      <c r="R14" s="82"/>
      <c r="S14" s="50"/>
      <c r="T14" s="50"/>
      <c r="U14" s="50"/>
      <c r="V14" s="50"/>
      <c r="W14" s="50"/>
      <c r="X14" s="50"/>
    </row>
    <row r="15" spans="1:24" s="51" customFormat="1" ht="14.45" customHeight="1" x14ac:dyDescent="0.25">
      <c r="A15" s="48" t="s">
        <v>49</v>
      </c>
      <c r="B15" s="49" t="s">
        <v>43</v>
      </c>
      <c r="C15" s="81" t="s">
        <v>50</v>
      </c>
      <c r="D15" s="81"/>
      <c r="E15" s="81"/>
      <c r="F15" s="81"/>
      <c r="G15" s="81"/>
      <c r="H15" s="81"/>
      <c r="I15" s="81"/>
      <c r="J15" s="81"/>
      <c r="K15" s="81"/>
      <c r="L15" s="81"/>
      <c r="M15" s="81"/>
      <c r="N15" s="81"/>
      <c r="O15" s="81"/>
      <c r="P15" s="81"/>
      <c r="Q15" s="81"/>
      <c r="R15" s="82"/>
      <c r="S15" s="50"/>
      <c r="T15" s="50"/>
      <c r="U15" s="50"/>
      <c r="V15" s="50"/>
      <c r="W15" s="50"/>
      <c r="X15" s="50"/>
    </row>
    <row r="16" spans="1:24" s="51" customFormat="1" ht="14.45" customHeight="1" x14ac:dyDescent="0.25">
      <c r="A16" s="48" t="s">
        <v>51</v>
      </c>
      <c r="B16" s="49" t="s">
        <v>43</v>
      </c>
      <c r="C16" s="81" t="s">
        <v>84</v>
      </c>
      <c r="D16" s="81"/>
      <c r="E16" s="81"/>
      <c r="F16" s="81"/>
      <c r="G16" s="81"/>
      <c r="H16" s="81"/>
      <c r="I16" s="81"/>
      <c r="J16" s="81"/>
      <c r="K16" s="81"/>
      <c r="L16" s="81"/>
      <c r="M16" s="81"/>
      <c r="N16" s="81"/>
      <c r="O16" s="81"/>
      <c r="P16" s="81"/>
      <c r="Q16" s="81"/>
      <c r="R16" s="82"/>
      <c r="S16" s="50"/>
      <c r="T16" s="50"/>
      <c r="U16" s="50"/>
      <c r="V16" s="50"/>
      <c r="W16" s="50"/>
      <c r="X16" s="50"/>
    </row>
    <row r="17" spans="1:30" s="51" customFormat="1" ht="14.45" customHeight="1" x14ac:dyDescent="0.25">
      <c r="A17" s="48" t="s">
        <v>52</v>
      </c>
      <c r="B17" s="49" t="s">
        <v>43</v>
      </c>
      <c r="C17" s="81" t="s">
        <v>85</v>
      </c>
      <c r="D17" s="81"/>
      <c r="E17" s="81"/>
      <c r="F17" s="81"/>
      <c r="G17" s="81"/>
      <c r="H17" s="81"/>
      <c r="I17" s="81"/>
      <c r="J17" s="81"/>
      <c r="K17" s="81"/>
      <c r="L17" s="81"/>
      <c r="M17" s="81"/>
      <c r="N17" s="81"/>
      <c r="O17" s="81"/>
      <c r="P17" s="81"/>
      <c r="Q17" s="81"/>
      <c r="R17" s="82"/>
      <c r="S17" s="50"/>
      <c r="T17" s="50"/>
      <c r="U17" s="50"/>
      <c r="V17" s="50"/>
      <c r="W17" s="50"/>
      <c r="X17" s="50"/>
    </row>
    <row r="18" spans="1:30" s="51" customFormat="1" ht="78.95" customHeight="1" x14ac:dyDescent="0.25">
      <c r="A18" s="52" t="s">
        <v>53</v>
      </c>
      <c r="B18" s="49" t="s">
        <v>43</v>
      </c>
      <c r="C18" s="81" t="s">
        <v>58</v>
      </c>
      <c r="D18" s="81"/>
      <c r="E18" s="81"/>
      <c r="F18" s="81"/>
      <c r="G18" s="81"/>
      <c r="H18" s="81"/>
      <c r="I18" s="81"/>
      <c r="J18" s="81"/>
      <c r="K18" s="81"/>
      <c r="L18" s="81"/>
      <c r="M18" s="81"/>
      <c r="N18" s="81"/>
      <c r="O18" s="81"/>
      <c r="P18" s="81"/>
      <c r="Q18" s="81"/>
      <c r="R18" s="82"/>
      <c r="S18" s="50"/>
      <c r="T18" s="50"/>
      <c r="U18" s="50"/>
      <c r="V18" s="50"/>
      <c r="W18" s="50"/>
      <c r="X18" s="50"/>
    </row>
    <row r="19" spans="1:30" s="51" customFormat="1" x14ac:dyDescent="0.25">
      <c r="G19" s="53"/>
      <c r="H19" s="53"/>
      <c r="L19" s="54"/>
      <c r="M19" s="54"/>
      <c r="N19" s="54"/>
      <c r="O19" s="54"/>
      <c r="P19" s="54"/>
      <c r="Q19" s="54"/>
      <c r="R19" s="54"/>
    </row>
    <row r="20" spans="1:30" s="51" customFormat="1" ht="14.45" customHeight="1" x14ac:dyDescent="0.25">
      <c r="A20" s="66" t="s">
        <v>59</v>
      </c>
      <c r="B20" s="66"/>
      <c r="C20" s="66"/>
      <c r="D20" s="66"/>
      <c r="E20" s="66"/>
      <c r="F20" s="66"/>
      <c r="G20" s="66"/>
      <c r="H20" s="66"/>
      <c r="I20" s="66"/>
      <c r="J20" s="66"/>
      <c r="K20" s="66"/>
      <c r="L20" s="66"/>
      <c r="M20" s="66"/>
      <c r="N20" s="66"/>
      <c r="O20" s="66"/>
      <c r="P20" s="66"/>
      <c r="Q20" s="66"/>
      <c r="R20" s="66"/>
      <c r="S20" s="66"/>
      <c r="T20" s="66"/>
      <c r="U20" s="66"/>
      <c r="V20" s="66"/>
      <c r="W20" s="66"/>
      <c r="X20" s="66"/>
      <c r="Y20" s="66"/>
      <c r="Z20" s="66"/>
      <c r="AA20" s="66"/>
      <c r="AB20" s="66"/>
      <c r="AC20" s="66"/>
      <c r="AD20" s="66"/>
    </row>
    <row r="21" spans="1:30" s="51" customFormat="1" x14ac:dyDescent="0.25"/>
    <row r="22" spans="1:30" s="51" customFormat="1" x14ac:dyDescent="0.25">
      <c r="A22" s="67" t="s">
        <v>16</v>
      </c>
      <c r="B22" s="67"/>
      <c r="C22" s="67"/>
      <c r="D22" s="67"/>
      <c r="G22" s="53"/>
      <c r="H22" s="53"/>
      <c r="L22" s="56"/>
      <c r="M22" s="55"/>
      <c r="N22" s="55"/>
      <c r="O22" s="55"/>
      <c r="P22" s="55"/>
      <c r="Q22" s="55"/>
      <c r="R22" s="55"/>
      <c r="U22" s="57"/>
      <c r="V22" s="57"/>
      <c r="W22" s="57"/>
      <c r="X22" s="57"/>
    </row>
    <row r="23" spans="1:30" s="51" customFormat="1" x14ac:dyDescent="0.25">
      <c r="A23" s="68" t="s">
        <v>16</v>
      </c>
      <c r="B23" s="68"/>
      <c r="C23" s="69" t="s">
        <v>10</v>
      </c>
      <c r="D23" s="69"/>
      <c r="G23" s="53"/>
      <c r="H23" s="53"/>
      <c r="L23" s="56"/>
      <c r="M23" s="55"/>
      <c r="N23" s="55"/>
      <c r="O23" s="55"/>
      <c r="P23" s="55"/>
      <c r="Q23" s="55"/>
      <c r="R23" s="55"/>
      <c r="U23" s="58"/>
      <c r="V23" s="57"/>
      <c r="W23" s="57"/>
      <c r="X23" s="57"/>
    </row>
    <row r="24" spans="1:30" s="51" customFormat="1" x14ac:dyDescent="0.25">
      <c r="A24" s="59" t="s">
        <v>54</v>
      </c>
      <c r="B24" s="60"/>
      <c r="C24" s="70">
        <v>907077</v>
      </c>
      <c r="D24" s="71"/>
      <c r="G24" s="53"/>
      <c r="H24" s="53"/>
      <c r="L24" s="56"/>
      <c r="M24" s="55"/>
      <c r="N24" s="55"/>
      <c r="O24" s="55"/>
      <c r="P24" s="55"/>
      <c r="Q24" s="55"/>
      <c r="R24" s="55"/>
      <c r="U24" s="58"/>
      <c r="V24" s="57"/>
      <c r="W24" s="57"/>
      <c r="X24" s="57"/>
    </row>
    <row r="25" spans="1:30" s="51" customFormat="1" x14ac:dyDescent="0.25">
      <c r="A25" s="59"/>
      <c r="B25" s="60"/>
      <c r="C25" s="62" t="s">
        <v>60</v>
      </c>
      <c r="D25" s="62" t="s">
        <v>61</v>
      </c>
      <c r="G25" s="53"/>
      <c r="H25" s="53"/>
      <c r="L25" s="56"/>
      <c r="M25" s="55"/>
      <c r="N25" s="55"/>
      <c r="O25" s="55"/>
      <c r="P25" s="55"/>
      <c r="Q25" s="55"/>
      <c r="R25" s="55"/>
      <c r="U25" s="58"/>
      <c r="V25" s="57"/>
      <c r="W25" s="57"/>
      <c r="X25" s="57"/>
    </row>
    <row r="26" spans="1:30" s="51" customFormat="1" x14ac:dyDescent="0.25">
      <c r="A26" s="85" t="s">
        <v>62</v>
      </c>
      <c r="B26" s="86"/>
      <c r="C26" s="61">
        <v>1167127</v>
      </c>
      <c r="D26" s="61">
        <v>2074204</v>
      </c>
      <c r="G26" s="53"/>
      <c r="H26" s="53"/>
      <c r="L26" s="56"/>
      <c r="M26" s="55"/>
      <c r="N26" s="55"/>
      <c r="O26" s="55"/>
      <c r="P26" s="55"/>
      <c r="Q26" s="55"/>
      <c r="R26" s="55"/>
      <c r="U26" s="58"/>
      <c r="V26" s="57"/>
      <c r="W26" s="57"/>
      <c r="X26" s="57"/>
    </row>
    <row r="27" spans="1:30" s="51" customFormat="1" x14ac:dyDescent="0.25">
      <c r="A27" s="85" t="s">
        <v>18</v>
      </c>
      <c r="B27" s="86"/>
      <c r="C27" s="61">
        <v>375000</v>
      </c>
      <c r="D27" s="61">
        <v>375000</v>
      </c>
      <c r="G27" s="53"/>
      <c r="H27" s="53"/>
      <c r="L27" s="56"/>
      <c r="M27" s="55"/>
      <c r="N27" s="55"/>
      <c r="O27" s="55"/>
      <c r="P27" s="55"/>
      <c r="Q27" s="55"/>
      <c r="R27" s="55"/>
      <c r="U27" s="58"/>
      <c r="V27" s="57"/>
      <c r="W27" s="57"/>
      <c r="X27" s="57"/>
    </row>
    <row r="28" spans="1:30" s="51" customFormat="1" x14ac:dyDescent="0.25">
      <c r="A28" s="85" t="s">
        <v>17</v>
      </c>
      <c r="B28" s="86"/>
      <c r="C28" s="61">
        <f>C26/C27</f>
        <v>3.1123386666666666</v>
      </c>
      <c r="D28" s="61">
        <f>D26/D27</f>
        <v>5.5312106666666665</v>
      </c>
      <c r="G28" s="53"/>
      <c r="H28" s="53"/>
      <c r="L28" s="56"/>
      <c r="M28" s="55"/>
      <c r="N28" s="55"/>
      <c r="O28" s="55"/>
      <c r="P28" s="55"/>
      <c r="Q28" s="55"/>
      <c r="R28" s="55"/>
      <c r="U28" s="58"/>
      <c r="V28" s="57"/>
      <c r="W28" s="57"/>
      <c r="X28" s="57"/>
    </row>
    <row r="29" spans="1:30" s="51" customFormat="1" x14ac:dyDescent="0.25">
      <c r="A29" s="85" t="s">
        <v>55</v>
      </c>
      <c r="B29" s="86"/>
      <c r="C29" s="61">
        <v>2</v>
      </c>
      <c r="D29" s="61">
        <v>3</v>
      </c>
      <c r="G29" s="53"/>
      <c r="H29" s="53"/>
      <c r="L29" s="56"/>
      <c r="M29" s="55"/>
      <c r="N29" s="55"/>
      <c r="O29" s="55"/>
      <c r="P29" s="55"/>
      <c r="Q29" s="55"/>
      <c r="R29" s="55"/>
      <c r="U29" s="58"/>
      <c r="V29" s="57"/>
      <c r="W29" s="57"/>
      <c r="X29" s="57"/>
    </row>
    <row r="30" spans="1:30" s="51" customFormat="1" x14ac:dyDescent="0.25">
      <c r="A30" s="72"/>
      <c r="B30" s="72"/>
      <c r="C30" s="72"/>
      <c r="D30" s="72"/>
      <c r="E30" s="72"/>
      <c r="F30" s="72"/>
      <c r="G30" s="72"/>
      <c r="H30" s="72"/>
      <c r="I30" s="72"/>
      <c r="J30" s="72"/>
      <c r="K30" s="72"/>
      <c r="L30" s="72"/>
    </row>
    <row r="31" spans="1:30" s="12" customFormat="1" ht="81.75" customHeight="1" x14ac:dyDescent="0.25">
      <c r="A31" s="13" t="s">
        <v>15</v>
      </c>
      <c r="B31" s="13" t="s">
        <v>14</v>
      </c>
      <c r="C31" s="13" t="s">
        <v>13</v>
      </c>
      <c r="D31" s="13" t="s">
        <v>12</v>
      </c>
      <c r="E31" s="13" t="s">
        <v>11</v>
      </c>
      <c r="F31" s="13" t="s">
        <v>10</v>
      </c>
      <c r="G31" s="13" t="s">
        <v>21</v>
      </c>
      <c r="H31" s="13" t="s">
        <v>9</v>
      </c>
      <c r="I31" s="14" t="s">
        <v>8</v>
      </c>
      <c r="J31" s="14" t="s">
        <v>7</v>
      </c>
      <c r="K31" s="14" t="s">
        <v>6</v>
      </c>
      <c r="L31" s="15" t="s">
        <v>5</v>
      </c>
      <c r="M31" s="15" t="s">
        <v>4</v>
      </c>
    </row>
    <row r="32" spans="1:30" s="27" customFormat="1" ht="21" customHeight="1" x14ac:dyDescent="0.25">
      <c r="A32" s="28">
        <v>1</v>
      </c>
      <c r="B32" s="30" t="s">
        <v>74</v>
      </c>
      <c r="C32" s="29">
        <v>44259</v>
      </c>
      <c r="D32" s="30" t="s">
        <v>26</v>
      </c>
      <c r="E32" s="30" t="s">
        <v>79</v>
      </c>
      <c r="F32" s="31">
        <v>600000</v>
      </c>
      <c r="G32" s="65">
        <f>H32/F32</f>
        <v>84.789944216666669</v>
      </c>
      <c r="H32" s="33">
        <v>50873966.530000001</v>
      </c>
      <c r="I32" s="34" t="s">
        <v>22</v>
      </c>
      <c r="J32" s="34" t="s">
        <v>22</v>
      </c>
      <c r="K32" s="34" t="s">
        <v>22</v>
      </c>
      <c r="L32" s="35" t="s">
        <v>86</v>
      </c>
      <c r="M32" s="32" t="s">
        <v>35</v>
      </c>
    </row>
    <row r="33" spans="1:13" s="27" customFormat="1" ht="21" customHeight="1" x14ac:dyDescent="0.25">
      <c r="A33" s="28">
        <v>2</v>
      </c>
      <c r="B33" s="30" t="s">
        <v>75</v>
      </c>
      <c r="C33" s="29">
        <v>44286</v>
      </c>
      <c r="D33" s="30" t="s">
        <v>26</v>
      </c>
      <c r="E33" s="30" t="s">
        <v>80</v>
      </c>
      <c r="F33" s="31">
        <v>600000</v>
      </c>
      <c r="G33" s="65">
        <f t="shared" ref="G33:G36" si="0">H33/F33</f>
        <v>84.789944216666669</v>
      </c>
      <c r="H33" s="33">
        <v>50873966.530000001</v>
      </c>
      <c r="I33" s="34" t="s">
        <v>22</v>
      </c>
      <c r="J33" s="34" t="s">
        <v>22</v>
      </c>
      <c r="K33" s="34" t="s">
        <v>22</v>
      </c>
      <c r="L33" s="35" t="s">
        <v>86</v>
      </c>
      <c r="M33" s="32" t="s">
        <v>36</v>
      </c>
    </row>
    <row r="34" spans="1:13" s="27" customFormat="1" ht="21" customHeight="1" x14ac:dyDescent="0.25">
      <c r="A34" s="28">
        <v>3</v>
      </c>
      <c r="B34" s="30" t="s">
        <v>76</v>
      </c>
      <c r="C34" s="29">
        <v>44363</v>
      </c>
      <c r="D34" s="30" t="s">
        <v>26</v>
      </c>
      <c r="E34" s="30" t="s">
        <v>81</v>
      </c>
      <c r="F34" s="31">
        <v>299814</v>
      </c>
      <c r="G34" s="65">
        <f t="shared" si="0"/>
        <v>84.664090369362341</v>
      </c>
      <c r="H34" s="33">
        <v>25383479.59</v>
      </c>
      <c r="I34" s="34" t="s">
        <v>22</v>
      </c>
      <c r="J34" s="34" t="s">
        <v>22</v>
      </c>
      <c r="K34" s="34" t="s">
        <v>22</v>
      </c>
      <c r="L34" s="35" t="s">
        <v>86</v>
      </c>
      <c r="M34" s="32" t="s">
        <v>37</v>
      </c>
    </row>
    <row r="35" spans="1:13" s="27" customFormat="1" ht="21" customHeight="1" x14ac:dyDescent="0.25">
      <c r="A35" s="28">
        <v>4</v>
      </c>
      <c r="B35" s="30" t="s">
        <v>77</v>
      </c>
      <c r="C35" s="29">
        <v>44346</v>
      </c>
      <c r="D35" s="30" t="s">
        <v>26</v>
      </c>
      <c r="E35" s="30" t="s">
        <v>82</v>
      </c>
      <c r="F35" s="31">
        <v>176730</v>
      </c>
      <c r="G35" s="65">
        <f t="shared" si="0"/>
        <v>84.789944208679913</v>
      </c>
      <c r="H35" s="33">
        <v>14984926.84</v>
      </c>
      <c r="I35" s="34" t="s">
        <v>22</v>
      </c>
      <c r="J35" s="34" t="s">
        <v>22</v>
      </c>
      <c r="K35" s="34" t="s">
        <v>22</v>
      </c>
      <c r="L35" s="35" t="s">
        <v>87</v>
      </c>
      <c r="M35" s="32" t="s">
        <v>38</v>
      </c>
    </row>
    <row r="36" spans="1:13" s="27" customFormat="1" ht="21" customHeight="1" x14ac:dyDescent="0.25">
      <c r="A36" s="28">
        <v>5</v>
      </c>
      <c r="B36" s="30" t="s">
        <v>78</v>
      </c>
      <c r="C36" s="29">
        <v>44367</v>
      </c>
      <c r="D36" s="30" t="s">
        <v>26</v>
      </c>
      <c r="E36" s="30" t="s">
        <v>83</v>
      </c>
      <c r="F36" s="31">
        <v>55359</v>
      </c>
      <c r="G36" s="65">
        <f t="shared" si="0"/>
        <v>84.789944182517743</v>
      </c>
      <c r="H36" s="33">
        <v>4693886.5199999996</v>
      </c>
      <c r="I36" s="34" t="s">
        <v>22</v>
      </c>
      <c r="J36" s="34" t="s">
        <v>22</v>
      </c>
      <c r="K36" s="34" t="s">
        <v>22</v>
      </c>
      <c r="L36" s="35" t="s">
        <v>87</v>
      </c>
      <c r="M36" s="32" t="s">
        <v>39</v>
      </c>
    </row>
    <row r="37" spans="1:13" s="16" customFormat="1" ht="21" x14ac:dyDescent="0.35">
      <c r="A37" s="17"/>
      <c r="B37" s="18"/>
      <c r="C37" s="3"/>
      <c r="D37" s="19"/>
      <c r="E37" s="18"/>
      <c r="F37" s="20"/>
      <c r="G37" s="21"/>
      <c r="H37" s="22"/>
      <c r="I37" s="4"/>
      <c r="J37" s="4"/>
      <c r="K37" s="4"/>
      <c r="L37" s="22"/>
      <c r="M37" s="22"/>
    </row>
    <row r="38" spans="1:13" s="12" customFormat="1" x14ac:dyDescent="0.25">
      <c r="A38" s="23" t="s">
        <v>3</v>
      </c>
      <c r="C38" s="24" t="s">
        <v>66</v>
      </c>
      <c r="D38" s="24"/>
      <c r="E38" s="24"/>
      <c r="F38" s="24"/>
      <c r="G38" s="24"/>
      <c r="H38" s="24"/>
      <c r="I38" s="25"/>
      <c r="J38" s="25"/>
      <c r="K38" s="25"/>
      <c r="L38" s="25"/>
      <c r="M38" s="25"/>
    </row>
    <row r="39" spans="1:13" s="12" customFormat="1" ht="15.6" customHeight="1" x14ac:dyDescent="0.25">
      <c r="A39" s="64" t="s">
        <v>64</v>
      </c>
      <c r="C39" s="25" t="s">
        <v>67</v>
      </c>
      <c r="D39" s="25"/>
      <c r="E39" s="25"/>
      <c r="F39" s="25"/>
      <c r="G39" s="25"/>
      <c r="H39" s="25"/>
      <c r="I39" s="25"/>
      <c r="J39" s="25"/>
      <c r="K39" s="25"/>
      <c r="L39" s="25"/>
      <c r="M39" s="25"/>
    </row>
    <row r="40" spans="1:13" s="12" customFormat="1" ht="15.6" customHeight="1" x14ac:dyDescent="0.25">
      <c r="A40" s="64" t="s">
        <v>65</v>
      </c>
      <c r="B40" s="25"/>
      <c r="C40" s="25" t="s">
        <v>68</v>
      </c>
      <c r="D40" s="25"/>
      <c r="E40" s="25"/>
      <c r="F40" s="25"/>
      <c r="G40" s="25"/>
      <c r="H40" s="25"/>
      <c r="I40" s="25"/>
      <c r="J40" s="25"/>
      <c r="K40" s="25"/>
      <c r="L40" s="25"/>
      <c r="M40" s="25"/>
    </row>
    <row r="41" spans="1:13" s="12" customFormat="1" ht="15.6" customHeight="1" x14ac:dyDescent="0.25">
      <c r="A41" s="64" t="s">
        <v>70</v>
      </c>
      <c r="B41" s="51"/>
      <c r="C41" s="51" t="s">
        <v>69</v>
      </c>
      <c r="D41" s="25"/>
      <c r="E41" s="25"/>
      <c r="F41" s="25"/>
      <c r="G41" s="25"/>
      <c r="H41" s="25"/>
      <c r="I41" s="25"/>
      <c r="J41" s="25"/>
      <c r="K41" s="25"/>
      <c r="L41" s="25"/>
      <c r="M41" s="25"/>
    </row>
    <row r="42" spans="1:13" s="12" customFormat="1" ht="15.6" customHeight="1" x14ac:dyDescent="0.25">
      <c r="A42" s="26"/>
      <c r="B42" s="25"/>
      <c r="C42" s="25"/>
      <c r="D42" s="25"/>
      <c r="E42" s="25"/>
      <c r="F42" s="25"/>
      <c r="G42" s="25"/>
      <c r="H42" s="25"/>
      <c r="I42" s="25"/>
      <c r="J42" s="25"/>
      <c r="K42" s="25"/>
      <c r="L42" s="25"/>
      <c r="M42" s="25"/>
    </row>
    <row r="43" spans="1:13" s="12" customFormat="1" ht="15.6" customHeight="1" x14ac:dyDescent="0.25">
      <c r="A43" s="1" t="s">
        <v>2</v>
      </c>
      <c r="B43" s="25"/>
      <c r="D43" s="25"/>
      <c r="E43" s="25"/>
      <c r="F43" s="25"/>
      <c r="G43" s="25"/>
      <c r="H43" s="25"/>
      <c r="I43" s="25"/>
      <c r="J43" s="25"/>
      <c r="K43" s="25"/>
      <c r="L43" s="25"/>
      <c r="M43" s="25"/>
    </row>
    <row r="44" spans="1:13" s="12" customFormat="1" ht="15.6" customHeight="1" x14ac:dyDescent="0.25">
      <c r="A44" s="1" t="s">
        <v>1</v>
      </c>
      <c r="B44" s="25"/>
      <c r="C44" s="26"/>
      <c r="D44" s="25"/>
      <c r="E44" s="25"/>
      <c r="F44" s="25"/>
      <c r="G44" s="25"/>
      <c r="H44" s="25"/>
      <c r="I44" s="25"/>
      <c r="J44" s="25"/>
      <c r="K44" s="25"/>
      <c r="L44" s="25"/>
      <c r="M44" s="25"/>
    </row>
    <row r="45" spans="1:13" s="12" customFormat="1" ht="15.6" customHeight="1" x14ac:dyDescent="0.25">
      <c r="A45" s="1" t="s">
        <v>0</v>
      </c>
      <c r="B45" s="25"/>
      <c r="D45" s="25"/>
      <c r="E45" s="25"/>
      <c r="F45" s="25"/>
      <c r="G45" s="25"/>
      <c r="H45" s="25"/>
      <c r="I45" s="25"/>
      <c r="J45" s="25"/>
      <c r="K45" s="25"/>
      <c r="L45" s="25"/>
      <c r="M45" s="25"/>
    </row>
    <row r="46" spans="1:13" s="12" customFormat="1" ht="15.6" customHeight="1" x14ac:dyDescent="0.25">
      <c r="B46" s="25"/>
      <c r="C46" s="25"/>
      <c r="D46" s="25"/>
      <c r="E46" s="25"/>
      <c r="F46" s="25"/>
      <c r="G46" s="25"/>
      <c r="H46" s="25"/>
      <c r="I46" s="25"/>
      <c r="J46" s="25"/>
      <c r="K46" s="25"/>
      <c r="L46" s="25"/>
      <c r="M46" s="25"/>
    </row>
    <row r="47" spans="1:13" s="12" customFormat="1" ht="15.6" customHeight="1" x14ac:dyDescent="0.25">
      <c r="A47" s="63" t="s">
        <v>23</v>
      </c>
      <c r="B47" s="26" t="s">
        <v>63</v>
      </c>
      <c r="C47" s="25"/>
      <c r="D47" s="25"/>
      <c r="E47" s="25"/>
      <c r="F47" s="25"/>
      <c r="G47" s="25"/>
      <c r="H47" s="25"/>
      <c r="I47" s="25"/>
      <c r="J47" s="25"/>
      <c r="K47" s="25"/>
      <c r="L47" s="25"/>
      <c r="M47" s="25"/>
    </row>
    <row r="48" spans="1:13" s="12" customFormat="1" ht="15.6" customHeight="1" x14ac:dyDescent="0.25">
      <c r="A48" s="63"/>
      <c r="B48" s="26"/>
      <c r="C48" s="25"/>
      <c r="D48" s="25"/>
      <c r="E48" s="25"/>
      <c r="F48" s="25"/>
      <c r="G48" s="25"/>
      <c r="H48" s="25"/>
      <c r="I48" s="25"/>
      <c r="J48" s="25"/>
      <c r="K48" s="25"/>
      <c r="L48" s="25"/>
      <c r="M48" s="25"/>
    </row>
    <row r="49" spans="1:21" s="38" customFormat="1" ht="15.75" thickBot="1" x14ac:dyDescent="0.3">
      <c r="A49" s="2" t="s">
        <v>28</v>
      </c>
      <c r="N49" s="8"/>
      <c r="O49" s="8"/>
      <c r="P49" s="8"/>
      <c r="U49" s="39"/>
    </row>
    <row r="50" spans="1:21" s="38" customFormat="1" x14ac:dyDescent="0.25">
      <c r="A50" s="40" t="s">
        <v>29</v>
      </c>
      <c r="B50" s="41" t="s">
        <v>32</v>
      </c>
      <c r="C50" s="41"/>
      <c r="D50" s="41"/>
      <c r="E50" s="41"/>
      <c r="F50" s="41"/>
      <c r="G50" s="41"/>
      <c r="H50" s="41"/>
      <c r="I50" s="41"/>
      <c r="J50" s="41"/>
      <c r="K50" s="41"/>
      <c r="L50" s="41"/>
      <c r="M50" s="42"/>
      <c r="N50" s="8"/>
      <c r="O50" s="8"/>
      <c r="P50" s="8"/>
      <c r="U50" s="39"/>
    </row>
    <row r="51" spans="1:21" s="38" customFormat="1" x14ac:dyDescent="0.25">
      <c r="A51" s="43"/>
      <c r="M51" s="44"/>
      <c r="N51" s="8"/>
      <c r="O51" s="8"/>
      <c r="P51" s="8"/>
      <c r="U51" s="39"/>
    </row>
    <row r="52" spans="1:21" s="38" customFormat="1" x14ac:dyDescent="0.25">
      <c r="A52" s="45" t="s">
        <v>30</v>
      </c>
      <c r="B52" s="38" t="s">
        <v>33</v>
      </c>
      <c r="M52" s="44"/>
      <c r="N52" s="8"/>
      <c r="O52" s="8"/>
      <c r="P52" s="8"/>
      <c r="U52" s="39"/>
    </row>
    <row r="53" spans="1:21" s="38" customFormat="1" x14ac:dyDescent="0.25">
      <c r="A53" s="45"/>
      <c r="M53" s="44"/>
      <c r="N53" s="8"/>
      <c r="O53" s="8"/>
      <c r="P53" s="8"/>
      <c r="U53" s="39"/>
    </row>
    <row r="54" spans="1:21" s="38" customFormat="1" x14ac:dyDescent="0.25">
      <c r="A54" s="45" t="s">
        <v>31</v>
      </c>
      <c r="B54" s="73" t="s">
        <v>34</v>
      </c>
      <c r="C54" s="73"/>
      <c r="D54" s="73"/>
      <c r="E54" s="73"/>
      <c r="F54" s="73"/>
      <c r="G54" s="73"/>
      <c r="H54" s="73"/>
      <c r="I54" s="73"/>
      <c r="J54" s="73"/>
      <c r="K54" s="73"/>
      <c r="L54" s="73"/>
      <c r="M54" s="74"/>
      <c r="N54" s="8"/>
      <c r="O54" s="8"/>
      <c r="P54" s="8"/>
      <c r="U54" s="39"/>
    </row>
    <row r="55" spans="1:21" s="38" customFormat="1" ht="15.75" thickBot="1" x14ac:dyDescent="0.3">
      <c r="A55" s="46"/>
      <c r="B55" s="75"/>
      <c r="C55" s="75"/>
      <c r="D55" s="75"/>
      <c r="E55" s="75"/>
      <c r="F55" s="75"/>
      <c r="G55" s="75"/>
      <c r="H55" s="75"/>
      <c r="I55" s="75"/>
      <c r="J55" s="75"/>
      <c r="K55" s="75"/>
      <c r="L55" s="75"/>
      <c r="M55" s="76"/>
      <c r="N55" s="8"/>
      <c r="O55" s="8"/>
      <c r="P55" s="8"/>
      <c r="U55" s="39"/>
    </row>
  </sheetData>
  <mergeCells count="21">
    <mergeCell ref="A30:L30"/>
    <mergeCell ref="B54:M55"/>
    <mergeCell ref="A1:H1"/>
    <mergeCell ref="A2:H2"/>
    <mergeCell ref="C11:R11"/>
    <mergeCell ref="C12:R12"/>
    <mergeCell ref="C13:R13"/>
    <mergeCell ref="C14:R14"/>
    <mergeCell ref="C15:R15"/>
    <mergeCell ref="C16:R16"/>
    <mergeCell ref="C17:R17"/>
    <mergeCell ref="A26:B26"/>
    <mergeCell ref="A27:B27"/>
    <mergeCell ref="A28:B28"/>
    <mergeCell ref="A29:B29"/>
    <mergeCell ref="C18:R18"/>
    <mergeCell ref="A20:AD20"/>
    <mergeCell ref="A22:D22"/>
    <mergeCell ref="A23:B23"/>
    <mergeCell ref="C23:D23"/>
    <mergeCell ref="C24:D24"/>
  </mergeCells>
  <phoneticPr fontId="5" type="noConversion"/>
  <pageMargins left="0.7" right="0.7" top="0.75" bottom="0.75" header="0.3" footer="0.3"/>
  <pageSetup orientation="portrait" horizontalDpi="4294967292"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52FB8054E7BC343824610924DACAD55" ma:contentTypeVersion="8" ma:contentTypeDescription="Create a new document." ma:contentTypeScope="" ma:versionID="34e1fd2a76f7945d18cc3ff5b5a68ad1">
  <xsd:schema xmlns:xsd="http://www.w3.org/2001/XMLSchema" xmlns:xs="http://www.w3.org/2001/XMLSchema" xmlns:p="http://schemas.microsoft.com/office/2006/metadata/properties" xmlns:ns2="08c337d5-e798-4fe7-92a8-e5522ccd74f1" targetNamespace="http://schemas.microsoft.com/office/2006/metadata/properties" ma:root="true" ma:fieldsID="4df481265a4bd63f50581f36648612e8" ns2:_="">
    <xsd:import namespace="08c337d5-e798-4fe7-92a8-e5522ccd74f1"/>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8c337d5-e798-4fe7-92a8-e5522ccd74f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CFC533CD-CAAF-4010-AD2A-F08468961804}"/>
</file>

<file path=customXml/itemProps2.xml><?xml version="1.0" encoding="utf-8"?>
<ds:datastoreItem xmlns:ds="http://schemas.openxmlformats.org/officeDocument/2006/customXml" ds:itemID="{E80C82DC-EEC1-43DD-A7E2-6A9A12AA0DD9}"/>
</file>

<file path=customXml/itemProps3.xml><?xml version="1.0" encoding="utf-8"?>
<ds:datastoreItem xmlns:ds="http://schemas.openxmlformats.org/officeDocument/2006/customXml" ds:itemID="{A693AA5C-5A56-419D-B8C6-DB38D97E439F}"/>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AB 250 Advance From Buyer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BCS</dc:creator>
  <cp:lastModifiedBy>Nahid Hasan</cp:lastModifiedBy>
  <dcterms:created xsi:type="dcterms:W3CDTF">2020-08-08T07:39:57Z</dcterms:created>
  <dcterms:modified xsi:type="dcterms:W3CDTF">2021-09-05T09:04:09Z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ea60d57e-af5b-4752-ac57-3e4f28ca11dc_Enabled">
    <vt:lpwstr>true</vt:lpwstr>
  </property>
  <property fmtid="{D5CDD505-2E9C-101B-9397-08002B2CF9AE}" pid="3" name="MSIP_Label_ea60d57e-af5b-4752-ac57-3e4f28ca11dc_SetDate">
    <vt:lpwstr>2021-08-28T04:04:34Z</vt:lpwstr>
  </property>
  <property fmtid="{D5CDD505-2E9C-101B-9397-08002B2CF9AE}" pid="4" name="MSIP_Label_ea60d57e-af5b-4752-ac57-3e4f28ca11dc_Method">
    <vt:lpwstr>Standard</vt:lpwstr>
  </property>
  <property fmtid="{D5CDD505-2E9C-101B-9397-08002B2CF9AE}" pid="5" name="MSIP_Label_ea60d57e-af5b-4752-ac57-3e4f28ca11dc_Name">
    <vt:lpwstr>ea60d57e-af5b-4752-ac57-3e4f28ca11dc</vt:lpwstr>
  </property>
  <property fmtid="{D5CDD505-2E9C-101B-9397-08002B2CF9AE}" pid="6" name="MSIP_Label_ea60d57e-af5b-4752-ac57-3e4f28ca11dc_SiteId">
    <vt:lpwstr>36da45f1-dd2c-4d1f-af13-5abe46b99921</vt:lpwstr>
  </property>
  <property fmtid="{D5CDD505-2E9C-101B-9397-08002B2CF9AE}" pid="7" name="MSIP_Label_ea60d57e-af5b-4752-ac57-3e4f28ca11dc_ActionId">
    <vt:lpwstr>4dc8bb4f-e0a9-48b1-abab-4bb92cd4cbf6</vt:lpwstr>
  </property>
  <property fmtid="{D5CDD505-2E9C-101B-9397-08002B2CF9AE}" pid="8" name="MSIP_Label_ea60d57e-af5b-4752-ac57-3e4f28ca11dc_ContentBits">
    <vt:lpwstr>0</vt:lpwstr>
  </property>
  <property fmtid="{D5CDD505-2E9C-101B-9397-08002B2CF9AE}" pid="9" name="ContentTypeId">
    <vt:lpwstr>0x010100F52FB8054E7BC343824610924DACAD55</vt:lpwstr>
  </property>
</Properties>
</file>