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1. Audit\EPIC 2021\7. CIPL-Final Filing\04 Substantive Testing\02 Other than Significant\19 Factory Overhead\"/>
    </mc:Choice>
  </mc:AlternateContent>
  <xr:revisionPtr revIDLastSave="0" documentId="13_ncr:1_{B9BC4828-65D3-48A6-9657-A46DEF0E9E33}" xr6:coauthVersionLast="47" xr6:coauthVersionMax="47" xr10:uidLastSave="{00000000-0000-0000-0000-000000000000}"/>
  <bookViews>
    <workbookView xWindow="-110" yWindow="-110" windowWidth="19420" windowHeight="10420" xr2:uid="{00000000-000D-0000-FFFF-FFFF00000000}"/>
  </bookViews>
  <sheets>
    <sheet name="FO 250 Test of Details"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6" i="2" l="1"/>
  <c r="M36" i="2"/>
  <c r="K36" i="2"/>
  <c r="Q36" i="2" l="1"/>
  <c r="P36" i="2" s="1"/>
  <c r="H36" i="2"/>
  <c r="J36" i="2" s="1"/>
  <c r="H32" i="2"/>
  <c r="L36" i="2" l="1"/>
  <c r="N36" i="2"/>
  <c r="D28" i="2" l="1"/>
  <c r="C2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2" authorId="0" shapeId="0" xr:uid="{AE31878F-280B-4804-9365-46EE90E360DC}">
      <text>
        <r>
          <rPr>
            <sz val="11"/>
            <color theme="1"/>
            <rFont val="Arial"/>
            <family val="2"/>
          </rPr>
          <t>======
ID#AAAANKm_rl4
Audit    (2021-06-27 09:47:54)
Agreement Required</t>
        </r>
      </text>
    </comment>
    <comment ref="T33" authorId="0" shapeId="0" xr:uid="{BE822A76-8237-4270-973E-F53594743B0A}">
      <text>
        <r>
          <rPr>
            <sz val="11"/>
            <color theme="1"/>
            <rFont val="Arial"/>
            <family val="2"/>
          </rPr>
          <t>======
ID#AAAANKm_rl8
Audit    (2021-06-27 09:47:54)
Agreement Required</t>
        </r>
      </text>
    </comment>
    <comment ref="T34" authorId="0" shapeId="0" xr:uid="{1D4C4AAE-04A7-4CD9-BB50-358F56CB0B3F}">
      <text>
        <r>
          <rPr>
            <sz val="11"/>
            <color theme="1"/>
            <rFont val="Arial"/>
            <family val="2"/>
          </rPr>
          <t>======
ID#AAAANKm_rmA
Audit    (2021-06-27 09:47:54)
MS SFB #03</t>
        </r>
      </text>
    </comment>
  </commentList>
</comments>
</file>

<file path=xl/sharedStrings.xml><?xml version="1.0" encoding="utf-8"?>
<sst xmlns="http://schemas.openxmlformats.org/spreadsheetml/2006/main" count="205" uniqueCount="117">
  <si>
    <t>Nurul Faruk Hasan &amp; Co</t>
  </si>
  <si>
    <t>Chartered Accountants</t>
  </si>
  <si>
    <t>Client name:</t>
  </si>
  <si>
    <t>Audit period:</t>
  </si>
  <si>
    <t>Prepared by:</t>
  </si>
  <si>
    <t>Date:</t>
  </si>
  <si>
    <t>Reviewed by:</t>
  </si>
  <si>
    <t>Key control #1</t>
  </si>
  <si>
    <t>Ledger</t>
  </si>
  <si>
    <t>Sample Size as per Sample Table</t>
  </si>
  <si>
    <t>No of times PM</t>
  </si>
  <si>
    <t>Sl 
No.</t>
  </si>
  <si>
    <t>Document Number</t>
  </si>
  <si>
    <t>Posting Date</t>
  </si>
  <si>
    <t>G/L Account</t>
  </si>
  <si>
    <t>Payment made to</t>
  </si>
  <si>
    <t>Item description</t>
  </si>
  <si>
    <t>Amount in USD</t>
  </si>
  <si>
    <t>Amount in BDT</t>
  </si>
  <si>
    <t>Tax in BDT</t>
  </si>
  <si>
    <t xml:space="preserve">Payment Voucher   </t>
  </si>
  <si>
    <t>Date of payment</t>
  </si>
  <si>
    <t>[a]</t>
  </si>
  <si>
    <t>[b]</t>
  </si>
  <si>
    <t>[c]</t>
  </si>
  <si>
    <t>[d]</t>
  </si>
  <si>
    <t>[e]</t>
  </si>
  <si>
    <t>Remarks</t>
  </si>
  <si>
    <t>WP#</t>
  </si>
  <si>
    <t>x</t>
  </si>
  <si>
    <t>Tick mark legend:</t>
  </si>
  <si>
    <t>X:</t>
  </si>
  <si>
    <t>Found without exception</t>
  </si>
  <si>
    <t>na:</t>
  </si>
  <si>
    <t>Not applicable</t>
  </si>
  <si>
    <t>nf:</t>
  </si>
  <si>
    <t>Exception noted</t>
  </si>
  <si>
    <t>50307003</t>
  </si>
  <si>
    <t>Total Population</t>
  </si>
  <si>
    <t>Performance Materiality</t>
  </si>
  <si>
    <t>Sample Size</t>
  </si>
  <si>
    <t>na</t>
  </si>
  <si>
    <t>-</t>
  </si>
  <si>
    <t>01 July 2020 to 30 June 2021</t>
  </si>
  <si>
    <t>[d] Checked authorization signature</t>
  </si>
  <si>
    <t>FO 310</t>
  </si>
  <si>
    <t>Ref.: FO 250</t>
  </si>
  <si>
    <t>Risk, assertion &amp; control in RoMM</t>
  </si>
  <si>
    <t>Risk:</t>
  </si>
  <si>
    <t>Assertion:</t>
  </si>
  <si>
    <t>Control:</t>
  </si>
  <si>
    <t>Accuracy</t>
  </si>
  <si>
    <t xml:space="preserve">Nothing noted </t>
  </si>
  <si>
    <t>Further Reviewed by:</t>
  </si>
  <si>
    <t>Humaun Ahamed</t>
  </si>
  <si>
    <t>To perfrom test of details for selected sample of Factory overhead Expenses</t>
  </si>
  <si>
    <t xml:space="preserve">Purpose: </t>
  </si>
  <si>
    <t>Control No.</t>
  </si>
  <si>
    <t>:</t>
  </si>
  <si>
    <t>Control objective</t>
  </si>
  <si>
    <t>Control activities</t>
  </si>
  <si>
    <t>Source</t>
  </si>
  <si>
    <t>Scope</t>
  </si>
  <si>
    <t>Sample size</t>
  </si>
  <si>
    <t>Selection basis</t>
  </si>
  <si>
    <t>Performance Procedures</t>
  </si>
  <si>
    <t>To confirm the accurate entry of factory overhead during the period</t>
  </si>
  <si>
    <t>Conclusion:</t>
  </si>
  <si>
    <t>We have found all the necessary supporting documents to check the accuracy of factory overhead sample.</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</si>
  <si>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</si>
  <si>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</si>
  <si>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[b] Recognised in appropriate accounting year</t>
  </si>
  <si>
    <t>[a] Recorded in proper amount</t>
  </si>
  <si>
    <t>[c] Checked bill/invoice of expense or agreement</t>
  </si>
  <si>
    <t>Bill/ Invoice of expense: Confirming the amount of expense and date of incur of expense</t>
  </si>
  <si>
    <t>Authorization signature: checking the authorization signature in the bill/invoice to ensure its validity.</t>
  </si>
  <si>
    <t>Mrs. Sufia Akhter (Executive) prepares the factory overhead vouchers after checking the relevant supporting documents and Mr. Ruhul Amin, Manager (Accounts) reviews and records factory overhead expense in SAP. Lastly, Mr. Khayer Uddin, DGM, Finance &amp; Accounts approves the factory overhead voucher.</t>
  </si>
  <si>
    <t>[e] Checked with bank statement</t>
  </si>
  <si>
    <t>Bank status: Checking the related payment of amount in bank statement/ advice.</t>
  </si>
  <si>
    <t>We have checked with:</t>
  </si>
  <si>
    <t>Step 1: Obtained ledger of factory overhead;
Step 2: Selected samples using MUS;
Step 3: Obtain related supporting documents;
Step 4: Check the payment records from bank statement and other supporting documents like bill/invoice of expense;
Step 5: If any discrepancies found obtain management explanation.</t>
  </si>
  <si>
    <t>Sample selection: Using the sampling guideline in Audit sampling sample size for lower risk and not relying on control table Ref# DTTL Figure 23002-4.2 (see below).</t>
  </si>
  <si>
    <t>Dr.</t>
  </si>
  <si>
    <t>Cr.</t>
  </si>
  <si>
    <t>Debit &amp; Credit Balance</t>
  </si>
  <si>
    <t>Factory overhead reported in the financial statement may not be recorded as per actual expense and maybe misallocated.</t>
  </si>
  <si>
    <t>Factory-in-charge authorizes, approves and ensures proper allocation of factory overhead and verifies if it is charged at actual.</t>
  </si>
  <si>
    <t>Since this amount is below Trivial Threshold amount therefore we did not take any sample out of this amount</t>
  </si>
  <si>
    <t>2049003706</t>
  </si>
  <si>
    <t>2002000013</t>
  </si>
  <si>
    <t>2002000006</t>
  </si>
  <si>
    <t>2002000019</t>
  </si>
  <si>
    <t>2002000025</t>
  </si>
  <si>
    <t>Exchange Rate</t>
  </si>
  <si>
    <t>AFB01202000401-0000000010</t>
  </si>
  <si>
    <t>AFB01202000501-0000000014</t>
  </si>
  <si>
    <t>AFB01202000701-0000000020</t>
  </si>
  <si>
    <t>Utilities - Gas</t>
  </si>
  <si>
    <t>Testing/ Inspection Charges</t>
  </si>
  <si>
    <t>Tax in USD</t>
  </si>
  <si>
    <t>Surcharge in USD</t>
  </si>
  <si>
    <t>Surcharge in BDT</t>
  </si>
  <si>
    <t>RMS/CMS Rent in USD</t>
  </si>
  <si>
    <t>RMS/CMS Rent in BDT</t>
  </si>
  <si>
    <t>Net Payment USD</t>
  </si>
  <si>
    <t>Net Payment BDT</t>
  </si>
  <si>
    <t xml:space="preserve">Syed Muhammad Ali </t>
  </si>
  <si>
    <t>6 samples as PM times is 6 for debit balance and 0 for credit balance.</t>
  </si>
  <si>
    <t>6 samples have been selected by MUS.</t>
  </si>
  <si>
    <t xml:space="preserve">Titas Gas </t>
  </si>
  <si>
    <t>50306001</t>
  </si>
  <si>
    <t>50308003</t>
  </si>
  <si>
    <t>Depreciation</t>
  </si>
  <si>
    <t>Cosmopolitan Industries Pvt Ltd (CIPL)</t>
  </si>
  <si>
    <t>Mahdi Mohammad Mehrab</t>
  </si>
  <si>
    <t>n</t>
  </si>
  <si>
    <t>FO  320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</si>
</sst>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409]d\-mmm\-yy"/>
    <numFmt numFmtId="166" formatCode="[$-409]d\-mmm\-yy;@"/>
    <numFmt numFmtId="167" formatCode="_(* #,##0.00_);_(* \(#,##0.00\);_(* \-??_);_(@_)"/>
    <numFmt numFmtId="168" formatCode="&quot;$&quot;#,##0"/>
    <numFmt numFmtId="169" formatCode="0%_);\(0%\)"/>
  </numFmts>
  <fonts count="22" x14ac:knownFonts="1">
    <font>
      <sz val="11"/>
      <color theme="1"/>
      <name val="Calibri"/>
      <family val="2"/>
      <scheme val="minor"/>
    </font>
    <font>
      <sz val="11"/>
      <color theme="1"/>
      <name val="Arial"/>
      <family val="2"/>
    </font>
    <font>
      <b/>
      <sz val="11"/>
      <color theme="1"/>
      <name val="Calibri"/>
      <family val="2"/>
    </font>
    <font>
      <sz val="11"/>
      <color theme="1"/>
      <name val="Calibri"/>
      <family val="2"/>
    </font>
    <font>
      <b/>
      <sz val="11"/>
      <color rgb="FFFF0000"/>
      <name val="Calibri"/>
      <family val="2"/>
    </font>
    <font>
      <sz val="11"/>
      <color rgb="FFFF0000"/>
      <name val="Calibri"/>
      <family val="2"/>
    </font>
    <font>
      <u/>
      <sz val="11"/>
      <color rgb="FFFF0000"/>
      <name val="Calibri"/>
      <family val="2"/>
    </font>
    <font>
      <sz val="11"/>
      <color theme="1"/>
      <name val="Calibri"/>
      <family val="2"/>
      <scheme val="minor"/>
    </font>
    <font>
      <sz val="10"/>
      <name val="Arial"/>
      <family val="2"/>
    </font>
    <font>
      <sz val="12"/>
      <color theme="1"/>
      <name val="Calibri"/>
      <family val="2"/>
      <scheme val="minor"/>
    </font>
    <font>
      <sz val="11"/>
      <name val="Calibri"/>
      <family val="2"/>
    </font>
    <font>
      <b/>
      <sz val="11"/>
      <color theme="0"/>
      <name val="Calibri"/>
      <family val="2"/>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1"/>
      <color indexed="10"/>
      <name val="Calibri"/>
      <family val="2"/>
      <scheme val="minor"/>
    </font>
    <font>
      <b/>
      <sz val="11"/>
      <color rgb="FFFF0000"/>
      <name val="Calibri"/>
      <family val="2"/>
      <scheme val="minor"/>
    </font>
    <font>
      <b/>
      <sz val="11"/>
      <name val="Calibri"/>
      <family val="2"/>
    </font>
    <font>
      <b/>
      <sz val="10"/>
      <color indexed="10"/>
      <name val="Arial"/>
      <family val="2"/>
    </font>
    <font>
      <b/>
      <sz val="10"/>
      <name val="Arial"/>
      <family val="2"/>
    </font>
    <font>
      <sz val="10"/>
      <color theme="1"/>
      <name val="Calibri"/>
      <family val="2"/>
      <scheme val="minor"/>
    </font>
  </fonts>
  <fills count="8">
    <fill>
      <patternFill patternType="none"/>
    </fill>
    <fill>
      <patternFill patternType="gray125"/>
    </fill>
    <fill>
      <patternFill patternType="solid">
        <fgColor theme="0"/>
        <bgColor theme="0"/>
      </patternFill>
    </fill>
    <fill>
      <patternFill patternType="solid">
        <fgColor theme="1"/>
        <bgColor indexed="64"/>
      </patternFill>
    </fill>
    <fill>
      <patternFill patternType="solid">
        <fgColor theme="0"/>
        <bgColor indexed="64"/>
      </patternFill>
    </fill>
    <fill>
      <patternFill patternType="solid">
        <fgColor theme="1"/>
        <bgColor rgb="FFA5A5A5"/>
      </patternFill>
    </fill>
    <fill>
      <patternFill patternType="solid">
        <fgColor theme="0" tint="-0.249977111117893"/>
        <bgColor rgb="FFA5A5A5"/>
      </patternFill>
    </fill>
    <fill>
      <patternFill patternType="solid">
        <fgColor indexed="27"/>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5">
    <xf numFmtId="0" fontId="0" fillId="0" borderId="0"/>
    <xf numFmtId="0" fontId="1" fillId="0" borderId="0"/>
    <xf numFmtId="43" fontId="7" fillId="0" borderId="0" applyFont="0" applyFill="0" applyBorder="0" applyAlignment="0" applyProtection="0"/>
    <xf numFmtId="0" fontId="8" fillId="0" borderId="0"/>
    <xf numFmtId="43" fontId="9" fillId="0" borderId="0" applyFont="0" applyFill="0" applyBorder="0" applyAlignment="0" applyProtection="0"/>
    <xf numFmtId="0" fontId="8" fillId="0" borderId="0"/>
    <xf numFmtId="0" fontId="8" fillId="0" borderId="0"/>
    <xf numFmtId="167" fontId="8" fillId="0" borderId="0" applyFill="0" applyBorder="0" applyAlignment="0" applyProtection="0"/>
    <xf numFmtId="0" fontId="8" fillId="0" borderId="0"/>
    <xf numFmtId="0" fontId="7" fillId="0" borderId="0"/>
    <xf numFmtId="0" fontId="8" fillId="0" borderId="0"/>
    <xf numFmtId="14" fontId="20" fillId="7" borderId="12">
      <alignment horizontal="center" vertical="center" wrapText="1"/>
    </xf>
    <xf numFmtId="169" fontId="8" fillId="0" borderId="0" applyFont="0" applyFill="0" applyBorder="0" applyAlignment="0" applyProtection="0"/>
    <xf numFmtId="0" fontId="19" fillId="0" borderId="0" applyFill="0" applyBorder="0" applyProtection="0">
      <alignment horizontal="left" vertical="top"/>
    </xf>
    <xf numFmtId="0" fontId="8" fillId="0" borderId="0"/>
  </cellStyleXfs>
  <cellXfs count="101">
    <xf numFmtId="0" fontId="0" fillId="0" borderId="0" xfId="0"/>
    <xf numFmtId="0" fontId="3" fillId="2" borderId="2" xfId="1" applyFont="1" applyFill="1" applyBorder="1" applyAlignment="1">
      <alignment horizontal="center" vertical="center"/>
    </xf>
    <xf numFmtId="165" fontId="3" fillId="2" borderId="2" xfId="1" applyNumberFormat="1" applyFont="1" applyFill="1" applyBorder="1" applyAlignment="1">
      <alignment horizontal="center" vertical="center"/>
    </xf>
    <xf numFmtId="164" fontId="3" fillId="2" borderId="2" xfId="2" applyNumberFormat="1" applyFont="1" applyFill="1" applyBorder="1" applyAlignment="1">
      <alignment horizontal="center" vertical="center"/>
    </xf>
    <xf numFmtId="164" fontId="3" fillId="2" borderId="2" xfId="2" applyNumberFormat="1" applyFont="1" applyFill="1" applyBorder="1" applyAlignment="1">
      <alignment horizontal="center" vertical="center" wrapText="1"/>
    </xf>
    <xf numFmtId="0" fontId="10" fillId="4" borderId="4" xfId="3" applyFont="1" applyFill="1" applyBorder="1" applyAlignment="1">
      <alignment vertical="center"/>
    </xf>
    <xf numFmtId="0" fontId="10" fillId="4" borderId="5" xfId="3" applyFont="1" applyFill="1" applyBorder="1" applyAlignment="1">
      <alignment vertical="center"/>
    </xf>
    <xf numFmtId="0" fontId="3" fillId="4" borderId="0" xfId="1" applyFont="1" applyFill="1"/>
    <xf numFmtId="164" fontId="3" fillId="4" borderId="0" xfId="2" applyNumberFormat="1" applyFont="1" applyFill="1"/>
    <xf numFmtId="0" fontId="4" fillId="4" borderId="0" xfId="1" applyFont="1" applyFill="1" applyAlignment="1">
      <alignment horizontal="right"/>
    </xf>
    <xf numFmtId="0" fontId="5" fillId="4" borderId="0" xfId="1" applyFont="1" applyFill="1"/>
    <xf numFmtId="0" fontId="2" fillId="4" borderId="0" xfId="1" applyFont="1" applyFill="1"/>
    <xf numFmtId="0" fontId="3" fillId="4" borderId="0" xfId="1" applyFont="1" applyFill="1" applyAlignment="1">
      <alignment vertical="center"/>
    </xf>
    <xf numFmtId="164" fontId="2" fillId="4" borderId="0" xfId="2" applyNumberFormat="1" applyFont="1" applyFill="1"/>
    <xf numFmtId="0" fontId="2" fillId="4" borderId="0" xfId="1" applyFont="1" applyFill="1" applyAlignment="1">
      <alignment horizontal="left"/>
    </xf>
    <xf numFmtId="0" fontId="2" fillId="4" borderId="0" xfId="1" applyFont="1" applyFill="1" applyAlignment="1">
      <alignment horizontal="right"/>
    </xf>
    <xf numFmtId="15" fontId="3" fillId="4" borderId="0" xfId="1" applyNumberFormat="1" applyFont="1" applyFill="1" applyAlignment="1">
      <alignment horizontal="left" vertical="center"/>
    </xf>
    <xf numFmtId="15" fontId="3" fillId="4" borderId="0" xfId="1" applyNumberFormat="1" applyFont="1" applyFill="1"/>
    <xf numFmtId="0" fontId="3" fillId="4" borderId="0" xfId="1" applyFont="1" applyFill="1" applyAlignment="1">
      <alignment vertical="top"/>
    </xf>
    <xf numFmtId="0" fontId="2" fillId="4" borderId="0" xfId="1" applyFont="1" applyFill="1" applyAlignment="1">
      <alignment horizontal="center"/>
    </xf>
    <xf numFmtId="0" fontId="3" fillId="4" borderId="0" xfId="1" applyFont="1" applyFill="1" applyAlignment="1">
      <alignment horizontal="center"/>
    </xf>
    <xf numFmtId="164" fontId="10" fillId="4" borderId="2" xfId="4" applyNumberFormat="1" applyFont="1" applyFill="1" applyBorder="1" applyAlignment="1">
      <alignment horizontal="center" vertical="center"/>
    </xf>
    <xf numFmtId="0" fontId="3" fillId="4" borderId="2" xfId="1" applyFont="1" applyFill="1" applyBorder="1" applyAlignment="1">
      <alignment horizontal="center" vertical="center"/>
    </xf>
    <xf numFmtId="0" fontId="3" fillId="4" borderId="2" xfId="1" applyFont="1" applyFill="1" applyBorder="1" applyAlignment="1">
      <alignment horizontal="center" vertical="center" wrapText="1"/>
    </xf>
    <xf numFmtId="0" fontId="3" fillId="4" borderId="1" xfId="0" applyFont="1" applyFill="1" applyBorder="1" applyAlignment="1">
      <alignment horizontal="left" vertical="center"/>
    </xf>
    <xf numFmtId="164" fontId="3" fillId="4" borderId="2" xfId="1" applyNumberFormat="1" applyFont="1" applyFill="1" applyBorder="1" applyAlignment="1">
      <alignment vertical="center" wrapText="1"/>
    </xf>
    <xf numFmtId="0" fontId="3" fillId="4" borderId="2" xfId="1" applyNumberFormat="1" applyFont="1" applyFill="1" applyBorder="1" applyAlignment="1">
      <alignment horizontal="center" vertical="center" wrapText="1"/>
    </xf>
    <xf numFmtId="165" fontId="3" fillId="4" borderId="2" xfId="1"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xf>
    <xf numFmtId="0" fontId="3" fillId="4" borderId="0" xfId="1" applyFont="1" applyFill="1" applyAlignment="1">
      <alignment horizontal="center" vertical="center"/>
    </xf>
    <xf numFmtId="0" fontId="5" fillId="4" borderId="2" xfId="1" applyFont="1" applyFill="1" applyBorder="1" applyAlignment="1">
      <alignment horizontal="left" vertical="top" wrapText="1"/>
    </xf>
    <xf numFmtId="0" fontId="5" fillId="4" borderId="2" xfId="1" applyFont="1" applyFill="1" applyBorder="1" applyAlignment="1">
      <alignment horizontal="center" vertical="center"/>
    </xf>
    <xf numFmtId="0" fontId="3" fillId="4" borderId="0" xfId="1" applyFont="1" applyFill="1" applyAlignment="1">
      <alignment horizontal="left" vertical="center"/>
    </xf>
    <xf numFmtId="0" fontId="3" fillId="4" borderId="2" xfId="0" applyFont="1" applyFill="1" applyBorder="1" applyAlignment="1">
      <alignment horizontal="center" vertical="center"/>
    </xf>
    <xf numFmtId="166" fontId="3" fillId="4" borderId="2" xfId="0" applyNumberFormat="1" applyFont="1" applyFill="1" applyBorder="1" applyAlignment="1">
      <alignment horizontal="center" vertical="center"/>
    </xf>
    <xf numFmtId="0" fontId="3" fillId="4" borderId="2" xfId="0" applyFont="1" applyFill="1" applyBorder="1" applyAlignment="1">
      <alignment vertical="top"/>
    </xf>
    <xf numFmtId="164" fontId="3" fillId="4" borderId="2" xfId="2" applyNumberFormat="1" applyFont="1" applyFill="1" applyBorder="1" applyAlignment="1">
      <alignment horizontal="center" vertical="center"/>
    </xf>
    <xf numFmtId="0" fontId="3" fillId="4" borderId="0" xfId="1" applyFont="1" applyFill="1" applyAlignment="1">
      <alignment horizontal="center" vertical="center" wrapText="1"/>
    </xf>
    <xf numFmtId="0" fontId="3" fillId="4" borderId="0" xfId="1" applyFont="1" applyFill="1" applyAlignment="1">
      <alignment vertical="center" wrapText="1"/>
    </xf>
    <xf numFmtId="164" fontId="3" fillId="4" borderId="0" xfId="2" applyNumberFormat="1" applyFont="1" applyFill="1" applyAlignment="1">
      <alignment vertical="center" wrapText="1"/>
    </xf>
    <xf numFmtId="164" fontId="3" fillId="4" borderId="0" xfId="1" applyNumberFormat="1" applyFont="1" applyFill="1" applyAlignment="1">
      <alignment vertical="center" wrapText="1"/>
    </xf>
    <xf numFmtId="164" fontId="3" fillId="4" borderId="0" xfId="1" applyNumberFormat="1" applyFont="1" applyFill="1" applyAlignment="1">
      <alignment horizontal="center" vertical="center"/>
    </xf>
    <xf numFmtId="0" fontId="6" fillId="4" borderId="0" xfId="1" applyFont="1" applyFill="1"/>
    <xf numFmtId="0" fontId="5" fillId="4" borderId="0" xfId="1" applyFont="1" applyFill="1" applyAlignment="1">
      <alignment horizontal="right"/>
    </xf>
    <xf numFmtId="0" fontId="2" fillId="4" borderId="0" xfId="0" applyFont="1" applyFill="1"/>
    <xf numFmtId="0" fontId="3" fillId="4" borderId="0" xfId="0" applyFont="1" applyFill="1"/>
    <xf numFmtId="0" fontId="3" fillId="4" borderId="0" xfId="0" applyFont="1" applyFill="1" applyAlignment="1">
      <alignment horizontal="center"/>
    </xf>
    <xf numFmtId="0" fontId="2" fillId="4" borderId="6" xfId="0" applyFont="1" applyFill="1" applyBorder="1" applyAlignment="1">
      <alignment horizontal="right"/>
    </xf>
    <xf numFmtId="0" fontId="3" fillId="4" borderId="7" xfId="0" applyFont="1" applyFill="1" applyBorder="1"/>
    <xf numFmtId="0" fontId="3" fillId="4" borderId="8" xfId="0" applyFont="1" applyFill="1" applyBorder="1"/>
    <xf numFmtId="0" fontId="2" fillId="4" borderId="9" xfId="0" applyFont="1" applyFill="1" applyBorder="1"/>
    <xf numFmtId="0" fontId="3" fillId="4" borderId="10" xfId="0" applyFont="1" applyFill="1" applyBorder="1"/>
    <xf numFmtId="0" fontId="2" fillId="4" borderId="9" xfId="0" applyFont="1" applyFill="1" applyBorder="1" applyAlignment="1">
      <alignment horizontal="right"/>
    </xf>
    <xf numFmtId="0" fontId="3" fillId="4" borderId="0" xfId="0" applyFont="1" applyFill="1" applyAlignment="1">
      <alignment vertical="top"/>
    </xf>
    <xf numFmtId="0" fontId="3" fillId="4" borderId="10" xfId="0" applyFont="1" applyFill="1" applyBorder="1" applyAlignment="1">
      <alignment vertical="top"/>
    </xf>
    <xf numFmtId="0" fontId="3" fillId="4" borderId="11" xfId="0" applyFont="1" applyFill="1" applyBorder="1"/>
    <xf numFmtId="0" fontId="3" fillId="4" borderId="12" xfId="0" applyFont="1" applyFill="1" applyBorder="1" applyAlignment="1">
      <alignment vertical="top"/>
    </xf>
    <xf numFmtId="0" fontId="3" fillId="4" borderId="13" xfId="0" applyFont="1" applyFill="1" applyBorder="1" applyAlignment="1">
      <alignment vertical="top"/>
    </xf>
    <xf numFmtId="0" fontId="3" fillId="4" borderId="0" xfId="5" applyFont="1" applyFill="1" applyBorder="1"/>
    <xf numFmtId="0" fontId="2" fillId="4" borderId="0" xfId="1" applyFont="1" applyFill="1" applyBorder="1" applyAlignment="1">
      <alignment horizontal="left"/>
    </xf>
    <xf numFmtId="0" fontId="11" fillId="5" borderId="2" xfId="1" applyFont="1" applyFill="1" applyBorder="1" applyAlignment="1">
      <alignment horizontal="center" vertical="center" wrapText="1"/>
    </xf>
    <xf numFmtId="164" fontId="11" fillId="5" borderId="2" xfId="2" applyNumberFormat="1" applyFont="1" applyFill="1" applyBorder="1" applyAlignment="1">
      <alignment horizontal="center" vertical="center" wrapText="1"/>
    </xf>
    <xf numFmtId="0" fontId="11" fillId="5" borderId="2" xfId="1" applyFont="1" applyFill="1" applyBorder="1" applyAlignment="1">
      <alignment horizontal="center" vertical="center"/>
    </xf>
    <xf numFmtId="0" fontId="13" fillId="4" borderId="0" xfId="0" applyFont="1" applyFill="1"/>
    <xf numFmtId="164" fontId="0" fillId="4" borderId="0" xfId="2" applyNumberFormat="1" applyFont="1" applyFill="1"/>
    <xf numFmtId="0" fontId="0" fillId="4" borderId="0" xfId="0" applyFill="1"/>
    <xf numFmtId="0" fontId="0" fillId="4" borderId="0" xfId="0" applyFill="1" applyAlignment="1">
      <alignment horizontal="center"/>
    </xf>
    <xf numFmtId="0" fontId="0" fillId="4" borderId="0" xfId="0" applyFill="1" applyAlignment="1">
      <alignment horizontal="left" vertical="top"/>
    </xf>
    <xf numFmtId="0" fontId="14" fillId="4" borderId="4" xfId="8" applyFont="1" applyFill="1" applyBorder="1" applyAlignment="1">
      <alignment vertical="top"/>
    </xf>
    <xf numFmtId="0" fontId="14" fillId="4" borderId="14" xfId="8" applyFont="1" applyFill="1" applyBorder="1" applyAlignment="1">
      <alignment horizontal="center" vertical="top"/>
    </xf>
    <xf numFmtId="0" fontId="14" fillId="4" borderId="4" xfId="8" applyFont="1" applyFill="1" applyBorder="1" applyAlignment="1">
      <alignment vertical="top" wrapText="1"/>
    </xf>
    <xf numFmtId="0" fontId="12" fillId="4" borderId="0" xfId="3" applyFont="1" applyFill="1" applyAlignment="1">
      <alignment horizontal="right"/>
    </xf>
    <xf numFmtId="0" fontId="12" fillId="4" borderId="0" xfId="3" applyFont="1" applyFill="1"/>
    <xf numFmtId="0" fontId="15" fillId="4" borderId="0" xfId="3" applyFont="1" applyFill="1"/>
    <xf numFmtId="0" fontId="16" fillId="4" borderId="0" xfId="3" applyFont="1" applyFill="1"/>
    <xf numFmtId="0" fontId="3" fillId="4" borderId="0" xfId="1" applyFont="1" applyFill="1" applyAlignment="1">
      <alignment horizontal="center"/>
    </xf>
    <xf numFmtId="164" fontId="18" fillId="4" borderId="2" xfId="4" applyNumberFormat="1" applyFont="1" applyFill="1" applyBorder="1" applyAlignment="1">
      <alignment horizontal="center" vertical="center"/>
    </xf>
    <xf numFmtId="43" fontId="3" fillId="2" borderId="2" xfId="2" applyNumberFormat="1" applyFont="1" applyFill="1" applyBorder="1" applyAlignment="1">
      <alignment horizontal="center" vertical="center"/>
    </xf>
    <xf numFmtId="0" fontId="21" fillId="0" borderId="2" xfId="0" applyFont="1" applyFill="1" applyBorder="1" applyAlignment="1">
      <alignment vertical="top"/>
    </xf>
    <xf numFmtId="43" fontId="0" fillId="4" borderId="2" xfId="2" applyFont="1" applyFill="1" applyBorder="1"/>
    <xf numFmtId="0" fontId="0" fillId="0" borderId="2" xfId="0" applyFill="1" applyBorder="1" applyAlignment="1">
      <alignment vertical="top"/>
    </xf>
    <xf numFmtId="0" fontId="21" fillId="0" borderId="2" xfId="0" applyFont="1" applyFill="1" applyBorder="1" applyAlignment="1">
      <alignment vertical="center"/>
    </xf>
    <xf numFmtId="164" fontId="0" fillId="4" borderId="2" xfId="2" applyNumberFormat="1" applyFont="1" applyFill="1" applyBorder="1"/>
    <xf numFmtId="0" fontId="0" fillId="0" borderId="5" xfId="0" applyFont="1" applyFill="1" applyBorder="1" applyAlignment="1">
      <alignment horizontal="left" vertical="center"/>
    </xf>
    <xf numFmtId="0" fontId="0" fillId="0" borderId="5" xfId="0" applyFont="1" applyFill="1" applyBorder="1" applyAlignment="1">
      <alignment horizontal="left" vertical="center"/>
    </xf>
    <xf numFmtId="0" fontId="0" fillId="0" borderId="5" xfId="0" applyFont="1" applyFill="1" applyBorder="1" applyAlignment="1">
      <alignment horizontal="left" vertical="center"/>
    </xf>
    <xf numFmtId="0" fontId="3" fillId="4" borderId="0" xfId="1" applyFont="1" applyFill="1" applyAlignment="1">
      <alignment horizontal="center"/>
    </xf>
    <xf numFmtId="0" fontId="15" fillId="4" borderId="14" xfId="8" applyFont="1" applyFill="1" applyBorder="1" applyAlignment="1">
      <alignment horizontal="left" vertical="top" wrapText="1"/>
    </xf>
    <xf numFmtId="0" fontId="17" fillId="4" borderId="0" xfId="3" applyFont="1" applyFill="1" applyAlignment="1">
      <alignment horizontal="justify" vertical="top" wrapText="1"/>
    </xf>
    <xf numFmtId="168" fontId="10" fillId="4" borderId="4" xfId="2" applyNumberFormat="1" applyFont="1" applyFill="1" applyBorder="1" applyAlignment="1">
      <alignment horizontal="center" vertical="center"/>
    </xf>
    <xf numFmtId="168" fontId="10" fillId="4" borderId="5" xfId="2" applyNumberFormat="1" applyFont="1" applyFill="1" applyBorder="1" applyAlignment="1">
      <alignment horizontal="center" vertical="center"/>
    </xf>
    <xf numFmtId="0" fontId="10" fillId="4" borderId="4" xfId="3" applyFont="1" applyFill="1" applyBorder="1" applyAlignment="1">
      <alignment horizontal="left" vertical="center"/>
    </xf>
    <xf numFmtId="0" fontId="10" fillId="4" borderId="5" xfId="3" applyFont="1" applyFill="1" applyBorder="1" applyAlignment="1">
      <alignment horizontal="left" vertical="center"/>
    </xf>
    <xf numFmtId="0" fontId="2" fillId="6" borderId="0" xfId="1" applyFont="1" applyFill="1" applyAlignment="1">
      <alignment horizontal="center" vertical="center"/>
    </xf>
    <xf numFmtId="0" fontId="11" fillId="3" borderId="3" xfId="3" applyFont="1" applyFill="1" applyBorder="1" applyAlignment="1">
      <alignment horizontal="center" vertical="center"/>
    </xf>
    <xf numFmtId="0" fontId="2" fillId="4" borderId="0" xfId="1" applyFont="1" applyFill="1" applyAlignment="1">
      <alignment horizontal="center"/>
    </xf>
    <xf numFmtId="0" fontId="3" fillId="4" borderId="0" xfId="1" applyFont="1" applyFill="1" applyAlignment="1">
      <alignment horizontal="center"/>
    </xf>
    <xf numFmtId="0" fontId="11" fillId="3" borderId="3" xfId="3" applyFont="1" applyFill="1" applyBorder="1" applyAlignment="1">
      <alignment horizontal="center" vertical="center" wrapText="1"/>
    </xf>
    <xf numFmtId="0" fontId="14" fillId="4" borderId="5" xfId="8" applyFont="1" applyFill="1" applyBorder="1" applyAlignment="1">
      <alignment horizontal="left" wrapText="1"/>
    </xf>
    <xf numFmtId="0" fontId="14" fillId="4" borderId="2" xfId="9" applyFont="1" applyFill="1" applyBorder="1" applyAlignment="1">
      <alignment wrapText="1"/>
    </xf>
    <xf numFmtId="0" fontId="15" fillId="0" borderId="14" xfId="8" applyFont="1" applyFill="1" applyBorder="1" applyAlignment="1">
      <alignment horizontal="left" vertical="top" wrapText="1"/>
    </xf>
  </cellXfs>
  <cellStyles count="15">
    <cellStyle name="Comma" xfId="2" builtinId="3"/>
    <cellStyle name="Comma 3" xfId="7" xr:uid="{E0881316-FFBA-4BA1-A001-E7657E7E125F}"/>
    <cellStyle name="Comma 4" xfId="4" xr:uid="{9DB4E372-DB89-4363-947F-A325A9690197}"/>
    <cellStyle name="Heading" xfId="11" xr:uid="{FB2B1D8B-1A18-4790-9DF1-2C775BE9FE57}"/>
    <cellStyle name="Normal" xfId="0" builtinId="0"/>
    <cellStyle name="Normal 2" xfId="1" xr:uid="{18519040-A3B2-4B80-A1D9-EE5C5F978D13}"/>
    <cellStyle name="Normal 2 2" xfId="10" xr:uid="{7AF072D6-7C97-4652-ACC0-67BF5CFAE3B3}"/>
    <cellStyle name="Normal 3" xfId="14" xr:uid="{F55BAF62-4ABB-43B0-B3BB-5A251E034378}"/>
    <cellStyle name="Normal 4" xfId="5" xr:uid="{89583FFA-B320-4F11-AA71-2EE3A38BD4C5}"/>
    <cellStyle name="Normal 42" xfId="6" xr:uid="{83670940-47F0-4FDC-A65D-E2E7EC81358C}"/>
    <cellStyle name="Normal_sales transaction test 2008-amended" xfId="3" xr:uid="{5EEFBEC6-688B-4641-B050-67CD5778C02A}"/>
    <cellStyle name="Normal_Testing Sample Summary Template" xfId="8" xr:uid="{6C1C87FD-867E-42FF-93FE-E777067CB6E8}"/>
    <cellStyle name="Percent (0)" xfId="12" xr:uid="{63E10D35-989F-4C1A-B48E-A747F5C3466A}"/>
    <cellStyle name="Tickmark" xfId="13" xr:uid="{5FEA2669-C1A9-4D97-8882-B3E127CC5D65}"/>
    <cellStyle name="一般 2" xfId="9" xr:uid="{92558345-3AE4-4771-BF3B-EC0122D13CC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CEE7D-9233-4C9C-BB05-0F96A4BDF52B}">
  <dimension ref="A1:AJ991"/>
  <sheetViews>
    <sheetView tabSelected="1" topLeftCell="A22" zoomScale="70" zoomScaleNormal="70" workbookViewId="0">
      <selection activeCell="I40" sqref="I40"/>
    </sheetView>
  </sheetViews>
  <sheetFormatPr defaultColWidth="14.453125" defaultRowHeight="15" customHeight="1" x14ac:dyDescent="0.35"/>
  <cols>
    <col min="1" max="1" width="18.54296875" style="7" customWidth="1"/>
    <col min="2" max="3" width="16.54296875" style="7" customWidth="1"/>
    <col min="4" max="4" width="15.54296875" style="7" customWidth="1"/>
    <col min="5" max="5" width="23.453125" style="7" customWidth="1"/>
    <col min="6" max="6" width="35.1796875" style="7" customWidth="1"/>
    <col min="7" max="8" width="11.453125" style="8" customWidth="1"/>
    <col min="9" max="9" width="16.81640625" style="8" customWidth="1"/>
    <col min="10" max="10" width="8" style="7" customWidth="1"/>
    <col min="11" max="11" width="8.453125" style="7" customWidth="1"/>
    <col min="12" max="13" width="9.26953125" style="7" customWidth="1"/>
    <col min="14" max="14" width="12.26953125" style="7" customWidth="1"/>
    <col min="15" max="17" width="13" style="7" customWidth="1"/>
    <col min="18" max="18" width="15.453125" style="7" customWidth="1"/>
    <col min="19" max="19" width="11.7265625" style="7" customWidth="1"/>
    <col min="20" max="20" width="4.7265625" style="7" customWidth="1"/>
    <col min="21" max="22" width="4.81640625" style="7" customWidth="1"/>
    <col min="23" max="23" width="4.7265625" style="7" customWidth="1"/>
    <col min="24" max="24" width="5" style="7" customWidth="1"/>
    <col min="25" max="25" width="32.1796875" style="7" customWidth="1"/>
    <col min="26" max="26" width="14.81640625" style="7" customWidth="1"/>
    <col min="27" max="30" width="8.54296875" style="7" customWidth="1"/>
    <col min="31" max="16384" width="14.453125" style="7"/>
  </cols>
  <sheetData>
    <row r="1" spans="1:30" ht="14.5" x14ac:dyDescent="0.35">
      <c r="A1" s="95" t="s">
        <v>0</v>
      </c>
      <c r="B1" s="95"/>
      <c r="C1" s="95"/>
      <c r="D1" s="95"/>
      <c r="E1" s="95"/>
      <c r="F1" s="95"/>
      <c r="G1" s="95"/>
      <c r="H1" s="95"/>
      <c r="I1" s="95"/>
      <c r="J1" s="95"/>
      <c r="K1" s="95"/>
      <c r="L1" s="95"/>
      <c r="M1" s="95"/>
      <c r="N1" s="95"/>
      <c r="O1" s="95"/>
      <c r="P1" s="95"/>
      <c r="Q1" s="95"/>
      <c r="R1" s="95"/>
      <c r="S1" s="95"/>
      <c r="T1" s="95"/>
      <c r="U1" s="95"/>
      <c r="V1" s="95"/>
      <c r="W1" s="95"/>
      <c r="X1" s="95"/>
      <c r="Y1" s="95"/>
      <c r="Z1" s="95"/>
    </row>
    <row r="2" spans="1:30" ht="14.5" x14ac:dyDescent="0.35">
      <c r="A2" s="96" t="s">
        <v>1</v>
      </c>
      <c r="B2" s="96"/>
      <c r="C2" s="96"/>
      <c r="D2" s="96"/>
      <c r="E2" s="96"/>
      <c r="F2" s="96"/>
      <c r="G2" s="96"/>
      <c r="H2" s="96"/>
      <c r="I2" s="96"/>
      <c r="J2" s="96"/>
      <c r="K2" s="96"/>
      <c r="L2" s="96"/>
      <c r="M2" s="96"/>
      <c r="N2" s="96"/>
      <c r="O2" s="96"/>
      <c r="P2" s="96"/>
      <c r="Q2" s="96"/>
      <c r="R2" s="96"/>
      <c r="S2" s="96"/>
      <c r="T2" s="96"/>
      <c r="U2" s="96"/>
      <c r="V2" s="96"/>
      <c r="W2" s="96"/>
      <c r="X2" s="96"/>
      <c r="Y2" s="96"/>
      <c r="Z2" s="96"/>
    </row>
    <row r="3" spans="1:30" ht="14.5" x14ac:dyDescent="0.35">
      <c r="R3" s="9" t="s">
        <v>46</v>
      </c>
      <c r="U3" s="9"/>
      <c r="V3" s="9"/>
      <c r="W3" s="9"/>
      <c r="X3" s="9"/>
      <c r="Y3" s="10"/>
    </row>
    <row r="4" spans="1:30" ht="14.5" x14ac:dyDescent="0.35">
      <c r="A4" s="11" t="s">
        <v>2</v>
      </c>
      <c r="B4" s="12" t="s">
        <v>113</v>
      </c>
      <c r="C4" s="12"/>
      <c r="D4" s="11"/>
      <c r="E4" s="11"/>
      <c r="F4" s="11"/>
      <c r="G4" s="13"/>
      <c r="H4" s="13"/>
      <c r="I4" s="13"/>
      <c r="J4" s="11"/>
      <c r="K4" s="11"/>
      <c r="L4" s="11"/>
      <c r="M4" s="11"/>
      <c r="N4" s="11"/>
      <c r="O4" s="11"/>
      <c r="P4" s="11"/>
      <c r="Q4" s="11"/>
      <c r="R4" s="11"/>
      <c r="S4" s="11"/>
      <c r="U4" s="11"/>
      <c r="V4" s="11"/>
      <c r="W4" s="11"/>
      <c r="X4" s="11"/>
      <c r="Y4" s="11"/>
      <c r="Z4" s="11"/>
      <c r="AA4" s="11"/>
      <c r="AB4" s="11"/>
      <c r="AC4" s="11"/>
      <c r="AD4" s="11"/>
    </row>
    <row r="5" spans="1:30" ht="14.5" x14ac:dyDescent="0.35">
      <c r="A5" s="11" t="s">
        <v>3</v>
      </c>
      <c r="B5" s="12" t="s">
        <v>43</v>
      </c>
      <c r="C5" s="12"/>
      <c r="D5" s="11"/>
      <c r="E5" s="11"/>
      <c r="F5" s="11"/>
      <c r="G5" s="13"/>
      <c r="H5" s="13"/>
      <c r="I5" s="13"/>
      <c r="J5" s="11"/>
      <c r="K5" s="11"/>
      <c r="L5" s="11"/>
      <c r="M5" s="11"/>
      <c r="N5" s="11"/>
      <c r="O5" s="11"/>
      <c r="P5" s="11"/>
      <c r="Q5" s="11"/>
      <c r="R5" s="11"/>
      <c r="S5" s="11"/>
      <c r="U5" s="11"/>
      <c r="V5" s="11"/>
      <c r="W5" s="11"/>
      <c r="X5" s="11"/>
      <c r="Y5" s="11"/>
      <c r="Z5" s="11"/>
      <c r="AA5" s="11"/>
      <c r="AB5" s="11"/>
      <c r="AC5" s="11"/>
      <c r="AD5" s="11"/>
    </row>
    <row r="6" spans="1:30" ht="14.5" x14ac:dyDescent="0.35">
      <c r="A6" s="14" t="s">
        <v>4</v>
      </c>
      <c r="B6" s="7" t="s">
        <v>106</v>
      </c>
      <c r="D6" s="11"/>
      <c r="E6" s="11"/>
      <c r="F6" s="11"/>
      <c r="G6" s="13"/>
      <c r="H6" s="13"/>
      <c r="I6" s="13"/>
      <c r="J6" s="11"/>
      <c r="K6" s="11"/>
      <c r="L6" s="11"/>
      <c r="M6" s="11"/>
      <c r="N6" s="11"/>
      <c r="O6" s="11"/>
      <c r="P6" s="11"/>
      <c r="Q6" s="11"/>
      <c r="R6" s="15" t="s">
        <v>5</v>
      </c>
      <c r="S6" s="16">
        <v>44431</v>
      </c>
      <c r="U6" s="11"/>
      <c r="V6" s="11"/>
      <c r="W6" s="11"/>
      <c r="X6" s="11"/>
      <c r="AA6" s="11"/>
      <c r="AB6" s="11"/>
      <c r="AC6" s="11"/>
      <c r="AD6" s="11"/>
    </row>
    <row r="7" spans="1:30" ht="14.5" x14ac:dyDescent="0.35">
      <c r="A7" s="59" t="s">
        <v>6</v>
      </c>
      <c r="B7" s="58" t="s">
        <v>114</v>
      </c>
      <c r="C7" s="17"/>
      <c r="D7" s="11"/>
      <c r="E7" s="11"/>
      <c r="F7" s="11"/>
      <c r="G7" s="13"/>
      <c r="H7" s="13"/>
      <c r="I7" s="13"/>
      <c r="J7" s="11"/>
      <c r="K7" s="11"/>
      <c r="L7" s="11"/>
      <c r="M7" s="11"/>
      <c r="N7" s="11"/>
      <c r="O7" s="11"/>
      <c r="P7" s="11"/>
      <c r="Q7" s="11"/>
      <c r="R7" s="15" t="s">
        <v>5</v>
      </c>
      <c r="S7" s="16">
        <v>44431</v>
      </c>
      <c r="U7" s="11"/>
      <c r="V7" s="11"/>
      <c r="W7" s="11"/>
      <c r="X7" s="11"/>
      <c r="AA7" s="11"/>
      <c r="AB7" s="11"/>
      <c r="AC7" s="11"/>
      <c r="AD7" s="11"/>
    </row>
    <row r="8" spans="1:30" s="65" customFormat="1" ht="14.5" x14ac:dyDescent="0.35">
      <c r="A8" s="63" t="s">
        <v>53</v>
      </c>
      <c r="B8" s="58" t="s">
        <v>54</v>
      </c>
      <c r="R8" s="15" t="s">
        <v>5</v>
      </c>
      <c r="S8" s="16">
        <v>44433</v>
      </c>
      <c r="T8" s="64"/>
      <c r="AA8" s="66"/>
    </row>
    <row r="9" spans="1:30" ht="14.5" x14ac:dyDescent="0.35">
      <c r="A9" s="11" t="s">
        <v>56</v>
      </c>
      <c r="B9" s="7" t="s">
        <v>55</v>
      </c>
      <c r="E9" s="11"/>
      <c r="F9" s="11"/>
      <c r="G9" s="13"/>
      <c r="H9" s="13"/>
      <c r="I9" s="13"/>
      <c r="J9" s="11"/>
      <c r="K9" s="11"/>
      <c r="L9" s="11"/>
      <c r="M9" s="11"/>
      <c r="N9" s="11"/>
      <c r="O9" s="11"/>
      <c r="P9" s="11"/>
      <c r="Q9" s="11"/>
      <c r="R9" s="11"/>
    </row>
    <row r="10" spans="1:30" ht="14.5" x14ac:dyDescent="0.35">
      <c r="A10" s="67"/>
      <c r="D10" s="11"/>
      <c r="E10" s="11"/>
      <c r="F10" s="11"/>
      <c r="G10" s="13"/>
      <c r="H10" s="13"/>
      <c r="I10" s="13"/>
      <c r="J10" s="11"/>
      <c r="K10" s="11"/>
      <c r="L10" s="11"/>
      <c r="M10" s="11"/>
      <c r="N10" s="11"/>
      <c r="O10" s="11"/>
      <c r="P10" s="11"/>
      <c r="Q10" s="11"/>
      <c r="R10" s="11"/>
      <c r="T10" s="14"/>
      <c r="U10" s="14"/>
      <c r="V10" s="14"/>
      <c r="W10" s="14"/>
      <c r="X10" s="14"/>
    </row>
    <row r="11" spans="1:30" ht="14.5" x14ac:dyDescent="0.35">
      <c r="A11" s="68" t="s">
        <v>57</v>
      </c>
      <c r="B11" s="69" t="s">
        <v>58</v>
      </c>
      <c r="C11" s="98" t="s">
        <v>7</v>
      </c>
      <c r="D11" s="99"/>
      <c r="E11" s="99"/>
      <c r="F11" s="99"/>
      <c r="G11" s="99"/>
      <c r="H11" s="99"/>
      <c r="I11" s="99"/>
      <c r="J11" s="99"/>
      <c r="K11" s="99"/>
      <c r="L11" s="99"/>
      <c r="M11" s="99"/>
      <c r="N11" s="99"/>
      <c r="O11" s="99"/>
      <c r="P11" s="99"/>
      <c r="Q11" s="99"/>
      <c r="R11" s="99"/>
      <c r="S11" s="99"/>
      <c r="T11" s="99"/>
      <c r="U11" s="99"/>
      <c r="V11" s="99"/>
      <c r="W11" s="99"/>
      <c r="X11" s="99"/>
      <c r="Y11" s="18"/>
      <c r="Z11" s="18"/>
      <c r="AA11" s="18"/>
      <c r="AB11" s="18"/>
      <c r="AC11" s="18"/>
      <c r="AD11" s="18"/>
    </row>
    <row r="12" spans="1:30" ht="14.5" customHeight="1" x14ac:dyDescent="0.35">
      <c r="A12" s="68" t="s">
        <v>59</v>
      </c>
      <c r="B12" s="69" t="s">
        <v>58</v>
      </c>
      <c r="C12" s="87" t="s">
        <v>66</v>
      </c>
      <c r="D12" s="87"/>
      <c r="E12" s="87"/>
      <c r="F12" s="87"/>
      <c r="G12" s="87"/>
      <c r="H12" s="87"/>
      <c r="I12" s="87"/>
      <c r="J12" s="87"/>
      <c r="K12" s="87"/>
      <c r="L12" s="87"/>
      <c r="M12" s="87"/>
      <c r="N12" s="87"/>
      <c r="O12" s="87"/>
      <c r="P12" s="87"/>
      <c r="Q12" s="87"/>
      <c r="R12" s="87"/>
      <c r="S12" s="87"/>
      <c r="T12" s="87"/>
      <c r="U12" s="87"/>
      <c r="V12" s="87"/>
      <c r="W12" s="87"/>
      <c r="X12" s="87"/>
      <c r="Y12" s="18"/>
      <c r="Z12" s="18"/>
      <c r="AA12" s="18"/>
      <c r="AB12" s="18"/>
      <c r="AC12" s="18"/>
      <c r="AD12" s="18"/>
    </row>
    <row r="13" spans="1:30" ht="29.5" customHeight="1" x14ac:dyDescent="0.35">
      <c r="A13" s="68" t="s">
        <v>60</v>
      </c>
      <c r="B13" s="69" t="s">
        <v>58</v>
      </c>
      <c r="C13" s="100" t="s">
        <v>76</v>
      </c>
      <c r="D13" s="100"/>
      <c r="E13" s="100"/>
      <c r="F13" s="100"/>
      <c r="G13" s="100"/>
      <c r="H13" s="100"/>
      <c r="I13" s="100"/>
      <c r="J13" s="100"/>
      <c r="K13" s="100"/>
      <c r="L13" s="100"/>
      <c r="M13" s="100"/>
      <c r="N13" s="100"/>
      <c r="O13" s="100"/>
      <c r="P13" s="100"/>
      <c r="Q13" s="100"/>
      <c r="R13" s="100"/>
      <c r="S13" s="100"/>
      <c r="T13" s="100"/>
      <c r="U13" s="100"/>
      <c r="V13" s="100"/>
      <c r="W13" s="100"/>
      <c r="X13" s="100"/>
      <c r="Y13" s="18"/>
      <c r="Z13" s="18"/>
      <c r="AA13" s="18"/>
      <c r="AB13" s="18"/>
      <c r="AC13" s="18"/>
      <c r="AD13" s="18"/>
    </row>
    <row r="14" spans="1:30" ht="14.5" x14ac:dyDescent="0.35">
      <c r="A14" s="68" t="s">
        <v>61</v>
      </c>
      <c r="B14" s="69" t="s">
        <v>58</v>
      </c>
      <c r="C14" s="87" t="s">
        <v>8</v>
      </c>
      <c r="D14" s="87"/>
      <c r="E14" s="87"/>
      <c r="F14" s="87"/>
      <c r="G14" s="87"/>
      <c r="H14" s="87"/>
      <c r="I14" s="87"/>
      <c r="J14" s="87"/>
      <c r="K14" s="87"/>
      <c r="L14" s="87"/>
      <c r="M14" s="87"/>
      <c r="N14" s="87"/>
      <c r="O14" s="87"/>
      <c r="P14" s="87"/>
      <c r="Q14" s="87"/>
      <c r="R14" s="87"/>
      <c r="S14" s="87"/>
      <c r="T14" s="87"/>
      <c r="U14" s="87"/>
      <c r="V14" s="87"/>
      <c r="W14" s="87"/>
      <c r="X14" s="87"/>
      <c r="Y14" s="18"/>
      <c r="Z14" s="18"/>
      <c r="AA14" s="18"/>
      <c r="AB14" s="18"/>
      <c r="AC14" s="18"/>
      <c r="AD14" s="18"/>
    </row>
    <row r="15" spans="1:30" ht="14.5" customHeight="1" x14ac:dyDescent="0.35">
      <c r="A15" s="68" t="s">
        <v>62</v>
      </c>
      <c r="B15" s="69" t="s">
        <v>58</v>
      </c>
      <c r="C15" s="87" t="s">
        <v>43</v>
      </c>
      <c r="D15" s="87"/>
      <c r="E15" s="87"/>
      <c r="F15" s="87"/>
      <c r="G15" s="87"/>
      <c r="H15" s="87"/>
      <c r="I15" s="87"/>
      <c r="J15" s="87"/>
      <c r="K15" s="87"/>
      <c r="L15" s="87"/>
      <c r="M15" s="87"/>
      <c r="N15" s="87"/>
      <c r="O15" s="87"/>
      <c r="P15" s="87"/>
      <c r="Q15" s="87"/>
      <c r="R15" s="87"/>
      <c r="S15" s="87"/>
      <c r="T15" s="87"/>
      <c r="U15" s="87"/>
      <c r="V15" s="87"/>
      <c r="W15" s="87"/>
      <c r="X15" s="87"/>
      <c r="Y15" s="18"/>
      <c r="Z15" s="18"/>
      <c r="AA15" s="18"/>
      <c r="AB15" s="18"/>
      <c r="AC15" s="18"/>
      <c r="AD15" s="18"/>
    </row>
    <row r="16" spans="1:30" ht="14.5" customHeight="1" x14ac:dyDescent="0.35">
      <c r="A16" s="68" t="s">
        <v>63</v>
      </c>
      <c r="B16" s="69" t="s">
        <v>58</v>
      </c>
      <c r="C16" s="87" t="s">
        <v>107</v>
      </c>
      <c r="D16" s="87"/>
      <c r="E16" s="87"/>
      <c r="F16" s="87"/>
      <c r="G16" s="87"/>
      <c r="H16" s="87"/>
      <c r="I16" s="87"/>
      <c r="J16" s="87"/>
      <c r="K16" s="87"/>
      <c r="L16" s="87"/>
      <c r="M16" s="87"/>
      <c r="N16" s="87"/>
      <c r="O16" s="87"/>
      <c r="P16" s="87"/>
      <c r="Q16" s="87"/>
      <c r="R16" s="87"/>
      <c r="S16" s="87"/>
      <c r="T16" s="87"/>
      <c r="U16" s="87"/>
      <c r="V16" s="87"/>
      <c r="W16" s="87"/>
      <c r="X16" s="87"/>
      <c r="Y16" s="18"/>
      <c r="Z16" s="18"/>
      <c r="AA16" s="18"/>
      <c r="AB16" s="18"/>
      <c r="AC16" s="18"/>
      <c r="AD16" s="18"/>
    </row>
    <row r="17" spans="1:36" ht="14.5" customHeight="1" x14ac:dyDescent="0.35">
      <c r="A17" s="68" t="s">
        <v>64</v>
      </c>
      <c r="B17" s="69" t="s">
        <v>58</v>
      </c>
      <c r="C17" s="87" t="s">
        <v>108</v>
      </c>
      <c r="D17" s="87"/>
      <c r="E17" s="87"/>
      <c r="F17" s="87"/>
      <c r="G17" s="87"/>
      <c r="H17" s="87"/>
      <c r="I17" s="87"/>
      <c r="J17" s="87"/>
      <c r="K17" s="87"/>
      <c r="L17" s="87"/>
      <c r="M17" s="87"/>
      <c r="N17" s="87"/>
      <c r="O17" s="87"/>
      <c r="P17" s="87"/>
      <c r="Q17" s="87"/>
      <c r="R17" s="87"/>
      <c r="S17" s="87"/>
      <c r="T17" s="87"/>
      <c r="U17" s="87"/>
      <c r="V17" s="87"/>
      <c r="W17" s="87"/>
      <c r="X17" s="87"/>
      <c r="Y17" s="18"/>
      <c r="Z17" s="18"/>
      <c r="AA17" s="18"/>
      <c r="AB17" s="18"/>
      <c r="AC17" s="18"/>
      <c r="AD17" s="18"/>
    </row>
    <row r="18" spans="1:36" ht="78" customHeight="1" x14ac:dyDescent="0.35">
      <c r="A18" s="70" t="s">
        <v>65</v>
      </c>
      <c r="B18" s="69" t="s">
        <v>58</v>
      </c>
      <c r="C18" s="87" t="s">
        <v>80</v>
      </c>
      <c r="D18" s="87"/>
      <c r="E18" s="87"/>
      <c r="F18" s="87"/>
      <c r="G18" s="87"/>
      <c r="H18" s="87"/>
      <c r="I18" s="87"/>
      <c r="J18" s="87"/>
      <c r="K18" s="87"/>
      <c r="L18" s="87"/>
      <c r="M18" s="87"/>
      <c r="N18" s="87"/>
      <c r="O18" s="87"/>
      <c r="P18" s="87"/>
      <c r="Q18" s="87"/>
      <c r="R18" s="87"/>
      <c r="S18" s="87"/>
      <c r="T18" s="87"/>
      <c r="U18" s="87"/>
      <c r="V18" s="87"/>
      <c r="W18" s="87"/>
      <c r="X18" s="87"/>
      <c r="Y18" s="18"/>
      <c r="Z18" s="18"/>
      <c r="AA18" s="18"/>
      <c r="AB18" s="18"/>
      <c r="AC18" s="18"/>
      <c r="AD18" s="18"/>
    </row>
    <row r="19" spans="1:36" ht="14.5" x14ac:dyDescent="0.35">
      <c r="S19" s="19"/>
      <c r="T19" s="19"/>
      <c r="U19" s="19"/>
      <c r="V19" s="19"/>
      <c r="W19" s="19"/>
      <c r="X19" s="19"/>
    </row>
    <row r="20" spans="1:36" ht="14.5" customHeight="1" x14ac:dyDescent="0.35">
      <c r="A20" s="88" t="s">
        <v>81</v>
      </c>
      <c r="B20" s="88"/>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row>
    <row r="21" spans="1:36" ht="14.5" x14ac:dyDescent="0.35">
      <c r="G21" s="7"/>
      <c r="H21" s="7"/>
      <c r="I21" s="7"/>
    </row>
    <row r="22" spans="1:36" ht="14.5" x14ac:dyDescent="0.35">
      <c r="A22" s="93" t="s">
        <v>9</v>
      </c>
      <c r="B22" s="93"/>
      <c r="C22" s="93"/>
      <c r="D22" s="93"/>
      <c r="S22" s="20"/>
      <c r="T22" s="11"/>
      <c r="U22" s="11"/>
      <c r="V22" s="11"/>
      <c r="W22" s="11"/>
      <c r="X22" s="11"/>
      <c r="AA22" s="29"/>
      <c r="AB22" s="29"/>
      <c r="AC22" s="29"/>
      <c r="AD22" s="29"/>
    </row>
    <row r="23" spans="1:36" ht="14.5" x14ac:dyDescent="0.35">
      <c r="A23" s="97" t="s">
        <v>9</v>
      </c>
      <c r="B23" s="97"/>
      <c r="C23" s="94" t="s">
        <v>17</v>
      </c>
      <c r="D23" s="94"/>
      <c r="S23" s="20"/>
      <c r="T23" s="11"/>
      <c r="U23" s="11"/>
      <c r="V23" s="11"/>
      <c r="W23" s="11"/>
      <c r="X23" s="11"/>
      <c r="AA23" s="32"/>
      <c r="AB23" s="29"/>
      <c r="AC23" s="29"/>
      <c r="AD23" s="29"/>
    </row>
    <row r="24" spans="1:36" ht="14.5" x14ac:dyDescent="0.35">
      <c r="A24" s="5" t="s">
        <v>38</v>
      </c>
      <c r="B24" s="6"/>
      <c r="C24" s="89">
        <v>5950065.1200000038</v>
      </c>
      <c r="D24" s="90"/>
      <c r="S24" s="20"/>
      <c r="T24" s="11"/>
      <c r="U24" s="11"/>
      <c r="V24" s="11"/>
      <c r="W24" s="11"/>
      <c r="X24" s="11"/>
      <c r="AA24" s="32"/>
      <c r="AB24" s="29"/>
      <c r="AC24" s="29"/>
      <c r="AD24" s="29"/>
    </row>
    <row r="25" spans="1:36" ht="14.5" x14ac:dyDescent="0.35">
      <c r="A25" s="5"/>
      <c r="B25" s="6"/>
      <c r="C25" s="76" t="s">
        <v>82</v>
      </c>
      <c r="D25" s="76" t="s">
        <v>83</v>
      </c>
      <c r="S25" s="75"/>
      <c r="T25" s="11"/>
      <c r="U25" s="11"/>
      <c r="V25" s="11"/>
      <c r="W25" s="11"/>
      <c r="X25" s="11"/>
      <c r="AA25" s="32"/>
      <c r="AB25" s="29"/>
      <c r="AC25" s="29"/>
      <c r="AD25" s="29"/>
    </row>
    <row r="26" spans="1:36" ht="14.5" x14ac:dyDescent="0.35">
      <c r="A26" s="91" t="s">
        <v>84</v>
      </c>
      <c r="B26" s="92"/>
      <c r="C26" s="21">
        <v>3778344.5099999988</v>
      </c>
      <c r="D26" s="21">
        <v>87424</v>
      </c>
      <c r="E26" s="7" t="s">
        <v>87</v>
      </c>
      <c r="S26" s="75"/>
      <c r="T26" s="11"/>
      <c r="U26" s="11"/>
      <c r="V26" s="11"/>
      <c r="W26" s="11"/>
      <c r="X26" s="11"/>
      <c r="AA26" s="32"/>
      <c r="AB26" s="29"/>
      <c r="AC26" s="29"/>
      <c r="AD26" s="29"/>
    </row>
    <row r="27" spans="1:36" ht="14.5" x14ac:dyDescent="0.35">
      <c r="A27" s="91" t="s">
        <v>39</v>
      </c>
      <c r="B27" s="92"/>
      <c r="C27" s="21">
        <v>375000</v>
      </c>
      <c r="D27" s="21">
        <v>375000</v>
      </c>
      <c r="S27" s="20"/>
      <c r="T27" s="11"/>
      <c r="U27" s="11"/>
      <c r="V27" s="11"/>
      <c r="W27" s="11"/>
      <c r="X27" s="11"/>
      <c r="AA27" s="32"/>
      <c r="AB27" s="29"/>
      <c r="AC27" s="29"/>
      <c r="AD27" s="29"/>
    </row>
    <row r="28" spans="1:36" ht="14.5" x14ac:dyDescent="0.35">
      <c r="A28" s="91" t="s">
        <v>10</v>
      </c>
      <c r="B28" s="92"/>
      <c r="C28" s="21">
        <f>C26/C27</f>
        <v>10.075585359999996</v>
      </c>
      <c r="D28" s="21">
        <f>D26/D27</f>
        <v>0.23313066666666668</v>
      </c>
      <c r="S28" s="20"/>
      <c r="T28" s="11"/>
      <c r="U28" s="11"/>
      <c r="V28" s="11"/>
      <c r="W28" s="11"/>
      <c r="X28" s="11"/>
      <c r="AA28" s="32"/>
      <c r="AB28" s="29"/>
      <c r="AC28" s="29"/>
      <c r="AD28" s="29"/>
    </row>
    <row r="29" spans="1:36" ht="14.5" x14ac:dyDescent="0.35">
      <c r="A29" s="91" t="s">
        <v>40</v>
      </c>
      <c r="B29" s="92"/>
      <c r="C29" s="21">
        <v>6</v>
      </c>
      <c r="D29" s="21">
        <v>0</v>
      </c>
      <c r="S29" s="20"/>
      <c r="T29" s="11"/>
      <c r="U29" s="11"/>
      <c r="V29" s="11"/>
      <c r="W29" s="11"/>
      <c r="X29" s="11"/>
      <c r="AA29" s="32"/>
      <c r="AB29" s="29"/>
      <c r="AC29" s="29"/>
      <c r="AD29" s="29"/>
    </row>
    <row r="30" spans="1:36" ht="14.5" x14ac:dyDescent="0.35">
      <c r="A30"/>
      <c r="B30"/>
      <c r="C30"/>
      <c r="D30"/>
      <c r="S30" s="86"/>
      <c r="T30" s="11"/>
      <c r="U30" s="11"/>
      <c r="V30" s="11"/>
      <c r="W30" s="11"/>
      <c r="X30" s="11"/>
      <c r="AA30" s="32"/>
      <c r="AB30" s="29"/>
      <c r="AC30" s="29"/>
      <c r="AD30" s="29"/>
    </row>
    <row r="31" spans="1:36" ht="29" x14ac:dyDescent="0.35">
      <c r="A31" s="60" t="s">
        <v>11</v>
      </c>
      <c r="B31" s="60" t="s">
        <v>12</v>
      </c>
      <c r="C31" s="60" t="s">
        <v>13</v>
      </c>
      <c r="D31" s="60" t="s">
        <v>14</v>
      </c>
      <c r="E31" s="60" t="s">
        <v>15</v>
      </c>
      <c r="F31" s="60" t="s">
        <v>16</v>
      </c>
      <c r="G31" s="61" t="s">
        <v>17</v>
      </c>
      <c r="H31" s="61" t="s">
        <v>93</v>
      </c>
      <c r="I31" s="61" t="s">
        <v>18</v>
      </c>
      <c r="J31" s="60" t="s">
        <v>99</v>
      </c>
      <c r="K31" s="60" t="s">
        <v>19</v>
      </c>
      <c r="L31" s="60" t="s">
        <v>100</v>
      </c>
      <c r="M31" s="60" t="s">
        <v>101</v>
      </c>
      <c r="N31" s="60" t="s">
        <v>102</v>
      </c>
      <c r="O31" s="60" t="s">
        <v>103</v>
      </c>
      <c r="P31" s="60" t="s">
        <v>104</v>
      </c>
      <c r="Q31" s="60" t="s">
        <v>105</v>
      </c>
      <c r="R31" s="60" t="s">
        <v>20</v>
      </c>
      <c r="S31" s="60" t="s">
        <v>21</v>
      </c>
      <c r="T31" s="60" t="s">
        <v>22</v>
      </c>
      <c r="U31" s="60" t="s">
        <v>23</v>
      </c>
      <c r="V31" s="60" t="s">
        <v>24</v>
      </c>
      <c r="W31" s="60" t="s">
        <v>25</v>
      </c>
      <c r="X31" s="60" t="s">
        <v>26</v>
      </c>
      <c r="Y31" s="62" t="s">
        <v>27</v>
      </c>
      <c r="Z31" s="62" t="s">
        <v>28</v>
      </c>
      <c r="AA31" s="32"/>
      <c r="AB31" s="29"/>
      <c r="AC31" s="29"/>
      <c r="AD31" s="29"/>
    </row>
    <row r="32" spans="1:36" ht="14.5" x14ac:dyDescent="0.35">
      <c r="A32" s="22">
        <v>1</v>
      </c>
      <c r="B32" s="1" t="s">
        <v>88</v>
      </c>
      <c r="C32" s="2">
        <v>44368</v>
      </c>
      <c r="D32" s="83" t="s">
        <v>110</v>
      </c>
      <c r="E32" s="23"/>
      <c r="F32" s="81" t="s">
        <v>98</v>
      </c>
      <c r="G32" s="3">
        <v>51184.92</v>
      </c>
      <c r="H32" s="77">
        <f>I32/G32</f>
        <v>84.9500008987022</v>
      </c>
      <c r="I32" s="3">
        <v>4348159</v>
      </c>
      <c r="J32" s="25" t="s">
        <v>42</v>
      </c>
      <c r="K32" s="25" t="s">
        <v>42</v>
      </c>
      <c r="L32" s="25"/>
      <c r="M32" s="25"/>
      <c r="N32" s="25"/>
      <c r="O32" s="25"/>
      <c r="P32" s="25"/>
      <c r="Q32" s="3"/>
      <c r="R32" s="26"/>
      <c r="S32" s="27"/>
      <c r="T32" s="28" t="s">
        <v>29</v>
      </c>
      <c r="U32" s="28" t="s">
        <v>29</v>
      </c>
      <c r="V32" s="29" t="s">
        <v>115</v>
      </c>
      <c r="W32" s="28" t="s">
        <v>29</v>
      </c>
      <c r="X32" s="28" t="s">
        <v>29</v>
      </c>
      <c r="Y32" s="30" t="s">
        <v>52</v>
      </c>
      <c r="Z32" s="31" t="s">
        <v>116</v>
      </c>
      <c r="AA32" s="29"/>
      <c r="AB32" s="29"/>
      <c r="AC32" s="29"/>
      <c r="AD32" s="29"/>
    </row>
    <row r="33" spans="1:27" ht="14.5" x14ac:dyDescent="0.35">
      <c r="A33" s="22">
        <v>2</v>
      </c>
      <c r="B33" s="1" t="s">
        <v>89</v>
      </c>
      <c r="C33" s="2">
        <v>44165</v>
      </c>
      <c r="D33" s="84" t="s">
        <v>111</v>
      </c>
      <c r="E33" s="23" t="s">
        <v>112</v>
      </c>
      <c r="F33" s="24" t="s">
        <v>95</v>
      </c>
      <c r="G33" s="3">
        <v>28614.560000000001</v>
      </c>
      <c r="H33" s="77"/>
      <c r="I33" s="3">
        <v>1987332.03</v>
      </c>
      <c r="J33" s="25" t="s">
        <v>41</v>
      </c>
      <c r="K33" s="25" t="s">
        <v>41</v>
      </c>
      <c r="L33" s="25" t="s">
        <v>41</v>
      </c>
      <c r="M33" s="25" t="s">
        <v>41</v>
      </c>
      <c r="N33" s="25" t="s">
        <v>41</v>
      </c>
      <c r="O33" s="25" t="s">
        <v>41</v>
      </c>
      <c r="P33" s="25" t="s">
        <v>41</v>
      </c>
      <c r="Q33" s="25" t="s">
        <v>41</v>
      </c>
      <c r="R33" s="25" t="s">
        <v>41</v>
      </c>
      <c r="S33" s="27"/>
      <c r="T33" s="28" t="s">
        <v>29</v>
      </c>
      <c r="U33" s="28" t="s">
        <v>29</v>
      </c>
      <c r="V33" s="28" t="s">
        <v>41</v>
      </c>
      <c r="W33" s="28" t="s">
        <v>41</v>
      </c>
      <c r="X33" s="28" t="s">
        <v>41</v>
      </c>
      <c r="Y33" s="30" t="s">
        <v>52</v>
      </c>
      <c r="Z33" s="31"/>
    </row>
    <row r="34" spans="1:27" ht="14.5" x14ac:dyDescent="0.35">
      <c r="A34" s="22">
        <v>3</v>
      </c>
      <c r="B34" s="1" t="s">
        <v>90</v>
      </c>
      <c r="C34" s="2">
        <v>44104</v>
      </c>
      <c r="D34" s="84" t="s">
        <v>111</v>
      </c>
      <c r="E34" s="23" t="s">
        <v>112</v>
      </c>
      <c r="F34" s="24" t="s">
        <v>94</v>
      </c>
      <c r="G34" s="3">
        <v>28604.87</v>
      </c>
      <c r="H34" s="77"/>
      <c r="I34" s="3">
        <v>1986673.96</v>
      </c>
      <c r="J34" s="25" t="s">
        <v>41</v>
      </c>
      <c r="K34" s="25" t="s">
        <v>41</v>
      </c>
      <c r="L34" s="25" t="s">
        <v>41</v>
      </c>
      <c r="M34" s="25" t="s">
        <v>41</v>
      </c>
      <c r="N34" s="25" t="s">
        <v>41</v>
      </c>
      <c r="O34" s="25" t="s">
        <v>41</v>
      </c>
      <c r="P34" s="25" t="s">
        <v>41</v>
      </c>
      <c r="Q34" s="25" t="s">
        <v>41</v>
      </c>
      <c r="R34" s="25" t="s">
        <v>41</v>
      </c>
      <c r="S34" s="27"/>
      <c r="T34" s="28" t="s">
        <v>29</v>
      </c>
      <c r="U34" s="28" t="s">
        <v>29</v>
      </c>
      <c r="V34" s="28" t="s">
        <v>41</v>
      </c>
      <c r="W34" s="28" t="s">
        <v>41</v>
      </c>
      <c r="X34" s="28" t="s">
        <v>41</v>
      </c>
      <c r="Y34" s="30" t="s">
        <v>52</v>
      </c>
      <c r="Z34" s="31"/>
    </row>
    <row r="35" spans="1:27" ht="14.5" x14ac:dyDescent="0.35">
      <c r="A35" s="22">
        <v>4</v>
      </c>
      <c r="B35" s="1" t="s">
        <v>91</v>
      </c>
      <c r="C35" s="2">
        <v>44227</v>
      </c>
      <c r="D35" s="84" t="s">
        <v>111</v>
      </c>
      <c r="E35" s="23" t="s">
        <v>112</v>
      </c>
      <c r="F35" s="80" t="s">
        <v>96</v>
      </c>
      <c r="G35" s="3">
        <v>27438.91</v>
      </c>
      <c r="H35" s="77"/>
      <c r="I35" s="4">
        <v>1905121.25</v>
      </c>
      <c r="J35" s="25" t="s">
        <v>41</v>
      </c>
      <c r="K35" s="25" t="s">
        <v>41</v>
      </c>
      <c r="L35" s="25" t="s">
        <v>41</v>
      </c>
      <c r="M35" s="25" t="s">
        <v>41</v>
      </c>
      <c r="N35" s="25" t="s">
        <v>41</v>
      </c>
      <c r="O35" s="25" t="s">
        <v>41</v>
      </c>
      <c r="P35" s="25" t="s">
        <v>41</v>
      </c>
      <c r="Q35" s="25" t="s">
        <v>41</v>
      </c>
      <c r="R35" s="25" t="s">
        <v>41</v>
      </c>
      <c r="S35" s="27"/>
      <c r="T35" s="28" t="s">
        <v>29</v>
      </c>
      <c r="U35" s="28" t="s">
        <v>29</v>
      </c>
      <c r="V35" s="28" t="s">
        <v>41</v>
      </c>
      <c r="W35" s="28" t="s">
        <v>41</v>
      </c>
      <c r="X35" s="28" t="s">
        <v>41</v>
      </c>
      <c r="Y35" s="30" t="s">
        <v>52</v>
      </c>
      <c r="Z35" s="31"/>
    </row>
    <row r="36" spans="1:27" ht="14.5" x14ac:dyDescent="0.35">
      <c r="A36" s="22">
        <v>5</v>
      </c>
      <c r="B36" s="33">
        <v>2049000064</v>
      </c>
      <c r="C36" s="34">
        <v>44013</v>
      </c>
      <c r="D36" s="85" t="s">
        <v>37</v>
      </c>
      <c r="E36" s="23" t="s">
        <v>109</v>
      </c>
      <c r="F36" s="78" t="s">
        <v>97</v>
      </c>
      <c r="G36" s="36">
        <v>15354.6</v>
      </c>
      <c r="H36" s="77">
        <f>I36/G36</f>
        <v>84.95002519114793</v>
      </c>
      <c r="I36" s="4">
        <v>1304373.6568</v>
      </c>
      <c r="J36" s="82">
        <f>K36/H36</f>
        <v>460.63800000000003</v>
      </c>
      <c r="K36" s="25">
        <f>I36*0.03</f>
        <v>39131.209704000001</v>
      </c>
      <c r="L36" s="82">
        <f>M36/H36</f>
        <v>70.631159999999994</v>
      </c>
      <c r="M36" s="25">
        <f>I36*0.46%</f>
        <v>6000.1188212799998</v>
      </c>
      <c r="N36" s="79">
        <f>O36/H36</f>
        <v>27.638280000000002</v>
      </c>
      <c r="O36" s="79">
        <f>I36*0.18%</f>
        <v>2347.8725822400002</v>
      </c>
      <c r="P36" s="79">
        <f>Q36/H36</f>
        <v>14795.692559999998</v>
      </c>
      <c r="Q36" s="4">
        <f>I36-K36-M36-O36</f>
        <v>1256894.4556924799</v>
      </c>
      <c r="R36" s="26"/>
      <c r="S36" s="27"/>
      <c r="T36" s="28" t="s">
        <v>29</v>
      </c>
      <c r="U36" s="28" t="s">
        <v>29</v>
      </c>
      <c r="V36" s="28" t="s">
        <v>29</v>
      </c>
      <c r="W36" s="28" t="s">
        <v>29</v>
      </c>
      <c r="X36" s="28" t="s">
        <v>29</v>
      </c>
      <c r="Y36" s="30" t="s">
        <v>52</v>
      </c>
      <c r="Z36" s="31" t="s">
        <v>45</v>
      </c>
    </row>
    <row r="37" spans="1:27" ht="14.5" x14ac:dyDescent="0.35">
      <c r="A37" s="22">
        <v>6</v>
      </c>
      <c r="B37" s="33" t="s">
        <v>92</v>
      </c>
      <c r="C37" s="34">
        <v>44286</v>
      </c>
      <c r="D37" s="84" t="s">
        <v>111</v>
      </c>
      <c r="E37" s="23" t="s">
        <v>112</v>
      </c>
      <c r="F37" s="35" t="s">
        <v>95</v>
      </c>
      <c r="G37" s="36">
        <v>1041.3499999999999</v>
      </c>
      <c r="H37" s="77"/>
      <c r="I37" s="4">
        <v>79838.59</v>
      </c>
      <c r="J37" s="25" t="s">
        <v>41</v>
      </c>
      <c r="K37" s="25" t="s">
        <v>41</v>
      </c>
      <c r="L37" s="25" t="s">
        <v>41</v>
      </c>
      <c r="M37" s="25" t="s">
        <v>41</v>
      </c>
      <c r="N37" s="25" t="s">
        <v>41</v>
      </c>
      <c r="O37" s="25" t="s">
        <v>41</v>
      </c>
      <c r="P37" s="25" t="s">
        <v>41</v>
      </c>
      <c r="Q37" s="25" t="s">
        <v>41</v>
      </c>
      <c r="R37" s="25" t="s">
        <v>41</v>
      </c>
      <c r="S37" s="27"/>
      <c r="T37" s="28" t="s">
        <v>29</v>
      </c>
      <c r="U37" s="28" t="s">
        <v>29</v>
      </c>
      <c r="V37" s="28" t="s">
        <v>41</v>
      </c>
      <c r="W37" s="28" t="s">
        <v>41</v>
      </c>
      <c r="X37" s="28" t="s">
        <v>41</v>
      </c>
      <c r="Y37" s="30" t="s">
        <v>52</v>
      </c>
      <c r="Z37" s="31"/>
    </row>
    <row r="38" spans="1:27" ht="14.5" x14ac:dyDescent="0.35">
      <c r="A38" s="29"/>
      <c r="B38" s="37"/>
      <c r="C38" s="37"/>
      <c r="D38" s="37"/>
      <c r="E38" s="37"/>
      <c r="F38" s="38"/>
      <c r="G38" s="39"/>
      <c r="H38" s="39"/>
      <c r="I38" s="39"/>
      <c r="J38" s="40"/>
      <c r="K38" s="40"/>
      <c r="L38" s="40"/>
      <c r="M38" s="40"/>
      <c r="N38" s="40"/>
      <c r="O38" s="40"/>
      <c r="P38" s="40"/>
      <c r="Q38" s="40"/>
      <c r="R38" s="40"/>
      <c r="S38" s="29"/>
      <c r="T38" s="41"/>
      <c r="U38" s="41"/>
      <c r="W38" s="41"/>
      <c r="X38" s="41"/>
    </row>
    <row r="39" spans="1:27" ht="14.5" x14ac:dyDescent="0.35">
      <c r="A39" s="42" t="s">
        <v>30</v>
      </c>
      <c r="D39" s="74" t="s">
        <v>79</v>
      </c>
    </row>
    <row r="40" spans="1:27" ht="14.5" x14ac:dyDescent="0.35">
      <c r="A40" s="10" t="s">
        <v>72</v>
      </c>
      <c r="D40" s="73" t="s">
        <v>69</v>
      </c>
    </row>
    <row r="41" spans="1:27" ht="14.5" x14ac:dyDescent="0.35">
      <c r="A41" s="10" t="s">
        <v>71</v>
      </c>
      <c r="D41" s="73" t="s">
        <v>70</v>
      </c>
      <c r="S41" s="20"/>
    </row>
    <row r="42" spans="1:27" ht="14.5" x14ac:dyDescent="0.35">
      <c r="A42" s="10" t="s">
        <v>73</v>
      </c>
      <c r="D42" s="7" t="s">
        <v>74</v>
      </c>
      <c r="S42" s="20"/>
    </row>
    <row r="43" spans="1:27" ht="14.5" x14ac:dyDescent="0.35">
      <c r="A43" s="10" t="s">
        <v>44</v>
      </c>
      <c r="D43" s="7" t="s">
        <v>75</v>
      </c>
      <c r="S43" s="20"/>
      <c r="Y43" s="45"/>
      <c r="Z43" s="45"/>
      <c r="AA43" s="46"/>
    </row>
    <row r="44" spans="1:27" ht="14.5" x14ac:dyDescent="0.35">
      <c r="A44" s="10" t="s">
        <v>77</v>
      </c>
      <c r="D44" s="7" t="s">
        <v>78</v>
      </c>
      <c r="S44" s="20"/>
      <c r="Y44" s="45"/>
      <c r="Z44" s="45"/>
      <c r="AA44" s="46"/>
    </row>
    <row r="45" spans="1:27" ht="14.5" x14ac:dyDescent="0.35">
      <c r="A45" s="10"/>
      <c r="S45" s="20"/>
      <c r="Y45" s="45"/>
      <c r="Z45" s="45"/>
      <c r="AA45" s="46"/>
    </row>
    <row r="46" spans="1:27" ht="14.5" x14ac:dyDescent="0.35">
      <c r="A46" s="43" t="s">
        <v>31</v>
      </c>
      <c r="B46" s="10" t="s">
        <v>32</v>
      </c>
      <c r="S46" s="20"/>
      <c r="Y46" s="45"/>
      <c r="Z46" s="45"/>
      <c r="AA46" s="46"/>
    </row>
    <row r="47" spans="1:27" ht="14.5" customHeight="1" x14ac:dyDescent="0.35">
      <c r="A47" s="43" t="s">
        <v>33</v>
      </c>
      <c r="B47" s="10" t="s">
        <v>34</v>
      </c>
      <c r="S47" s="20"/>
      <c r="Y47" s="45"/>
      <c r="Z47" s="45"/>
      <c r="AA47" s="46"/>
    </row>
    <row r="48" spans="1:27" ht="14.5" x14ac:dyDescent="0.35">
      <c r="A48" s="43" t="s">
        <v>35</v>
      </c>
      <c r="B48" s="10" t="s">
        <v>36</v>
      </c>
      <c r="S48" s="20"/>
      <c r="Y48" s="45"/>
      <c r="Z48" s="45"/>
      <c r="AA48" s="46"/>
    </row>
    <row r="49" spans="1:27" ht="14.5" x14ac:dyDescent="0.35">
      <c r="A49" s="43"/>
      <c r="B49" s="10"/>
      <c r="S49" s="20"/>
      <c r="Y49" s="45"/>
      <c r="Z49" s="45"/>
      <c r="AA49" s="46"/>
    </row>
    <row r="50" spans="1:27" ht="14.5" x14ac:dyDescent="0.35">
      <c r="A50" s="71" t="s">
        <v>67</v>
      </c>
      <c r="B50" s="72" t="s">
        <v>68</v>
      </c>
      <c r="S50" s="20"/>
      <c r="Y50" s="45"/>
      <c r="Z50" s="45"/>
      <c r="AA50" s="46"/>
    </row>
    <row r="51" spans="1:27" ht="14.5" x14ac:dyDescent="0.35">
      <c r="S51" s="20"/>
    </row>
    <row r="52" spans="1:27" thickBot="1" x14ac:dyDescent="0.4">
      <c r="A52" s="44" t="s">
        <v>47</v>
      </c>
      <c r="B52" s="45"/>
      <c r="C52" s="45"/>
      <c r="D52" s="45"/>
      <c r="E52" s="45"/>
      <c r="F52" s="45"/>
      <c r="G52" s="45"/>
      <c r="H52" s="45"/>
      <c r="I52" s="45"/>
      <c r="J52" s="45"/>
      <c r="K52" s="45"/>
      <c r="L52" s="45"/>
      <c r="M52" s="45"/>
      <c r="N52" s="45"/>
      <c r="O52" s="45"/>
      <c r="P52" s="45"/>
      <c r="Q52" s="45"/>
      <c r="R52" s="45"/>
      <c r="S52" s="45"/>
      <c r="T52" s="45"/>
      <c r="U52" s="8"/>
      <c r="V52" s="8"/>
      <c r="W52" s="8"/>
      <c r="X52" s="45"/>
    </row>
    <row r="53" spans="1:27" ht="14.5" x14ac:dyDescent="0.35">
      <c r="A53" s="47" t="s">
        <v>48</v>
      </c>
      <c r="B53" s="48" t="s">
        <v>85</v>
      </c>
      <c r="C53" s="48"/>
      <c r="D53" s="48"/>
      <c r="E53" s="48"/>
      <c r="F53" s="48"/>
      <c r="G53" s="48"/>
      <c r="H53" s="48"/>
      <c r="I53" s="48"/>
      <c r="J53" s="48"/>
      <c r="K53" s="48"/>
      <c r="L53" s="48"/>
      <c r="M53" s="48"/>
      <c r="N53" s="48"/>
      <c r="O53" s="48"/>
      <c r="P53" s="48"/>
      <c r="Q53" s="48"/>
      <c r="R53" s="48"/>
      <c r="S53" s="48"/>
      <c r="T53" s="49"/>
      <c r="U53" s="8"/>
      <c r="V53" s="8"/>
      <c r="W53" s="8"/>
      <c r="X53" s="45"/>
    </row>
    <row r="54" spans="1:27" ht="14.5" x14ac:dyDescent="0.35">
      <c r="A54" s="50"/>
      <c r="B54" s="45"/>
      <c r="C54" s="45"/>
      <c r="D54" s="45"/>
      <c r="E54" s="45"/>
      <c r="F54" s="45"/>
      <c r="G54" s="45"/>
      <c r="H54" s="45"/>
      <c r="I54" s="45"/>
      <c r="J54" s="45"/>
      <c r="K54" s="45"/>
      <c r="L54" s="45"/>
      <c r="M54" s="45"/>
      <c r="N54" s="45"/>
      <c r="O54" s="45"/>
      <c r="P54" s="45"/>
      <c r="Q54" s="45"/>
      <c r="R54" s="45"/>
      <c r="S54" s="45"/>
      <c r="T54" s="51"/>
      <c r="U54" s="8"/>
      <c r="V54" s="8"/>
      <c r="W54" s="8"/>
      <c r="X54" s="45"/>
    </row>
    <row r="55" spans="1:27" ht="14.5" x14ac:dyDescent="0.35">
      <c r="A55" s="52" t="s">
        <v>49</v>
      </c>
      <c r="B55" s="45" t="s">
        <v>51</v>
      </c>
      <c r="C55" s="45"/>
      <c r="D55" s="45"/>
      <c r="E55" s="45"/>
      <c r="F55" s="45"/>
      <c r="G55" s="45"/>
      <c r="H55" s="45"/>
      <c r="I55" s="45"/>
      <c r="J55" s="45"/>
      <c r="K55" s="45"/>
      <c r="L55" s="45"/>
      <c r="M55" s="45"/>
      <c r="N55" s="45"/>
      <c r="O55" s="45"/>
      <c r="P55" s="45"/>
      <c r="Q55" s="45"/>
      <c r="R55" s="45"/>
      <c r="S55" s="45"/>
      <c r="T55" s="51"/>
      <c r="U55" s="8"/>
      <c r="V55" s="8"/>
      <c r="W55" s="8"/>
      <c r="X55" s="45"/>
    </row>
    <row r="56" spans="1:27" ht="14.5" x14ac:dyDescent="0.35">
      <c r="A56" s="52"/>
      <c r="B56" s="45"/>
      <c r="C56" s="45"/>
      <c r="D56" s="45"/>
      <c r="E56" s="45"/>
      <c r="F56" s="45"/>
      <c r="G56" s="45"/>
      <c r="H56" s="45"/>
      <c r="I56" s="45"/>
      <c r="J56" s="45"/>
      <c r="K56" s="45"/>
      <c r="L56" s="45"/>
      <c r="M56" s="45"/>
      <c r="N56" s="45"/>
      <c r="O56" s="45"/>
      <c r="P56" s="45"/>
      <c r="Q56" s="45"/>
      <c r="R56" s="45"/>
      <c r="S56" s="45"/>
      <c r="T56" s="51"/>
      <c r="U56" s="8"/>
      <c r="V56" s="8"/>
      <c r="W56" s="8"/>
      <c r="X56" s="45"/>
    </row>
    <row r="57" spans="1:27" ht="14.5" x14ac:dyDescent="0.35">
      <c r="A57" s="52" t="s">
        <v>50</v>
      </c>
      <c r="B57" s="53" t="s">
        <v>86</v>
      </c>
      <c r="C57" s="53"/>
      <c r="D57" s="53"/>
      <c r="E57" s="53"/>
      <c r="F57" s="53"/>
      <c r="G57" s="53"/>
      <c r="H57" s="53"/>
      <c r="I57" s="53"/>
      <c r="J57" s="53"/>
      <c r="K57" s="53"/>
      <c r="L57" s="53"/>
      <c r="M57" s="53"/>
      <c r="N57" s="53"/>
      <c r="O57" s="53"/>
      <c r="P57" s="53"/>
      <c r="Q57" s="53"/>
      <c r="R57" s="53"/>
      <c r="S57" s="53"/>
      <c r="T57" s="54"/>
      <c r="U57" s="8"/>
      <c r="V57" s="8"/>
      <c r="W57" s="8"/>
      <c r="X57" s="45"/>
    </row>
    <row r="58" spans="1:27" thickBot="1" x14ac:dyDescent="0.4">
      <c r="A58" s="55"/>
      <c r="B58" s="56"/>
      <c r="C58" s="56"/>
      <c r="D58" s="56"/>
      <c r="E58" s="56"/>
      <c r="F58" s="56"/>
      <c r="G58" s="56"/>
      <c r="H58" s="56"/>
      <c r="I58" s="56"/>
      <c r="J58" s="56"/>
      <c r="K58" s="56"/>
      <c r="L58" s="56"/>
      <c r="M58" s="56"/>
      <c r="N58" s="56"/>
      <c r="O58" s="56"/>
      <c r="P58" s="56"/>
      <c r="Q58" s="56"/>
      <c r="R58" s="56"/>
      <c r="S58" s="56"/>
      <c r="T58" s="57"/>
      <c r="U58" s="8"/>
      <c r="V58" s="8"/>
      <c r="W58" s="8"/>
      <c r="X58" s="45"/>
    </row>
    <row r="59" spans="1:27" ht="14.5" x14ac:dyDescent="0.35">
      <c r="S59" s="20"/>
    </row>
    <row r="60" spans="1:27" ht="14.5" x14ac:dyDescent="0.35">
      <c r="S60" s="20"/>
    </row>
    <row r="61" spans="1:27" ht="14.5" x14ac:dyDescent="0.35">
      <c r="S61" s="20"/>
    </row>
    <row r="62" spans="1:27" ht="14.5" x14ac:dyDescent="0.35">
      <c r="S62" s="20"/>
    </row>
    <row r="63" spans="1:27" ht="14.5" x14ac:dyDescent="0.35">
      <c r="S63" s="20"/>
    </row>
    <row r="64" spans="1:27" ht="14.5" x14ac:dyDescent="0.35">
      <c r="S64" s="20"/>
    </row>
    <row r="65" spans="19:19" ht="14.5" x14ac:dyDescent="0.35">
      <c r="S65" s="20"/>
    </row>
    <row r="66" spans="19:19" ht="14.5" x14ac:dyDescent="0.35">
      <c r="S66" s="20"/>
    </row>
    <row r="67" spans="19:19" ht="14.5" x14ac:dyDescent="0.35">
      <c r="S67" s="20"/>
    </row>
    <row r="68" spans="19:19" ht="14.5" x14ac:dyDescent="0.35">
      <c r="S68" s="20"/>
    </row>
    <row r="69" spans="19:19" ht="14.5" x14ac:dyDescent="0.35">
      <c r="S69" s="20"/>
    </row>
    <row r="70" spans="19:19" ht="14.5" x14ac:dyDescent="0.35">
      <c r="S70" s="20"/>
    </row>
    <row r="71" spans="19:19" ht="14.5" x14ac:dyDescent="0.35">
      <c r="S71" s="20"/>
    </row>
    <row r="72" spans="19:19" ht="14.5" x14ac:dyDescent="0.35">
      <c r="S72" s="20"/>
    </row>
    <row r="73" spans="19:19" ht="14.5" x14ac:dyDescent="0.35">
      <c r="S73" s="20"/>
    </row>
    <row r="74" spans="19:19" ht="14.5" x14ac:dyDescent="0.35">
      <c r="S74" s="20"/>
    </row>
    <row r="75" spans="19:19" ht="14.5" x14ac:dyDescent="0.35">
      <c r="S75" s="20"/>
    </row>
    <row r="76" spans="19:19" ht="14.5" x14ac:dyDescent="0.35">
      <c r="S76" s="20"/>
    </row>
    <row r="77" spans="19:19" ht="14.5" x14ac:dyDescent="0.35">
      <c r="S77" s="20"/>
    </row>
    <row r="78" spans="19:19" ht="14.5" x14ac:dyDescent="0.35">
      <c r="S78" s="20"/>
    </row>
    <row r="79" spans="19:19" ht="14.5" x14ac:dyDescent="0.35">
      <c r="S79" s="20"/>
    </row>
    <row r="80" spans="19:19" ht="14.5" x14ac:dyDescent="0.35">
      <c r="S80" s="20"/>
    </row>
    <row r="81" spans="19:19" ht="14.5" x14ac:dyDescent="0.35">
      <c r="S81" s="20"/>
    </row>
    <row r="82" spans="19:19" ht="14.5" x14ac:dyDescent="0.35">
      <c r="S82" s="20"/>
    </row>
    <row r="83" spans="19:19" ht="14.5" x14ac:dyDescent="0.35">
      <c r="S83" s="20"/>
    </row>
    <row r="84" spans="19:19" ht="14.5" x14ac:dyDescent="0.35">
      <c r="S84" s="20"/>
    </row>
    <row r="85" spans="19:19" ht="14.5" x14ac:dyDescent="0.35">
      <c r="S85" s="20"/>
    </row>
    <row r="86" spans="19:19" ht="14.5" x14ac:dyDescent="0.35">
      <c r="S86" s="20"/>
    </row>
    <row r="87" spans="19:19" ht="14.5" x14ac:dyDescent="0.35">
      <c r="S87" s="20"/>
    </row>
    <row r="88" spans="19:19" ht="14.5" x14ac:dyDescent="0.35">
      <c r="S88" s="20"/>
    </row>
    <row r="89" spans="19:19" ht="14.5" x14ac:dyDescent="0.35">
      <c r="S89" s="20"/>
    </row>
    <row r="90" spans="19:19" ht="14.5" x14ac:dyDescent="0.35">
      <c r="S90" s="20"/>
    </row>
    <row r="91" spans="19:19" ht="14.5" x14ac:dyDescent="0.35">
      <c r="S91" s="20"/>
    </row>
    <row r="92" spans="19:19" ht="14.5" x14ac:dyDescent="0.35">
      <c r="S92" s="20"/>
    </row>
    <row r="93" spans="19:19" ht="14.5" x14ac:dyDescent="0.35">
      <c r="S93" s="20"/>
    </row>
    <row r="94" spans="19:19" ht="14.5" x14ac:dyDescent="0.35">
      <c r="S94" s="20"/>
    </row>
    <row r="95" spans="19:19" ht="14.5" x14ac:dyDescent="0.35">
      <c r="S95" s="20"/>
    </row>
    <row r="96" spans="19:19" ht="14.5" x14ac:dyDescent="0.35">
      <c r="S96" s="20"/>
    </row>
    <row r="97" spans="19:19" ht="14.5" x14ac:dyDescent="0.35">
      <c r="S97" s="20"/>
    </row>
    <row r="98" spans="19:19" ht="14.5" x14ac:dyDescent="0.35">
      <c r="S98" s="20"/>
    </row>
    <row r="99" spans="19:19" ht="14.5" x14ac:dyDescent="0.35">
      <c r="S99" s="20"/>
    </row>
    <row r="100" spans="19:19" ht="14.5" x14ac:dyDescent="0.35">
      <c r="S100" s="20"/>
    </row>
    <row r="101" spans="19:19" ht="14.5" x14ac:dyDescent="0.35">
      <c r="S101" s="20"/>
    </row>
    <row r="102" spans="19:19" ht="14.5" x14ac:dyDescent="0.35">
      <c r="S102" s="20"/>
    </row>
    <row r="103" spans="19:19" ht="14.5" x14ac:dyDescent="0.35">
      <c r="S103" s="20"/>
    </row>
    <row r="104" spans="19:19" ht="14.5" x14ac:dyDescent="0.35">
      <c r="S104" s="20"/>
    </row>
    <row r="105" spans="19:19" ht="14.5" x14ac:dyDescent="0.35">
      <c r="S105" s="20"/>
    </row>
    <row r="106" spans="19:19" ht="14.5" x14ac:dyDescent="0.35">
      <c r="S106" s="20"/>
    </row>
    <row r="107" spans="19:19" ht="14.5" x14ac:dyDescent="0.35">
      <c r="S107" s="20"/>
    </row>
    <row r="108" spans="19:19" ht="14.5" x14ac:dyDescent="0.35">
      <c r="S108" s="20"/>
    </row>
    <row r="109" spans="19:19" ht="14.5" x14ac:dyDescent="0.35">
      <c r="S109" s="20"/>
    </row>
    <row r="110" spans="19:19" ht="14.5" x14ac:dyDescent="0.35">
      <c r="S110" s="20"/>
    </row>
    <row r="111" spans="19:19" ht="14.5" x14ac:dyDescent="0.35">
      <c r="S111" s="20"/>
    </row>
    <row r="112" spans="19:19" ht="14.5" x14ac:dyDescent="0.35">
      <c r="S112" s="20"/>
    </row>
    <row r="113" spans="19:19" ht="14.5" x14ac:dyDescent="0.35">
      <c r="S113" s="20"/>
    </row>
    <row r="114" spans="19:19" ht="14.5" x14ac:dyDescent="0.35">
      <c r="S114" s="20"/>
    </row>
    <row r="115" spans="19:19" ht="14.5" x14ac:dyDescent="0.35">
      <c r="S115" s="20"/>
    </row>
    <row r="116" spans="19:19" ht="14.5" x14ac:dyDescent="0.35">
      <c r="S116" s="20"/>
    </row>
    <row r="117" spans="19:19" ht="14.5" x14ac:dyDescent="0.35">
      <c r="S117" s="20"/>
    </row>
    <row r="118" spans="19:19" ht="14.5" x14ac:dyDescent="0.35">
      <c r="S118" s="20"/>
    </row>
    <row r="119" spans="19:19" ht="14.5" x14ac:dyDescent="0.35">
      <c r="S119" s="20"/>
    </row>
    <row r="120" spans="19:19" ht="14.5" x14ac:dyDescent="0.35">
      <c r="S120" s="20"/>
    </row>
    <row r="121" spans="19:19" ht="14.5" x14ac:dyDescent="0.35">
      <c r="S121" s="20"/>
    </row>
    <row r="122" spans="19:19" ht="14.5" x14ac:dyDescent="0.35">
      <c r="S122" s="20"/>
    </row>
    <row r="123" spans="19:19" ht="14.5" x14ac:dyDescent="0.35">
      <c r="S123" s="20"/>
    </row>
    <row r="124" spans="19:19" ht="14.5" x14ac:dyDescent="0.35">
      <c r="S124" s="20"/>
    </row>
    <row r="125" spans="19:19" ht="14.5" x14ac:dyDescent="0.35">
      <c r="S125" s="20"/>
    </row>
    <row r="126" spans="19:19" ht="14.5" x14ac:dyDescent="0.35">
      <c r="S126" s="20"/>
    </row>
    <row r="127" spans="19:19" ht="14.5" x14ac:dyDescent="0.35">
      <c r="S127" s="20"/>
    </row>
    <row r="128" spans="19:19" ht="14.5" x14ac:dyDescent="0.35">
      <c r="S128" s="20"/>
    </row>
    <row r="129" spans="19:19" ht="14.5" x14ac:dyDescent="0.35">
      <c r="S129" s="20"/>
    </row>
    <row r="130" spans="19:19" ht="14.5" x14ac:dyDescent="0.35">
      <c r="S130" s="20"/>
    </row>
    <row r="131" spans="19:19" ht="14.5" x14ac:dyDescent="0.35">
      <c r="S131" s="20"/>
    </row>
    <row r="132" spans="19:19" ht="14.5" x14ac:dyDescent="0.35">
      <c r="S132" s="20"/>
    </row>
    <row r="133" spans="19:19" ht="14.5" x14ac:dyDescent="0.35">
      <c r="S133" s="20"/>
    </row>
    <row r="134" spans="19:19" ht="14.5" x14ac:dyDescent="0.35">
      <c r="S134" s="20"/>
    </row>
    <row r="135" spans="19:19" ht="14.5" x14ac:dyDescent="0.35">
      <c r="S135" s="20"/>
    </row>
    <row r="136" spans="19:19" ht="14.5" x14ac:dyDescent="0.35">
      <c r="S136" s="20"/>
    </row>
    <row r="137" spans="19:19" ht="14.5" x14ac:dyDescent="0.35">
      <c r="S137" s="20"/>
    </row>
    <row r="138" spans="19:19" ht="14.5" x14ac:dyDescent="0.35">
      <c r="S138" s="20"/>
    </row>
    <row r="139" spans="19:19" ht="14.5" x14ac:dyDescent="0.35">
      <c r="S139" s="20"/>
    </row>
    <row r="140" spans="19:19" ht="14.5" x14ac:dyDescent="0.35">
      <c r="S140" s="20"/>
    </row>
    <row r="141" spans="19:19" ht="14.5" x14ac:dyDescent="0.35">
      <c r="S141" s="20"/>
    </row>
    <row r="142" spans="19:19" ht="14.5" x14ac:dyDescent="0.35">
      <c r="S142" s="20"/>
    </row>
    <row r="143" spans="19:19" ht="14.5" x14ac:dyDescent="0.35">
      <c r="S143" s="20"/>
    </row>
    <row r="144" spans="19:19" ht="14.5" x14ac:dyDescent="0.35">
      <c r="S144" s="20"/>
    </row>
    <row r="145" spans="19:19" ht="14.5" x14ac:dyDescent="0.35">
      <c r="S145" s="20"/>
    </row>
    <row r="146" spans="19:19" ht="14.5" x14ac:dyDescent="0.35">
      <c r="S146" s="20"/>
    </row>
    <row r="147" spans="19:19" ht="14.5" x14ac:dyDescent="0.35">
      <c r="S147" s="20"/>
    </row>
    <row r="148" spans="19:19" ht="14.5" x14ac:dyDescent="0.35">
      <c r="S148" s="20"/>
    </row>
    <row r="149" spans="19:19" ht="14.5" x14ac:dyDescent="0.35">
      <c r="S149" s="20"/>
    </row>
    <row r="150" spans="19:19" ht="14.5" x14ac:dyDescent="0.35">
      <c r="S150" s="20"/>
    </row>
    <row r="151" spans="19:19" ht="14.5" x14ac:dyDescent="0.35">
      <c r="S151" s="20"/>
    </row>
    <row r="152" spans="19:19" ht="14.5" x14ac:dyDescent="0.35">
      <c r="S152" s="20"/>
    </row>
    <row r="153" spans="19:19" ht="14.5" x14ac:dyDescent="0.35">
      <c r="S153" s="20"/>
    </row>
    <row r="154" spans="19:19" ht="14.5" x14ac:dyDescent="0.35">
      <c r="S154" s="20"/>
    </row>
    <row r="155" spans="19:19" ht="14.5" x14ac:dyDescent="0.35">
      <c r="S155" s="20"/>
    </row>
    <row r="156" spans="19:19" ht="14.5" x14ac:dyDescent="0.35">
      <c r="S156" s="20"/>
    </row>
    <row r="157" spans="19:19" ht="14.5" x14ac:dyDescent="0.35">
      <c r="S157" s="20"/>
    </row>
    <row r="158" spans="19:19" ht="14.5" x14ac:dyDescent="0.35">
      <c r="S158" s="20"/>
    </row>
    <row r="159" spans="19:19" ht="14.5" x14ac:dyDescent="0.35">
      <c r="S159" s="20"/>
    </row>
    <row r="160" spans="19:19" ht="14.5" x14ac:dyDescent="0.35">
      <c r="S160" s="20"/>
    </row>
    <row r="161" spans="19:19" ht="14.5" x14ac:dyDescent="0.35">
      <c r="S161" s="20"/>
    </row>
    <row r="162" spans="19:19" ht="14.5" x14ac:dyDescent="0.35">
      <c r="S162" s="20"/>
    </row>
    <row r="163" spans="19:19" ht="14.5" x14ac:dyDescent="0.35">
      <c r="S163" s="20"/>
    </row>
    <row r="164" spans="19:19" ht="14.5" x14ac:dyDescent="0.35">
      <c r="S164" s="20"/>
    </row>
    <row r="165" spans="19:19" ht="14.5" x14ac:dyDescent="0.35">
      <c r="S165" s="20"/>
    </row>
    <row r="166" spans="19:19" ht="14.5" x14ac:dyDescent="0.35">
      <c r="S166" s="20"/>
    </row>
    <row r="167" spans="19:19" ht="14.5" x14ac:dyDescent="0.35">
      <c r="S167" s="20"/>
    </row>
    <row r="168" spans="19:19" ht="14.5" x14ac:dyDescent="0.35">
      <c r="S168" s="20"/>
    </row>
    <row r="169" spans="19:19" ht="14.5" x14ac:dyDescent="0.35">
      <c r="S169" s="20"/>
    </row>
    <row r="170" spans="19:19" ht="14.5" x14ac:dyDescent="0.35">
      <c r="S170" s="20"/>
    </row>
    <row r="171" spans="19:19" ht="14.5" x14ac:dyDescent="0.35">
      <c r="S171" s="20"/>
    </row>
    <row r="172" spans="19:19" ht="14.5" x14ac:dyDescent="0.35">
      <c r="S172" s="20"/>
    </row>
    <row r="173" spans="19:19" ht="14.5" x14ac:dyDescent="0.35">
      <c r="S173" s="20"/>
    </row>
    <row r="174" spans="19:19" ht="14.5" x14ac:dyDescent="0.35">
      <c r="S174" s="20"/>
    </row>
    <row r="175" spans="19:19" ht="14.5" x14ac:dyDescent="0.35">
      <c r="S175" s="20"/>
    </row>
    <row r="176" spans="19:19" ht="14.5" x14ac:dyDescent="0.35">
      <c r="S176" s="20"/>
    </row>
    <row r="177" spans="19:19" ht="14.5" x14ac:dyDescent="0.35">
      <c r="S177" s="20"/>
    </row>
    <row r="178" spans="19:19" ht="14.5" x14ac:dyDescent="0.35">
      <c r="S178" s="20"/>
    </row>
    <row r="179" spans="19:19" ht="14.5" x14ac:dyDescent="0.35">
      <c r="S179" s="20"/>
    </row>
    <row r="180" spans="19:19" ht="14.5" x14ac:dyDescent="0.35">
      <c r="S180" s="20"/>
    </row>
    <row r="181" spans="19:19" ht="14.5" x14ac:dyDescent="0.35">
      <c r="S181" s="20"/>
    </row>
    <row r="182" spans="19:19" ht="14.5" x14ac:dyDescent="0.35">
      <c r="S182" s="20"/>
    </row>
    <row r="183" spans="19:19" ht="14.5" x14ac:dyDescent="0.35">
      <c r="S183" s="20"/>
    </row>
    <row r="184" spans="19:19" ht="14.5" x14ac:dyDescent="0.35">
      <c r="S184" s="20"/>
    </row>
    <row r="185" spans="19:19" ht="14.5" x14ac:dyDescent="0.35">
      <c r="S185" s="20"/>
    </row>
    <row r="186" spans="19:19" ht="14.5" x14ac:dyDescent="0.35">
      <c r="S186" s="20"/>
    </row>
    <row r="187" spans="19:19" ht="14.5" x14ac:dyDescent="0.35">
      <c r="S187" s="20"/>
    </row>
    <row r="188" spans="19:19" ht="14.5" x14ac:dyDescent="0.35">
      <c r="S188" s="20"/>
    </row>
    <row r="189" spans="19:19" ht="14.5" x14ac:dyDescent="0.35">
      <c r="S189" s="20"/>
    </row>
    <row r="190" spans="19:19" ht="14.5" x14ac:dyDescent="0.35">
      <c r="S190" s="20"/>
    </row>
    <row r="191" spans="19:19" ht="14.5" x14ac:dyDescent="0.35">
      <c r="S191" s="20"/>
    </row>
    <row r="192" spans="19:19" ht="14.5" x14ac:dyDescent="0.35">
      <c r="S192" s="20"/>
    </row>
    <row r="193" spans="19:19" ht="14.5" x14ac:dyDescent="0.35">
      <c r="S193" s="20"/>
    </row>
    <row r="194" spans="19:19" ht="14.5" x14ac:dyDescent="0.35">
      <c r="S194" s="20"/>
    </row>
    <row r="195" spans="19:19" ht="14.5" x14ac:dyDescent="0.35">
      <c r="S195" s="20"/>
    </row>
    <row r="196" spans="19:19" ht="14.5" x14ac:dyDescent="0.35">
      <c r="S196" s="20"/>
    </row>
    <row r="197" spans="19:19" ht="14.5" x14ac:dyDescent="0.35">
      <c r="S197" s="20"/>
    </row>
    <row r="198" spans="19:19" ht="14.5" x14ac:dyDescent="0.35">
      <c r="S198" s="20"/>
    </row>
    <row r="199" spans="19:19" ht="14.5" x14ac:dyDescent="0.35">
      <c r="S199" s="20"/>
    </row>
    <row r="200" spans="19:19" ht="14.5" x14ac:dyDescent="0.35">
      <c r="S200" s="20"/>
    </row>
    <row r="201" spans="19:19" ht="14.5" x14ac:dyDescent="0.35">
      <c r="S201" s="20"/>
    </row>
    <row r="202" spans="19:19" ht="14.5" x14ac:dyDescent="0.35">
      <c r="S202" s="20"/>
    </row>
    <row r="203" spans="19:19" ht="14.5" x14ac:dyDescent="0.35">
      <c r="S203" s="20"/>
    </row>
    <row r="204" spans="19:19" ht="14.5" x14ac:dyDescent="0.35">
      <c r="S204" s="20"/>
    </row>
    <row r="205" spans="19:19" ht="14.5" x14ac:dyDescent="0.35">
      <c r="S205" s="20"/>
    </row>
    <row r="206" spans="19:19" ht="14.5" x14ac:dyDescent="0.35">
      <c r="S206" s="20"/>
    </row>
    <row r="207" spans="19:19" ht="14.5" x14ac:dyDescent="0.35">
      <c r="S207" s="20"/>
    </row>
    <row r="208" spans="19:19" ht="14.5" x14ac:dyDescent="0.35">
      <c r="S208" s="20"/>
    </row>
    <row r="209" spans="19:19" ht="14.5" x14ac:dyDescent="0.35">
      <c r="S209" s="20"/>
    </row>
    <row r="210" spans="19:19" ht="14.5" x14ac:dyDescent="0.35">
      <c r="S210" s="20"/>
    </row>
    <row r="211" spans="19:19" ht="14.5" x14ac:dyDescent="0.35">
      <c r="S211" s="20"/>
    </row>
    <row r="212" spans="19:19" ht="14.5" x14ac:dyDescent="0.35">
      <c r="S212" s="20"/>
    </row>
    <row r="213" spans="19:19" ht="14.5" x14ac:dyDescent="0.35">
      <c r="S213" s="20"/>
    </row>
    <row r="214" spans="19:19" ht="14.5" x14ac:dyDescent="0.35">
      <c r="S214" s="20"/>
    </row>
    <row r="215" spans="19:19" ht="14.5" x14ac:dyDescent="0.35">
      <c r="S215" s="20"/>
    </row>
    <row r="216" spans="19:19" ht="14.5" x14ac:dyDescent="0.35">
      <c r="S216" s="20"/>
    </row>
    <row r="217" spans="19:19" ht="14.5" x14ac:dyDescent="0.35">
      <c r="S217" s="20"/>
    </row>
    <row r="218" spans="19:19" ht="14.5" x14ac:dyDescent="0.35">
      <c r="S218" s="20"/>
    </row>
    <row r="219" spans="19:19" ht="14.5" x14ac:dyDescent="0.35">
      <c r="S219" s="20"/>
    </row>
    <row r="220" spans="19:19" ht="14.5" x14ac:dyDescent="0.35">
      <c r="S220" s="20"/>
    </row>
    <row r="221" spans="19:19" ht="14.5" x14ac:dyDescent="0.35">
      <c r="S221" s="20"/>
    </row>
    <row r="222" spans="19:19" ht="14.5" x14ac:dyDescent="0.35">
      <c r="S222" s="20"/>
    </row>
    <row r="223" spans="19:19" ht="14.5" x14ac:dyDescent="0.35">
      <c r="S223" s="20"/>
    </row>
    <row r="224" spans="19:19" ht="14.5" x14ac:dyDescent="0.35">
      <c r="S224" s="20"/>
    </row>
    <row r="225" spans="19:19" ht="14.5" x14ac:dyDescent="0.35">
      <c r="S225" s="20"/>
    </row>
    <row r="226" spans="19:19" ht="14.5" x14ac:dyDescent="0.35">
      <c r="S226" s="20"/>
    </row>
    <row r="227" spans="19:19" ht="14.5" x14ac:dyDescent="0.35">
      <c r="S227" s="20"/>
    </row>
    <row r="228" spans="19:19" ht="14.5" x14ac:dyDescent="0.35">
      <c r="S228" s="20"/>
    </row>
    <row r="229" spans="19:19" ht="14.5" x14ac:dyDescent="0.35">
      <c r="S229" s="20"/>
    </row>
    <row r="230" spans="19:19" ht="14.5" x14ac:dyDescent="0.35">
      <c r="S230" s="20"/>
    </row>
    <row r="231" spans="19:19" ht="14.5" x14ac:dyDescent="0.35">
      <c r="S231" s="20"/>
    </row>
    <row r="232" spans="19:19" ht="14.5" x14ac:dyDescent="0.35">
      <c r="S232" s="20"/>
    </row>
    <row r="233" spans="19:19" ht="14.5" x14ac:dyDescent="0.35">
      <c r="S233" s="20"/>
    </row>
    <row r="234" spans="19:19" ht="14.5" x14ac:dyDescent="0.35">
      <c r="S234" s="20"/>
    </row>
    <row r="235" spans="19:19" ht="14.5" x14ac:dyDescent="0.35">
      <c r="S235" s="20"/>
    </row>
    <row r="236" spans="19:19" ht="14.5" x14ac:dyDescent="0.35">
      <c r="S236" s="20"/>
    </row>
    <row r="237" spans="19:19" ht="14.5" x14ac:dyDescent="0.35">
      <c r="S237" s="20"/>
    </row>
    <row r="238" spans="19:19" ht="14.5" x14ac:dyDescent="0.35">
      <c r="S238" s="20"/>
    </row>
    <row r="239" spans="19:19" ht="14.5" x14ac:dyDescent="0.35">
      <c r="S239" s="20"/>
    </row>
    <row r="240" spans="19:19" ht="14.5" x14ac:dyDescent="0.35">
      <c r="S240" s="20"/>
    </row>
    <row r="241" spans="19:19" ht="14.5" x14ac:dyDescent="0.35">
      <c r="S241" s="20"/>
    </row>
    <row r="242" spans="19:19" ht="14.5" x14ac:dyDescent="0.35">
      <c r="S242" s="20"/>
    </row>
    <row r="243" spans="19:19" ht="14.5" x14ac:dyDescent="0.35">
      <c r="S243" s="20"/>
    </row>
    <row r="244" spans="19:19" ht="14.5" x14ac:dyDescent="0.35">
      <c r="S244" s="20"/>
    </row>
    <row r="245" spans="19:19" ht="14.5" x14ac:dyDescent="0.35">
      <c r="S245" s="20"/>
    </row>
    <row r="246" spans="19:19" ht="14.5" x14ac:dyDescent="0.35">
      <c r="S246" s="20"/>
    </row>
    <row r="247" spans="19:19" ht="14.5" x14ac:dyDescent="0.35">
      <c r="S247" s="20"/>
    </row>
    <row r="248" spans="19:19" ht="14.5" x14ac:dyDescent="0.35">
      <c r="S248" s="20"/>
    </row>
    <row r="249" spans="19:19" ht="14.5" x14ac:dyDescent="0.35">
      <c r="S249" s="20"/>
    </row>
    <row r="250" spans="19:19" ht="14.5" x14ac:dyDescent="0.35">
      <c r="S250" s="20"/>
    </row>
    <row r="251" spans="19:19" ht="14.5" x14ac:dyDescent="0.35">
      <c r="S251" s="20"/>
    </row>
    <row r="252" spans="19:19" ht="14.5" x14ac:dyDescent="0.35">
      <c r="S252" s="20"/>
    </row>
    <row r="253" spans="19:19" ht="14.5" x14ac:dyDescent="0.35">
      <c r="S253" s="20"/>
    </row>
    <row r="254" spans="19:19" ht="14.5" x14ac:dyDescent="0.35">
      <c r="S254" s="20"/>
    </row>
    <row r="255" spans="19:19" ht="14.5" x14ac:dyDescent="0.35">
      <c r="S255" s="20"/>
    </row>
    <row r="256" spans="19:19" ht="14.5" x14ac:dyDescent="0.35">
      <c r="S256" s="20"/>
    </row>
    <row r="257" spans="19:19" ht="14.5" x14ac:dyDescent="0.35">
      <c r="S257" s="20"/>
    </row>
    <row r="258" spans="19:19" ht="14.5" x14ac:dyDescent="0.35">
      <c r="S258" s="20"/>
    </row>
    <row r="259" spans="19:19" ht="14.5" x14ac:dyDescent="0.35">
      <c r="S259" s="20"/>
    </row>
    <row r="260" spans="19:19" ht="14.5" x14ac:dyDescent="0.35">
      <c r="S260" s="20"/>
    </row>
    <row r="261" spans="19:19" ht="14.5" x14ac:dyDescent="0.35">
      <c r="S261" s="20"/>
    </row>
    <row r="262" spans="19:19" ht="14.5" x14ac:dyDescent="0.35">
      <c r="S262" s="20"/>
    </row>
    <row r="263" spans="19:19" ht="14.5" x14ac:dyDescent="0.35">
      <c r="S263" s="20"/>
    </row>
    <row r="264" spans="19:19" ht="14.5" x14ac:dyDescent="0.35">
      <c r="S264" s="20"/>
    </row>
    <row r="265" spans="19:19" ht="14.5" x14ac:dyDescent="0.35">
      <c r="S265" s="20"/>
    </row>
    <row r="266" spans="19:19" ht="14.5" x14ac:dyDescent="0.35">
      <c r="S266" s="20"/>
    </row>
    <row r="267" spans="19:19" ht="14.5" x14ac:dyDescent="0.35">
      <c r="S267" s="20"/>
    </row>
    <row r="268" spans="19:19" ht="14.5" x14ac:dyDescent="0.35">
      <c r="S268" s="20"/>
    </row>
    <row r="269" spans="19:19" ht="14.5" x14ac:dyDescent="0.35">
      <c r="S269" s="20"/>
    </row>
    <row r="270" spans="19:19" ht="14.5" x14ac:dyDescent="0.35">
      <c r="S270" s="20"/>
    </row>
    <row r="271" spans="19:19" ht="14.5" x14ac:dyDescent="0.35">
      <c r="S271" s="20"/>
    </row>
    <row r="272" spans="19:19" ht="14.5" x14ac:dyDescent="0.35">
      <c r="S272" s="20"/>
    </row>
    <row r="273" spans="19:19" ht="14.5" x14ac:dyDescent="0.35">
      <c r="S273" s="20"/>
    </row>
    <row r="274" spans="19:19" ht="14.5" x14ac:dyDescent="0.35">
      <c r="S274" s="20"/>
    </row>
    <row r="275" spans="19:19" ht="14.5" x14ac:dyDescent="0.35">
      <c r="S275" s="20"/>
    </row>
    <row r="276" spans="19:19" ht="14.5" x14ac:dyDescent="0.35">
      <c r="S276" s="20"/>
    </row>
    <row r="277" spans="19:19" ht="14.5" x14ac:dyDescent="0.35">
      <c r="S277" s="20"/>
    </row>
    <row r="278" spans="19:19" ht="14.5" x14ac:dyDescent="0.35">
      <c r="S278" s="20"/>
    </row>
    <row r="279" spans="19:19" ht="14.5" x14ac:dyDescent="0.35">
      <c r="S279" s="20"/>
    </row>
    <row r="280" spans="19:19" ht="14.5" x14ac:dyDescent="0.35">
      <c r="S280" s="20"/>
    </row>
    <row r="281" spans="19:19" ht="14.5" x14ac:dyDescent="0.35">
      <c r="S281" s="20"/>
    </row>
    <row r="282" spans="19:19" ht="14.5" x14ac:dyDescent="0.35">
      <c r="S282" s="20"/>
    </row>
    <row r="283" spans="19:19" ht="14.5" x14ac:dyDescent="0.35">
      <c r="S283" s="20"/>
    </row>
    <row r="284" spans="19:19" ht="14.5" x14ac:dyDescent="0.35">
      <c r="S284" s="20"/>
    </row>
    <row r="285" spans="19:19" ht="14.5" x14ac:dyDescent="0.35">
      <c r="S285" s="20"/>
    </row>
    <row r="286" spans="19:19" ht="14.5" x14ac:dyDescent="0.35">
      <c r="S286" s="20"/>
    </row>
    <row r="287" spans="19:19" ht="14.5" x14ac:dyDescent="0.35">
      <c r="S287" s="20"/>
    </row>
    <row r="288" spans="19:19" ht="14.5" x14ac:dyDescent="0.35">
      <c r="S288" s="20"/>
    </row>
    <row r="289" spans="19:19" ht="14.5" x14ac:dyDescent="0.35">
      <c r="S289" s="20"/>
    </row>
    <row r="290" spans="19:19" ht="14.5" x14ac:dyDescent="0.35">
      <c r="S290" s="20"/>
    </row>
    <row r="291" spans="19:19" ht="14.5" x14ac:dyDescent="0.35">
      <c r="S291" s="20"/>
    </row>
    <row r="292" spans="19:19" ht="14.5" x14ac:dyDescent="0.35">
      <c r="S292" s="20"/>
    </row>
    <row r="293" spans="19:19" ht="14.5" x14ac:dyDescent="0.35">
      <c r="S293" s="20"/>
    </row>
    <row r="294" spans="19:19" ht="14.5" x14ac:dyDescent="0.35">
      <c r="S294" s="20"/>
    </row>
    <row r="295" spans="19:19" ht="14.5" x14ac:dyDescent="0.35">
      <c r="S295" s="20"/>
    </row>
    <row r="296" spans="19:19" ht="14.5" x14ac:dyDescent="0.35">
      <c r="S296" s="20"/>
    </row>
    <row r="297" spans="19:19" ht="14.5" x14ac:dyDescent="0.35">
      <c r="S297" s="20"/>
    </row>
    <row r="298" spans="19:19" ht="14.5" x14ac:dyDescent="0.35">
      <c r="S298" s="20"/>
    </row>
    <row r="299" spans="19:19" ht="14.5" x14ac:dyDescent="0.35">
      <c r="S299" s="20"/>
    </row>
    <row r="300" spans="19:19" ht="14.5" x14ac:dyDescent="0.35">
      <c r="S300" s="20"/>
    </row>
    <row r="301" spans="19:19" ht="14.5" x14ac:dyDescent="0.35">
      <c r="S301" s="20"/>
    </row>
    <row r="302" spans="19:19" ht="14.5" x14ac:dyDescent="0.35">
      <c r="S302" s="20"/>
    </row>
    <row r="303" spans="19:19" ht="14.5" x14ac:dyDescent="0.35">
      <c r="S303" s="20"/>
    </row>
    <row r="304" spans="19:19" ht="14.5" x14ac:dyDescent="0.35">
      <c r="S304" s="20"/>
    </row>
    <row r="305" spans="19:19" ht="14.5" x14ac:dyDescent="0.35">
      <c r="S305" s="20"/>
    </row>
    <row r="306" spans="19:19" ht="14.5" x14ac:dyDescent="0.35">
      <c r="S306" s="20"/>
    </row>
    <row r="307" spans="19:19" ht="14.5" x14ac:dyDescent="0.35">
      <c r="S307" s="20"/>
    </row>
    <row r="308" spans="19:19" ht="14.5" x14ac:dyDescent="0.35">
      <c r="S308" s="20"/>
    </row>
    <row r="309" spans="19:19" ht="14.5" x14ac:dyDescent="0.35">
      <c r="S309" s="20"/>
    </row>
    <row r="310" spans="19:19" ht="14.5" x14ac:dyDescent="0.35">
      <c r="S310" s="20"/>
    </row>
    <row r="311" spans="19:19" ht="14.5" x14ac:dyDescent="0.35">
      <c r="S311" s="20"/>
    </row>
    <row r="312" spans="19:19" ht="14.5" x14ac:dyDescent="0.35">
      <c r="S312" s="20"/>
    </row>
    <row r="313" spans="19:19" ht="14.5" x14ac:dyDescent="0.35">
      <c r="S313" s="20"/>
    </row>
    <row r="314" spans="19:19" ht="14.5" x14ac:dyDescent="0.35">
      <c r="S314" s="20"/>
    </row>
    <row r="315" spans="19:19" ht="14.5" x14ac:dyDescent="0.35">
      <c r="S315" s="20"/>
    </row>
    <row r="316" spans="19:19" ht="14.5" x14ac:dyDescent="0.35">
      <c r="S316" s="20"/>
    </row>
    <row r="317" spans="19:19" ht="14.5" x14ac:dyDescent="0.35">
      <c r="S317" s="20"/>
    </row>
    <row r="318" spans="19:19" ht="14.5" x14ac:dyDescent="0.35">
      <c r="S318" s="20"/>
    </row>
    <row r="319" spans="19:19" ht="14.5" x14ac:dyDescent="0.35">
      <c r="S319" s="20"/>
    </row>
    <row r="320" spans="19:19" ht="14.5" x14ac:dyDescent="0.35">
      <c r="S320" s="20"/>
    </row>
    <row r="321" spans="19:19" ht="14.5" x14ac:dyDescent="0.35">
      <c r="S321" s="20"/>
    </row>
    <row r="322" spans="19:19" ht="14.5" x14ac:dyDescent="0.35">
      <c r="S322" s="20"/>
    </row>
    <row r="323" spans="19:19" ht="14.5" x14ac:dyDescent="0.35">
      <c r="S323" s="20"/>
    </row>
    <row r="324" spans="19:19" ht="14.5" x14ac:dyDescent="0.35">
      <c r="S324" s="20"/>
    </row>
    <row r="325" spans="19:19" ht="14.5" x14ac:dyDescent="0.35">
      <c r="S325" s="20"/>
    </row>
    <row r="326" spans="19:19" ht="14.5" x14ac:dyDescent="0.35">
      <c r="S326" s="20"/>
    </row>
    <row r="327" spans="19:19" ht="14.5" x14ac:dyDescent="0.35">
      <c r="S327" s="20"/>
    </row>
    <row r="328" spans="19:19" ht="14.5" x14ac:dyDescent="0.35">
      <c r="S328" s="20"/>
    </row>
    <row r="329" spans="19:19" ht="14.5" x14ac:dyDescent="0.35">
      <c r="S329" s="20"/>
    </row>
    <row r="330" spans="19:19" ht="14.5" x14ac:dyDescent="0.35">
      <c r="S330" s="20"/>
    </row>
    <row r="331" spans="19:19" ht="14.5" x14ac:dyDescent="0.35">
      <c r="S331" s="20"/>
    </row>
    <row r="332" spans="19:19" ht="14.5" x14ac:dyDescent="0.35">
      <c r="S332" s="20"/>
    </row>
    <row r="333" spans="19:19" ht="14.5" x14ac:dyDescent="0.35">
      <c r="S333" s="20"/>
    </row>
    <row r="334" spans="19:19" ht="14.5" x14ac:dyDescent="0.35">
      <c r="S334" s="20"/>
    </row>
    <row r="335" spans="19:19" ht="14.5" x14ac:dyDescent="0.35">
      <c r="S335" s="20"/>
    </row>
    <row r="336" spans="19:19" ht="14.5" x14ac:dyDescent="0.35">
      <c r="S336" s="20"/>
    </row>
    <row r="337" spans="19:19" ht="14.5" x14ac:dyDescent="0.35">
      <c r="S337" s="20"/>
    </row>
    <row r="338" spans="19:19" ht="14.5" x14ac:dyDescent="0.35">
      <c r="S338" s="20"/>
    </row>
    <row r="339" spans="19:19" ht="14.5" x14ac:dyDescent="0.35">
      <c r="S339" s="20"/>
    </row>
    <row r="340" spans="19:19" ht="14.5" x14ac:dyDescent="0.35">
      <c r="S340" s="20"/>
    </row>
    <row r="341" spans="19:19" ht="14.5" x14ac:dyDescent="0.35">
      <c r="S341" s="20"/>
    </row>
    <row r="342" spans="19:19" ht="14.5" x14ac:dyDescent="0.35">
      <c r="S342" s="20"/>
    </row>
    <row r="343" spans="19:19" ht="14.5" x14ac:dyDescent="0.35">
      <c r="S343" s="20"/>
    </row>
    <row r="344" spans="19:19" ht="14.5" x14ac:dyDescent="0.35">
      <c r="S344" s="20"/>
    </row>
    <row r="345" spans="19:19" ht="14.5" x14ac:dyDescent="0.35">
      <c r="S345" s="20"/>
    </row>
    <row r="346" spans="19:19" ht="14.5" x14ac:dyDescent="0.35">
      <c r="S346" s="20"/>
    </row>
    <row r="347" spans="19:19" ht="14.5" x14ac:dyDescent="0.35">
      <c r="S347" s="20"/>
    </row>
    <row r="348" spans="19:19" ht="14.5" x14ac:dyDescent="0.35">
      <c r="S348" s="20"/>
    </row>
    <row r="349" spans="19:19" ht="14.5" x14ac:dyDescent="0.35">
      <c r="S349" s="20"/>
    </row>
    <row r="350" spans="19:19" ht="14.5" x14ac:dyDescent="0.35">
      <c r="S350" s="20"/>
    </row>
    <row r="351" spans="19:19" ht="14.5" x14ac:dyDescent="0.35">
      <c r="S351" s="20"/>
    </row>
    <row r="352" spans="19:19" ht="14.5" x14ac:dyDescent="0.35">
      <c r="S352" s="20"/>
    </row>
    <row r="353" spans="19:19" ht="14.5" x14ac:dyDescent="0.35">
      <c r="S353" s="20"/>
    </row>
    <row r="354" spans="19:19" ht="14.5" x14ac:dyDescent="0.35">
      <c r="S354" s="20"/>
    </row>
    <row r="355" spans="19:19" ht="14.5" x14ac:dyDescent="0.35">
      <c r="S355" s="20"/>
    </row>
    <row r="356" spans="19:19" ht="14.5" x14ac:dyDescent="0.35">
      <c r="S356" s="20"/>
    </row>
    <row r="357" spans="19:19" ht="14.5" x14ac:dyDescent="0.35">
      <c r="S357" s="20"/>
    </row>
    <row r="358" spans="19:19" ht="14.5" x14ac:dyDescent="0.35">
      <c r="S358" s="20"/>
    </row>
    <row r="359" spans="19:19" ht="14.5" x14ac:dyDescent="0.35">
      <c r="S359" s="20"/>
    </row>
    <row r="360" spans="19:19" ht="14.5" x14ac:dyDescent="0.35">
      <c r="S360" s="20"/>
    </row>
    <row r="361" spans="19:19" ht="14.5" x14ac:dyDescent="0.35">
      <c r="S361" s="20"/>
    </row>
    <row r="362" spans="19:19" ht="14.5" x14ac:dyDescent="0.35">
      <c r="S362" s="20"/>
    </row>
    <row r="363" spans="19:19" ht="14.5" x14ac:dyDescent="0.35">
      <c r="S363" s="20"/>
    </row>
    <row r="364" spans="19:19" ht="14.5" x14ac:dyDescent="0.35">
      <c r="S364" s="20"/>
    </row>
    <row r="365" spans="19:19" ht="14.5" x14ac:dyDescent="0.35">
      <c r="S365" s="20"/>
    </row>
    <row r="366" spans="19:19" ht="14.5" x14ac:dyDescent="0.35">
      <c r="S366" s="20"/>
    </row>
    <row r="367" spans="19:19" ht="14.5" x14ac:dyDescent="0.35">
      <c r="S367" s="20"/>
    </row>
    <row r="368" spans="19:19" ht="14.5" x14ac:dyDescent="0.35">
      <c r="S368" s="20"/>
    </row>
    <row r="369" spans="19:19" ht="14.5" x14ac:dyDescent="0.35">
      <c r="S369" s="20"/>
    </row>
    <row r="370" spans="19:19" ht="14.5" x14ac:dyDescent="0.35">
      <c r="S370" s="20"/>
    </row>
    <row r="371" spans="19:19" ht="14.5" x14ac:dyDescent="0.35">
      <c r="S371" s="20"/>
    </row>
    <row r="372" spans="19:19" ht="14.5" x14ac:dyDescent="0.35">
      <c r="S372" s="20"/>
    </row>
    <row r="373" spans="19:19" ht="14.5" x14ac:dyDescent="0.35">
      <c r="S373" s="20"/>
    </row>
    <row r="374" spans="19:19" ht="14.5" x14ac:dyDescent="0.35">
      <c r="S374" s="20"/>
    </row>
    <row r="375" spans="19:19" ht="14.5" x14ac:dyDescent="0.35">
      <c r="S375" s="20"/>
    </row>
    <row r="376" spans="19:19" ht="14.5" x14ac:dyDescent="0.35">
      <c r="S376" s="20"/>
    </row>
    <row r="377" spans="19:19" ht="14.5" x14ac:dyDescent="0.35">
      <c r="S377" s="20"/>
    </row>
    <row r="378" spans="19:19" ht="14.5" x14ac:dyDescent="0.35">
      <c r="S378" s="20"/>
    </row>
    <row r="379" spans="19:19" ht="14.5" x14ac:dyDescent="0.35">
      <c r="S379" s="20"/>
    </row>
    <row r="380" spans="19:19" ht="14.5" x14ac:dyDescent="0.35">
      <c r="S380" s="20"/>
    </row>
    <row r="381" spans="19:19" ht="14.5" x14ac:dyDescent="0.35">
      <c r="S381" s="20"/>
    </row>
    <row r="382" spans="19:19" ht="14.5" x14ac:dyDescent="0.35">
      <c r="S382" s="20"/>
    </row>
    <row r="383" spans="19:19" ht="14.5" x14ac:dyDescent="0.35">
      <c r="S383" s="20"/>
    </row>
    <row r="384" spans="19:19" ht="14.5" x14ac:dyDescent="0.35">
      <c r="S384" s="20"/>
    </row>
    <row r="385" spans="19:19" ht="14.5" x14ac:dyDescent="0.35">
      <c r="S385" s="20"/>
    </row>
    <row r="386" spans="19:19" ht="14.5" x14ac:dyDescent="0.35">
      <c r="S386" s="20"/>
    </row>
    <row r="387" spans="19:19" ht="14.5" x14ac:dyDescent="0.35">
      <c r="S387" s="20"/>
    </row>
    <row r="388" spans="19:19" ht="14.5" x14ac:dyDescent="0.35">
      <c r="S388" s="20"/>
    </row>
    <row r="389" spans="19:19" ht="14.5" x14ac:dyDescent="0.35">
      <c r="S389" s="20"/>
    </row>
    <row r="390" spans="19:19" ht="14.5" x14ac:dyDescent="0.35">
      <c r="S390" s="20"/>
    </row>
    <row r="391" spans="19:19" ht="14.5" x14ac:dyDescent="0.35">
      <c r="S391" s="20"/>
    </row>
    <row r="392" spans="19:19" ht="14.5" x14ac:dyDescent="0.35">
      <c r="S392" s="20"/>
    </row>
    <row r="393" spans="19:19" ht="14.5" x14ac:dyDescent="0.35">
      <c r="S393" s="20"/>
    </row>
    <row r="394" spans="19:19" ht="14.5" x14ac:dyDescent="0.35">
      <c r="S394" s="20"/>
    </row>
    <row r="395" spans="19:19" ht="14.5" x14ac:dyDescent="0.35">
      <c r="S395" s="20"/>
    </row>
    <row r="396" spans="19:19" ht="14.5" x14ac:dyDescent="0.35">
      <c r="S396" s="20"/>
    </row>
    <row r="397" spans="19:19" ht="14.5" x14ac:dyDescent="0.35">
      <c r="S397" s="20"/>
    </row>
    <row r="398" spans="19:19" ht="14.5" x14ac:dyDescent="0.35">
      <c r="S398" s="20"/>
    </row>
    <row r="399" spans="19:19" ht="14.5" x14ac:dyDescent="0.35">
      <c r="S399" s="20"/>
    </row>
    <row r="400" spans="19:19" ht="14.5" x14ac:dyDescent="0.35">
      <c r="S400" s="20"/>
    </row>
    <row r="401" spans="19:19" ht="14.5" x14ac:dyDescent="0.35">
      <c r="S401" s="20"/>
    </row>
    <row r="402" spans="19:19" ht="14.5" x14ac:dyDescent="0.35">
      <c r="S402" s="20"/>
    </row>
    <row r="403" spans="19:19" ht="14.5" x14ac:dyDescent="0.35">
      <c r="S403" s="20"/>
    </row>
    <row r="404" spans="19:19" ht="14.5" x14ac:dyDescent="0.35">
      <c r="S404" s="20"/>
    </row>
    <row r="405" spans="19:19" ht="14.5" x14ac:dyDescent="0.35">
      <c r="S405" s="20"/>
    </row>
    <row r="406" spans="19:19" ht="14.5" x14ac:dyDescent="0.35">
      <c r="S406" s="20"/>
    </row>
    <row r="407" spans="19:19" ht="14.5" x14ac:dyDescent="0.35">
      <c r="S407" s="20"/>
    </row>
    <row r="408" spans="19:19" ht="14.5" x14ac:dyDescent="0.35">
      <c r="S408" s="20"/>
    </row>
    <row r="409" spans="19:19" ht="14.5" x14ac:dyDescent="0.35">
      <c r="S409" s="20"/>
    </row>
    <row r="410" spans="19:19" ht="14.5" x14ac:dyDescent="0.35">
      <c r="S410" s="20"/>
    </row>
    <row r="411" spans="19:19" ht="14.5" x14ac:dyDescent="0.35">
      <c r="S411" s="20"/>
    </row>
    <row r="412" spans="19:19" ht="14.5" x14ac:dyDescent="0.35">
      <c r="S412" s="20"/>
    </row>
    <row r="413" spans="19:19" ht="14.5" x14ac:dyDescent="0.35">
      <c r="S413" s="20"/>
    </row>
    <row r="414" spans="19:19" ht="14.5" x14ac:dyDescent="0.35">
      <c r="S414" s="20"/>
    </row>
    <row r="415" spans="19:19" ht="14.5" x14ac:dyDescent="0.35">
      <c r="S415" s="20"/>
    </row>
    <row r="416" spans="19:19" ht="14.5" x14ac:dyDescent="0.35">
      <c r="S416" s="20"/>
    </row>
    <row r="417" spans="19:19" ht="14.5" x14ac:dyDescent="0.35">
      <c r="S417" s="20"/>
    </row>
    <row r="418" spans="19:19" ht="14.5" x14ac:dyDescent="0.35">
      <c r="S418" s="20"/>
    </row>
    <row r="419" spans="19:19" ht="14.5" x14ac:dyDescent="0.35">
      <c r="S419" s="20"/>
    </row>
    <row r="420" spans="19:19" ht="14.5" x14ac:dyDescent="0.35">
      <c r="S420" s="20"/>
    </row>
    <row r="421" spans="19:19" ht="14.5" x14ac:dyDescent="0.35">
      <c r="S421" s="20"/>
    </row>
    <row r="422" spans="19:19" ht="14.5" x14ac:dyDescent="0.35">
      <c r="S422" s="20"/>
    </row>
    <row r="423" spans="19:19" ht="14.5" x14ac:dyDescent="0.35">
      <c r="S423" s="20"/>
    </row>
    <row r="424" spans="19:19" ht="14.5" x14ac:dyDescent="0.35">
      <c r="S424" s="20"/>
    </row>
    <row r="425" spans="19:19" ht="14.5" x14ac:dyDescent="0.35">
      <c r="S425" s="20"/>
    </row>
    <row r="426" spans="19:19" ht="14.5" x14ac:dyDescent="0.35">
      <c r="S426" s="20"/>
    </row>
    <row r="427" spans="19:19" ht="14.5" x14ac:dyDescent="0.35">
      <c r="S427" s="20"/>
    </row>
    <row r="428" spans="19:19" ht="14.5" x14ac:dyDescent="0.35">
      <c r="S428" s="20"/>
    </row>
    <row r="429" spans="19:19" ht="14.5" x14ac:dyDescent="0.35">
      <c r="S429" s="20"/>
    </row>
    <row r="430" spans="19:19" ht="14.5" x14ac:dyDescent="0.35">
      <c r="S430" s="20"/>
    </row>
    <row r="431" spans="19:19" ht="14.5" x14ac:dyDescent="0.35">
      <c r="S431" s="20"/>
    </row>
    <row r="432" spans="19:19" ht="14.5" x14ac:dyDescent="0.35">
      <c r="S432" s="20"/>
    </row>
    <row r="433" spans="19:19" ht="14.5" x14ac:dyDescent="0.35">
      <c r="S433" s="20"/>
    </row>
    <row r="434" spans="19:19" ht="14.5" x14ac:dyDescent="0.35">
      <c r="S434" s="20"/>
    </row>
    <row r="435" spans="19:19" ht="14.5" x14ac:dyDescent="0.35">
      <c r="S435" s="20"/>
    </row>
    <row r="436" spans="19:19" ht="14.5" x14ac:dyDescent="0.35">
      <c r="S436" s="20"/>
    </row>
    <row r="437" spans="19:19" ht="14.5" x14ac:dyDescent="0.35">
      <c r="S437" s="20"/>
    </row>
    <row r="438" spans="19:19" ht="14.5" x14ac:dyDescent="0.35">
      <c r="S438" s="20"/>
    </row>
    <row r="439" spans="19:19" ht="14.5" x14ac:dyDescent="0.35">
      <c r="S439" s="20"/>
    </row>
    <row r="440" spans="19:19" ht="14.5" x14ac:dyDescent="0.35">
      <c r="S440" s="20"/>
    </row>
    <row r="441" spans="19:19" ht="14.5" x14ac:dyDescent="0.35">
      <c r="S441" s="20"/>
    </row>
    <row r="442" spans="19:19" ht="14.5" x14ac:dyDescent="0.35">
      <c r="S442" s="20"/>
    </row>
    <row r="443" spans="19:19" ht="14.5" x14ac:dyDescent="0.35">
      <c r="S443" s="20"/>
    </row>
    <row r="444" spans="19:19" ht="14.5" x14ac:dyDescent="0.35">
      <c r="S444" s="20"/>
    </row>
    <row r="445" spans="19:19" ht="14.5" x14ac:dyDescent="0.35">
      <c r="S445" s="20"/>
    </row>
    <row r="446" spans="19:19" ht="14.5" x14ac:dyDescent="0.35">
      <c r="S446" s="20"/>
    </row>
    <row r="447" spans="19:19" ht="14.5" x14ac:dyDescent="0.35">
      <c r="S447" s="20"/>
    </row>
    <row r="448" spans="19:19" ht="14.5" x14ac:dyDescent="0.35">
      <c r="S448" s="20"/>
    </row>
    <row r="449" spans="19:19" ht="14.5" x14ac:dyDescent="0.35">
      <c r="S449" s="20"/>
    </row>
    <row r="450" spans="19:19" ht="14.5" x14ac:dyDescent="0.35">
      <c r="S450" s="20"/>
    </row>
    <row r="451" spans="19:19" ht="14.5" x14ac:dyDescent="0.35">
      <c r="S451" s="20"/>
    </row>
    <row r="452" spans="19:19" ht="14.5" x14ac:dyDescent="0.35">
      <c r="S452" s="20"/>
    </row>
    <row r="453" spans="19:19" ht="14.5" x14ac:dyDescent="0.35">
      <c r="S453" s="20"/>
    </row>
    <row r="454" spans="19:19" ht="14.5" x14ac:dyDescent="0.35">
      <c r="S454" s="20"/>
    </row>
    <row r="455" spans="19:19" ht="14.5" x14ac:dyDescent="0.35">
      <c r="S455" s="20"/>
    </row>
    <row r="456" spans="19:19" ht="14.5" x14ac:dyDescent="0.35">
      <c r="S456" s="20"/>
    </row>
    <row r="457" spans="19:19" ht="14.5" x14ac:dyDescent="0.35">
      <c r="S457" s="20"/>
    </row>
    <row r="458" spans="19:19" ht="14.5" x14ac:dyDescent="0.35">
      <c r="S458" s="20"/>
    </row>
    <row r="459" spans="19:19" ht="14.5" x14ac:dyDescent="0.35">
      <c r="S459" s="20"/>
    </row>
    <row r="460" spans="19:19" ht="14.5" x14ac:dyDescent="0.35">
      <c r="S460" s="20"/>
    </row>
    <row r="461" spans="19:19" ht="14.5" x14ac:dyDescent="0.35">
      <c r="S461" s="20"/>
    </row>
    <row r="462" spans="19:19" ht="14.5" x14ac:dyDescent="0.35">
      <c r="S462" s="20"/>
    </row>
    <row r="463" spans="19:19" ht="14.5" x14ac:dyDescent="0.35">
      <c r="S463" s="20"/>
    </row>
    <row r="464" spans="19:19" ht="14.5" x14ac:dyDescent="0.35">
      <c r="S464" s="20"/>
    </row>
    <row r="465" spans="19:19" ht="14.5" x14ac:dyDescent="0.35">
      <c r="S465" s="20"/>
    </row>
    <row r="466" spans="19:19" ht="14.5" x14ac:dyDescent="0.35">
      <c r="S466" s="20"/>
    </row>
    <row r="467" spans="19:19" ht="14.5" x14ac:dyDescent="0.35">
      <c r="S467" s="20"/>
    </row>
    <row r="468" spans="19:19" ht="14.5" x14ac:dyDescent="0.35">
      <c r="S468" s="20"/>
    </row>
    <row r="469" spans="19:19" ht="14.5" x14ac:dyDescent="0.35">
      <c r="S469" s="20"/>
    </row>
    <row r="470" spans="19:19" ht="14.5" x14ac:dyDescent="0.35">
      <c r="S470" s="20"/>
    </row>
    <row r="471" spans="19:19" ht="14.5" x14ac:dyDescent="0.35">
      <c r="S471" s="20"/>
    </row>
    <row r="472" spans="19:19" ht="14.5" x14ac:dyDescent="0.35">
      <c r="S472" s="20"/>
    </row>
    <row r="473" spans="19:19" ht="14.5" x14ac:dyDescent="0.35">
      <c r="S473" s="20"/>
    </row>
    <row r="474" spans="19:19" ht="14.5" x14ac:dyDescent="0.35">
      <c r="S474" s="20"/>
    </row>
    <row r="475" spans="19:19" ht="14.5" x14ac:dyDescent="0.35">
      <c r="S475" s="20"/>
    </row>
    <row r="476" spans="19:19" ht="14.5" x14ac:dyDescent="0.35">
      <c r="S476" s="20"/>
    </row>
    <row r="477" spans="19:19" ht="14.5" x14ac:dyDescent="0.35">
      <c r="S477" s="20"/>
    </row>
    <row r="478" spans="19:19" ht="14.5" x14ac:dyDescent="0.35">
      <c r="S478" s="20"/>
    </row>
    <row r="479" spans="19:19" ht="14.5" x14ac:dyDescent="0.35">
      <c r="S479" s="20"/>
    </row>
    <row r="480" spans="19:19" ht="14.5" x14ac:dyDescent="0.35">
      <c r="S480" s="20"/>
    </row>
    <row r="481" spans="19:19" ht="14.5" x14ac:dyDescent="0.35">
      <c r="S481" s="20"/>
    </row>
    <row r="482" spans="19:19" ht="14.5" x14ac:dyDescent="0.35">
      <c r="S482" s="20"/>
    </row>
    <row r="483" spans="19:19" ht="14.5" x14ac:dyDescent="0.35">
      <c r="S483" s="20"/>
    </row>
    <row r="484" spans="19:19" ht="14.5" x14ac:dyDescent="0.35">
      <c r="S484" s="20"/>
    </row>
    <row r="485" spans="19:19" ht="14.5" x14ac:dyDescent="0.35">
      <c r="S485" s="20"/>
    </row>
    <row r="486" spans="19:19" ht="14.5" x14ac:dyDescent="0.35">
      <c r="S486" s="20"/>
    </row>
    <row r="487" spans="19:19" ht="14.5" x14ac:dyDescent="0.35">
      <c r="S487" s="20"/>
    </row>
    <row r="488" spans="19:19" ht="14.5" x14ac:dyDescent="0.35">
      <c r="S488" s="20"/>
    </row>
    <row r="489" spans="19:19" ht="14.5" x14ac:dyDescent="0.35">
      <c r="S489" s="20"/>
    </row>
    <row r="490" spans="19:19" ht="14.5" x14ac:dyDescent="0.35">
      <c r="S490" s="20"/>
    </row>
    <row r="491" spans="19:19" ht="14.5" x14ac:dyDescent="0.35">
      <c r="S491" s="20"/>
    </row>
    <row r="492" spans="19:19" ht="14.5" x14ac:dyDescent="0.35">
      <c r="S492" s="20"/>
    </row>
    <row r="493" spans="19:19" ht="14.5" x14ac:dyDescent="0.35">
      <c r="S493" s="20"/>
    </row>
    <row r="494" spans="19:19" ht="14.5" x14ac:dyDescent="0.35">
      <c r="S494" s="20"/>
    </row>
    <row r="495" spans="19:19" ht="14.5" x14ac:dyDescent="0.35">
      <c r="S495" s="20"/>
    </row>
    <row r="496" spans="19:19" ht="14.5" x14ac:dyDescent="0.35">
      <c r="S496" s="20"/>
    </row>
    <row r="497" spans="19:19" ht="14.5" x14ac:dyDescent="0.35">
      <c r="S497" s="20"/>
    </row>
    <row r="498" spans="19:19" ht="14.5" x14ac:dyDescent="0.35">
      <c r="S498" s="20"/>
    </row>
    <row r="499" spans="19:19" ht="14.5" x14ac:dyDescent="0.35">
      <c r="S499" s="20"/>
    </row>
    <row r="500" spans="19:19" ht="14.5" x14ac:dyDescent="0.35">
      <c r="S500" s="20"/>
    </row>
    <row r="501" spans="19:19" ht="14.5" x14ac:dyDescent="0.35">
      <c r="S501" s="20"/>
    </row>
    <row r="502" spans="19:19" ht="14.5" x14ac:dyDescent="0.35">
      <c r="S502" s="20"/>
    </row>
    <row r="503" spans="19:19" ht="14.5" x14ac:dyDescent="0.35">
      <c r="S503" s="20"/>
    </row>
    <row r="504" spans="19:19" ht="14.5" x14ac:dyDescent="0.35">
      <c r="S504" s="20"/>
    </row>
    <row r="505" spans="19:19" ht="14.5" x14ac:dyDescent="0.35">
      <c r="S505" s="20"/>
    </row>
    <row r="506" spans="19:19" ht="14.5" x14ac:dyDescent="0.35">
      <c r="S506" s="20"/>
    </row>
    <row r="507" spans="19:19" ht="14.5" x14ac:dyDescent="0.35">
      <c r="S507" s="20"/>
    </row>
    <row r="508" spans="19:19" ht="14.5" x14ac:dyDescent="0.35">
      <c r="S508" s="20"/>
    </row>
    <row r="509" spans="19:19" ht="14.5" x14ac:dyDescent="0.35">
      <c r="S509" s="20"/>
    </row>
    <row r="510" spans="19:19" ht="14.5" x14ac:dyDescent="0.35">
      <c r="S510" s="20"/>
    </row>
    <row r="511" spans="19:19" ht="14.5" x14ac:dyDescent="0.35">
      <c r="S511" s="20"/>
    </row>
    <row r="512" spans="19:19" ht="14.5" x14ac:dyDescent="0.35">
      <c r="S512" s="20"/>
    </row>
    <row r="513" spans="19:19" ht="14.5" x14ac:dyDescent="0.35">
      <c r="S513" s="20"/>
    </row>
    <row r="514" spans="19:19" ht="14.5" x14ac:dyDescent="0.35">
      <c r="S514" s="20"/>
    </row>
    <row r="515" spans="19:19" ht="14.5" x14ac:dyDescent="0.35">
      <c r="S515" s="20"/>
    </row>
    <row r="516" spans="19:19" ht="14.5" x14ac:dyDescent="0.35">
      <c r="S516" s="20"/>
    </row>
    <row r="517" spans="19:19" ht="14.5" x14ac:dyDescent="0.35">
      <c r="S517" s="20"/>
    </row>
    <row r="518" spans="19:19" ht="14.5" x14ac:dyDescent="0.35">
      <c r="S518" s="20"/>
    </row>
    <row r="519" spans="19:19" ht="14.5" x14ac:dyDescent="0.35">
      <c r="S519" s="20"/>
    </row>
    <row r="520" spans="19:19" ht="14.5" x14ac:dyDescent="0.35">
      <c r="S520" s="20"/>
    </row>
    <row r="521" spans="19:19" ht="14.5" x14ac:dyDescent="0.35">
      <c r="S521" s="20"/>
    </row>
    <row r="522" spans="19:19" ht="14.5" x14ac:dyDescent="0.35">
      <c r="S522" s="20"/>
    </row>
    <row r="523" spans="19:19" ht="14.5" x14ac:dyDescent="0.35">
      <c r="S523" s="20"/>
    </row>
    <row r="524" spans="19:19" ht="14.5" x14ac:dyDescent="0.35">
      <c r="S524" s="20"/>
    </row>
    <row r="525" spans="19:19" ht="14.5" x14ac:dyDescent="0.35">
      <c r="S525" s="20"/>
    </row>
    <row r="526" spans="19:19" ht="14.5" x14ac:dyDescent="0.35">
      <c r="S526" s="20"/>
    </row>
    <row r="527" spans="19:19" ht="14.5" x14ac:dyDescent="0.35">
      <c r="S527" s="20"/>
    </row>
    <row r="528" spans="19:19" ht="14.5" x14ac:dyDescent="0.35">
      <c r="S528" s="20"/>
    </row>
    <row r="529" spans="19:19" ht="14.5" x14ac:dyDescent="0.35">
      <c r="S529" s="20"/>
    </row>
    <row r="530" spans="19:19" ht="14.5" x14ac:dyDescent="0.35">
      <c r="S530" s="20"/>
    </row>
    <row r="531" spans="19:19" ht="14.5" x14ac:dyDescent="0.35">
      <c r="S531" s="20"/>
    </row>
    <row r="532" spans="19:19" ht="14.5" x14ac:dyDescent="0.35">
      <c r="S532" s="20"/>
    </row>
    <row r="533" spans="19:19" ht="14.5" x14ac:dyDescent="0.35">
      <c r="S533" s="20"/>
    </row>
    <row r="534" spans="19:19" ht="14.5" x14ac:dyDescent="0.35">
      <c r="S534" s="20"/>
    </row>
    <row r="535" spans="19:19" ht="14.5" x14ac:dyDescent="0.35">
      <c r="S535" s="20"/>
    </row>
    <row r="536" spans="19:19" ht="14.5" x14ac:dyDescent="0.35">
      <c r="S536" s="20"/>
    </row>
    <row r="537" spans="19:19" ht="14.5" x14ac:dyDescent="0.35">
      <c r="S537" s="20"/>
    </row>
    <row r="538" spans="19:19" ht="14.5" x14ac:dyDescent="0.35">
      <c r="S538" s="20"/>
    </row>
    <row r="539" spans="19:19" ht="14.5" x14ac:dyDescent="0.35">
      <c r="S539" s="20"/>
    </row>
    <row r="540" spans="19:19" ht="14.5" x14ac:dyDescent="0.35">
      <c r="S540" s="20"/>
    </row>
    <row r="541" spans="19:19" ht="14.5" x14ac:dyDescent="0.35">
      <c r="S541" s="20"/>
    </row>
    <row r="542" spans="19:19" ht="14.5" x14ac:dyDescent="0.35">
      <c r="S542" s="20"/>
    </row>
    <row r="543" spans="19:19" ht="14.5" x14ac:dyDescent="0.35">
      <c r="S543" s="20"/>
    </row>
    <row r="544" spans="19:19" ht="14.5" x14ac:dyDescent="0.35">
      <c r="S544" s="20"/>
    </row>
    <row r="545" spans="19:19" ht="14.5" x14ac:dyDescent="0.35">
      <c r="S545" s="20"/>
    </row>
    <row r="546" spans="19:19" ht="14.5" x14ac:dyDescent="0.35">
      <c r="S546" s="20"/>
    </row>
    <row r="547" spans="19:19" ht="14.5" x14ac:dyDescent="0.35">
      <c r="S547" s="20"/>
    </row>
    <row r="548" spans="19:19" ht="14.5" x14ac:dyDescent="0.35">
      <c r="S548" s="20"/>
    </row>
    <row r="549" spans="19:19" ht="14.5" x14ac:dyDescent="0.35">
      <c r="S549" s="20"/>
    </row>
    <row r="550" spans="19:19" ht="14.5" x14ac:dyDescent="0.35">
      <c r="S550" s="20"/>
    </row>
    <row r="551" spans="19:19" ht="14.5" x14ac:dyDescent="0.35">
      <c r="S551" s="20"/>
    </row>
    <row r="552" spans="19:19" ht="14.5" x14ac:dyDescent="0.35">
      <c r="S552" s="20"/>
    </row>
    <row r="553" spans="19:19" ht="14.5" x14ac:dyDescent="0.35">
      <c r="S553" s="20"/>
    </row>
    <row r="554" spans="19:19" ht="14.5" x14ac:dyDescent="0.35">
      <c r="S554" s="20"/>
    </row>
    <row r="555" spans="19:19" ht="14.5" x14ac:dyDescent="0.35">
      <c r="S555" s="20"/>
    </row>
    <row r="556" spans="19:19" ht="14.5" x14ac:dyDescent="0.35">
      <c r="S556" s="20"/>
    </row>
    <row r="557" spans="19:19" ht="14.5" x14ac:dyDescent="0.35">
      <c r="S557" s="20"/>
    </row>
    <row r="558" spans="19:19" ht="14.5" x14ac:dyDescent="0.35">
      <c r="S558" s="20"/>
    </row>
    <row r="559" spans="19:19" ht="14.5" x14ac:dyDescent="0.35">
      <c r="S559" s="20"/>
    </row>
    <row r="560" spans="19:19" ht="14.5" x14ac:dyDescent="0.35">
      <c r="S560" s="20"/>
    </row>
    <row r="561" spans="19:19" ht="14.5" x14ac:dyDescent="0.35">
      <c r="S561" s="20"/>
    </row>
    <row r="562" spans="19:19" ht="14.5" x14ac:dyDescent="0.35">
      <c r="S562" s="20"/>
    </row>
    <row r="563" spans="19:19" ht="14.5" x14ac:dyDescent="0.35">
      <c r="S563" s="20"/>
    </row>
    <row r="564" spans="19:19" ht="14.5" x14ac:dyDescent="0.35">
      <c r="S564" s="20"/>
    </row>
    <row r="565" spans="19:19" ht="14.5" x14ac:dyDescent="0.35">
      <c r="S565" s="20"/>
    </row>
    <row r="566" spans="19:19" ht="14.5" x14ac:dyDescent="0.35">
      <c r="S566" s="20"/>
    </row>
    <row r="567" spans="19:19" ht="14.5" x14ac:dyDescent="0.35">
      <c r="S567" s="20"/>
    </row>
    <row r="568" spans="19:19" ht="14.5" x14ac:dyDescent="0.35">
      <c r="S568" s="20"/>
    </row>
    <row r="569" spans="19:19" ht="14.5" x14ac:dyDescent="0.35">
      <c r="S569" s="20"/>
    </row>
    <row r="570" spans="19:19" ht="14.5" x14ac:dyDescent="0.35">
      <c r="S570" s="20"/>
    </row>
    <row r="571" spans="19:19" ht="14.5" x14ac:dyDescent="0.35">
      <c r="S571" s="20"/>
    </row>
    <row r="572" spans="19:19" ht="14.5" x14ac:dyDescent="0.35">
      <c r="S572" s="20"/>
    </row>
    <row r="573" spans="19:19" ht="14.5" x14ac:dyDescent="0.35">
      <c r="S573" s="20"/>
    </row>
    <row r="574" spans="19:19" ht="14.5" x14ac:dyDescent="0.35">
      <c r="S574" s="20"/>
    </row>
    <row r="575" spans="19:19" ht="14.5" x14ac:dyDescent="0.35">
      <c r="S575" s="20"/>
    </row>
    <row r="576" spans="19:19" ht="14.5" x14ac:dyDescent="0.35">
      <c r="S576" s="20"/>
    </row>
    <row r="577" spans="19:19" ht="14.5" x14ac:dyDescent="0.35">
      <c r="S577" s="20"/>
    </row>
    <row r="578" spans="19:19" ht="14.5" x14ac:dyDescent="0.35">
      <c r="S578" s="20"/>
    </row>
    <row r="579" spans="19:19" ht="14.5" x14ac:dyDescent="0.35">
      <c r="S579" s="20"/>
    </row>
    <row r="580" spans="19:19" ht="14.5" x14ac:dyDescent="0.35">
      <c r="S580" s="20"/>
    </row>
    <row r="581" spans="19:19" ht="14.5" x14ac:dyDescent="0.35">
      <c r="S581" s="20"/>
    </row>
    <row r="582" spans="19:19" ht="14.5" x14ac:dyDescent="0.35">
      <c r="S582" s="20"/>
    </row>
    <row r="583" spans="19:19" ht="14.5" x14ac:dyDescent="0.35">
      <c r="S583" s="20"/>
    </row>
    <row r="584" spans="19:19" ht="14.5" x14ac:dyDescent="0.35">
      <c r="S584" s="20"/>
    </row>
    <row r="585" spans="19:19" ht="14.5" x14ac:dyDescent="0.35">
      <c r="S585" s="20"/>
    </row>
    <row r="586" spans="19:19" ht="14.5" x14ac:dyDescent="0.35">
      <c r="S586" s="20"/>
    </row>
    <row r="587" spans="19:19" ht="14.5" x14ac:dyDescent="0.35">
      <c r="S587" s="20"/>
    </row>
    <row r="588" spans="19:19" ht="14.5" x14ac:dyDescent="0.35">
      <c r="S588" s="20"/>
    </row>
    <row r="589" spans="19:19" ht="14.5" x14ac:dyDescent="0.35">
      <c r="S589" s="20"/>
    </row>
    <row r="590" spans="19:19" ht="14.5" x14ac:dyDescent="0.35">
      <c r="S590" s="20"/>
    </row>
    <row r="591" spans="19:19" ht="14.5" x14ac:dyDescent="0.35">
      <c r="S591" s="20"/>
    </row>
    <row r="592" spans="19:19" ht="14.5" x14ac:dyDescent="0.35">
      <c r="S592" s="20"/>
    </row>
    <row r="593" spans="19:19" ht="14.5" x14ac:dyDescent="0.35">
      <c r="S593" s="20"/>
    </row>
    <row r="594" spans="19:19" ht="14.5" x14ac:dyDescent="0.35">
      <c r="S594" s="20"/>
    </row>
    <row r="595" spans="19:19" ht="14.5" x14ac:dyDescent="0.35">
      <c r="S595" s="20"/>
    </row>
    <row r="596" spans="19:19" ht="14.5" x14ac:dyDescent="0.35">
      <c r="S596" s="20"/>
    </row>
    <row r="597" spans="19:19" ht="14.5" x14ac:dyDescent="0.35">
      <c r="S597" s="20"/>
    </row>
    <row r="598" spans="19:19" ht="14.5" x14ac:dyDescent="0.35">
      <c r="S598" s="20"/>
    </row>
    <row r="599" spans="19:19" ht="14.5" x14ac:dyDescent="0.35">
      <c r="S599" s="20"/>
    </row>
    <row r="600" spans="19:19" ht="14.5" x14ac:dyDescent="0.35">
      <c r="S600" s="20"/>
    </row>
    <row r="601" spans="19:19" ht="14.5" x14ac:dyDescent="0.35">
      <c r="S601" s="20"/>
    </row>
    <row r="602" spans="19:19" ht="14.5" x14ac:dyDescent="0.35">
      <c r="S602" s="20"/>
    </row>
    <row r="603" spans="19:19" ht="14.5" x14ac:dyDescent="0.35">
      <c r="S603" s="20"/>
    </row>
    <row r="604" spans="19:19" ht="14.5" x14ac:dyDescent="0.35">
      <c r="S604" s="20"/>
    </row>
    <row r="605" spans="19:19" ht="14.5" x14ac:dyDescent="0.35">
      <c r="S605" s="20"/>
    </row>
    <row r="606" spans="19:19" ht="14.5" x14ac:dyDescent="0.35">
      <c r="S606" s="20"/>
    </row>
    <row r="607" spans="19:19" ht="14.5" x14ac:dyDescent="0.35">
      <c r="S607" s="20"/>
    </row>
    <row r="608" spans="19:19" ht="14.5" x14ac:dyDescent="0.35">
      <c r="S608" s="20"/>
    </row>
    <row r="609" spans="19:19" ht="14.5" x14ac:dyDescent="0.35">
      <c r="S609" s="20"/>
    </row>
    <row r="610" spans="19:19" ht="14.5" x14ac:dyDescent="0.35">
      <c r="S610" s="20"/>
    </row>
    <row r="611" spans="19:19" ht="14.5" x14ac:dyDescent="0.35">
      <c r="S611" s="20"/>
    </row>
    <row r="612" spans="19:19" ht="14.5" x14ac:dyDescent="0.35">
      <c r="S612" s="20"/>
    </row>
    <row r="613" spans="19:19" ht="14.5" x14ac:dyDescent="0.35">
      <c r="S613" s="20"/>
    </row>
    <row r="614" spans="19:19" ht="14.5" x14ac:dyDescent="0.35">
      <c r="S614" s="20"/>
    </row>
    <row r="615" spans="19:19" ht="14.5" x14ac:dyDescent="0.35">
      <c r="S615" s="20"/>
    </row>
    <row r="616" spans="19:19" ht="14.5" x14ac:dyDescent="0.35">
      <c r="S616" s="20"/>
    </row>
    <row r="617" spans="19:19" ht="14.5" x14ac:dyDescent="0.35">
      <c r="S617" s="20"/>
    </row>
    <row r="618" spans="19:19" ht="14.5" x14ac:dyDescent="0.35">
      <c r="S618" s="20"/>
    </row>
    <row r="619" spans="19:19" ht="14.5" x14ac:dyDescent="0.35">
      <c r="S619" s="20"/>
    </row>
    <row r="620" spans="19:19" ht="14.5" x14ac:dyDescent="0.35">
      <c r="S620" s="20"/>
    </row>
    <row r="621" spans="19:19" ht="14.5" x14ac:dyDescent="0.35">
      <c r="S621" s="20"/>
    </row>
    <row r="622" spans="19:19" ht="14.5" x14ac:dyDescent="0.35">
      <c r="S622" s="20"/>
    </row>
    <row r="623" spans="19:19" ht="14.5" x14ac:dyDescent="0.35">
      <c r="S623" s="20"/>
    </row>
    <row r="624" spans="19:19" ht="14.5" x14ac:dyDescent="0.35">
      <c r="S624" s="20"/>
    </row>
    <row r="625" spans="19:19" ht="14.5" x14ac:dyDescent="0.35">
      <c r="S625" s="20"/>
    </row>
    <row r="626" spans="19:19" ht="14.5" x14ac:dyDescent="0.35">
      <c r="S626" s="20"/>
    </row>
    <row r="627" spans="19:19" ht="14.5" x14ac:dyDescent="0.35">
      <c r="S627" s="20"/>
    </row>
    <row r="628" spans="19:19" ht="14.5" x14ac:dyDescent="0.35">
      <c r="S628" s="20"/>
    </row>
    <row r="629" spans="19:19" ht="14.5" x14ac:dyDescent="0.35">
      <c r="S629" s="20"/>
    </row>
    <row r="630" spans="19:19" ht="14.5" x14ac:dyDescent="0.35">
      <c r="S630" s="20"/>
    </row>
    <row r="631" spans="19:19" ht="14.5" x14ac:dyDescent="0.35">
      <c r="S631" s="20"/>
    </row>
    <row r="632" spans="19:19" ht="14.5" x14ac:dyDescent="0.35">
      <c r="S632" s="20"/>
    </row>
    <row r="633" spans="19:19" ht="14.5" x14ac:dyDescent="0.35">
      <c r="S633" s="20"/>
    </row>
    <row r="634" spans="19:19" ht="14.5" x14ac:dyDescent="0.35">
      <c r="S634" s="20"/>
    </row>
    <row r="635" spans="19:19" ht="14.5" x14ac:dyDescent="0.35">
      <c r="S635" s="20"/>
    </row>
    <row r="636" spans="19:19" ht="14.5" x14ac:dyDescent="0.35">
      <c r="S636" s="20"/>
    </row>
    <row r="637" spans="19:19" ht="14.5" x14ac:dyDescent="0.35">
      <c r="S637" s="20"/>
    </row>
    <row r="638" spans="19:19" ht="14.5" x14ac:dyDescent="0.35">
      <c r="S638" s="20"/>
    </row>
    <row r="639" spans="19:19" ht="14.5" x14ac:dyDescent="0.35">
      <c r="S639" s="20"/>
    </row>
    <row r="640" spans="19:19" ht="14.5" x14ac:dyDescent="0.35">
      <c r="S640" s="20"/>
    </row>
    <row r="641" spans="19:19" ht="14.5" x14ac:dyDescent="0.35">
      <c r="S641" s="20"/>
    </row>
    <row r="642" spans="19:19" ht="14.5" x14ac:dyDescent="0.35">
      <c r="S642" s="20"/>
    </row>
    <row r="643" spans="19:19" ht="14.5" x14ac:dyDescent="0.35">
      <c r="S643" s="20"/>
    </row>
    <row r="644" spans="19:19" ht="14.5" x14ac:dyDescent="0.35">
      <c r="S644" s="20"/>
    </row>
    <row r="645" spans="19:19" ht="14.5" x14ac:dyDescent="0.35">
      <c r="S645" s="20"/>
    </row>
    <row r="646" spans="19:19" ht="14.5" x14ac:dyDescent="0.35">
      <c r="S646" s="20"/>
    </row>
    <row r="647" spans="19:19" ht="14.5" x14ac:dyDescent="0.35">
      <c r="S647" s="20"/>
    </row>
    <row r="648" spans="19:19" ht="14.5" x14ac:dyDescent="0.35">
      <c r="S648" s="20"/>
    </row>
    <row r="649" spans="19:19" ht="14.5" x14ac:dyDescent="0.35">
      <c r="S649" s="20"/>
    </row>
    <row r="650" spans="19:19" ht="14.5" x14ac:dyDescent="0.35">
      <c r="S650" s="20"/>
    </row>
    <row r="651" spans="19:19" ht="14.5" x14ac:dyDescent="0.35">
      <c r="S651" s="20"/>
    </row>
    <row r="652" spans="19:19" ht="14.5" x14ac:dyDescent="0.35">
      <c r="S652" s="20"/>
    </row>
    <row r="653" spans="19:19" ht="14.5" x14ac:dyDescent="0.35">
      <c r="S653" s="20"/>
    </row>
    <row r="654" spans="19:19" ht="14.5" x14ac:dyDescent="0.35">
      <c r="S654" s="20"/>
    </row>
    <row r="655" spans="19:19" ht="14.5" x14ac:dyDescent="0.35">
      <c r="S655" s="20"/>
    </row>
    <row r="656" spans="19:19" ht="14.5" x14ac:dyDescent="0.35">
      <c r="S656" s="20"/>
    </row>
    <row r="657" spans="19:19" ht="14.5" x14ac:dyDescent="0.35">
      <c r="S657" s="20"/>
    </row>
    <row r="658" spans="19:19" ht="14.5" x14ac:dyDescent="0.35">
      <c r="S658" s="20"/>
    </row>
    <row r="659" spans="19:19" ht="14.5" x14ac:dyDescent="0.35">
      <c r="S659" s="20"/>
    </row>
    <row r="660" spans="19:19" ht="14.5" x14ac:dyDescent="0.35">
      <c r="S660" s="20"/>
    </row>
    <row r="661" spans="19:19" ht="14.5" x14ac:dyDescent="0.35">
      <c r="S661" s="20"/>
    </row>
    <row r="662" spans="19:19" ht="14.5" x14ac:dyDescent="0.35">
      <c r="S662" s="20"/>
    </row>
    <row r="663" spans="19:19" ht="14.5" x14ac:dyDescent="0.35">
      <c r="S663" s="20"/>
    </row>
    <row r="664" spans="19:19" ht="14.5" x14ac:dyDescent="0.35">
      <c r="S664" s="20"/>
    </row>
    <row r="665" spans="19:19" ht="14.5" x14ac:dyDescent="0.35">
      <c r="S665" s="20"/>
    </row>
    <row r="666" spans="19:19" ht="14.5" x14ac:dyDescent="0.35">
      <c r="S666" s="20"/>
    </row>
    <row r="667" spans="19:19" ht="14.5" x14ac:dyDescent="0.35">
      <c r="S667" s="20"/>
    </row>
    <row r="668" spans="19:19" ht="14.5" x14ac:dyDescent="0.35">
      <c r="S668" s="20"/>
    </row>
    <row r="669" spans="19:19" ht="14.5" x14ac:dyDescent="0.35">
      <c r="S669" s="20"/>
    </row>
    <row r="670" spans="19:19" ht="14.5" x14ac:dyDescent="0.35">
      <c r="S670" s="20"/>
    </row>
    <row r="671" spans="19:19" ht="14.5" x14ac:dyDescent="0.35">
      <c r="S671" s="20"/>
    </row>
    <row r="672" spans="19:19" ht="14.5" x14ac:dyDescent="0.35">
      <c r="S672" s="20"/>
    </row>
    <row r="673" spans="19:19" ht="14.5" x14ac:dyDescent="0.35">
      <c r="S673" s="20"/>
    </row>
    <row r="674" spans="19:19" ht="14.5" x14ac:dyDescent="0.35">
      <c r="S674" s="20"/>
    </row>
    <row r="675" spans="19:19" ht="14.5" x14ac:dyDescent="0.35">
      <c r="S675" s="20"/>
    </row>
    <row r="676" spans="19:19" ht="14.5" x14ac:dyDescent="0.35">
      <c r="S676" s="20"/>
    </row>
    <row r="677" spans="19:19" ht="14.5" x14ac:dyDescent="0.35">
      <c r="S677" s="20"/>
    </row>
    <row r="678" spans="19:19" ht="14.5" x14ac:dyDescent="0.35">
      <c r="S678" s="20"/>
    </row>
    <row r="679" spans="19:19" ht="14.5" x14ac:dyDescent="0.35">
      <c r="S679" s="20"/>
    </row>
    <row r="680" spans="19:19" ht="14.5" x14ac:dyDescent="0.35">
      <c r="S680" s="20"/>
    </row>
    <row r="681" spans="19:19" ht="14.5" x14ac:dyDescent="0.35">
      <c r="S681" s="20"/>
    </row>
    <row r="682" spans="19:19" ht="14.5" x14ac:dyDescent="0.35">
      <c r="S682" s="20"/>
    </row>
    <row r="683" spans="19:19" ht="14.5" x14ac:dyDescent="0.35">
      <c r="S683" s="20"/>
    </row>
    <row r="684" spans="19:19" ht="14.5" x14ac:dyDescent="0.35">
      <c r="S684" s="20"/>
    </row>
    <row r="685" spans="19:19" ht="14.5" x14ac:dyDescent="0.35">
      <c r="S685" s="20"/>
    </row>
    <row r="686" spans="19:19" ht="14.5" x14ac:dyDescent="0.35">
      <c r="S686" s="20"/>
    </row>
    <row r="687" spans="19:19" ht="14.5" x14ac:dyDescent="0.35">
      <c r="S687" s="20"/>
    </row>
    <row r="688" spans="19:19" ht="14.5" x14ac:dyDescent="0.35">
      <c r="S688" s="20"/>
    </row>
    <row r="689" spans="19:19" ht="14.5" x14ac:dyDescent="0.35">
      <c r="S689" s="20"/>
    </row>
    <row r="690" spans="19:19" ht="14.5" x14ac:dyDescent="0.35">
      <c r="S690" s="20"/>
    </row>
    <row r="691" spans="19:19" ht="14.5" x14ac:dyDescent="0.35">
      <c r="S691" s="20"/>
    </row>
    <row r="692" spans="19:19" ht="14.5" x14ac:dyDescent="0.35">
      <c r="S692" s="20"/>
    </row>
    <row r="693" spans="19:19" ht="14.5" x14ac:dyDescent="0.35">
      <c r="S693" s="20"/>
    </row>
    <row r="694" spans="19:19" ht="14.5" x14ac:dyDescent="0.35">
      <c r="S694" s="20"/>
    </row>
    <row r="695" spans="19:19" ht="14.5" x14ac:dyDescent="0.35">
      <c r="S695" s="20"/>
    </row>
    <row r="696" spans="19:19" ht="14.5" x14ac:dyDescent="0.35">
      <c r="S696" s="20"/>
    </row>
    <row r="697" spans="19:19" ht="14.5" x14ac:dyDescent="0.35">
      <c r="S697" s="20"/>
    </row>
    <row r="698" spans="19:19" ht="14.5" x14ac:dyDescent="0.35">
      <c r="S698" s="20"/>
    </row>
    <row r="699" spans="19:19" ht="14.5" x14ac:dyDescent="0.35">
      <c r="S699" s="20"/>
    </row>
    <row r="700" spans="19:19" ht="14.5" x14ac:dyDescent="0.35">
      <c r="S700" s="20"/>
    </row>
    <row r="701" spans="19:19" ht="14.5" x14ac:dyDescent="0.35">
      <c r="S701" s="20"/>
    </row>
    <row r="702" spans="19:19" ht="14.5" x14ac:dyDescent="0.35">
      <c r="S702" s="20"/>
    </row>
    <row r="703" spans="19:19" ht="14.5" x14ac:dyDescent="0.35">
      <c r="S703" s="20"/>
    </row>
    <row r="704" spans="19:19" ht="14.5" x14ac:dyDescent="0.35">
      <c r="S704" s="20"/>
    </row>
    <row r="705" spans="19:19" ht="14.5" x14ac:dyDescent="0.35">
      <c r="S705" s="20"/>
    </row>
    <row r="706" spans="19:19" ht="14.5" x14ac:dyDescent="0.35">
      <c r="S706" s="20"/>
    </row>
    <row r="707" spans="19:19" ht="14.5" x14ac:dyDescent="0.35">
      <c r="S707" s="20"/>
    </row>
    <row r="708" spans="19:19" ht="14.5" x14ac:dyDescent="0.35">
      <c r="S708" s="20"/>
    </row>
    <row r="709" spans="19:19" ht="14.5" x14ac:dyDescent="0.35">
      <c r="S709" s="20"/>
    </row>
    <row r="710" spans="19:19" ht="14.5" x14ac:dyDescent="0.35">
      <c r="S710" s="20"/>
    </row>
    <row r="711" spans="19:19" ht="14.5" x14ac:dyDescent="0.35">
      <c r="S711" s="20"/>
    </row>
    <row r="712" spans="19:19" ht="14.5" x14ac:dyDescent="0.35">
      <c r="S712" s="20"/>
    </row>
    <row r="713" spans="19:19" ht="14.5" x14ac:dyDescent="0.35">
      <c r="S713" s="20"/>
    </row>
    <row r="714" spans="19:19" ht="14.5" x14ac:dyDescent="0.35">
      <c r="S714" s="20"/>
    </row>
    <row r="715" spans="19:19" ht="14.5" x14ac:dyDescent="0.35">
      <c r="S715" s="20"/>
    </row>
    <row r="716" spans="19:19" ht="14.5" x14ac:dyDescent="0.35">
      <c r="S716" s="20"/>
    </row>
    <row r="717" spans="19:19" ht="14.5" x14ac:dyDescent="0.35">
      <c r="S717" s="20"/>
    </row>
    <row r="718" spans="19:19" ht="14.5" x14ac:dyDescent="0.35">
      <c r="S718" s="20"/>
    </row>
    <row r="719" spans="19:19" ht="14.5" x14ac:dyDescent="0.35">
      <c r="S719" s="20"/>
    </row>
    <row r="720" spans="19:19" ht="14.5" x14ac:dyDescent="0.35">
      <c r="S720" s="20"/>
    </row>
    <row r="721" spans="19:19" ht="14.5" x14ac:dyDescent="0.35">
      <c r="S721" s="20"/>
    </row>
    <row r="722" spans="19:19" ht="14.5" x14ac:dyDescent="0.35">
      <c r="S722" s="20"/>
    </row>
    <row r="723" spans="19:19" ht="14.5" x14ac:dyDescent="0.35">
      <c r="S723" s="20"/>
    </row>
    <row r="724" spans="19:19" ht="14.5" x14ac:dyDescent="0.35">
      <c r="S724" s="20"/>
    </row>
    <row r="725" spans="19:19" ht="14.5" x14ac:dyDescent="0.35">
      <c r="S725" s="20"/>
    </row>
    <row r="726" spans="19:19" ht="14.5" x14ac:dyDescent="0.35">
      <c r="S726" s="20"/>
    </row>
    <row r="727" spans="19:19" ht="14.5" x14ac:dyDescent="0.35">
      <c r="S727" s="20"/>
    </row>
    <row r="728" spans="19:19" ht="14.5" x14ac:dyDescent="0.35">
      <c r="S728" s="20"/>
    </row>
    <row r="729" spans="19:19" ht="14.5" x14ac:dyDescent="0.35">
      <c r="S729" s="20"/>
    </row>
    <row r="730" spans="19:19" ht="14.5" x14ac:dyDescent="0.35">
      <c r="S730" s="20"/>
    </row>
    <row r="731" spans="19:19" ht="14.5" x14ac:dyDescent="0.35">
      <c r="S731" s="20"/>
    </row>
    <row r="732" spans="19:19" ht="14.5" x14ac:dyDescent="0.35">
      <c r="S732" s="20"/>
    </row>
    <row r="733" spans="19:19" ht="14.5" x14ac:dyDescent="0.35">
      <c r="S733" s="20"/>
    </row>
    <row r="734" spans="19:19" ht="14.5" x14ac:dyDescent="0.35">
      <c r="S734" s="20"/>
    </row>
    <row r="735" spans="19:19" ht="14.5" x14ac:dyDescent="0.35">
      <c r="S735" s="20"/>
    </row>
    <row r="736" spans="19:19" ht="14.5" x14ac:dyDescent="0.35">
      <c r="S736" s="20"/>
    </row>
    <row r="737" spans="19:19" ht="14.5" x14ac:dyDescent="0.35">
      <c r="S737" s="20"/>
    </row>
    <row r="738" spans="19:19" ht="14.5" x14ac:dyDescent="0.35">
      <c r="S738" s="20"/>
    </row>
    <row r="739" spans="19:19" ht="14.5" x14ac:dyDescent="0.35">
      <c r="S739" s="20"/>
    </row>
    <row r="740" spans="19:19" ht="14.5" x14ac:dyDescent="0.35">
      <c r="S740" s="20"/>
    </row>
    <row r="741" spans="19:19" ht="14.5" x14ac:dyDescent="0.35">
      <c r="S741" s="20"/>
    </row>
    <row r="742" spans="19:19" ht="14.5" x14ac:dyDescent="0.35">
      <c r="S742" s="20"/>
    </row>
    <row r="743" spans="19:19" ht="14.5" x14ac:dyDescent="0.35">
      <c r="S743" s="20"/>
    </row>
    <row r="744" spans="19:19" ht="14.5" x14ac:dyDescent="0.35">
      <c r="S744" s="20"/>
    </row>
    <row r="745" spans="19:19" ht="14.5" x14ac:dyDescent="0.35">
      <c r="S745" s="20"/>
    </row>
    <row r="746" spans="19:19" ht="14.5" x14ac:dyDescent="0.35">
      <c r="S746" s="20"/>
    </row>
    <row r="747" spans="19:19" ht="14.5" x14ac:dyDescent="0.35">
      <c r="S747" s="20"/>
    </row>
    <row r="748" spans="19:19" ht="14.5" x14ac:dyDescent="0.35">
      <c r="S748" s="20"/>
    </row>
    <row r="749" spans="19:19" ht="14.5" x14ac:dyDescent="0.35">
      <c r="S749" s="20"/>
    </row>
    <row r="750" spans="19:19" ht="14.5" x14ac:dyDescent="0.35">
      <c r="S750" s="20"/>
    </row>
    <row r="751" spans="19:19" ht="14.5" x14ac:dyDescent="0.35">
      <c r="S751" s="20"/>
    </row>
    <row r="752" spans="19:19" ht="14.5" x14ac:dyDescent="0.35">
      <c r="S752" s="20"/>
    </row>
    <row r="753" spans="19:19" ht="14.5" x14ac:dyDescent="0.35">
      <c r="S753" s="20"/>
    </row>
    <row r="754" spans="19:19" ht="14.5" x14ac:dyDescent="0.35">
      <c r="S754" s="20"/>
    </row>
    <row r="755" spans="19:19" ht="14.5" x14ac:dyDescent="0.35">
      <c r="S755" s="20"/>
    </row>
    <row r="756" spans="19:19" ht="14.5" x14ac:dyDescent="0.35">
      <c r="S756" s="20"/>
    </row>
    <row r="757" spans="19:19" ht="14.5" x14ac:dyDescent="0.35">
      <c r="S757" s="20"/>
    </row>
    <row r="758" spans="19:19" ht="14.5" x14ac:dyDescent="0.35">
      <c r="S758" s="20"/>
    </row>
    <row r="759" spans="19:19" ht="14.5" x14ac:dyDescent="0.35">
      <c r="S759" s="20"/>
    </row>
    <row r="760" spans="19:19" ht="14.5" x14ac:dyDescent="0.35">
      <c r="S760" s="20"/>
    </row>
    <row r="761" spans="19:19" ht="14.5" x14ac:dyDescent="0.35">
      <c r="S761" s="20"/>
    </row>
    <row r="762" spans="19:19" ht="14.5" x14ac:dyDescent="0.35">
      <c r="S762" s="20"/>
    </row>
    <row r="763" spans="19:19" ht="14.5" x14ac:dyDescent="0.35">
      <c r="S763" s="20"/>
    </row>
    <row r="764" spans="19:19" ht="14.5" x14ac:dyDescent="0.35">
      <c r="S764" s="20"/>
    </row>
    <row r="765" spans="19:19" ht="14.5" x14ac:dyDescent="0.35">
      <c r="S765" s="20"/>
    </row>
    <row r="766" spans="19:19" ht="14.5" x14ac:dyDescent="0.35">
      <c r="S766" s="20"/>
    </row>
    <row r="767" spans="19:19" ht="14.5" x14ac:dyDescent="0.35">
      <c r="S767" s="20"/>
    </row>
    <row r="768" spans="19:19" ht="14.5" x14ac:dyDescent="0.35">
      <c r="S768" s="20"/>
    </row>
    <row r="769" spans="19:19" ht="14.5" x14ac:dyDescent="0.35">
      <c r="S769" s="20"/>
    </row>
    <row r="770" spans="19:19" ht="14.5" x14ac:dyDescent="0.35">
      <c r="S770" s="20"/>
    </row>
    <row r="771" spans="19:19" ht="14.5" x14ac:dyDescent="0.35">
      <c r="S771" s="20"/>
    </row>
    <row r="772" spans="19:19" ht="14.5" x14ac:dyDescent="0.35">
      <c r="S772" s="20"/>
    </row>
    <row r="773" spans="19:19" ht="14.5" x14ac:dyDescent="0.35">
      <c r="S773" s="20"/>
    </row>
    <row r="774" spans="19:19" ht="14.5" x14ac:dyDescent="0.35">
      <c r="S774" s="20"/>
    </row>
    <row r="775" spans="19:19" ht="14.5" x14ac:dyDescent="0.35">
      <c r="S775" s="20"/>
    </row>
    <row r="776" spans="19:19" ht="14.5" x14ac:dyDescent="0.35">
      <c r="S776" s="20"/>
    </row>
    <row r="777" spans="19:19" ht="14.5" x14ac:dyDescent="0.35">
      <c r="S777" s="20"/>
    </row>
    <row r="778" spans="19:19" ht="14.5" x14ac:dyDescent="0.35">
      <c r="S778" s="20"/>
    </row>
    <row r="779" spans="19:19" ht="14.5" x14ac:dyDescent="0.35">
      <c r="S779" s="20"/>
    </row>
    <row r="780" spans="19:19" ht="14.5" x14ac:dyDescent="0.35">
      <c r="S780" s="20"/>
    </row>
    <row r="781" spans="19:19" ht="14.5" x14ac:dyDescent="0.35">
      <c r="S781" s="20"/>
    </row>
    <row r="782" spans="19:19" ht="14.5" x14ac:dyDescent="0.35">
      <c r="S782" s="20"/>
    </row>
    <row r="783" spans="19:19" ht="14.5" x14ac:dyDescent="0.35">
      <c r="S783" s="20"/>
    </row>
    <row r="784" spans="19:19" ht="14.5" x14ac:dyDescent="0.35">
      <c r="S784" s="20"/>
    </row>
    <row r="785" spans="19:19" ht="14.5" x14ac:dyDescent="0.35">
      <c r="S785" s="20"/>
    </row>
    <row r="786" spans="19:19" ht="14.5" x14ac:dyDescent="0.35">
      <c r="S786" s="20"/>
    </row>
    <row r="787" spans="19:19" ht="14.5" x14ac:dyDescent="0.35">
      <c r="S787" s="20"/>
    </row>
    <row r="788" spans="19:19" ht="14.5" x14ac:dyDescent="0.35">
      <c r="S788" s="20"/>
    </row>
    <row r="789" spans="19:19" ht="14.5" x14ac:dyDescent="0.35">
      <c r="S789" s="20"/>
    </row>
    <row r="790" spans="19:19" ht="14.5" x14ac:dyDescent="0.35">
      <c r="S790" s="20"/>
    </row>
    <row r="791" spans="19:19" ht="14.5" x14ac:dyDescent="0.35">
      <c r="S791" s="20"/>
    </row>
    <row r="792" spans="19:19" ht="14.5" x14ac:dyDescent="0.35">
      <c r="S792" s="20"/>
    </row>
    <row r="793" spans="19:19" ht="14.5" x14ac:dyDescent="0.35">
      <c r="S793" s="20"/>
    </row>
    <row r="794" spans="19:19" ht="14.5" x14ac:dyDescent="0.35">
      <c r="S794" s="20"/>
    </row>
    <row r="795" spans="19:19" ht="14.5" x14ac:dyDescent="0.35">
      <c r="S795" s="20"/>
    </row>
    <row r="796" spans="19:19" ht="14.5" x14ac:dyDescent="0.35">
      <c r="S796" s="20"/>
    </row>
    <row r="797" spans="19:19" ht="14.5" x14ac:dyDescent="0.35">
      <c r="S797" s="20"/>
    </row>
    <row r="798" spans="19:19" ht="14.5" x14ac:dyDescent="0.35">
      <c r="S798" s="20"/>
    </row>
    <row r="799" spans="19:19" ht="14.5" x14ac:dyDescent="0.35">
      <c r="S799" s="20"/>
    </row>
    <row r="800" spans="19:19" ht="14.5" x14ac:dyDescent="0.35">
      <c r="S800" s="20"/>
    </row>
    <row r="801" spans="19:19" ht="14.5" x14ac:dyDescent="0.35">
      <c r="S801" s="20"/>
    </row>
    <row r="802" spans="19:19" ht="14.5" x14ac:dyDescent="0.35">
      <c r="S802" s="20"/>
    </row>
    <row r="803" spans="19:19" ht="14.5" x14ac:dyDescent="0.35">
      <c r="S803" s="20"/>
    </row>
    <row r="804" spans="19:19" ht="14.5" x14ac:dyDescent="0.35">
      <c r="S804" s="20"/>
    </row>
    <row r="805" spans="19:19" ht="14.5" x14ac:dyDescent="0.35">
      <c r="S805" s="20"/>
    </row>
    <row r="806" spans="19:19" ht="14.5" x14ac:dyDescent="0.35">
      <c r="S806" s="20"/>
    </row>
    <row r="807" spans="19:19" ht="14.5" x14ac:dyDescent="0.35">
      <c r="S807" s="20"/>
    </row>
    <row r="808" spans="19:19" ht="14.5" x14ac:dyDescent="0.35">
      <c r="S808" s="20"/>
    </row>
    <row r="809" spans="19:19" ht="14.5" x14ac:dyDescent="0.35">
      <c r="S809" s="20"/>
    </row>
    <row r="810" spans="19:19" ht="14.5" x14ac:dyDescent="0.35">
      <c r="S810" s="20"/>
    </row>
    <row r="811" spans="19:19" ht="14.5" x14ac:dyDescent="0.35">
      <c r="S811" s="20"/>
    </row>
    <row r="812" spans="19:19" ht="14.5" x14ac:dyDescent="0.35">
      <c r="S812" s="20"/>
    </row>
    <row r="813" spans="19:19" ht="14.5" x14ac:dyDescent="0.35">
      <c r="S813" s="20"/>
    </row>
    <row r="814" spans="19:19" ht="14.5" x14ac:dyDescent="0.35">
      <c r="S814" s="20"/>
    </row>
    <row r="815" spans="19:19" ht="14.5" x14ac:dyDescent="0.35">
      <c r="S815" s="20"/>
    </row>
    <row r="816" spans="19:19" ht="14.5" x14ac:dyDescent="0.35">
      <c r="S816" s="20"/>
    </row>
    <row r="817" spans="19:19" ht="14.5" x14ac:dyDescent="0.35">
      <c r="S817" s="20"/>
    </row>
    <row r="818" spans="19:19" ht="14.5" x14ac:dyDescent="0.35">
      <c r="S818" s="20"/>
    </row>
    <row r="819" spans="19:19" ht="14.5" x14ac:dyDescent="0.35">
      <c r="S819" s="20"/>
    </row>
    <row r="820" spans="19:19" ht="14.5" x14ac:dyDescent="0.35">
      <c r="S820" s="20"/>
    </row>
    <row r="821" spans="19:19" ht="14.5" x14ac:dyDescent="0.35">
      <c r="S821" s="20"/>
    </row>
    <row r="822" spans="19:19" ht="14.5" x14ac:dyDescent="0.35">
      <c r="S822" s="20"/>
    </row>
    <row r="823" spans="19:19" ht="14.5" x14ac:dyDescent="0.35">
      <c r="S823" s="20"/>
    </row>
    <row r="824" spans="19:19" ht="14.5" x14ac:dyDescent="0.35">
      <c r="S824" s="20"/>
    </row>
    <row r="825" spans="19:19" ht="14.5" x14ac:dyDescent="0.35">
      <c r="S825" s="20"/>
    </row>
    <row r="826" spans="19:19" ht="14.5" x14ac:dyDescent="0.35">
      <c r="S826" s="20"/>
    </row>
    <row r="827" spans="19:19" ht="14.5" x14ac:dyDescent="0.35">
      <c r="S827" s="20"/>
    </row>
    <row r="828" spans="19:19" ht="14.5" x14ac:dyDescent="0.35">
      <c r="S828" s="20"/>
    </row>
    <row r="829" spans="19:19" ht="14.5" x14ac:dyDescent="0.35">
      <c r="S829" s="20"/>
    </row>
    <row r="830" spans="19:19" ht="14.5" x14ac:dyDescent="0.35">
      <c r="S830" s="20"/>
    </row>
    <row r="831" spans="19:19" ht="14.5" x14ac:dyDescent="0.35">
      <c r="S831" s="20"/>
    </row>
    <row r="832" spans="19:19" ht="14.5" x14ac:dyDescent="0.35">
      <c r="S832" s="20"/>
    </row>
    <row r="833" spans="19:19" ht="14.5" x14ac:dyDescent="0.35">
      <c r="S833" s="20"/>
    </row>
    <row r="834" spans="19:19" ht="14.5" x14ac:dyDescent="0.35">
      <c r="S834" s="20"/>
    </row>
    <row r="835" spans="19:19" ht="14.5" x14ac:dyDescent="0.35">
      <c r="S835" s="20"/>
    </row>
    <row r="836" spans="19:19" ht="14.5" x14ac:dyDescent="0.35">
      <c r="S836" s="20"/>
    </row>
    <row r="837" spans="19:19" ht="14.5" x14ac:dyDescent="0.35">
      <c r="S837" s="20"/>
    </row>
    <row r="838" spans="19:19" ht="14.5" x14ac:dyDescent="0.35">
      <c r="S838" s="20"/>
    </row>
    <row r="839" spans="19:19" ht="14.5" x14ac:dyDescent="0.35">
      <c r="S839" s="20"/>
    </row>
    <row r="840" spans="19:19" ht="14.5" x14ac:dyDescent="0.35">
      <c r="S840" s="20"/>
    </row>
    <row r="841" spans="19:19" ht="14.5" x14ac:dyDescent="0.35">
      <c r="S841" s="20"/>
    </row>
    <row r="842" spans="19:19" ht="14.5" x14ac:dyDescent="0.35">
      <c r="S842" s="20"/>
    </row>
    <row r="843" spans="19:19" ht="14.5" x14ac:dyDescent="0.35">
      <c r="S843" s="20"/>
    </row>
    <row r="844" spans="19:19" ht="14.5" x14ac:dyDescent="0.35">
      <c r="S844" s="20"/>
    </row>
    <row r="845" spans="19:19" ht="14.5" x14ac:dyDescent="0.35">
      <c r="S845" s="20"/>
    </row>
    <row r="846" spans="19:19" ht="14.5" x14ac:dyDescent="0.35">
      <c r="S846" s="20"/>
    </row>
    <row r="847" spans="19:19" ht="14.5" x14ac:dyDescent="0.35">
      <c r="S847" s="20"/>
    </row>
    <row r="848" spans="19:19" ht="14.5" x14ac:dyDescent="0.35">
      <c r="S848" s="20"/>
    </row>
    <row r="849" spans="19:19" ht="14.5" x14ac:dyDescent="0.35">
      <c r="S849" s="20"/>
    </row>
    <row r="850" spans="19:19" ht="14.5" x14ac:dyDescent="0.35">
      <c r="S850" s="20"/>
    </row>
    <row r="851" spans="19:19" ht="14.5" x14ac:dyDescent="0.35">
      <c r="S851" s="20"/>
    </row>
    <row r="852" spans="19:19" ht="14.5" x14ac:dyDescent="0.35">
      <c r="S852" s="20"/>
    </row>
    <row r="853" spans="19:19" ht="14.5" x14ac:dyDescent="0.35">
      <c r="S853" s="20"/>
    </row>
    <row r="854" spans="19:19" ht="14.5" x14ac:dyDescent="0.35">
      <c r="S854" s="20"/>
    </row>
    <row r="855" spans="19:19" ht="14.5" x14ac:dyDescent="0.35">
      <c r="S855" s="20"/>
    </row>
    <row r="856" spans="19:19" ht="14.5" x14ac:dyDescent="0.35">
      <c r="S856" s="20"/>
    </row>
    <row r="857" spans="19:19" ht="14.5" x14ac:dyDescent="0.35">
      <c r="S857" s="20"/>
    </row>
    <row r="858" spans="19:19" ht="14.5" x14ac:dyDescent="0.35">
      <c r="S858" s="20"/>
    </row>
    <row r="859" spans="19:19" ht="14.5" x14ac:dyDescent="0.35">
      <c r="S859" s="20"/>
    </row>
    <row r="860" spans="19:19" ht="14.5" x14ac:dyDescent="0.35">
      <c r="S860" s="20"/>
    </row>
    <row r="861" spans="19:19" ht="14.5" x14ac:dyDescent="0.35">
      <c r="S861" s="20"/>
    </row>
    <row r="862" spans="19:19" ht="14.5" x14ac:dyDescent="0.35">
      <c r="S862" s="20"/>
    </row>
    <row r="863" spans="19:19" ht="14.5" x14ac:dyDescent="0.35">
      <c r="S863" s="20"/>
    </row>
    <row r="864" spans="19:19" ht="14.5" x14ac:dyDescent="0.35">
      <c r="S864" s="20"/>
    </row>
    <row r="865" spans="19:19" ht="14.5" x14ac:dyDescent="0.35">
      <c r="S865" s="20"/>
    </row>
    <row r="866" spans="19:19" ht="14.5" x14ac:dyDescent="0.35">
      <c r="S866" s="20"/>
    </row>
    <row r="867" spans="19:19" ht="14.5" x14ac:dyDescent="0.35">
      <c r="S867" s="20"/>
    </row>
    <row r="868" spans="19:19" ht="14.5" x14ac:dyDescent="0.35">
      <c r="S868" s="20"/>
    </row>
    <row r="869" spans="19:19" ht="14.5" x14ac:dyDescent="0.35">
      <c r="S869" s="20"/>
    </row>
    <row r="870" spans="19:19" ht="14.5" x14ac:dyDescent="0.35">
      <c r="S870" s="20"/>
    </row>
    <row r="871" spans="19:19" ht="14.5" x14ac:dyDescent="0.35">
      <c r="S871" s="20"/>
    </row>
    <row r="872" spans="19:19" ht="14.5" x14ac:dyDescent="0.35">
      <c r="S872" s="20"/>
    </row>
    <row r="873" spans="19:19" ht="14.5" x14ac:dyDescent="0.35">
      <c r="S873" s="20"/>
    </row>
    <row r="874" spans="19:19" ht="14.5" x14ac:dyDescent="0.35">
      <c r="S874" s="20"/>
    </row>
    <row r="875" spans="19:19" ht="14.5" x14ac:dyDescent="0.35">
      <c r="S875" s="20"/>
    </row>
    <row r="876" spans="19:19" ht="14.5" x14ac:dyDescent="0.35">
      <c r="S876" s="20"/>
    </row>
    <row r="877" spans="19:19" ht="14.5" x14ac:dyDescent="0.35">
      <c r="S877" s="20"/>
    </row>
    <row r="878" spans="19:19" ht="14.5" x14ac:dyDescent="0.35">
      <c r="S878" s="20"/>
    </row>
    <row r="879" spans="19:19" ht="14.5" x14ac:dyDescent="0.35">
      <c r="S879" s="20"/>
    </row>
    <row r="880" spans="19:19" ht="14.5" x14ac:dyDescent="0.35">
      <c r="S880" s="20"/>
    </row>
    <row r="881" spans="19:19" ht="14.5" x14ac:dyDescent="0.35">
      <c r="S881" s="20"/>
    </row>
    <row r="882" spans="19:19" ht="14.5" x14ac:dyDescent="0.35">
      <c r="S882" s="20"/>
    </row>
    <row r="883" spans="19:19" ht="14.5" x14ac:dyDescent="0.35">
      <c r="S883" s="20"/>
    </row>
    <row r="884" spans="19:19" ht="14.5" x14ac:dyDescent="0.35">
      <c r="S884" s="20"/>
    </row>
    <row r="885" spans="19:19" ht="14.5" x14ac:dyDescent="0.35">
      <c r="S885" s="20"/>
    </row>
    <row r="886" spans="19:19" ht="14.5" x14ac:dyDescent="0.35">
      <c r="S886" s="20"/>
    </row>
    <row r="887" spans="19:19" ht="14.5" x14ac:dyDescent="0.35">
      <c r="S887" s="20"/>
    </row>
    <row r="888" spans="19:19" ht="14.5" x14ac:dyDescent="0.35">
      <c r="S888" s="20"/>
    </row>
    <row r="889" spans="19:19" ht="14.5" x14ac:dyDescent="0.35">
      <c r="S889" s="20"/>
    </row>
    <row r="890" spans="19:19" ht="14.5" x14ac:dyDescent="0.35">
      <c r="S890" s="20"/>
    </row>
    <row r="891" spans="19:19" ht="14.5" x14ac:dyDescent="0.35">
      <c r="S891" s="20"/>
    </row>
    <row r="892" spans="19:19" ht="14.5" x14ac:dyDescent="0.35">
      <c r="S892" s="20"/>
    </row>
    <row r="893" spans="19:19" ht="14.5" x14ac:dyDescent="0.35">
      <c r="S893" s="20"/>
    </row>
    <row r="894" spans="19:19" ht="14.5" x14ac:dyDescent="0.35">
      <c r="S894" s="20"/>
    </row>
    <row r="895" spans="19:19" ht="14.5" x14ac:dyDescent="0.35">
      <c r="S895" s="20"/>
    </row>
    <row r="896" spans="19:19" ht="14.5" x14ac:dyDescent="0.35">
      <c r="S896" s="20"/>
    </row>
    <row r="897" spans="19:19" ht="14.5" x14ac:dyDescent="0.35">
      <c r="S897" s="20"/>
    </row>
    <row r="898" spans="19:19" ht="14.5" x14ac:dyDescent="0.35">
      <c r="S898" s="20"/>
    </row>
    <row r="899" spans="19:19" ht="14.5" x14ac:dyDescent="0.35">
      <c r="S899" s="20"/>
    </row>
    <row r="900" spans="19:19" ht="14.5" x14ac:dyDescent="0.35">
      <c r="S900" s="20"/>
    </row>
    <row r="901" spans="19:19" ht="14.5" x14ac:dyDescent="0.35">
      <c r="S901" s="20"/>
    </row>
    <row r="902" spans="19:19" ht="14.5" x14ac:dyDescent="0.35">
      <c r="S902" s="20"/>
    </row>
    <row r="903" spans="19:19" ht="14.5" x14ac:dyDescent="0.35">
      <c r="S903" s="20"/>
    </row>
    <row r="904" spans="19:19" ht="14.5" x14ac:dyDescent="0.35">
      <c r="S904" s="20"/>
    </row>
    <row r="905" spans="19:19" ht="14.5" x14ac:dyDescent="0.35">
      <c r="S905" s="20"/>
    </row>
    <row r="906" spans="19:19" ht="14.5" x14ac:dyDescent="0.35">
      <c r="S906" s="20"/>
    </row>
    <row r="907" spans="19:19" ht="14.5" x14ac:dyDescent="0.35">
      <c r="S907" s="20"/>
    </row>
    <row r="908" spans="19:19" ht="14.5" x14ac:dyDescent="0.35">
      <c r="S908" s="20"/>
    </row>
    <row r="909" spans="19:19" ht="14.5" x14ac:dyDescent="0.35">
      <c r="S909" s="20"/>
    </row>
    <row r="910" spans="19:19" ht="14.5" x14ac:dyDescent="0.35">
      <c r="S910" s="20"/>
    </row>
    <row r="911" spans="19:19" ht="14.5" x14ac:dyDescent="0.35">
      <c r="S911" s="20"/>
    </row>
    <row r="912" spans="19:19" ht="14.5" x14ac:dyDescent="0.35">
      <c r="S912" s="20"/>
    </row>
    <row r="913" spans="19:19" ht="14.5" x14ac:dyDescent="0.35">
      <c r="S913" s="20"/>
    </row>
    <row r="914" spans="19:19" ht="14.5" x14ac:dyDescent="0.35">
      <c r="S914" s="20"/>
    </row>
    <row r="915" spans="19:19" ht="14.5" x14ac:dyDescent="0.35">
      <c r="S915" s="20"/>
    </row>
    <row r="916" spans="19:19" ht="14.5" x14ac:dyDescent="0.35">
      <c r="S916" s="20"/>
    </row>
    <row r="917" spans="19:19" ht="14.5" x14ac:dyDescent="0.35">
      <c r="S917" s="20"/>
    </row>
    <row r="918" spans="19:19" ht="14.5" x14ac:dyDescent="0.35">
      <c r="S918" s="20"/>
    </row>
    <row r="919" spans="19:19" ht="14.5" x14ac:dyDescent="0.35">
      <c r="S919" s="20"/>
    </row>
    <row r="920" spans="19:19" ht="14.5" x14ac:dyDescent="0.35">
      <c r="S920" s="20"/>
    </row>
    <row r="921" spans="19:19" ht="14.5" x14ac:dyDescent="0.35">
      <c r="S921" s="20"/>
    </row>
    <row r="922" spans="19:19" ht="14.5" x14ac:dyDescent="0.35">
      <c r="S922" s="20"/>
    </row>
    <row r="923" spans="19:19" ht="14.5" x14ac:dyDescent="0.35">
      <c r="S923" s="20"/>
    </row>
    <row r="924" spans="19:19" ht="14.5" x14ac:dyDescent="0.35">
      <c r="S924" s="20"/>
    </row>
    <row r="925" spans="19:19" ht="14.5" x14ac:dyDescent="0.35">
      <c r="S925" s="20"/>
    </row>
    <row r="926" spans="19:19" ht="14.5" x14ac:dyDescent="0.35">
      <c r="S926" s="20"/>
    </row>
    <row r="927" spans="19:19" ht="14.5" x14ac:dyDescent="0.35">
      <c r="S927" s="20"/>
    </row>
    <row r="928" spans="19:19" ht="14.5" x14ac:dyDescent="0.35">
      <c r="S928" s="20"/>
    </row>
    <row r="929" spans="19:19" ht="14.5" x14ac:dyDescent="0.35">
      <c r="S929" s="20"/>
    </row>
    <row r="930" spans="19:19" ht="14.5" x14ac:dyDescent="0.35">
      <c r="S930" s="20"/>
    </row>
    <row r="931" spans="19:19" ht="14.5" x14ac:dyDescent="0.35">
      <c r="S931" s="20"/>
    </row>
    <row r="932" spans="19:19" ht="14.5" x14ac:dyDescent="0.35">
      <c r="S932" s="20"/>
    </row>
    <row r="933" spans="19:19" ht="14.5" x14ac:dyDescent="0.35">
      <c r="S933" s="20"/>
    </row>
    <row r="934" spans="19:19" ht="14.5" x14ac:dyDescent="0.35">
      <c r="S934" s="20"/>
    </row>
    <row r="935" spans="19:19" ht="14.5" x14ac:dyDescent="0.35">
      <c r="S935" s="20"/>
    </row>
    <row r="936" spans="19:19" ht="14.5" x14ac:dyDescent="0.35">
      <c r="S936" s="20"/>
    </row>
    <row r="937" spans="19:19" ht="14.5" x14ac:dyDescent="0.35">
      <c r="S937" s="20"/>
    </row>
    <row r="938" spans="19:19" ht="14.5" x14ac:dyDescent="0.35">
      <c r="S938" s="20"/>
    </row>
    <row r="939" spans="19:19" ht="14.5" x14ac:dyDescent="0.35">
      <c r="S939" s="20"/>
    </row>
    <row r="940" spans="19:19" ht="14.5" x14ac:dyDescent="0.35">
      <c r="S940" s="20"/>
    </row>
    <row r="941" spans="19:19" ht="14.5" x14ac:dyDescent="0.35">
      <c r="S941" s="20"/>
    </row>
    <row r="942" spans="19:19" ht="14.5" x14ac:dyDescent="0.35">
      <c r="S942" s="20"/>
    </row>
    <row r="943" spans="19:19" ht="14.5" x14ac:dyDescent="0.35">
      <c r="S943" s="20"/>
    </row>
    <row r="944" spans="19:19" ht="14.5" x14ac:dyDescent="0.35">
      <c r="S944" s="20"/>
    </row>
    <row r="945" spans="19:19" ht="14.5" x14ac:dyDescent="0.35">
      <c r="S945" s="20"/>
    </row>
    <row r="946" spans="19:19" ht="14.5" x14ac:dyDescent="0.35">
      <c r="S946" s="20"/>
    </row>
    <row r="947" spans="19:19" ht="14.5" x14ac:dyDescent="0.35">
      <c r="S947" s="20"/>
    </row>
    <row r="948" spans="19:19" ht="14.5" x14ac:dyDescent="0.35">
      <c r="S948" s="20"/>
    </row>
    <row r="949" spans="19:19" ht="14.5" x14ac:dyDescent="0.35">
      <c r="S949" s="20"/>
    </row>
    <row r="950" spans="19:19" ht="14.5" x14ac:dyDescent="0.35">
      <c r="S950" s="20"/>
    </row>
    <row r="951" spans="19:19" ht="14.5" x14ac:dyDescent="0.35">
      <c r="S951" s="20"/>
    </row>
    <row r="952" spans="19:19" ht="14.5" x14ac:dyDescent="0.35">
      <c r="S952" s="20"/>
    </row>
    <row r="953" spans="19:19" ht="14.5" x14ac:dyDescent="0.35">
      <c r="S953" s="20"/>
    </row>
    <row r="954" spans="19:19" ht="14.5" x14ac:dyDescent="0.35">
      <c r="S954" s="20"/>
    </row>
    <row r="955" spans="19:19" ht="14.5" x14ac:dyDescent="0.35">
      <c r="S955" s="20"/>
    </row>
    <row r="956" spans="19:19" ht="14.5" x14ac:dyDescent="0.35">
      <c r="S956" s="20"/>
    </row>
    <row r="957" spans="19:19" ht="14.5" x14ac:dyDescent="0.35">
      <c r="S957" s="20"/>
    </row>
    <row r="958" spans="19:19" ht="14.5" x14ac:dyDescent="0.35">
      <c r="S958" s="20"/>
    </row>
    <row r="959" spans="19:19" ht="14.5" x14ac:dyDescent="0.35">
      <c r="S959" s="20"/>
    </row>
    <row r="960" spans="19:19" ht="14.5" x14ac:dyDescent="0.35">
      <c r="S960" s="20"/>
    </row>
    <row r="961" spans="19:19" ht="14.5" x14ac:dyDescent="0.35">
      <c r="S961" s="20"/>
    </row>
    <row r="962" spans="19:19" ht="14.5" x14ac:dyDescent="0.35">
      <c r="S962" s="20"/>
    </row>
    <row r="963" spans="19:19" ht="14.5" x14ac:dyDescent="0.35">
      <c r="S963" s="20"/>
    </row>
    <row r="964" spans="19:19" ht="14.5" x14ac:dyDescent="0.35">
      <c r="S964" s="20"/>
    </row>
    <row r="965" spans="19:19" ht="14.5" x14ac:dyDescent="0.35">
      <c r="S965" s="20"/>
    </row>
    <row r="966" spans="19:19" ht="14.5" x14ac:dyDescent="0.35">
      <c r="S966" s="20"/>
    </row>
    <row r="967" spans="19:19" ht="14.5" x14ac:dyDescent="0.35">
      <c r="S967" s="20"/>
    </row>
    <row r="968" spans="19:19" ht="14.5" x14ac:dyDescent="0.35">
      <c r="S968" s="20"/>
    </row>
    <row r="969" spans="19:19" ht="14.5" x14ac:dyDescent="0.35">
      <c r="S969" s="20"/>
    </row>
    <row r="970" spans="19:19" ht="14.5" x14ac:dyDescent="0.35">
      <c r="S970" s="20"/>
    </row>
    <row r="971" spans="19:19" ht="14.5" x14ac:dyDescent="0.35">
      <c r="S971" s="20"/>
    </row>
    <row r="972" spans="19:19" ht="14.5" x14ac:dyDescent="0.35">
      <c r="S972" s="20"/>
    </row>
    <row r="973" spans="19:19" ht="14.5" x14ac:dyDescent="0.35">
      <c r="S973" s="20"/>
    </row>
    <row r="974" spans="19:19" ht="14.5" x14ac:dyDescent="0.35">
      <c r="S974" s="20"/>
    </row>
    <row r="975" spans="19:19" ht="14.5" x14ac:dyDescent="0.35">
      <c r="S975" s="20"/>
    </row>
    <row r="976" spans="19:19" ht="14.5" x14ac:dyDescent="0.35">
      <c r="S976" s="20"/>
    </row>
    <row r="977" spans="19:19" ht="14.5" x14ac:dyDescent="0.35">
      <c r="S977" s="20"/>
    </row>
    <row r="978" spans="19:19" ht="14.5" x14ac:dyDescent="0.35">
      <c r="S978" s="20"/>
    </row>
    <row r="979" spans="19:19" ht="14.5" x14ac:dyDescent="0.35">
      <c r="S979" s="20"/>
    </row>
    <row r="980" spans="19:19" ht="14.5" x14ac:dyDescent="0.35">
      <c r="S980" s="20"/>
    </row>
    <row r="981" spans="19:19" ht="14.5" x14ac:dyDescent="0.35">
      <c r="S981" s="20"/>
    </row>
    <row r="982" spans="19:19" ht="14.5" x14ac:dyDescent="0.35">
      <c r="S982" s="20"/>
    </row>
    <row r="983" spans="19:19" ht="14.5" x14ac:dyDescent="0.35">
      <c r="S983" s="20"/>
    </row>
    <row r="984" spans="19:19" ht="15" customHeight="1" x14ac:dyDescent="0.35">
      <c r="S984" s="20"/>
    </row>
    <row r="985" spans="19:19" ht="15" customHeight="1" x14ac:dyDescent="0.35">
      <c r="S985" s="20"/>
    </row>
    <row r="986" spans="19:19" ht="15" customHeight="1" x14ac:dyDescent="0.35">
      <c r="S986" s="20"/>
    </row>
    <row r="987" spans="19:19" ht="15" customHeight="1" x14ac:dyDescent="0.35">
      <c r="S987" s="20"/>
    </row>
    <row r="988" spans="19:19" ht="15" customHeight="1" x14ac:dyDescent="0.35">
      <c r="S988" s="20"/>
    </row>
    <row r="989" spans="19:19" ht="15" customHeight="1" x14ac:dyDescent="0.35">
      <c r="S989" s="20"/>
    </row>
    <row r="990" spans="19:19" ht="15" customHeight="1" x14ac:dyDescent="0.35">
      <c r="S990" s="20"/>
    </row>
    <row r="991" spans="19:19" ht="15" customHeight="1" x14ac:dyDescent="0.35">
      <c r="S991" s="20"/>
    </row>
  </sheetData>
  <mergeCells count="19">
    <mergeCell ref="A29:B29"/>
    <mergeCell ref="A1:Z1"/>
    <mergeCell ref="A2:Z2"/>
    <mergeCell ref="A23:B23"/>
    <mergeCell ref="A27:B27"/>
    <mergeCell ref="A28:B28"/>
    <mergeCell ref="C11:X11"/>
    <mergeCell ref="C12:X12"/>
    <mergeCell ref="C18:X18"/>
    <mergeCell ref="C13:X13"/>
    <mergeCell ref="C14:X14"/>
    <mergeCell ref="C15:X15"/>
    <mergeCell ref="C16:X16"/>
    <mergeCell ref="C17:X17"/>
    <mergeCell ref="A20:AJ20"/>
    <mergeCell ref="C24:D24"/>
    <mergeCell ref="A26:B26"/>
    <mergeCell ref="A22:D22"/>
    <mergeCell ref="C23:D23"/>
  </mergeCells>
  <pageMargins left="0.7" right="0.7" top="0.75" bottom="0.75" header="0" footer="0"/>
  <pageSetup scale="32"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323729-0AF3-41DE-84E9-22444B9985CC}"/>
</file>

<file path=customXml/itemProps2.xml><?xml version="1.0" encoding="utf-8"?>
<ds:datastoreItem xmlns:ds="http://schemas.openxmlformats.org/officeDocument/2006/customXml" ds:itemID="{F53B0D04-F18C-4797-8418-192D96EE3FCB}"/>
</file>

<file path=customXml/itemProps3.xml><?xml version="1.0" encoding="utf-8"?>
<ds:datastoreItem xmlns:ds="http://schemas.openxmlformats.org/officeDocument/2006/customXml" ds:itemID="{6AD2D84B-0712-450E-ABD0-C4EB79ED8A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 250 Test of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Audit</dc:creator>
  <cp:lastModifiedBy>Mahdi</cp:lastModifiedBy>
  <dcterms:created xsi:type="dcterms:W3CDTF">2015-06-05T18:17:20Z</dcterms:created>
  <dcterms:modified xsi:type="dcterms:W3CDTF">2021-09-14T16:37:32Z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2021-08-28T03:52:00Z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d1b83bea-0477-4c71-8a50-228e3dea3874</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