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20 Export Incentive\"/>
    </mc:Choice>
  </mc:AlternateContent>
  <xr:revisionPtr revIDLastSave="0" documentId="13_ncr:1_{FEC05FCE-C3A2-44DE-B7F7-BAC339477185}" xr6:coauthVersionLast="47" xr6:coauthVersionMax="47" xr10:uidLastSave="{00000000-0000-0000-0000-000000000000}"/>
  <bookViews>
    <workbookView xWindow="-120" yWindow="-120" windowWidth="20730" windowHeight="11160" xr2:uid="{D68E9F91-2C1E-4BB4-9399-C005694FA726}"/>
  </bookViews>
  <sheets>
    <sheet name="EI 295 Monthly Analysis" sheetId="1" r:id="rId1"/>
    <sheet name="Revenue &amp; Incentive Analysis" sheetId="5" r:id="rId2"/>
    <sheet name="EI Population" sheetId="6" r:id="rId3"/>
    <sheet name="Population Pivot" sheetId="8" state="hidden" r:id="rId4"/>
  </sheet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22" i="1"/>
  <c r="C23" i="1"/>
  <c r="C21" i="1"/>
  <c r="B32" i="1"/>
  <c r="L125" i="6"/>
  <c r="K125" i="6"/>
  <c r="B33" i="5"/>
  <c r="C33" i="5"/>
</calcChain>
</file>

<file path=xl/sharedStrings.xml><?xml version="1.0" encoding="utf-8"?>
<sst xmlns="http://schemas.openxmlformats.org/spreadsheetml/2006/main" count="2639" uniqueCount="417">
  <si>
    <t>Chartered Accountants</t>
  </si>
  <si>
    <t>Grand Total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</si>
  <si>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</si>
  <si>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</si>
  <si>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</si>
  <si>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</si>
  <si>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</si>
  <si>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</si>
  <si>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</si>
  <si>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</si>
  <si>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</si>
  <si>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</si>
  <si>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Months</t>
  </si>
  <si>
    <t>Jul'20</t>
  </si>
  <si>
    <t>Nov'20</t>
  </si>
  <si>
    <t>Sep'20</t>
  </si>
  <si>
    <t>Oct'20</t>
  </si>
  <si>
    <t>Dec'20</t>
  </si>
  <si>
    <t>Aug'20</t>
  </si>
  <si>
    <t>Jan'21</t>
  </si>
  <si>
    <t>Feb'21</t>
  </si>
  <si>
    <t>Mar'21</t>
  </si>
  <si>
    <t>Apr'21</t>
  </si>
  <si>
    <t>Export Incentive in $</t>
  </si>
  <si>
    <t>Export Revenue in $</t>
  </si>
  <si>
    <t>Purpose:</t>
  </si>
  <si>
    <t>Procedure:</t>
  </si>
  <si>
    <t>Conclusion:</t>
  </si>
  <si>
    <t>The export incentive is directly correlated with export revenue as both seem to have changed together.</t>
  </si>
  <si>
    <t>Export incentive fluctuated throughout the year giving a overall slightly negative trend.</t>
  </si>
  <si>
    <t>Nurul Faruk Hasan &amp; Co</t>
  </si>
  <si>
    <t>Client name</t>
  </si>
  <si>
    <t>Cosmopolitan Industries Pvt. Ltd. (CIPL)</t>
  </si>
  <si>
    <t>Working Paper Title</t>
  </si>
  <si>
    <t>Working Paper #</t>
  </si>
  <si>
    <t xml:space="preserve">Syed Muhammad Ali </t>
  </si>
  <si>
    <t>Date Completed</t>
  </si>
  <si>
    <t>Mahdi Mohammad Mehrab</t>
  </si>
  <si>
    <t>Date Reviewed</t>
  </si>
  <si>
    <t>Balance Sheet Date</t>
  </si>
  <si>
    <t>Export Incentive Analysis</t>
  </si>
  <si>
    <t>Step 1: Collect ledger;
Step 2: Segregate and remove the reversal entries;
Step 3: Figure out monthly administrative expense using Pivot Table;
Step 4: Prepare graphical analysis on Export Incentive;
Step 5: Inquire about the asymmetrical monthly Export Incentive figures to the client;
Step 6: Obtain justification for the abnormal changes.</t>
  </si>
  <si>
    <t>Export Incentive &amp; Revenue Relative Analysis</t>
  </si>
  <si>
    <t>Step 1: Collect ledger;
Step 2: Segregate and remove the reversal entries;
Step 3: Figure out monthly revenue and monthly Export Incentive using Pivot Table;
Step 4: Prepare a relative graphical analysis on monthly revenue and Export Incentive;
Step 5: Inquire about the asymmetrical figures to the client;
Step 6: Obtain justification for the abnormal changes.</t>
  </si>
  <si>
    <t>May'21</t>
  </si>
  <si>
    <t>June'21</t>
  </si>
  <si>
    <t>G/L Account</t>
  </si>
  <si>
    <t>Document Number</t>
  </si>
  <si>
    <t>Posting Date</t>
  </si>
  <si>
    <t>Document Date</t>
  </si>
  <si>
    <t>Entry Date</t>
  </si>
  <si>
    <t>Document Type</t>
  </si>
  <si>
    <t>Document currency</t>
  </si>
  <si>
    <t>Amount in doc. curr.</t>
  </si>
  <si>
    <t>Eff.exchange rate</t>
  </si>
  <si>
    <t>Local Currency</t>
  </si>
  <si>
    <t>Amount in local currency</t>
  </si>
  <si>
    <t>Amount in loc.curr.2</t>
  </si>
  <si>
    <t>Reference</t>
  </si>
  <si>
    <t>Assignment</t>
  </si>
  <si>
    <t>Text/CI No</t>
  </si>
  <si>
    <t>Purchasing Document</t>
  </si>
  <si>
    <t>Item</t>
  </si>
  <si>
    <t>Document Header Text</t>
  </si>
  <si>
    <t>File Number</t>
  </si>
  <si>
    <t>Buyer Name</t>
  </si>
  <si>
    <t>LC Number</t>
  </si>
  <si>
    <t>Profit Center</t>
  </si>
  <si>
    <t>Clearing Document</t>
  </si>
  <si>
    <t>Clearing date</t>
  </si>
  <si>
    <t>Billing Document</t>
  </si>
  <si>
    <t>Buyer Description</t>
  </si>
  <si>
    <t>Sales document</t>
  </si>
  <si>
    <t>Withholding tax amnt</t>
  </si>
  <si>
    <t>40201007</t>
  </si>
  <si>
    <t>2006000000</t>
  </si>
  <si>
    <t>DA</t>
  </si>
  <si>
    <t>USD</t>
  </si>
  <si>
    <t>83.95000</t>
  </si>
  <si>
    <t>BDT</t>
  </si>
  <si>
    <t>PROV-GOV/FEB'20</t>
  </si>
  <si>
    <t>PROV-GOV/FEB</t>
  </si>
  <si>
    <t>Prov for 1% cash incntives (net TDS-10%)-Feb 20</t>
  </si>
  <si>
    <t/>
  </si>
  <si>
    <t>0</t>
  </si>
  <si>
    <t>1%Export Incentive Feb-20</t>
  </si>
  <si>
    <t>DEC-18</t>
  </si>
  <si>
    <t>2006000001</t>
  </si>
  <si>
    <t>PROV-GOV/MAR 20</t>
  </si>
  <si>
    <t>PROV-GOV/MAR-20</t>
  </si>
  <si>
    <t>Prov for 1% cash incntives (net TDS-10%)-Mar 20</t>
  </si>
  <si>
    <t>1%Export Incentive Mar-20</t>
  </si>
  <si>
    <t>2006000002</t>
  </si>
  <si>
    <t>PROV-GOV/APR</t>
  </si>
  <si>
    <t>Prov for 1% cash incntives (net TDS-10%)-Apr20</t>
  </si>
  <si>
    <t>1%Export Incentive Apr-20</t>
  </si>
  <si>
    <t>2006000005</t>
  </si>
  <si>
    <t>Prov for 4% cash incntives (net TDS-10%)-Apr-20</t>
  </si>
  <si>
    <t>4%Export Incentive Apr-20</t>
  </si>
  <si>
    <t>2006000003</t>
  </si>
  <si>
    <t>PROV-GOV/MAY</t>
  </si>
  <si>
    <t>Prov for 1% cash incntives (net TDS-10%)-May20</t>
  </si>
  <si>
    <t>1%Export Incentive May-20</t>
  </si>
  <si>
    <t>2006000006</t>
  </si>
  <si>
    <t>Prov for 4% cash incntives (net TDS-10%)-May-20</t>
  </si>
  <si>
    <t>4%Export Incentive May-20</t>
  </si>
  <si>
    <t>2006000004</t>
  </si>
  <si>
    <t>PROV-GOV/JUN</t>
  </si>
  <si>
    <t>Prov for 1% cash incntives (net TDS-10%)- Jun'20</t>
  </si>
  <si>
    <t>1%Export Incentive Jun-20</t>
  </si>
  <si>
    <t>2006000007</t>
  </si>
  <si>
    <t>Prov for 4% cash incntives (net TDS-10%)- Jun'20</t>
  </si>
  <si>
    <t>4%Export Incentive Jun-20</t>
  </si>
  <si>
    <t>2006000011</t>
  </si>
  <si>
    <t>PROV-GOV/JUN AD</t>
  </si>
  <si>
    <t>PROV-GOV/JUN-Addti</t>
  </si>
  <si>
    <t>Prov for additi cash incntives (netTDS-10%)-Jun'20</t>
  </si>
  <si>
    <t>Add.Export Incenti Jun-20</t>
  </si>
  <si>
    <t>2003000078</t>
  </si>
  <si>
    <t>SA</t>
  </si>
  <si>
    <t>1.00000</t>
  </si>
  <si>
    <t>4% CI APR-JUN'20</t>
  </si>
  <si>
    <t>4 % C.I APR'20</t>
  </si>
  <si>
    <t>4 % GOVT. CASH INCENTIVE RECEIVE APR-2020</t>
  </si>
  <si>
    <t>4 % CA.IN RCVD APR-JUN'20</t>
  </si>
  <si>
    <t>4 % C.I MAY'20</t>
  </si>
  <si>
    <t>4 % GOVT. CASH INCENTIVE RECEIVE MAY-2020</t>
  </si>
  <si>
    <t>4 % C.I JUN'20</t>
  </si>
  <si>
    <t>4 % GOVT. CASH INCENTIVE RECEIVE JUN-2020</t>
  </si>
  <si>
    <t>2003000080</t>
  </si>
  <si>
    <t>1% CI APR-JUN'20</t>
  </si>
  <si>
    <t>1 % CASH IN MAR'20</t>
  </si>
  <si>
    <t>1 % GOVT. CASH INCENTIVE RECEIVE MAR-2020</t>
  </si>
  <si>
    <t>1 % CA.IN RCVD FEB-JUN'20</t>
  </si>
  <si>
    <t>1 % CASH IN APR'20</t>
  </si>
  <si>
    <t>1 % GOVT. CASH INCENTIVE RECEIVE APR-2020</t>
  </si>
  <si>
    <t>1 % CASH IN MAY'20</t>
  </si>
  <si>
    <t>1 % GOVT. CASH INCENTIVE RECEIVE MAY-2020</t>
  </si>
  <si>
    <t>1 % CASH IN JUN'20</t>
  </si>
  <si>
    <t>1 % GOVT. CASH INCENTIVE RECEIVE JUN-2020</t>
  </si>
  <si>
    <t>1 % CASH IN FEB'20</t>
  </si>
  <si>
    <t>1 % GOVT. CASH INCENTIVE RECEIVE FEB-2020</t>
  </si>
  <si>
    <t>2006000008</t>
  </si>
  <si>
    <t>PROV-GOV/JUL-20</t>
  </si>
  <si>
    <t>Prov for 1% cash incntives (net TDS-10%)- Jul'20</t>
  </si>
  <si>
    <t>1%Export Incentive Jul-20</t>
  </si>
  <si>
    <t>2006000009</t>
  </si>
  <si>
    <t>PROV-GOV/JUL</t>
  </si>
  <si>
    <t>Prov for 4% cash incntives (net TDS-10%)- Jul'20</t>
  </si>
  <si>
    <t>4%Export Incentive Jul-20</t>
  </si>
  <si>
    <t>2006000028</t>
  </si>
  <si>
    <t>2006000031</t>
  </si>
  <si>
    <t>2006000012</t>
  </si>
  <si>
    <t>PROV-GOV/AUG</t>
  </si>
  <si>
    <t>PROV-GOV/AUG-20</t>
  </si>
  <si>
    <t>Prov for 4% cash incntives (net TDS-10%)- AUG-20</t>
  </si>
  <si>
    <t>4%Export Incentive AUG-20</t>
  </si>
  <si>
    <t>2006000013</t>
  </si>
  <si>
    <t>2006000014</t>
  </si>
  <si>
    <t>2006000015</t>
  </si>
  <si>
    <t>Prov for 1% cash incntives (net TDS-10%)- AUG'20</t>
  </si>
  <si>
    <t>1%Export Incentive AUG-20</t>
  </si>
  <si>
    <t>2006000029</t>
  </si>
  <si>
    <t>2006000032</t>
  </si>
  <si>
    <t>2006000016</t>
  </si>
  <si>
    <t>PROV-GOV/SEP'20</t>
  </si>
  <si>
    <t>PROV-GOV/Sep20</t>
  </si>
  <si>
    <t>Prov for 4% cash incntives (net TDS-10%)- Sep20</t>
  </si>
  <si>
    <t>Export Incentive Sep20</t>
  </si>
  <si>
    <t>2006000017</t>
  </si>
  <si>
    <t>Prov for 1% cash incntives (net TDS-10%)- Sep20</t>
  </si>
  <si>
    <t>2006000030</t>
  </si>
  <si>
    <t>2006000033</t>
  </si>
  <si>
    <t>2006000034</t>
  </si>
  <si>
    <t>2006000035</t>
  </si>
  <si>
    <t>2006000044</t>
  </si>
  <si>
    <t>2006000046</t>
  </si>
  <si>
    <t>2006000026</t>
  </si>
  <si>
    <t>PROV-GOV/Oct20</t>
  </si>
  <si>
    <t>Prov for 4% cash incntives (net TDS-10%)- Oct20</t>
  </si>
  <si>
    <t>Export Incentive Oct20</t>
  </si>
  <si>
    <t>2006000027</t>
  </si>
  <si>
    <t>PROV-GOV/OCT'20</t>
  </si>
  <si>
    <t>Prov for 1% cash incntives (net TDS-10%)- Oct20</t>
  </si>
  <si>
    <t>2006000047</t>
  </si>
  <si>
    <t>2006000048</t>
  </si>
  <si>
    <t>2003002926</t>
  </si>
  <si>
    <t>4% CI JUL-SEP'20</t>
  </si>
  <si>
    <t>4 % C.I JUL'20</t>
  </si>
  <si>
    <t>4 % GOVT. CASH INCENTIVE RECEIVE JUL2020</t>
  </si>
  <si>
    <t>4 % CA.IN RCVD JUl-SEP'20</t>
  </si>
  <si>
    <t>4 % C.I AUG'20</t>
  </si>
  <si>
    <t>4 % GOVT. CASH INCENTIVE RECEIVE AUG-2020</t>
  </si>
  <si>
    <t>4 % C.I SEP'20</t>
  </si>
  <si>
    <t>4 % GOVT. CASH INCENTIVE RECEIVE SEP-2020-Partial</t>
  </si>
  <si>
    <t>2003002928</t>
  </si>
  <si>
    <t>1% CI JUL-SEP'20</t>
  </si>
  <si>
    <t>4 % C.I -JUL'20</t>
  </si>
  <si>
    <t>4 % GOVT. CASH INCENTIVE RECEIVE JUL-2020</t>
  </si>
  <si>
    <t>1 % CA.IN RCVD-JUN-SEP'20</t>
  </si>
  <si>
    <t>2006000036</t>
  </si>
  <si>
    <t>PROV-GOV/NOV'20</t>
  </si>
  <si>
    <t>PROV-GOV/Nov20</t>
  </si>
  <si>
    <t>Prov for 4% cash incntives (net TDS-10%)- Nov20</t>
  </si>
  <si>
    <t>Export Incentive Nov20</t>
  </si>
  <si>
    <t>2006000037</t>
  </si>
  <si>
    <t>Prov for 1% cash incntives (net TDS-10%)- Nov20</t>
  </si>
  <si>
    <t>2006000045</t>
  </si>
  <si>
    <t>2006000067</t>
  </si>
  <si>
    <t>2003003511</t>
  </si>
  <si>
    <t>4% CI SEP-OCT'20</t>
  </si>
  <si>
    <t>4 % GOVT. CASH INCENTIVE RECEIVE SEP'2020</t>
  </si>
  <si>
    <t>4 % CA.IN RCVD SEP-OCT'20</t>
  </si>
  <si>
    <t>4 % C.I A  OCT'20</t>
  </si>
  <si>
    <t>4 % GOVT. CASH INCENTIVE RECEIVE OCT-2020</t>
  </si>
  <si>
    <t>2003003512</t>
  </si>
  <si>
    <t>1% CI SEP-OCT'20</t>
  </si>
  <si>
    <t>4 % C.I -SEP'20</t>
  </si>
  <si>
    <t>4 % GOVT. CASH INCENTIVE RECEIVE SEP-2020</t>
  </si>
  <si>
    <t>1 % CA.IN RCVD-SEP-OCT'20</t>
  </si>
  <si>
    <t>1 % C.I OCT'20</t>
  </si>
  <si>
    <t>1 % GOVT. CASH INCENTIVE RECEIVE OCT-2020</t>
  </si>
  <si>
    <t>2006000049</t>
  </si>
  <si>
    <t>2006000050</t>
  </si>
  <si>
    <t>2006000051</t>
  </si>
  <si>
    <t>2006000061</t>
  </si>
  <si>
    <t>2006000062</t>
  </si>
  <si>
    <t>2006000064</t>
  </si>
  <si>
    <t>2006000052</t>
  </si>
  <si>
    <t>PROV-GOV/DEC 20</t>
  </si>
  <si>
    <t>PROV-GOV/Dec 20</t>
  </si>
  <si>
    <t>Prov for 4% cash incntives (net TDS-10%)- 15 Dec20</t>
  </si>
  <si>
    <t>Export Incentive 15 Dec</t>
  </si>
  <si>
    <t>2006000053</t>
  </si>
  <si>
    <t>Prov for 4% cash incntives (net TDS-10%)- 31 Dec20</t>
  </si>
  <si>
    <t>Export Incentive 31 Dec</t>
  </si>
  <si>
    <t>2006000054</t>
  </si>
  <si>
    <t>Prov for 1% cash incntives (net TDS-10%)- 15 Dec20</t>
  </si>
  <si>
    <t>2006000055</t>
  </si>
  <si>
    <t>Prov for 1% cash incntives (net TDS-10%)- 31 Dec20</t>
  </si>
  <si>
    <t>2006000078</t>
  </si>
  <si>
    <t>2006000079</t>
  </si>
  <si>
    <t>2006000083</t>
  </si>
  <si>
    <t>2006000084</t>
  </si>
  <si>
    <t>2003004094</t>
  </si>
  <si>
    <t>4% CI OCT-NOV'20</t>
  </si>
  <si>
    <t>4 % C.I OCT'20</t>
  </si>
  <si>
    <t>4 % GOVT. CASH INCENTIVE RECEIVE OCT'2020</t>
  </si>
  <si>
    <t>4 % CA.IN RCVD OCT'-NOV20</t>
  </si>
  <si>
    <t>4 % C.I NOV-'20</t>
  </si>
  <si>
    <t>4 % GOVT. CASH INCENTIVE RECEIVE NOV-2020</t>
  </si>
  <si>
    <t>2003004095</t>
  </si>
  <si>
    <t>1% CI OCT-NOV'20</t>
  </si>
  <si>
    <t>4 % C.I -OCT'20</t>
  </si>
  <si>
    <t>1 % CA.IN RCVD-OCT-NOV'20</t>
  </si>
  <si>
    <t>1 % C.I  NOV'20</t>
  </si>
  <si>
    <t>1 % GOVT. CASH INCENTIVE RECEIVE NOV-2020</t>
  </si>
  <si>
    <t>2006000063</t>
  </si>
  <si>
    <t>2006000065</t>
  </si>
  <si>
    <t>2006000066</t>
  </si>
  <si>
    <t>2006000068</t>
  </si>
  <si>
    <t>2006000077</t>
  </si>
  <si>
    <t>2006000082</t>
  </si>
  <si>
    <t>2006000057</t>
  </si>
  <si>
    <t>PROV-GOV/JAN 21</t>
  </si>
  <si>
    <t>PROV-GOV/Jan 21</t>
  </si>
  <si>
    <t>Prov for 4% cash incntives (net TDS-10%)- 15 Jan21</t>
  </si>
  <si>
    <t>Export Incentive 15 Jan</t>
  </si>
  <si>
    <t>2006000058</t>
  </si>
  <si>
    <t>Prov for 4% cash incntives (net TDS-10%)- 31 Jan21</t>
  </si>
  <si>
    <t>Export Incentive 31 Jan</t>
  </si>
  <si>
    <t>2006000059</t>
  </si>
  <si>
    <t>Prov for 1% cash incntives (net TDS-10%)- 15 Jan21</t>
  </si>
  <si>
    <t>2006000060</t>
  </si>
  <si>
    <t>Prov for 1% cash incntives (net TDS-10%)- 31 Jan21</t>
  </si>
  <si>
    <t>2006000080</t>
  </si>
  <si>
    <t>2006000081</t>
  </si>
  <si>
    <t>2006000085</t>
  </si>
  <si>
    <t>2006000086</t>
  </si>
  <si>
    <t>2006000071</t>
  </si>
  <si>
    <t>PROV-GOV/FEB 21</t>
  </si>
  <si>
    <t>PROV-GOV/Feb 21</t>
  </si>
  <si>
    <t>Prov for 4% cash incntives (net TDS-10%)- 15 Feb21</t>
  </si>
  <si>
    <t>2006000072</t>
  </si>
  <si>
    <t>PROV-GOV/Feb21</t>
  </si>
  <si>
    <t>Prov for 4% cash incntives (net TDS-10%)- 28 Feb21</t>
  </si>
  <si>
    <t>Export Incentive 28 Feb</t>
  </si>
  <si>
    <t>2006000073</t>
  </si>
  <si>
    <t>Prov for 1% cash incntives (net TDS-10%)- 15 Feb21</t>
  </si>
  <si>
    <t>Export Incentive 15 Feb</t>
  </si>
  <si>
    <t>2006000074</t>
  </si>
  <si>
    <t>Prov for 1% cash incntives (net TDS-10%)- 28 Feb21</t>
  </si>
  <si>
    <t>2006000097</t>
  </si>
  <si>
    <t>2006000098</t>
  </si>
  <si>
    <t>2003005689</t>
  </si>
  <si>
    <t>4% CI NOV-JAN'21</t>
  </si>
  <si>
    <t>4 % C.I NOV'20</t>
  </si>
  <si>
    <t>4 % GOVT. CASH INCENTIVE RECEIVE NOV2020</t>
  </si>
  <si>
    <t>4 % CA.IN RCVD NOV-JAN'21</t>
  </si>
  <si>
    <t>4 % C.I DEC'20</t>
  </si>
  <si>
    <t>4 % GOVT. CASH INCENTIVE RECEIVE DEC-2020</t>
  </si>
  <si>
    <t>4 % C.I -JAN-21</t>
  </si>
  <si>
    <t>4 % GOVT. CASH INCENTIVE RECEIVE JAN-2021</t>
  </si>
  <si>
    <t>2003005690</t>
  </si>
  <si>
    <t>1% CI NOV-JAN'21</t>
  </si>
  <si>
    <t>1 % C.I NOV'20</t>
  </si>
  <si>
    <t>1 % GOVT. CASH INCENTIVE RECEIVE NOV2020</t>
  </si>
  <si>
    <t>1 % CA.IN RCVD NOV-JAN'21</t>
  </si>
  <si>
    <t>1 % C.I DEC'20</t>
  </si>
  <si>
    <t>1 % GOVT. CASH INCENTIVE RECEIVE DEC-2020</t>
  </si>
  <si>
    <t>1 % C.I -JAN-21</t>
  </si>
  <si>
    <t>1 % GOVT. CASH INCENTIVE RECEIVE JAN-2021</t>
  </si>
  <si>
    <t>2006000087</t>
  </si>
  <si>
    <t>PROV-GOV/MAR 21</t>
  </si>
  <si>
    <t>PROV-GOV/Mar 21</t>
  </si>
  <si>
    <t>Prov for 4% cash incntives (net TDS-10%)- 15 Mar21</t>
  </si>
  <si>
    <t>Export Incentive 15 Mar</t>
  </si>
  <si>
    <t>2006000088</t>
  </si>
  <si>
    <t>PROV-GOV/MAR21</t>
  </si>
  <si>
    <t>PROV-GOV/Mar21</t>
  </si>
  <si>
    <t>Prov for 4% cash incntives (net TDS-10%)- 31 Mar21</t>
  </si>
  <si>
    <t>Export Incentive 31 Mar</t>
  </si>
  <si>
    <t>2006000089</t>
  </si>
  <si>
    <t>Prov for 1% cash incntives (net TDS-10%)- 15 Mar21</t>
  </si>
  <si>
    <t>Export Incentive 15Mar</t>
  </si>
  <si>
    <t>2006000090</t>
  </si>
  <si>
    <t>Prov for 1% cash incntives (net TDS-10%)- 31 Mar21</t>
  </si>
  <si>
    <t>2003005823</t>
  </si>
  <si>
    <t>4% CI RCV FEB'21</t>
  </si>
  <si>
    <t>4 % C.I- FEB-21</t>
  </si>
  <si>
    <t>4 % GOVT. CASH INCENTIVE RECEIVE FEB-2021</t>
  </si>
  <si>
    <t>4 % CASH.INCE RCVD FEB'21</t>
  </si>
  <si>
    <t>2003005822</t>
  </si>
  <si>
    <t>1% CI RCV FEB'21</t>
  </si>
  <si>
    <t>1 % CASH.INCE RCVD FEB'21</t>
  </si>
  <si>
    <t>2006000093</t>
  </si>
  <si>
    <t>PROV-GOV/APR 21</t>
  </si>
  <si>
    <t>PROV-GOV/Apr 21</t>
  </si>
  <si>
    <t>Prov for 4% cash incntives (net TDS-10%)- 15 Apr21</t>
  </si>
  <si>
    <t>Export Incentive 15 Apr</t>
  </si>
  <si>
    <t>2006000094</t>
  </si>
  <si>
    <t>Export Incentive 30 Apr</t>
  </si>
  <si>
    <t>2006000095</t>
  </si>
  <si>
    <t>Prov for 1% cash incntives (net TDS-10%)- 30 Apr21</t>
  </si>
  <si>
    <t>2006000096</t>
  </si>
  <si>
    <t>2006000099</t>
  </si>
  <si>
    <t>2006000102</t>
  </si>
  <si>
    <t>2006000100</t>
  </si>
  <si>
    <t>2006000101</t>
  </si>
  <si>
    <t>2003006575</t>
  </si>
  <si>
    <t>1% CI-FEB+MAR'21</t>
  </si>
  <si>
    <t>1 % C.I RCVD FEB+MAR'21</t>
  </si>
  <si>
    <t>2010100001</t>
  </si>
  <si>
    <t>1 % C.I- MAR-21</t>
  </si>
  <si>
    <t>1 % GOVT. CASH INCENTIVE RCVD-FEB-part +Mar-21</t>
  </si>
  <si>
    <t>2003006577</t>
  </si>
  <si>
    <t>4% CI-FEB+MAR'21</t>
  </si>
  <si>
    <t>4 % C.I FEB'21</t>
  </si>
  <si>
    <t>4 % GOVT. CASH INCENTIVE RECEIVE FEB-21-2nd Lot</t>
  </si>
  <si>
    <t>4 % C.I RCVD FEB+MAR'21</t>
  </si>
  <si>
    <t>4 % C.I- MAR-21</t>
  </si>
  <si>
    <t>4 % GOVT. CASH INCENTIVE RCVD MAR-21 1st Lot</t>
  </si>
  <si>
    <t>2006000103</t>
  </si>
  <si>
    <t>PROV-GOV/MAY 21</t>
  </si>
  <si>
    <t>4% PROV-GOV/May21</t>
  </si>
  <si>
    <t>Prov for 4% cash incntives (net TDS-10%)- 15 May21</t>
  </si>
  <si>
    <t>1%Export Incentive 15May</t>
  </si>
  <si>
    <t>2006000104</t>
  </si>
  <si>
    <t>Prov for 4% cash incntives (net TDS-10%)- 31 May21</t>
  </si>
  <si>
    <t>4%Export Incentive 30May</t>
  </si>
  <si>
    <t>2006000105</t>
  </si>
  <si>
    <t>1% PROV-GOV/May21</t>
  </si>
  <si>
    <t>Prov for 1% cash incntives (net TDS-10%)- 15 May21</t>
  </si>
  <si>
    <t>2006000106</t>
  </si>
  <si>
    <t>Prov for 1% cash incntives (net TDS-10%)- 31 May21</t>
  </si>
  <si>
    <t>1%Export Incentive 30May</t>
  </si>
  <si>
    <t>2006000109</t>
  </si>
  <si>
    <t>PROV-GOV/JUN 21</t>
  </si>
  <si>
    <t>4 % PROV-GOV/Jun21</t>
  </si>
  <si>
    <t>Prov for 4% cash incntives (net TDS-10%)- 15 Jun21</t>
  </si>
  <si>
    <t>2006000110</t>
  </si>
  <si>
    <t>4% PROV-GOV/Jun21</t>
  </si>
  <si>
    <t>Prov for 4% cash incntives (net TDS-10%)- 30 Jun21</t>
  </si>
  <si>
    <t>4%Export Incentive 30Jun</t>
  </si>
  <si>
    <t>2006000111</t>
  </si>
  <si>
    <t>1% PROV-GOV/Jun21</t>
  </si>
  <si>
    <t>Prov for 1% cash incntives (net TDS-10%)- 15 Jun21</t>
  </si>
  <si>
    <t>1%Export Incentive 15Jun</t>
  </si>
  <si>
    <t>2006000112</t>
  </si>
  <si>
    <t>Prov for 1% cash incntives (net TDS-10%)- 30 Jun21</t>
  </si>
  <si>
    <t>1%Export Incentive 30Jun</t>
  </si>
  <si>
    <t>Row Labels</t>
  </si>
  <si>
    <t>2020</t>
  </si>
  <si>
    <t>2021</t>
  </si>
  <si>
    <t>May</t>
  </si>
  <si>
    <t>Jun</t>
  </si>
  <si>
    <t>Sum of Amount in loc.curr.2</t>
  </si>
  <si>
    <t>Amount in USD</t>
  </si>
  <si>
    <t>% Change</t>
  </si>
  <si>
    <t>a</t>
  </si>
  <si>
    <t>Tickmark Legend:</t>
  </si>
  <si>
    <t>Amount tied with FS Balance</t>
  </si>
  <si>
    <t>a:</t>
  </si>
  <si>
    <t>Risk:</t>
  </si>
  <si>
    <t>Control:</t>
  </si>
  <si>
    <t>Assertions:</t>
  </si>
  <si>
    <t>Accuracy.</t>
  </si>
  <si>
    <t>PRC (Proceed Realization Certificate) form may be booked  inappropriately.</t>
  </si>
  <si>
    <t xml:space="preserve">Commercial officer collects PRC (PROCEEDS REALIZATION CERTIFICATE)  form obtained from the bank, the Manager (Finance) checks and VP, Finance approves it to avoid inappropriate booking of export incentive.
</t>
  </si>
  <si>
    <t>EI 295</t>
  </si>
  <si>
    <t>EI 295-1</t>
  </si>
  <si>
    <t>Further reviewed by</t>
  </si>
  <si>
    <t>Humaun Ahamed</t>
  </si>
  <si>
    <r>
      <t xml:space="preserve">To carry out analytical procedure on </t>
    </r>
    <r>
      <rPr>
        <b/>
        <sz val="11"/>
        <color rgb="FFFF0000"/>
        <rFont val="Calibri"/>
        <family val="2"/>
        <scheme val="minor"/>
      </rPr>
      <t xml:space="preserve">Export Incentive </t>
    </r>
    <r>
      <rPr>
        <sz val="11"/>
        <color theme="1"/>
        <rFont val="Calibri"/>
        <family val="2"/>
        <scheme val="minor"/>
      </rPr>
      <t>to find out the trends during the period.</t>
    </r>
  </si>
  <si>
    <r>
      <t xml:space="preserve">To carry out relative analysis on </t>
    </r>
    <r>
      <rPr>
        <b/>
        <sz val="11"/>
        <color rgb="FFFF0000"/>
        <rFont val="Calibri"/>
        <family val="2"/>
        <scheme val="minor"/>
      </rPr>
      <t xml:space="preserve">Export Revenues and Export Incentive </t>
    </r>
    <r>
      <rPr>
        <sz val="11"/>
        <color theme="1"/>
        <rFont val="Calibri"/>
        <family val="2"/>
        <scheme val="minor"/>
      </rPr>
      <t>to find out the correlation during the period.</t>
    </r>
  </si>
  <si>
    <t>Prepared by</t>
  </si>
  <si>
    <t>Reviewed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</si>
</sst>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0" xfId="0" applyFont="1" applyFill="1" applyAlignment="1">
      <alignment vertical="top" wrapText="1"/>
    </xf>
    <xf numFmtId="15" fontId="4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right" indent="1"/>
    </xf>
    <xf numFmtId="0" fontId="2" fillId="3" borderId="0" xfId="0" applyFont="1" applyFill="1" applyAlignment="1">
      <alignment horizontal="right" vertical="top" indent="1"/>
    </xf>
    <xf numFmtId="0" fontId="4" fillId="3" borderId="2" xfId="0" applyFont="1" applyFill="1" applyBorder="1" applyAlignment="1">
      <alignment vertical="top" wrapText="1"/>
    </xf>
    <xf numFmtId="0" fontId="7" fillId="3" borderId="0" xfId="0" applyFont="1" applyFill="1"/>
    <xf numFmtId="164" fontId="0" fillId="3" borderId="2" xfId="1" applyNumberFormat="1" applyFont="1" applyFill="1" applyBorder="1"/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top"/>
    </xf>
    <xf numFmtId="0" fontId="10" fillId="4" borderId="2" xfId="0" applyFont="1" applyFill="1" applyBorder="1" applyAlignment="1">
      <alignment vertical="center"/>
    </xf>
    <xf numFmtId="0" fontId="0" fillId="3" borderId="0" xfId="0" applyFont="1" applyFill="1"/>
    <xf numFmtId="0" fontId="2" fillId="3" borderId="0" xfId="0" applyFont="1" applyFill="1"/>
    <xf numFmtId="0" fontId="5" fillId="2" borderId="2" xfId="2" applyFont="1" applyFill="1" applyBorder="1"/>
    <xf numFmtId="164" fontId="5" fillId="2" borderId="2" xfId="1" applyNumberFormat="1" applyFont="1" applyFill="1" applyBorder="1"/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6" borderId="2" xfId="0" applyFill="1" applyBorder="1" applyAlignment="1">
      <alignment vertical="top"/>
    </xf>
    <xf numFmtId="14" fontId="0" fillId="6" borderId="2" xfId="0" applyNumberFormat="1" applyFill="1" applyBorder="1" applyAlignment="1">
      <alignment horizontal="right" vertical="top"/>
    </xf>
    <xf numFmtId="4" fontId="0" fillId="6" borderId="2" xfId="0" applyNumberFormat="1" applyFill="1" applyBorder="1" applyAlignment="1">
      <alignment horizontal="right" vertical="top"/>
    </xf>
    <xf numFmtId="3" fontId="0" fillId="6" borderId="2" xfId="0" applyNumberFormat="1" applyFill="1" applyBorder="1" applyAlignment="1">
      <alignment horizontal="right" vertical="top"/>
    </xf>
    <xf numFmtId="14" fontId="0" fillId="0" borderId="0" xfId="0" applyNumberFormat="1" applyAlignment="1">
      <alignment horizontal="left" indent="1"/>
    </xf>
    <xf numFmtId="43" fontId="0" fillId="0" borderId="0" xfId="1" applyFont="1"/>
    <xf numFmtId="43" fontId="0" fillId="3" borderId="2" xfId="1" applyFont="1" applyFill="1" applyBorder="1"/>
    <xf numFmtId="9" fontId="0" fillId="3" borderId="2" xfId="4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7" fillId="3" borderId="2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2" xfId="0" applyFont="1" applyFill="1" applyBorder="1"/>
    <xf numFmtId="0" fontId="0" fillId="3" borderId="11" xfId="0" applyFont="1" applyFill="1" applyBorder="1"/>
    <xf numFmtId="0" fontId="0" fillId="3" borderId="3" xfId="0" applyFont="1" applyFill="1" applyBorder="1"/>
    <xf numFmtId="0" fontId="0" fillId="3" borderId="12" xfId="0" applyFont="1" applyFill="1" applyBorder="1"/>
    <xf numFmtId="0" fontId="11" fillId="3" borderId="0" xfId="3" applyFont="1" applyFill="1" applyAlignment="1">
      <alignment vertical="top"/>
    </xf>
    <xf numFmtId="0" fontId="11" fillId="3" borderId="0" xfId="3" applyFont="1" applyFill="1" applyAlignment="1">
      <alignment horizontal="right" vertical="top"/>
    </xf>
    <xf numFmtId="0" fontId="9" fillId="7" borderId="6" xfId="0" applyFont="1" applyFill="1" applyBorder="1" applyAlignment="1">
      <alignment horizontal="right" indent="1"/>
    </xf>
    <xf numFmtId="0" fontId="12" fillId="0" borderId="7" xfId="0" applyFont="1" applyBorder="1" applyAlignment="1">
      <alignment horizontal="left" vertical="center"/>
    </xf>
    <xf numFmtId="0" fontId="12" fillId="7" borderId="7" xfId="0" applyFont="1" applyFill="1" applyBorder="1" applyAlignment="1">
      <alignment horizontal="left"/>
    </xf>
    <xf numFmtId="0" fontId="12" fillId="7" borderId="7" xfId="0" applyFont="1" applyFill="1" applyBorder="1"/>
    <xf numFmtId="0" fontId="12" fillId="0" borderId="8" xfId="0" applyFont="1" applyBorder="1"/>
    <xf numFmtId="0" fontId="9" fillId="7" borderId="9" xfId="0" applyFont="1" applyFill="1" applyBorder="1" applyAlignment="1">
      <alignment horizontal="right" vertical="center" indent="1"/>
    </xf>
    <xf numFmtId="0" fontId="9" fillId="7" borderId="9" xfId="0" applyFont="1" applyFill="1" applyBorder="1" applyAlignment="1">
      <alignment horizontal="right" indent="1"/>
    </xf>
    <xf numFmtId="0" fontId="12" fillId="7" borderId="0" xfId="0" applyFont="1" applyFill="1" applyBorder="1"/>
    <xf numFmtId="0" fontId="12" fillId="0" borderId="10" xfId="0" applyFont="1" applyBorder="1"/>
    <xf numFmtId="0" fontId="0" fillId="0" borderId="0" xfId="0" applyFont="1"/>
    <xf numFmtId="0" fontId="0" fillId="3" borderId="0" xfId="0" applyFont="1" applyFill="1" applyAlignment="1">
      <alignment horizontal="center"/>
    </xf>
    <xf numFmtId="0" fontId="12" fillId="7" borderId="8" xfId="0" applyFont="1" applyFill="1" applyBorder="1"/>
    <xf numFmtId="0" fontId="12" fillId="7" borderId="0" xfId="0" applyFont="1" applyFill="1"/>
    <xf numFmtId="0" fontId="12" fillId="0" borderId="0" xfId="0" applyFont="1"/>
    <xf numFmtId="0" fontId="11" fillId="0" borderId="0" xfId="3" applyFont="1" applyAlignment="1" applyProtection="1">
      <alignment vertical="top" wrapText="1"/>
      <protection locked="0"/>
    </xf>
    <xf numFmtId="0" fontId="9" fillId="7" borderId="11" xfId="0" applyFont="1" applyFill="1" applyBorder="1" applyAlignment="1">
      <alignment horizontal="right" indent="1"/>
    </xf>
    <xf numFmtId="0" fontId="12" fillId="7" borderId="3" xfId="0" applyFont="1" applyFill="1" applyBorder="1"/>
    <xf numFmtId="0" fontId="12" fillId="7" borderId="12" xfId="0" applyFont="1" applyFill="1" applyBorder="1"/>
    <xf numFmtId="0" fontId="4" fillId="3" borderId="2" xfId="0" applyFont="1" applyFill="1" applyBorder="1" applyAlignment="1">
      <alignment horizontal="left" vertical="top" wrapText="1"/>
    </xf>
    <xf numFmtId="165" fontId="4" fillId="3" borderId="2" xfId="0" applyNumberFormat="1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left" vertical="top" wrapText="1"/>
    </xf>
    <xf numFmtId="0" fontId="11" fillId="0" borderId="0" xfId="3" applyFont="1" applyBorder="1" applyAlignment="1" applyProtection="1">
      <alignment horizontal="left" vertical="top" wrapText="1"/>
      <protection locked="0"/>
    </xf>
    <xf numFmtId="0" fontId="11" fillId="0" borderId="10" xfId="3" applyFont="1" applyBorder="1" applyAlignment="1" applyProtection="1">
      <alignment horizontal="left" vertical="top" wrapText="1"/>
      <protection locked="0"/>
    </xf>
    <xf numFmtId="0" fontId="0" fillId="3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/>
    </xf>
  </cellXfs>
  <cellStyles count="5">
    <cellStyle name="Comma" xfId="1" builtinId="3"/>
    <cellStyle name="Normal" xfId="0" builtinId="0"/>
    <cellStyle name="Normal 2" xfId="3" xr:uid="{8F7ED511-815B-4DE6-934A-1FA580A66105}"/>
    <cellStyle name="Percent" xfId="4" builtinId="5"/>
    <cellStyle name="Total" xfId="2" builtinId="25"/>
  </cellStyles>
  <dxfs count="9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_(* #,##0_);_(* \(#,##0\);_(* &quot;-&quot;??_);_(@_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5" formatCode="_(* #,##0.00_);_(* \(#,##0.00\);_(* &quot;-&quot;??_);_(@_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_(* #,##0_);_(* \(#,##0\);_(* &quot;-&quot;??_);_(@_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Analysis</a:t>
            </a:r>
            <a:r>
              <a:rPr lang="en-US" baseline="0"/>
              <a:t> of Export Incentive</a:t>
            </a:r>
          </a:p>
        </c:rich>
      </c:tx>
      <c:layout>
        <c:manualLayout>
          <c:xMode val="edge"/>
          <c:yMode val="edge"/>
          <c:x val="0.25241368403593428"/>
          <c:y val="5.5024202917258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 295 Monthly Analysis'!$B$19</c:f>
              <c:strCache>
                <c:ptCount val="1"/>
                <c:pt idx="0">
                  <c:v>Amount in USD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'EI 295 Monthly Analysis'!$A$20:$A$31</c:f>
              <c:strCache>
                <c:ptCount val="12"/>
                <c:pt idx="0">
                  <c:v>Jul'20</c:v>
                </c:pt>
                <c:pt idx="1">
                  <c:v>Aug'20</c:v>
                </c:pt>
                <c:pt idx="2">
                  <c:v>Sep'20</c:v>
                </c:pt>
                <c:pt idx="3">
                  <c:v>Oct'20</c:v>
                </c:pt>
                <c:pt idx="4">
                  <c:v>Nov'20</c:v>
                </c:pt>
                <c:pt idx="5">
                  <c:v>Dec'20</c:v>
                </c:pt>
                <c:pt idx="6">
                  <c:v>Jan'21</c:v>
                </c:pt>
                <c:pt idx="7">
                  <c:v>Feb'21</c:v>
                </c:pt>
                <c:pt idx="8">
                  <c:v>Mar'21</c:v>
                </c:pt>
                <c:pt idx="9">
                  <c:v>Apr'21</c:v>
                </c:pt>
                <c:pt idx="10">
                  <c:v>May'21</c:v>
                </c:pt>
                <c:pt idx="11">
                  <c:v>June'21</c:v>
                </c:pt>
              </c:strCache>
            </c:strRef>
          </c:cat>
          <c:val>
            <c:numRef>
              <c:f>'EI 295 Monthly Analysis'!$B$20:$B$31</c:f>
              <c:numCache>
                <c:formatCode>_(* #,##0_);_(* \(#,##0\);_(* "-"??_);_(@_)</c:formatCode>
                <c:ptCount val="12"/>
                <c:pt idx="0">
                  <c:v>256104.72</c:v>
                </c:pt>
                <c:pt idx="1">
                  <c:v>78577.17</c:v>
                </c:pt>
                <c:pt idx="2">
                  <c:v>129211</c:v>
                </c:pt>
                <c:pt idx="3">
                  <c:v>88643</c:v>
                </c:pt>
                <c:pt idx="4">
                  <c:v>270700.28000000003</c:v>
                </c:pt>
                <c:pt idx="5">
                  <c:v>230688.54</c:v>
                </c:pt>
                <c:pt idx="6">
                  <c:v>158354.59</c:v>
                </c:pt>
                <c:pt idx="7">
                  <c:v>147977</c:v>
                </c:pt>
                <c:pt idx="8">
                  <c:v>220575.13</c:v>
                </c:pt>
                <c:pt idx="9">
                  <c:v>94691.5</c:v>
                </c:pt>
                <c:pt idx="10">
                  <c:v>156426.44</c:v>
                </c:pt>
                <c:pt idx="11">
                  <c:v>156877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0-472C-B021-07D267C0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0697224"/>
        <c:axId val="510699848"/>
      </c:barChart>
      <c:catAx>
        <c:axId val="5106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99848"/>
        <c:crosses val="autoZero"/>
        <c:auto val="1"/>
        <c:lblAlgn val="ctr"/>
        <c:lblOffset val="100"/>
        <c:noMultiLvlLbl val="0"/>
      </c:catAx>
      <c:valAx>
        <c:axId val="51069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Amount</a:t>
                </a:r>
                <a:r>
                  <a:rPr lang="en-US" baseline="0">
                    <a:solidFill>
                      <a:schemeClr val="bg1"/>
                    </a:solidFill>
                  </a:rPr>
                  <a:t>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97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Revenue &amp; Incentive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Incentive Analysis'!$B$20</c:f>
              <c:strCache>
                <c:ptCount val="1"/>
                <c:pt idx="0">
                  <c:v>Export Revenue in $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&amp; Incentive Analysis'!$A$21:$A$32</c:f>
              <c:strCache>
                <c:ptCount val="12"/>
                <c:pt idx="0">
                  <c:v>Jul'20</c:v>
                </c:pt>
                <c:pt idx="1">
                  <c:v>Aug'20</c:v>
                </c:pt>
                <c:pt idx="2">
                  <c:v>Sep'20</c:v>
                </c:pt>
                <c:pt idx="3">
                  <c:v>Oct'20</c:v>
                </c:pt>
                <c:pt idx="4">
                  <c:v>Nov'20</c:v>
                </c:pt>
                <c:pt idx="5">
                  <c:v>Dec'20</c:v>
                </c:pt>
                <c:pt idx="6">
                  <c:v>Jan'21</c:v>
                </c:pt>
                <c:pt idx="7">
                  <c:v>Feb'21</c:v>
                </c:pt>
                <c:pt idx="8">
                  <c:v>Mar'21</c:v>
                </c:pt>
                <c:pt idx="9">
                  <c:v>Apr'21</c:v>
                </c:pt>
                <c:pt idx="10">
                  <c:v>May'21</c:v>
                </c:pt>
                <c:pt idx="11">
                  <c:v>June'21</c:v>
                </c:pt>
              </c:strCache>
            </c:strRef>
          </c:cat>
          <c:val>
            <c:numRef>
              <c:f>'Revenue &amp; Incentive Analysis'!$B$21:$B$32</c:f>
              <c:numCache>
                <c:formatCode>_(* #,##0_);_(* \(#,##0\);_(* "-"??_);_(@_)</c:formatCode>
                <c:ptCount val="12"/>
                <c:pt idx="0">
                  <c:v>6639878.5100000016</c:v>
                </c:pt>
                <c:pt idx="1">
                  <c:v>2779902.5700000003</c:v>
                </c:pt>
                <c:pt idx="2">
                  <c:v>4578311.5200000042</c:v>
                </c:pt>
                <c:pt idx="3">
                  <c:v>5223812.6199999964</c:v>
                </c:pt>
                <c:pt idx="4">
                  <c:v>7362630.110000005</c:v>
                </c:pt>
                <c:pt idx="5">
                  <c:v>5720421.5699999975</c:v>
                </c:pt>
                <c:pt idx="6">
                  <c:v>5058920.8200000031</c:v>
                </c:pt>
                <c:pt idx="7">
                  <c:v>4353863.7799999993</c:v>
                </c:pt>
                <c:pt idx="8">
                  <c:v>5219350.1299999962</c:v>
                </c:pt>
                <c:pt idx="9">
                  <c:v>3014723.2899999991</c:v>
                </c:pt>
                <c:pt idx="10">
                  <c:v>6286703.1899999985</c:v>
                </c:pt>
                <c:pt idx="11">
                  <c:v>7074856.1199999982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4DEE-A2FE-603A658E1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076008"/>
        <c:axId val="490069448"/>
      </c:barChart>
      <c:catAx>
        <c:axId val="49007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69448"/>
        <c:crosses val="autoZero"/>
        <c:auto val="1"/>
        <c:lblAlgn val="ctr"/>
        <c:lblOffset val="100"/>
        <c:noMultiLvlLbl val="0"/>
      </c:catAx>
      <c:valAx>
        <c:axId val="4900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6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1431924</xdr:colOff>
      <xdr:row>17</xdr:row>
      <xdr:rowOff>33337</xdr:rowOff>
    </xdr:from>
    <xdr:to>
      <xdr:col>10</xdr:col>
      <xdr:colOff>190500</xdr:colOff>
      <xdr:row>33</xdr:row>
      <xdr:rowOff>84137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6CFD1-4BBA-4717-A132-3C008D61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418646</xdr:colOff>
      <xdr:row>16</xdr:row>
      <xdr:rowOff>32428</xdr:rowOff>
    </xdr:from>
    <xdr:to>
      <xdr:col>9</xdr:col>
      <xdr:colOff>260803</xdr:colOff>
      <xdr:row>34</xdr:row>
      <xdr:rowOff>37191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59CC7-C506-496D-ACEE-BC354806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d" refreshedDate="44416.542450925925" createdVersion="7" refreshedVersion="7" minRefreshableVersion="3" recordCount="123" xr:uid="{A12582B7-C228-4CAE-8F8D-0CB1E468DE3F}">
  <cacheSource type="worksheet">
    <worksheetSource ref="A1:AB124" sheet="EI Population"/>
  </cacheSource>
  <cacheFields count="30">
    <cacheField name="G/L Account" numFmtId="0">
      <sharedItems/>
    </cacheField>
    <cacheField name="Document Number" numFmtId="0">
      <sharedItems/>
    </cacheField>
    <cacheField name="Posting Date" numFmtId="14">
      <sharedItems containsSemiMixedTypes="0" containsNonDate="0" containsDate="1" containsString="0" minDate="2020-07-28T00:00:00" maxDate="2021-07-01T00:00:00" count="22">
        <d v="2020-07-28T00:00:00"/>
        <d v="2020-08-01T00:00:00"/>
        <d v="2020-07-31T00:00:00"/>
        <d v="2020-11-16T00:00:00"/>
        <d v="2020-08-31T00:00:00"/>
        <d v="2020-09-30T00:00:00"/>
        <d v="2020-11-30T00:00:00"/>
        <d v="2020-12-01T00:00:00"/>
        <d v="2020-10-31T00:00:00"/>
        <d v="2020-11-17T00:00:00"/>
        <d v="2021-01-03T00:00:00"/>
        <d v="2020-12-31T00:00:00"/>
        <d v="2021-03-18T00:00:00"/>
        <d v="2021-01-31T00:00:00"/>
        <d v="2021-02-28T00:00:00"/>
        <d v="2021-04-04T00:00:00"/>
        <d v="2021-03-31T00:00:00"/>
        <d v="2021-04-06T00:00:00"/>
        <d v="2021-04-30T00:00:00"/>
        <d v="2021-05-09T00:00:00"/>
        <d v="2021-05-31T00:00:00"/>
        <d v="2021-06-30T00:00:00"/>
      </sharedItems>
      <fieldGroup par="29" base="2">
        <rangePr groupBy="months" startDate="2020-07-28T00:00:00" endDate="2021-07-01T00:00:00"/>
        <groupItems count="14">
          <s v="&lt;7/2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Document Date" numFmtId="14">
      <sharedItems containsSemiMixedTypes="0" containsNonDate="0" containsDate="1" containsString="0" minDate="2020-02-28T00:00:00" maxDate="2021-07-01T00:00:00"/>
    </cacheField>
    <cacheField name="Entry Date" numFmtId="14">
      <sharedItems containsSemiMixedTypes="0" containsNonDate="0" containsDate="1" containsString="0" minDate="2020-07-30T00:00:00" maxDate="2021-07-10T00:00:00"/>
    </cacheField>
    <cacheField name="Document Type" numFmtId="0">
      <sharedItems/>
    </cacheField>
    <cacheField name="Document currency" numFmtId="0">
      <sharedItems/>
    </cacheField>
    <cacheField name="Amount in doc. curr." numFmtId="4">
      <sharedItems containsSemiMixedTypes="0" containsString="0" containsNumber="1" minValue="-15125400" maxValue="158665.60999999999"/>
    </cacheField>
    <cacheField name="Eff.exchange rate" numFmtId="0">
      <sharedItems/>
    </cacheField>
    <cacheField name="Local Currency" numFmtId="0">
      <sharedItems/>
    </cacheField>
    <cacheField name="Amount in local currency" numFmtId="4">
      <sharedItems containsSemiMixedTypes="0" containsString="0" containsNumber="1" minValue="-15125400" maxValue="13319977.960000001"/>
    </cacheField>
    <cacheField name="Amount in loc.curr.2" numFmtId="4">
      <sharedItems containsSemiMixedTypes="0" containsString="0" containsNumber="1" minValue="-180830.22" maxValue="158665.60999999999"/>
    </cacheField>
    <cacheField name="Absolute Value" numFmtId="4">
      <sharedItems containsSemiMixedTypes="0" containsString="0" containsNumber="1" minValue="4885.76" maxValue="180830.22"/>
    </cacheField>
    <cacheField name="Reference" numFmtId="0">
      <sharedItems/>
    </cacheField>
    <cacheField name="Assignment" numFmtId="0">
      <sharedItems/>
    </cacheField>
    <cacheField name="Text/CI No" numFmtId="0">
      <sharedItems/>
    </cacheField>
    <cacheField name="Purchasing Document" numFmtId="0">
      <sharedItems/>
    </cacheField>
    <cacheField name="Item" numFmtId="0">
      <sharedItems/>
    </cacheField>
    <cacheField name="Document Header Text" numFmtId="0">
      <sharedItems/>
    </cacheField>
    <cacheField name="File Number" numFmtId="0">
      <sharedItems/>
    </cacheField>
    <cacheField name="Buyer Name" numFmtId="0">
      <sharedItems/>
    </cacheField>
    <cacheField name="LC Number" numFmtId="0">
      <sharedItems/>
    </cacheField>
    <cacheField name="Profit Center" numFmtId="0">
      <sharedItems/>
    </cacheField>
    <cacheField name="Clearing Document" numFmtId="0">
      <sharedItems/>
    </cacheField>
    <cacheField name="Clearing date" numFmtId="14">
      <sharedItems containsNonDate="0" containsString="0" containsBlank="1"/>
    </cacheField>
    <cacheField name="Billing Document" numFmtId="0">
      <sharedItems/>
    </cacheField>
    <cacheField name="Buyer Description" numFmtId="0">
      <sharedItems/>
    </cacheField>
    <cacheField name="Sales document" numFmtId="0">
      <sharedItems/>
    </cacheField>
    <cacheField name="Withholding tax amnt" numFmtId="4">
      <sharedItems containsSemiMixedTypes="0" containsString="0" containsNumber="1" containsInteger="1" minValue="0" maxValue="0"/>
    </cacheField>
    <cacheField name="Years" numFmtId="0" databaseField="0">
      <fieldGroup base="2">
        <rangePr groupBy="years" startDate="2020-07-28T00:00:00" endDate="2021-07-01T00:00:00"/>
        <groupItems count="4">
          <s v="&lt;7/28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40201007"/>
    <s v="2006000000"/>
    <x v="0"/>
    <d v="2020-02-28T00:00:00"/>
    <d v="2020-08-16T00:00:00"/>
    <s v="DA"/>
    <s v="USD"/>
    <n v="6257.7"/>
    <s v="83.95000"/>
    <s v="BDT"/>
    <n v="525333.92000000004"/>
    <n v="6257.7"/>
    <n v="6257.7"/>
    <s v="PROV-GOV/FEB'20"/>
    <s v="PROV-GOV/FEB"/>
    <s v="Prov for 1% cash incntives (net TDS-10%)-Feb 20"/>
    <s v=""/>
    <s v="0"/>
    <s v="1%Export Incentive Feb-20"/>
    <s v="DEC-18"/>
    <s v=""/>
    <s v="DEC-18"/>
    <s v=""/>
    <s v=""/>
    <m/>
    <s v=""/>
    <s v=""/>
    <s v=""/>
    <n v="0"/>
  </r>
  <r>
    <s v="40201007"/>
    <s v="2006000001"/>
    <x v="0"/>
    <d v="2020-03-31T00:00:00"/>
    <d v="2020-08-16T00:00:00"/>
    <s v="DA"/>
    <s v="USD"/>
    <n v="29917.759999999998"/>
    <s v="83.95000"/>
    <s v="BDT"/>
    <n v="2511595.9500000002"/>
    <n v="29917.759999999998"/>
    <n v="29917.759999999998"/>
    <s v="PROV-GOV/MAR 20"/>
    <s v="PROV-GOV/MAR-20"/>
    <s v="Prov for 1% cash incntives (net TDS-10%)-Mar 20"/>
    <s v=""/>
    <s v="0"/>
    <s v="1%Export Incentive Mar-20"/>
    <s v="DEC-18"/>
    <s v=""/>
    <s v="DEC-18"/>
    <s v=""/>
    <s v=""/>
    <m/>
    <s v=""/>
    <s v=""/>
    <s v=""/>
    <n v="0"/>
  </r>
  <r>
    <s v="40201007"/>
    <s v="2006000002"/>
    <x v="0"/>
    <d v="2020-04-30T00:00:00"/>
    <d v="2020-08-16T00:00:00"/>
    <s v="DA"/>
    <s v="USD"/>
    <n v="25343.52"/>
    <s v="83.95000"/>
    <s v="BDT"/>
    <n v="2127588.5"/>
    <n v="25343.52"/>
    <n v="25343.52"/>
    <s v="PROV-GOV/APR"/>
    <s v="PROV-GOV/APR"/>
    <s v="Prov for 1% cash incntives (net TDS-10%)-Apr20"/>
    <s v=""/>
    <s v="0"/>
    <s v="1%Export Incentive Apr-20"/>
    <s v="DEC-18"/>
    <s v=""/>
    <s v="DEC-18"/>
    <s v=""/>
    <s v=""/>
    <m/>
    <s v=""/>
    <s v=""/>
    <s v=""/>
    <n v="0"/>
  </r>
  <r>
    <s v="40201007"/>
    <s v="2006000005"/>
    <x v="0"/>
    <d v="2020-04-30T00:00:00"/>
    <d v="2020-08-16T00:00:00"/>
    <s v="DA"/>
    <s v="USD"/>
    <n v="53537.32"/>
    <s v="83.95000"/>
    <s v="BDT"/>
    <n v="4494458.01"/>
    <n v="53537.32"/>
    <n v="53537.32"/>
    <s v="PROV-GOV/APR"/>
    <s v="PROV-GOV/APR"/>
    <s v="Prov for 4% cash incntives (net TDS-10%)-Apr-20"/>
    <s v=""/>
    <s v="0"/>
    <s v="4%Export Incentive Apr-20"/>
    <s v="DEC-18"/>
    <s v=""/>
    <s v="DEC-18"/>
    <s v=""/>
    <s v=""/>
    <m/>
    <s v=""/>
    <s v=""/>
    <s v=""/>
    <n v="0"/>
  </r>
  <r>
    <s v="40201007"/>
    <s v="2006000003"/>
    <x v="0"/>
    <d v="2020-05-31T00:00:00"/>
    <d v="2020-08-16T00:00:00"/>
    <s v="DA"/>
    <s v="USD"/>
    <n v="20277.14"/>
    <s v="83.95000"/>
    <s v="BDT"/>
    <n v="1702265.9"/>
    <n v="20277.14"/>
    <n v="20277.14"/>
    <s v="PROV-GOV/MAY"/>
    <s v="PROV-GOV/MAY"/>
    <s v="Prov for 1% cash incntives (net TDS-10%)-May20"/>
    <s v=""/>
    <s v="0"/>
    <s v="1%Export Incentive May-20"/>
    <s v="DEC-18"/>
    <s v=""/>
    <s v="DEC-18"/>
    <s v=""/>
    <s v=""/>
    <m/>
    <s v=""/>
    <s v=""/>
    <s v=""/>
    <n v="0"/>
  </r>
  <r>
    <s v="40201007"/>
    <s v="2006000006"/>
    <x v="0"/>
    <d v="2020-05-31T00:00:00"/>
    <d v="2020-08-16T00:00:00"/>
    <s v="DA"/>
    <s v="USD"/>
    <n v="43617.98"/>
    <s v="83.95000"/>
    <s v="BDT"/>
    <n v="3661729.42"/>
    <n v="43617.98"/>
    <n v="43617.98"/>
    <s v="PROV-GOV/MAY"/>
    <s v="PROV-GOV/MAY"/>
    <s v="Prov for 4% cash incntives (net TDS-10%)-May-20"/>
    <s v=""/>
    <s v="0"/>
    <s v="4%Export Incentive May-20"/>
    <s v="DEC-18"/>
    <s v=""/>
    <s v="DEC-18"/>
    <s v=""/>
    <s v=""/>
    <m/>
    <s v=""/>
    <s v=""/>
    <s v=""/>
    <n v="0"/>
  </r>
  <r>
    <s v="40201007"/>
    <s v="2006000004"/>
    <x v="0"/>
    <d v="2020-06-30T00:00:00"/>
    <d v="2020-08-16T00:00:00"/>
    <s v="DA"/>
    <s v="USD"/>
    <n v="54056.71"/>
    <s v="83.95000"/>
    <s v="BDT"/>
    <n v="4538060.7999999998"/>
    <n v="54056.71"/>
    <n v="54056.71"/>
    <s v="PROV-GOV/JUN"/>
    <s v="PROV-GOV/JUN"/>
    <s v="Prov for 1% cash incntives (net TDS-10%)- Jun'20"/>
    <s v=""/>
    <s v="0"/>
    <s v="1%Export Incentive Jun-20"/>
    <s v="DEC-18"/>
    <s v=""/>
    <s v="DEC-18"/>
    <s v=""/>
    <s v=""/>
    <m/>
    <s v=""/>
    <s v=""/>
    <s v=""/>
    <n v="0"/>
  </r>
  <r>
    <s v="40201007"/>
    <s v="2006000007"/>
    <x v="0"/>
    <d v="2020-06-30T00:00:00"/>
    <d v="2020-08-16T00:00:00"/>
    <s v="DA"/>
    <s v="USD"/>
    <n v="145832.57"/>
    <s v="83.95000"/>
    <s v="BDT"/>
    <n v="12242644.25"/>
    <n v="145832.57"/>
    <n v="145832.57"/>
    <s v="PROV-GOV/JUN"/>
    <s v="PROV-GOV/JUN"/>
    <s v="Prov for 4% cash incntives (net TDS-10%)- Jun'20"/>
    <s v=""/>
    <s v="0"/>
    <s v="4%Export Incentive Jun-20"/>
    <s v="DEC-18"/>
    <s v=""/>
    <s v="DEC-18"/>
    <s v=""/>
    <s v=""/>
    <m/>
    <s v=""/>
    <s v=""/>
    <s v=""/>
    <n v="0"/>
  </r>
  <r>
    <s v="40201007"/>
    <s v="2006000011"/>
    <x v="1"/>
    <d v="2020-06-30T00:00:00"/>
    <d v="2020-09-06T00:00:00"/>
    <s v="DA"/>
    <s v="USD"/>
    <n v="11049.16"/>
    <s v="83.95000"/>
    <s v="BDT"/>
    <n v="927576.98"/>
    <n v="11049.16"/>
    <n v="11049.16"/>
    <s v="PROV-GOV/JUN AD"/>
    <s v="PROV-GOV/JUN-Addti"/>
    <s v="Prov for additi cash incntives (netTDS-10%)-Jun'20"/>
    <s v=""/>
    <s v="0"/>
    <s v="Add.Export Incenti Jun-20"/>
    <s v="DEC-18"/>
    <s v=""/>
    <s v="DEC-18"/>
    <s v=""/>
    <s v=""/>
    <m/>
    <s v=""/>
    <s v=""/>
    <s v=""/>
    <n v="0"/>
  </r>
  <r>
    <s v="40201007"/>
    <s v="2003000078"/>
    <x v="0"/>
    <d v="2020-07-28T00:00:00"/>
    <d v="2020-07-30T00:00:00"/>
    <s v="SA"/>
    <s v="BDT"/>
    <n v="-4973100"/>
    <s v="1.00000"/>
    <s v="BDT"/>
    <n v="-4973100"/>
    <n v="-59485.91"/>
    <n v="59485.91"/>
    <s v="4% CI APR-JUN'20"/>
    <s v="4 % C.I APR'20"/>
    <s v="4 % GOVT. CASH INCENTIVE RECEIVE APR-2020"/>
    <s v=""/>
    <s v="0"/>
    <s v="4 % CA.IN RCVD APR-JUN'20"/>
    <s v=""/>
    <s v=""/>
    <s v=""/>
    <s v=""/>
    <s v=""/>
    <m/>
    <s v=""/>
    <s v=""/>
    <s v=""/>
    <n v="0"/>
  </r>
  <r>
    <s v="40201007"/>
    <s v="2003000078"/>
    <x v="0"/>
    <d v="2020-07-28T00:00:00"/>
    <d v="2020-07-30T00:00:00"/>
    <s v="SA"/>
    <s v="BDT"/>
    <n v="-4061700"/>
    <s v="1.00000"/>
    <s v="BDT"/>
    <n v="-4061700"/>
    <n v="-48464.41"/>
    <n v="48464.41"/>
    <s v="4% CI APR-JUN'20"/>
    <s v="4 % C.I MAY'20"/>
    <s v="4 % GOVT. CASH INCENTIVE RECEIVE MAY-2020"/>
    <s v=""/>
    <s v="0"/>
    <s v="4 % CA.IN RCVD APR-JUN'20"/>
    <s v=""/>
    <s v=""/>
    <s v=""/>
    <s v=""/>
    <s v=""/>
    <m/>
    <s v=""/>
    <s v=""/>
    <s v=""/>
    <n v="0"/>
  </r>
  <r>
    <s v="40201007"/>
    <s v="2003000078"/>
    <x v="0"/>
    <d v="2020-07-28T00:00:00"/>
    <d v="2020-07-30T00:00:00"/>
    <s v="SA"/>
    <s v="BDT"/>
    <n v="-14329700"/>
    <s v="1.00000"/>
    <s v="BDT"/>
    <n v="-14329700"/>
    <n v="-171165.85"/>
    <n v="171165.85"/>
    <s v="4% CI APR-JUN'20"/>
    <s v="4 % C.I JUN'20"/>
    <s v="4 % GOVT. CASH INCENTIVE RECEIVE JUN-2020"/>
    <s v=""/>
    <s v="0"/>
    <s v="4 % CA.IN RCVD APR-JUN'20"/>
    <s v=""/>
    <s v=""/>
    <s v=""/>
    <s v=""/>
    <s v=""/>
    <m/>
    <s v=""/>
    <s v=""/>
    <s v=""/>
    <n v="0"/>
  </r>
  <r>
    <s v="40201007"/>
    <s v="2003000080"/>
    <x v="0"/>
    <d v="2020-07-28T00:00:00"/>
    <d v="2020-07-30T00:00:00"/>
    <s v="SA"/>
    <s v="BDT"/>
    <n v="-562900"/>
    <s v="1.00000"/>
    <s v="BDT"/>
    <n v="-562900"/>
    <n v="-6626.26"/>
    <n v="6626.26"/>
    <s v="1% CI APR-JUN'20"/>
    <s v="1 % CASH IN MAR'20"/>
    <s v="1 % GOVT. CASH INCENTIVE RECEIVE MAR-2020"/>
    <s v=""/>
    <s v="0"/>
    <s v="1 % CA.IN RCVD FEB-JUN'20"/>
    <s v=""/>
    <s v=""/>
    <s v=""/>
    <s v=""/>
    <s v=""/>
    <m/>
    <s v=""/>
    <s v=""/>
    <s v=""/>
    <n v="0"/>
  </r>
  <r>
    <s v="40201007"/>
    <s v="2003000080"/>
    <x v="0"/>
    <d v="2020-07-28T00:00:00"/>
    <d v="2020-07-30T00:00:00"/>
    <s v="SA"/>
    <s v="BDT"/>
    <n v="-5286800"/>
    <s v="1.00000"/>
    <s v="BDT"/>
    <n v="-5286800"/>
    <n v="-62234.26"/>
    <n v="62234.26"/>
    <s v="1% CI APR-JUN'20"/>
    <s v="1 % CASH IN APR'20"/>
    <s v="1 % GOVT. CASH INCENTIVE RECEIVE APR-2020"/>
    <s v=""/>
    <s v="0"/>
    <s v="1 % CA.IN RCVD FEB-JUN'20"/>
    <s v=""/>
    <s v=""/>
    <s v=""/>
    <s v=""/>
    <s v=""/>
    <m/>
    <s v=""/>
    <s v=""/>
    <s v=""/>
    <n v="0"/>
  </r>
  <r>
    <s v="40201007"/>
    <s v="2003000080"/>
    <x v="0"/>
    <d v="2020-07-28T00:00:00"/>
    <d v="2020-07-30T00:00:00"/>
    <s v="SA"/>
    <s v="BDT"/>
    <n v="-1886000"/>
    <s v="1.00000"/>
    <s v="BDT"/>
    <n v="-1886000"/>
    <n v="-22201.29"/>
    <n v="22201.29"/>
    <s v="1% CI APR-JUN'20"/>
    <s v="1 % CASH IN MAY'20"/>
    <s v="1 % GOVT. CASH INCENTIVE RECEIVE MAY-2020"/>
    <s v=""/>
    <s v="0"/>
    <s v="1 % CA.IN RCVD FEB-JUN'20"/>
    <s v=""/>
    <s v=""/>
    <s v=""/>
    <s v=""/>
    <s v=""/>
    <m/>
    <s v=""/>
    <s v=""/>
    <s v=""/>
    <n v="0"/>
  </r>
  <r>
    <s v="40201007"/>
    <s v="2003000080"/>
    <x v="0"/>
    <d v="2020-07-28T00:00:00"/>
    <d v="2020-07-30T00:00:00"/>
    <s v="SA"/>
    <s v="BDT"/>
    <n v="-2782400"/>
    <s v="1.00000"/>
    <s v="BDT"/>
    <n v="-2782400"/>
    <n v="-32753.38"/>
    <n v="32753.38"/>
    <s v="1% CI APR-JUN'20"/>
    <s v="1 % CASH IN JUN'20"/>
    <s v="1 % GOVT. CASH INCENTIVE RECEIVE JUN-2020"/>
    <s v=""/>
    <s v="0"/>
    <s v="1 % CA.IN RCVD FEB-JUN'20"/>
    <s v=""/>
    <s v=""/>
    <s v=""/>
    <s v=""/>
    <s v=""/>
    <m/>
    <s v=""/>
    <s v=""/>
    <s v=""/>
    <n v="0"/>
  </r>
  <r>
    <s v="40201007"/>
    <s v="2003000080"/>
    <x v="0"/>
    <d v="2020-07-28T00:00:00"/>
    <d v="2020-07-30T00:00:00"/>
    <s v="SA"/>
    <s v="BDT"/>
    <n v="-2354900"/>
    <s v="1.00000"/>
    <s v="BDT"/>
    <n v="-2354900"/>
    <n v="-27721.01"/>
    <n v="27721.01"/>
    <s v="1% CI APR-JUN'20"/>
    <s v="1 % CASH IN FEB'20"/>
    <s v="1 % GOVT. CASH INCENTIVE RECEIVE FEB-2020"/>
    <s v=""/>
    <s v="0"/>
    <s v="1 % CA.IN RCVD FEB-JUN'20"/>
    <s v=""/>
    <s v=""/>
    <s v=""/>
    <s v=""/>
    <s v=""/>
    <m/>
    <s v=""/>
    <s v=""/>
    <s v=""/>
    <n v="0"/>
  </r>
  <r>
    <s v="40201007"/>
    <s v="2006000008"/>
    <x v="2"/>
    <d v="2020-07-31T00:00:00"/>
    <d v="2020-08-18T00:00:00"/>
    <s v="DA"/>
    <s v="USD"/>
    <n v="-45627.44"/>
    <s v="83.95000"/>
    <s v="BDT"/>
    <n v="-3830423.59"/>
    <n v="-45627.44"/>
    <n v="45627.44"/>
    <s v="PROV-GOV/JUN"/>
    <s v="PROV-GOV/JUL-20"/>
    <s v="Prov for 1% cash incntives (net TDS-10%)- Jul'20"/>
    <s v=""/>
    <s v="0"/>
    <s v="1%Export Incentive Jul-20"/>
    <s v="DEC-18"/>
    <s v=""/>
    <s v="DEC-18"/>
    <s v=""/>
    <s v=""/>
    <m/>
    <s v=""/>
    <s v=""/>
    <s v=""/>
    <n v="0"/>
  </r>
  <r>
    <s v="40201007"/>
    <s v="2006000009"/>
    <x v="2"/>
    <d v="2020-07-31T00:00:00"/>
    <d v="2020-08-18T00:00:00"/>
    <s v="DA"/>
    <s v="USD"/>
    <n v="-158665.60999999999"/>
    <s v="83.95000"/>
    <s v="BDT"/>
    <n v="-13319977.960000001"/>
    <n v="-158665.60999999999"/>
    <n v="158665.60999999999"/>
    <s v="PROV-GOV/JUL"/>
    <s v="PROV-GOV/JUL-20"/>
    <s v="Prov for 4% cash incntives (net TDS-10%)- Jul'20"/>
    <s v=""/>
    <s v="0"/>
    <s v="4%Export Incentive Jul-20"/>
    <s v="DEC-18"/>
    <s v=""/>
    <s v="DEC-18"/>
    <s v=""/>
    <s v=""/>
    <m/>
    <s v=""/>
    <s v=""/>
    <s v=""/>
    <n v="0"/>
  </r>
  <r>
    <s v="40201007"/>
    <s v="2006000028"/>
    <x v="3"/>
    <d v="2020-07-31T00:00:00"/>
    <d v="2020-11-25T00:00:00"/>
    <s v="DA"/>
    <s v="USD"/>
    <n v="158665.60999999999"/>
    <s v="83.95000"/>
    <s v="BDT"/>
    <n v="13319977.960000001"/>
    <n v="158665.60999999999"/>
    <n v="158665.60999999999"/>
    <s v="PROV-GOV/JUL"/>
    <s v="PROV-GOV/JUL-20"/>
    <s v="Prov for 4% cash incntives (net TDS-10%)- Jul'20"/>
    <s v=""/>
    <s v="0"/>
    <s v="4%Export Incentive Jul-20"/>
    <s v="DEC-18"/>
    <s v=""/>
    <s v="DEC-18"/>
    <s v=""/>
    <s v=""/>
    <m/>
    <s v=""/>
    <s v=""/>
    <s v=""/>
    <n v="0"/>
  </r>
  <r>
    <s v="40201007"/>
    <s v="2006000031"/>
    <x v="3"/>
    <d v="2020-07-31T00:00:00"/>
    <d v="2020-11-25T00:00:00"/>
    <s v="DA"/>
    <s v="USD"/>
    <n v="45627.44"/>
    <s v="83.95000"/>
    <s v="BDT"/>
    <n v="3830423.59"/>
    <n v="45627.44"/>
    <n v="45627.44"/>
    <s v="PROV-GOV/JUN"/>
    <s v="PROV-GOV/JUL-20"/>
    <s v="Prov for 1% cash incntives (net TDS-10%)- Jul'20"/>
    <s v=""/>
    <s v="0"/>
    <s v="1%Export Incentive Jul-20"/>
    <s v="DEC-18"/>
    <s v=""/>
    <s v="DEC-18"/>
    <s v=""/>
    <s v=""/>
    <m/>
    <s v=""/>
    <s v=""/>
    <s v=""/>
    <n v="0"/>
  </r>
  <r>
    <s v="40201007"/>
    <s v="2006000012"/>
    <x v="4"/>
    <d v="2020-08-31T00:00:00"/>
    <d v="2020-09-09T00:00:00"/>
    <s v="DA"/>
    <s v="USD"/>
    <n v="-75805.710000000006"/>
    <s v="83.95000"/>
    <s v="BDT"/>
    <n v="-6363889.3499999996"/>
    <n v="-75805.710000000006"/>
    <n v="75805.710000000006"/>
    <s v="PROV-GOV/AUG"/>
    <s v="PROV-GOV/AUG-20"/>
    <s v="Prov for 4% cash incntives (net TDS-10%)- AUG-20"/>
    <s v=""/>
    <s v="0"/>
    <s v="4%Export Incentive AUG-20"/>
    <s v="DEC-18"/>
    <s v=""/>
    <s v="DEC-18"/>
    <s v=""/>
    <s v=""/>
    <m/>
    <s v=""/>
    <s v=""/>
    <s v=""/>
    <n v="0"/>
  </r>
  <r>
    <s v="40201007"/>
    <s v="2006000013"/>
    <x v="4"/>
    <d v="2020-08-31T00:00:00"/>
    <d v="2020-09-09T00:00:00"/>
    <s v="DA"/>
    <s v="USD"/>
    <n v="75805.710000000006"/>
    <s v="83.95000"/>
    <s v="BDT"/>
    <n v="6363889.3499999996"/>
    <n v="75805.710000000006"/>
    <n v="75805.710000000006"/>
    <s v="PROV-GOV/AUG"/>
    <s v="PROV-GOV/AUG-20"/>
    <s v="Prov for 4% cash incntives (net TDS-10%)- AUG-20"/>
    <s v=""/>
    <s v="0"/>
    <s v="4%Export Incentive AUG-20"/>
    <s v="DEC-18"/>
    <s v=""/>
    <s v="DEC-18"/>
    <s v=""/>
    <s v=""/>
    <m/>
    <s v=""/>
    <s v=""/>
    <s v=""/>
    <n v="0"/>
  </r>
  <r>
    <s v="40201007"/>
    <s v="2006000014"/>
    <x v="4"/>
    <d v="2020-08-31T00:00:00"/>
    <d v="2020-09-09T00:00:00"/>
    <s v="DA"/>
    <s v="USD"/>
    <n v="-68225.14"/>
    <s v="83.95000"/>
    <s v="BDT"/>
    <n v="-5727500.5"/>
    <n v="-68225.14"/>
    <n v="68225.14"/>
    <s v="PROV-GOV/AUG"/>
    <s v="PROV-GOV/AUG-20"/>
    <s v="Prov for 4% cash incntives (net TDS-10%)- AUG-20"/>
    <s v=""/>
    <s v="0"/>
    <s v="4%Export Incentive AUG-20"/>
    <s v="DEC-18"/>
    <s v=""/>
    <s v="DEC-18"/>
    <s v=""/>
    <s v=""/>
    <m/>
    <s v=""/>
    <s v=""/>
    <s v=""/>
    <n v="0"/>
  </r>
  <r>
    <s v="40201007"/>
    <s v="2006000015"/>
    <x v="4"/>
    <d v="2020-08-31T00:00:00"/>
    <d v="2020-09-09T00:00:00"/>
    <s v="DA"/>
    <s v="USD"/>
    <n v="-21401.19"/>
    <s v="83.95000"/>
    <s v="BDT"/>
    <n v="-1796629.9"/>
    <n v="-21401.19"/>
    <n v="21401.19"/>
    <s v="PROV-GOV/AUG"/>
    <s v="PROV-GOV/AUG-20"/>
    <s v="Prov for 1% cash incntives (net TDS-10%)- AUG'20"/>
    <s v=""/>
    <s v="0"/>
    <s v="1%Export Incentive AUG-20"/>
    <s v="DEC-18"/>
    <s v=""/>
    <s v="DEC-18"/>
    <s v=""/>
    <s v=""/>
    <m/>
    <s v=""/>
    <s v=""/>
    <s v=""/>
    <n v="0"/>
  </r>
  <r>
    <s v="40201007"/>
    <s v="2006000029"/>
    <x v="3"/>
    <d v="2020-08-31T00:00:00"/>
    <d v="2020-11-25T00:00:00"/>
    <s v="DA"/>
    <s v="USD"/>
    <n v="68225.14"/>
    <s v="83.95000"/>
    <s v="BDT"/>
    <n v="5727500.5"/>
    <n v="68225.14"/>
    <n v="68225.14"/>
    <s v="PROV-GOV/AUG"/>
    <s v="PROV-GOV/AUG-20"/>
    <s v="Prov for 4% cash incntives (net TDS-10%)- AUG-20"/>
    <s v=""/>
    <s v="0"/>
    <s v="4%Export Incentive AUG-20"/>
    <s v="DEC-18"/>
    <s v=""/>
    <s v="DEC-18"/>
    <s v=""/>
    <s v=""/>
    <m/>
    <s v=""/>
    <s v=""/>
    <s v=""/>
    <n v="0"/>
  </r>
  <r>
    <s v="40201007"/>
    <s v="2006000032"/>
    <x v="3"/>
    <d v="2020-08-31T00:00:00"/>
    <d v="2020-11-25T00:00:00"/>
    <s v="DA"/>
    <s v="USD"/>
    <n v="21401.19"/>
    <s v="83.95000"/>
    <s v="BDT"/>
    <n v="1796629.9"/>
    <n v="21401.19"/>
    <n v="21401.19"/>
    <s v="PROV-GOV/AUG"/>
    <s v="PROV-GOV/AUG-20"/>
    <s v="Prov for 1% cash incntives (net TDS-10%)- AUG'20"/>
    <s v=""/>
    <s v="0"/>
    <s v="1%Export Incentive AUG-20"/>
    <s v="DEC-18"/>
    <s v=""/>
    <s v="DEC-18"/>
    <s v=""/>
    <s v=""/>
    <m/>
    <s v=""/>
    <s v=""/>
    <s v=""/>
    <n v="0"/>
  </r>
  <r>
    <s v="40201007"/>
    <s v="2006000016"/>
    <x v="5"/>
    <d v="2020-09-30T00:00:00"/>
    <d v="2020-10-07T00:00:00"/>
    <s v="DA"/>
    <s v="USD"/>
    <n v="-89721"/>
    <s v="83.95000"/>
    <s v="BDT"/>
    <n v="-7532077.9500000002"/>
    <n v="-89721"/>
    <n v="89721"/>
    <s v="PROV-GOV/SEP'20"/>
    <s v="PROV-GOV/Sep20"/>
    <s v="Prov for 4% cash incntives (net TDS-10%)- Sep20"/>
    <s v=""/>
    <s v="0"/>
    <s v="Export Incentive Sep20"/>
    <s v="DEC-18"/>
    <s v=""/>
    <s v="DEC-18"/>
    <s v=""/>
    <s v=""/>
    <m/>
    <s v=""/>
    <s v=""/>
    <s v=""/>
    <n v="0"/>
  </r>
  <r>
    <s v="40201007"/>
    <s v="2006000017"/>
    <x v="5"/>
    <d v="2020-09-30T00:00:00"/>
    <d v="2020-10-07T00:00:00"/>
    <s v="DA"/>
    <s v="USD"/>
    <n v="-39490"/>
    <s v="83.95000"/>
    <s v="BDT"/>
    <n v="-3315185.5"/>
    <n v="-39490"/>
    <n v="39490"/>
    <s v="PROV-GOV/SEP'20"/>
    <s v="PROV-GOV/Sep20"/>
    <s v="Prov for 1% cash incntives (net TDS-10%)- Sep20"/>
    <s v=""/>
    <s v="0"/>
    <s v="Export Incentive Sep20"/>
    <s v="DEC-18"/>
    <s v=""/>
    <s v="DEC-18"/>
    <s v=""/>
    <s v=""/>
    <m/>
    <s v=""/>
    <s v=""/>
    <s v=""/>
    <n v="0"/>
  </r>
  <r>
    <s v="40201007"/>
    <s v="2006000030"/>
    <x v="3"/>
    <d v="2020-09-30T00:00:00"/>
    <d v="2020-11-25T00:00:00"/>
    <s v="DA"/>
    <s v="USD"/>
    <n v="89721"/>
    <s v="83.95000"/>
    <s v="BDT"/>
    <n v="7532077.9500000002"/>
    <n v="89721"/>
    <n v="89721"/>
    <s v="PROV-GOV/SEP'20"/>
    <s v="PROV-GOV/Sep20"/>
    <s v="Prov for 4% cash incntives (net TDS-10%)- Sep20"/>
    <s v=""/>
    <s v="0"/>
    <s v="Export Incentive Sep20"/>
    <s v="DEC-18"/>
    <s v=""/>
    <s v="DEC-18"/>
    <s v=""/>
    <s v=""/>
    <m/>
    <s v=""/>
    <s v=""/>
    <s v=""/>
    <n v="0"/>
  </r>
  <r>
    <s v="40201007"/>
    <s v="2006000033"/>
    <x v="3"/>
    <d v="2020-09-30T00:00:00"/>
    <d v="2020-11-25T00:00:00"/>
    <s v="DA"/>
    <s v="USD"/>
    <n v="39490"/>
    <s v="83.95000"/>
    <s v="BDT"/>
    <n v="3315185.5"/>
    <n v="39490"/>
    <n v="39490"/>
    <s v="PROV-GOV/SEP'20"/>
    <s v="PROV-GOV/Sep20"/>
    <s v="Prov for 1% cash incntives (net TDS-10%)- Sep20"/>
    <s v=""/>
    <s v="0"/>
    <s v="Export Incentive Sep20"/>
    <s v="DEC-18"/>
    <s v=""/>
    <s v="DEC-18"/>
    <s v=""/>
    <s v=""/>
    <m/>
    <s v=""/>
    <s v=""/>
    <s v=""/>
    <n v="0"/>
  </r>
  <r>
    <s v="40201007"/>
    <s v="2006000034"/>
    <x v="6"/>
    <d v="2020-09-30T00:00:00"/>
    <d v="2020-12-03T00:00:00"/>
    <s v="DA"/>
    <s v="USD"/>
    <n v="-73055.820000000007"/>
    <s v="83.95000"/>
    <s v="BDT"/>
    <n v="-6133036.0899999999"/>
    <n v="-73055.820000000007"/>
    <n v="73055.820000000007"/>
    <s v="PROV-GOV/SEP'20"/>
    <s v="PROV-GOV/Sep20"/>
    <s v="Prov for 4% cash incntives (net TDS-10%)- Sep20"/>
    <s v=""/>
    <s v="0"/>
    <s v="Export Incentive Sep20"/>
    <s v="DEC-18"/>
    <s v=""/>
    <s v="DEC-18"/>
    <s v=""/>
    <s v=""/>
    <m/>
    <s v=""/>
    <s v=""/>
    <s v=""/>
    <n v="0"/>
  </r>
  <r>
    <s v="40201007"/>
    <s v="2006000035"/>
    <x v="6"/>
    <d v="2020-09-30T00:00:00"/>
    <d v="2020-12-03T00:00:00"/>
    <s v="DA"/>
    <s v="USD"/>
    <n v="-27253.94"/>
    <s v="83.95000"/>
    <s v="BDT"/>
    <n v="-2287968.2599999998"/>
    <n v="-27253.94"/>
    <n v="27253.94"/>
    <s v="PROV-GOV/SEP'20"/>
    <s v="PROV-GOV/Sep20"/>
    <s v="Prov for 1% cash incntives (net TDS-10%)- Sep20"/>
    <s v=""/>
    <s v="0"/>
    <s v="Export Incentive Sep20"/>
    <s v="DEC-18"/>
    <s v=""/>
    <s v="DEC-18"/>
    <s v=""/>
    <s v=""/>
    <m/>
    <s v=""/>
    <s v=""/>
    <s v=""/>
    <n v="0"/>
  </r>
  <r>
    <s v="40201007"/>
    <s v="2006000044"/>
    <x v="7"/>
    <d v="2020-09-30T00:00:00"/>
    <d v="2021-01-07T00:00:00"/>
    <s v="DA"/>
    <s v="USD"/>
    <n v="27253.94"/>
    <s v="83.95000"/>
    <s v="BDT"/>
    <n v="2287968.2599999998"/>
    <n v="27253.94"/>
    <n v="27253.94"/>
    <s v="PROV-GOV/SEP'20"/>
    <s v="PROV-GOV/Sep20"/>
    <s v="Prov for 1% cash incntives (net TDS-10%)- Sep20"/>
    <s v=""/>
    <s v="0"/>
    <s v="Export Incentive Sep20"/>
    <s v="DEC-18"/>
    <s v=""/>
    <s v="DEC-18"/>
    <s v=""/>
    <s v=""/>
    <m/>
    <s v=""/>
    <s v=""/>
    <s v=""/>
    <n v="0"/>
  </r>
  <r>
    <s v="40201007"/>
    <s v="2006000046"/>
    <x v="7"/>
    <d v="2020-09-30T00:00:00"/>
    <d v="2021-01-07T00:00:00"/>
    <s v="DA"/>
    <s v="USD"/>
    <n v="73055.820000000007"/>
    <s v="83.95000"/>
    <s v="BDT"/>
    <n v="6133036.0899999999"/>
    <n v="73055.820000000007"/>
    <n v="73055.820000000007"/>
    <s v="PROV-GOV/SEP'20"/>
    <s v="PROV-GOV/Sep20"/>
    <s v="Prov for 4% cash incntives (net TDS-10%)- Sep20"/>
    <s v=""/>
    <s v="0"/>
    <s v="Export Incentive Sep20"/>
    <s v="DEC-18"/>
    <s v=""/>
    <s v="DEC-18"/>
    <s v=""/>
    <s v=""/>
    <m/>
    <s v=""/>
    <s v=""/>
    <s v=""/>
    <n v="0"/>
  </r>
  <r>
    <s v="40201007"/>
    <s v="2006000026"/>
    <x v="8"/>
    <d v="2020-10-31T00:00:00"/>
    <d v="2020-11-08T00:00:00"/>
    <s v="DA"/>
    <s v="USD"/>
    <n v="-58812"/>
    <s v="83.95000"/>
    <s v="BDT"/>
    <n v="-4937267.4000000004"/>
    <n v="-58812"/>
    <n v="58812"/>
    <s v="PROV-GOV/SEP'20"/>
    <s v="PROV-GOV/Oct20"/>
    <s v="Prov for 4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27"/>
    <x v="8"/>
    <d v="2020-10-31T00:00:00"/>
    <d v="2020-11-08T00:00:00"/>
    <s v="DA"/>
    <s v="USD"/>
    <n v="-29831"/>
    <s v="83.95000"/>
    <s v="BDT"/>
    <n v="-2504312.4500000002"/>
    <n v="-29831"/>
    <n v="29831"/>
    <s v="PROV-GOV/OCT'20"/>
    <s v="PROV-GOV/Oct20"/>
    <s v="Prov for 1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47"/>
    <x v="7"/>
    <d v="2020-10-31T00:00:00"/>
    <d v="2021-01-07T00:00:00"/>
    <s v="DA"/>
    <s v="USD"/>
    <n v="58812"/>
    <s v="83.95000"/>
    <s v="BDT"/>
    <n v="4937267.4000000004"/>
    <n v="58812"/>
    <n v="58812"/>
    <s v="PROV-GOV/SEP'20"/>
    <s v="PROV-GOV/Oct20"/>
    <s v="Prov for 4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48"/>
    <x v="7"/>
    <d v="2020-10-31T00:00:00"/>
    <d v="2021-01-07T00:00:00"/>
    <s v="DA"/>
    <s v="USD"/>
    <n v="29831"/>
    <s v="83.95000"/>
    <s v="BDT"/>
    <n v="2504312.4500000002"/>
    <n v="29831"/>
    <n v="29831"/>
    <s v="PROV-GOV/OCT'20"/>
    <s v="PROV-GOV/Oct20"/>
    <s v="Prov for 1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3002926"/>
    <x v="9"/>
    <d v="2020-11-17T00:00:00"/>
    <d v="2020-11-24T00:00:00"/>
    <s v="SA"/>
    <s v="BDT"/>
    <n v="-14763700"/>
    <s v="1.00000"/>
    <s v="BDT"/>
    <n v="-14763700"/>
    <n v="-177005.4"/>
    <n v="177005.4"/>
    <s v="4% CI JUL-SEP'20"/>
    <s v="4 % C.I JUL'20"/>
    <s v="4 % GOVT. CASH INCENTIVE RECEIVE JUL2020"/>
    <s v=""/>
    <s v="0"/>
    <s v="4 % CA.IN RCVD JUl-SEP'20"/>
    <s v=""/>
    <s v=""/>
    <s v=""/>
    <s v=""/>
    <s v=""/>
    <m/>
    <s v=""/>
    <s v=""/>
    <s v=""/>
    <n v="0"/>
  </r>
  <r>
    <s v="40201007"/>
    <s v="2003002926"/>
    <x v="9"/>
    <d v="2020-11-17T00:00:00"/>
    <d v="2020-11-24T00:00:00"/>
    <s v="SA"/>
    <s v="BDT"/>
    <n v="-6684500"/>
    <s v="1.00000"/>
    <s v="BDT"/>
    <n v="-6684500"/>
    <n v="-79787.67"/>
    <n v="79787.67"/>
    <s v="4% CI JUL-SEP'20"/>
    <s v="4 % C.I AUG'20"/>
    <s v="4 % GOVT. CASH INCENTIVE RECEIVE AUG-2020"/>
    <s v=""/>
    <s v="0"/>
    <s v="4 % CA.IN RCVD JUl-SEP'20"/>
    <s v=""/>
    <s v=""/>
    <s v=""/>
    <s v=""/>
    <s v=""/>
    <m/>
    <s v=""/>
    <s v=""/>
    <s v=""/>
    <n v="0"/>
  </r>
  <r>
    <s v="40201007"/>
    <s v="2003002926"/>
    <x v="9"/>
    <d v="2020-11-17T00:00:00"/>
    <d v="2020-11-24T00:00:00"/>
    <s v="SA"/>
    <s v="BDT"/>
    <n v="-2680500"/>
    <s v="1.00000"/>
    <s v="BDT"/>
    <n v="-2680500"/>
    <n v="-32353.01"/>
    <n v="32353.01"/>
    <s v="4% CI JUL-SEP'20"/>
    <s v="4 % C.I SEP'20"/>
    <s v="4 % GOVT. CASH INCENTIVE RECEIVE SEP-2020-Partial"/>
    <s v=""/>
    <s v="0"/>
    <s v="4 % CA.IN RCVD JUl-SEP'20"/>
    <s v=""/>
    <s v=""/>
    <s v=""/>
    <s v=""/>
    <s v=""/>
    <m/>
    <s v=""/>
    <s v=""/>
    <s v=""/>
    <n v="0"/>
  </r>
  <r>
    <s v="40201007"/>
    <s v="2003002928"/>
    <x v="9"/>
    <d v="2020-11-17T00:00:00"/>
    <d v="2020-11-25T00:00:00"/>
    <s v="SA"/>
    <s v="BDT"/>
    <n v="-4259000"/>
    <s v="1.00000"/>
    <s v="BDT"/>
    <n v="-4259000"/>
    <n v="-51069.63"/>
    <n v="51069.63"/>
    <s v="1% CI JUL-SEP'20"/>
    <s v="4 % C.I -JUL'20"/>
    <s v="4 % GOVT. CASH INCENTIVE RECEIVE JUL-2020"/>
    <s v=""/>
    <s v="0"/>
    <s v="1 % CA.IN RCVD-JUN-SEP'20"/>
    <s v=""/>
    <s v=""/>
    <s v=""/>
    <s v=""/>
    <s v=""/>
    <m/>
    <s v=""/>
    <s v=""/>
    <s v=""/>
    <n v="0"/>
  </r>
  <r>
    <s v="40201007"/>
    <s v="2003002928"/>
    <x v="9"/>
    <d v="2020-11-17T00:00:00"/>
    <d v="2020-11-25T00:00:00"/>
    <s v="SA"/>
    <s v="BDT"/>
    <n v="-2092100"/>
    <s v="1.00000"/>
    <s v="BDT"/>
    <n v="-2092100"/>
    <n v="-25026.68"/>
    <n v="25026.68"/>
    <s v="1% CI JUL-SEP'20"/>
    <s v="4 % C.I AUG'20"/>
    <s v="4 % GOVT. CASH INCENTIVE RECEIVE AUG-2020"/>
    <s v=""/>
    <s v="0"/>
    <s v="1 % CA.IN RCVD-JUN-SEP'20"/>
    <s v=""/>
    <s v=""/>
    <s v=""/>
    <s v=""/>
    <s v=""/>
    <m/>
    <s v=""/>
    <s v=""/>
    <s v=""/>
    <n v="0"/>
  </r>
  <r>
    <s v="40201007"/>
    <s v="2003002928"/>
    <x v="9"/>
    <d v="2020-11-17T00:00:00"/>
    <d v="2020-11-25T00:00:00"/>
    <s v="SA"/>
    <s v="BDT"/>
    <n v="-1471000"/>
    <s v="1.00000"/>
    <s v="BDT"/>
    <n v="-1471000"/>
    <n v="-17694.509999999998"/>
    <n v="17694.509999999998"/>
    <s v="1% CI JUL-SEP'20"/>
    <s v="4 % C.I SEP'20"/>
    <s v="4 % GOVT. CASH INCENTIVE RECEIVE SEP-2020-Partial"/>
    <s v=""/>
    <s v="0"/>
    <s v="1 % CA.IN RCVD-JUN-SEP'20"/>
    <s v=""/>
    <s v=""/>
    <s v=""/>
    <s v=""/>
    <s v=""/>
    <m/>
    <s v=""/>
    <s v=""/>
    <s v=""/>
    <n v="0"/>
  </r>
  <r>
    <s v="40201007"/>
    <s v="2006000036"/>
    <x v="6"/>
    <d v="2020-11-30T00:00:00"/>
    <d v="2020-12-05T00:00:00"/>
    <s v="DA"/>
    <s v="USD"/>
    <n v="-143337"/>
    <s v="83.95000"/>
    <s v="BDT"/>
    <n v="-12033141.15"/>
    <n v="-143337"/>
    <n v="143337"/>
    <s v="PROV-GOV/NOV'20"/>
    <s v="PROV-GOV/Nov20"/>
    <s v="Prov for 4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37"/>
    <x v="6"/>
    <d v="2020-11-30T00:00:00"/>
    <d v="2020-12-05T00:00:00"/>
    <s v="DA"/>
    <s v="USD"/>
    <n v="-67247"/>
    <s v="83.95000"/>
    <s v="BDT"/>
    <n v="-5645385.6500000004"/>
    <n v="-67247"/>
    <n v="67247"/>
    <s v="PROV-GOV/NOV'20"/>
    <s v="PROV-GOV/Nov20"/>
    <s v="Prov for 1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45"/>
    <x v="7"/>
    <d v="2020-11-30T00:00:00"/>
    <d v="2021-01-07T00:00:00"/>
    <s v="DA"/>
    <s v="USD"/>
    <n v="143337"/>
    <s v="83.95000"/>
    <s v="BDT"/>
    <n v="12033141.15"/>
    <n v="143337"/>
    <n v="143337"/>
    <s v="PROV-GOV/NOV'20"/>
    <s v="PROV-GOV/Nov20"/>
    <s v="Prov for 4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67"/>
    <x v="10"/>
    <d v="2020-11-30T00:00:00"/>
    <d v="2021-02-07T00:00:00"/>
    <s v="DA"/>
    <s v="USD"/>
    <n v="67247"/>
    <s v="83.95000"/>
    <s v="BDT"/>
    <n v="5645385.6500000004"/>
    <n v="67247"/>
    <n v="67247"/>
    <s v="PROV-GOV/NOV'20"/>
    <s v="PROV-GOV/Nov20"/>
    <s v="Prov for 1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3003511"/>
    <x v="7"/>
    <d v="2020-12-01T00:00:00"/>
    <d v="2020-12-21T00:00:00"/>
    <s v="SA"/>
    <s v="BDT"/>
    <n v="-6611200"/>
    <s v="1.00000"/>
    <s v="BDT"/>
    <n v="-6611200"/>
    <n v="-81173.14"/>
    <n v="81173.14"/>
    <s v="4% CI SEP-OCT'20"/>
    <s v="4 % C.I SEP'20"/>
    <s v="4 % GOVT. CASH INCENTIVE RECEIVE SEP'2020"/>
    <s v=""/>
    <s v="0"/>
    <s v="4 % CA.IN RCVD SEP-OCT'20"/>
    <s v=""/>
    <s v=""/>
    <s v=""/>
    <s v=""/>
    <s v=""/>
    <m/>
    <s v=""/>
    <s v=""/>
    <s v=""/>
    <n v="0"/>
  </r>
  <r>
    <s v="40201007"/>
    <s v="2003003511"/>
    <x v="7"/>
    <d v="2020-12-01T00:00:00"/>
    <d v="2020-12-21T00:00:00"/>
    <s v="SA"/>
    <s v="BDT"/>
    <n v="-3692300"/>
    <s v="1.00000"/>
    <s v="BDT"/>
    <n v="-3692300"/>
    <n v="-46344.5"/>
    <n v="46344.5"/>
    <s v="4% CI SEP-OCT'20"/>
    <s v="4 % C.I A  OCT'20"/>
    <s v="4 % GOVT. CASH INCENTIVE RECEIVE OCT-2020"/>
    <s v=""/>
    <s v="0"/>
    <s v="4 % CA.IN RCVD SEP-OCT'20"/>
    <s v=""/>
    <s v=""/>
    <s v=""/>
    <s v=""/>
    <s v=""/>
    <m/>
    <s v=""/>
    <s v=""/>
    <s v=""/>
    <n v="0"/>
  </r>
  <r>
    <s v="40201007"/>
    <s v="2003003512"/>
    <x v="7"/>
    <d v="2020-12-01T00:00:00"/>
    <d v="2020-12-21T00:00:00"/>
    <s v="SA"/>
    <s v="BDT"/>
    <n v="-2489800"/>
    <s v="1.00000"/>
    <s v="BDT"/>
    <n v="-2489800"/>
    <n v="-30282.16"/>
    <n v="30282.16"/>
    <s v="1% CI SEP-OCT'20"/>
    <s v="4 % C.I -SEP'20"/>
    <s v="4 % GOVT. CASH INCENTIVE RECEIVE SEP-2020"/>
    <s v=""/>
    <s v="0"/>
    <s v="1 % CA.IN RCVD-SEP-OCT'20"/>
    <s v=""/>
    <s v=""/>
    <s v=""/>
    <s v=""/>
    <s v=""/>
    <m/>
    <s v=""/>
    <s v=""/>
    <s v=""/>
    <n v="0"/>
  </r>
  <r>
    <s v="40201007"/>
    <s v="2003003512"/>
    <x v="7"/>
    <d v="2020-12-01T00:00:00"/>
    <d v="2020-12-21T00:00:00"/>
    <s v="SA"/>
    <s v="BDT"/>
    <n v="-1474500"/>
    <s v="1.00000"/>
    <s v="BDT"/>
    <n v="-1474500"/>
    <n v="-18166.89"/>
    <n v="18166.89"/>
    <s v="1% CI SEP-OCT'20"/>
    <s v="1 % C.I OCT'20"/>
    <s v="1 % GOVT. CASH INCENTIVE RECEIVE OCT-2020"/>
    <s v=""/>
    <s v="0"/>
    <s v="1 % CA.IN RCVD-SEP-OCT'20"/>
    <s v=""/>
    <s v=""/>
    <s v=""/>
    <s v=""/>
    <s v=""/>
    <m/>
    <s v=""/>
    <s v=""/>
    <s v=""/>
    <n v="0"/>
  </r>
  <r>
    <s v="40201007"/>
    <s v="2006000049"/>
    <x v="7"/>
    <d v="2020-12-01T00:00:00"/>
    <d v="2021-01-07T00:00:00"/>
    <s v="DA"/>
    <s v="USD"/>
    <n v="-14802.15"/>
    <s v="83.95000"/>
    <s v="BDT"/>
    <n v="-1242640.49"/>
    <n v="-14802.15"/>
    <n v="14802.15"/>
    <s v="PROV-GOV/OCT'20"/>
    <s v="PROV-GOV/Oct20"/>
    <s v="Prov for 1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50"/>
    <x v="7"/>
    <d v="2020-12-01T00:00:00"/>
    <d v="2021-01-07T00:00:00"/>
    <s v="DA"/>
    <s v="USD"/>
    <n v="-18870.46"/>
    <s v="83.95000"/>
    <s v="BDT"/>
    <n v="-1584175.12"/>
    <n v="-18870.46"/>
    <n v="18870.46"/>
    <s v="PROV-GOV/OCT'20"/>
    <s v="PROV-GOV/Oct20"/>
    <s v="Prov for 4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51"/>
    <x v="7"/>
    <d v="2020-12-01T00:00:00"/>
    <d v="2021-01-07T00:00:00"/>
    <s v="DA"/>
    <s v="USD"/>
    <n v="-143337"/>
    <s v="83.95000"/>
    <s v="BDT"/>
    <n v="-12033141.15"/>
    <n v="-143337"/>
    <n v="143337"/>
    <s v="PROV-GOV/NOV'20"/>
    <s v="PROV-GOV/Nov20"/>
    <s v="Prov for 4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61"/>
    <x v="10"/>
    <d v="2020-12-01T00:00:00"/>
    <d v="2021-02-07T00:00:00"/>
    <s v="DA"/>
    <s v="USD"/>
    <n v="18870.46"/>
    <s v="83.95000"/>
    <s v="BDT"/>
    <n v="1584175.12"/>
    <n v="18870.46"/>
    <n v="18870.46"/>
    <s v="PROV-GOV/OCT'20"/>
    <s v="PROV-GOV/Oct20"/>
    <s v="Prov for 4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62"/>
    <x v="10"/>
    <d v="2020-12-01T00:00:00"/>
    <d v="2021-02-07T00:00:00"/>
    <s v="DA"/>
    <s v="USD"/>
    <n v="143337"/>
    <s v="83.95000"/>
    <s v="BDT"/>
    <n v="12033141.15"/>
    <n v="143337"/>
    <n v="143337"/>
    <s v="PROV-GOV/NOV'20"/>
    <s v="PROV-GOV/Nov20"/>
    <s v="Prov for 4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64"/>
    <x v="10"/>
    <d v="2020-12-01T00:00:00"/>
    <d v="2021-02-07T00:00:00"/>
    <s v="DA"/>
    <s v="USD"/>
    <n v="14802.15"/>
    <s v="83.95000"/>
    <s v="BDT"/>
    <n v="1242640.49"/>
    <n v="14802.15"/>
    <n v="14802.15"/>
    <s v="PROV-GOV/OCT'20"/>
    <s v="PROV-GOV/Oct20"/>
    <s v="Prov for 1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52"/>
    <x v="11"/>
    <d v="2020-12-31T00:00:00"/>
    <d v="2021-01-09T00:00:00"/>
    <s v="DA"/>
    <s v="USD"/>
    <n v="-98302"/>
    <s v="83.95000"/>
    <s v="BDT"/>
    <n v="-8252452.9000000004"/>
    <n v="-98302"/>
    <n v="98302"/>
    <s v="PROV-GOV/DEC 20"/>
    <s v="PROV-GOV/Dec 20"/>
    <s v="Prov for 4% cash incntives (net TDS-10%)- 15 Dec20"/>
    <s v=""/>
    <s v="0"/>
    <s v="Export Incentive 15 Dec"/>
    <s v="DEC-18"/>
    <s v=""/>
    <s v="DEC-18"/>
    <s v=""/>
    <s v=""/>
    <m/>
    <s v=""/>
    <s v=""/>
    <s v=""/>
    <n v="0"/>
  </r>
  <r>
    <s v="40201007"/>
    <s v="2006000053"/>
    <x v="11"/>
    <d v="2020-12-31T00:00:00"/>
    <d v="2021-01-09T00:00:00"/>
    <s v="DA"/>
    <s v="USD"/>
    <n v="-56329"/>
    <s v="83.95000"/>
    <s v="BDT"/>
    <n v="-4728819.55"/>
    <n v="-56329"/>
    <n v="56329"/>
    <s v="PROV-GOV/DEC 20"/>
    <s v="PROV-GOV/Dec 20"/>
    <s v="Prov for 4% cash incntives (net TDS-10%)- 31 Dec20"/>
    <s v=""/>
    <s v="0"/>
    <s v="Export Incentive 31 Dec"/>
    <s v="DEC-18"/>
    <s v=""/>
    <s v="DEC-18"/>
    <s v=""/>
    <s v=""/>
    <m/>
    <s v=""/>
    <s v=""/>
    <s v=""/>
    <n v="0"/>
  </r>
  <r>
    <s v="40201007"/>
    <s v="2006000054"/>
    <x v="11"/>
    <d v="2020-12-31T00:00:00"/>
    <d v="2021-01-09T00:00:00"/>
    <s v="DA"/>
    <s v="USD"/>
    <n v="-33522"/>
    <s v="83.95000"/>
    <s v="BDT"/>
    <n v="-2814171.9"/>
    <n v="-33522"/>
    <n v="33522"/>
    <s v="PROV-GOV/DEC 20"/>
    <s v="PROV-GOV/Dec 20"/>
    <s v="Prov for 1% cash incntives (net TDS-10%)- 15 Dec20"/>
    <s v=""/>
    <s v="0"/>
    <s v="Export Incentive 15 Dec"/>
    <s v="DEC-18"/>
    <s v=""/>
    <s v="DEC-18"/>
    <s v=""/>
    <s v=""/>
    <m/>
    <s v=""/>
    <s v=""/>
    <s v=""/>
    <n v="0"/>
  </r>
  <r>
    <s v="40201007"/>
    <s v="2006000055"/>
    <x v="11"/>
    <d v="2020-12-31T00:00:00"/>
    <d v="2021-01-09T00:00:00"/>
    <s v="DA"/>
    <s v="USD"/>
    <n v="-21849"/>
    <s v="83.95000"/>
    <s v="BDT"/>
    <n v="-1834223.55"/>
    <n v="-21849"/>
    <n v="21849"/>
    <s v="PROV-GOV/DEC 20"/>
    <s v="PROV-GOV/Dec 20"/>
    <s v="Prov for 1% cash incntives (net TDS-10%)- 31 Dec20"/>
    <s v=""/>
    <s v="0"/>
    <s v="Export Incentive 31 Dec"/>
    <s v="DEC-18"/>
    <s v=""/>
    <s v="DEC-18"/>
    <s v=""/>
    <s v=""/>
    <m/>
    <s v=""/>
    <s v=""/>
    <s v=""/>
    <n v="0"/>
  </r>
  <r>
    <s v="40201007"/>
    <s v="2006000078"/>
    <x v="12"/>
    <d v="2020-12-31T00:00:00"/>
    <d v="2021-03-25T00:00:00"/>
    <s v="DA"/>
    <s v="USD"/>
    <n v="33522"/>
    <s v="83.95000"/>
    <s v="BDT"/>
    <n v="2814171.9"/>
    <n v="33522"/>
    <n v="33522"/>
    <s v="PROV-GOV/DEC 20"/>
    <s v="PROV-GOV/Dec 20"/>
    <s v="Prov for 1% cash incntives (net TDS-10%)- 15 Dec20"/>
    <s v=""/>
    <s v="0"/>
    <s v="Export Incentive 15 Dec"/>
    <s v="DEC-18"/>
    <s v=""/>
    <s v="DEC-18"/>
    <s v=""/>
    <s v=""/>
    <m/>
    <s v=""/>
    <s v=""/>
    <s v=""/>
    <n v="0"/>
  </r>
  <r>
    <s v="40201007"/>
    <s v="2006000079"/>
    <x v="12"/>
    <d v="2020-12-31T00:00:00"/>
    <d v="2021-03-25T00:00:00"/>
    <s v="DA"/>
    <s v="USD"/>
    <n v="21849"/>
    <s v="83.95000"/>
    <s v="BDT"/>
    <n v="1834223.55"/>
    <n v="21849"/>
    <n v="21849"/>
    <s v="PROV-GOV/DEC 20"/>
    <s v="PROV-GOV/Dec 20"/>
    <s v="Prov for 1% cash incntives (net TDS-10%)- 31 Dec20"/>
    <s v=""/>
    <s v="0"/>
    <s v="Export Incentive 31 Dec"/>
    <s v="DEC-18"/>
    <s v=""/>
    <s v="DEC-18"/>
    <s v=""/>
    <s v=""/>
    <m/>
    <s v=""/>
    <s v=""/>
    <s v=""/>
    <n v="0"/>
  </r>
  <r>
    <s v="40201007"/>
    <s v="2006000083"/>
    <x v="12"/>
    <d v="2020-12-31T00:00:00"/>
    <d v="2021-03-25T00:00:00"/>
    <s v="DA"/>
    <s v="USD"/>
    <n v="98302"/>
    <s v="83.95000"/>
    <s v="BDT"/>
    <n v="8252452.9000000004"/>
    <n v="98302"/>
    <n v="98302"/>
    <s v="PROV-GOV/DEC 20"/>
    <s v="PROV-GOV/Dec 20"/>
    <s v="Prov for 4% cash incntives (net TDS-10%)- 15 Dec20"/>
    <s v=""/>
    <s v="0"/>
    <s v="Export Incentive 15 Dec"/>
    <s v="DEC-18"/>
    <s v=""/>
    <s v="DEC-18"/>
    <s v=""/>
    <s v=""/>
    <m/>
    <s v=""/>
    <s v=""/>
    <s v=""/>
    <n v="0"/>
  </r>
  <r>
    <s v="40201007"/>
    <s v="2006000084"/>
    <x v="12"/>
    <d v="2020-12-31T00:00:00"/>
    <d v="2021-03-25T00:00:00"/>
    <s v="DA"/>
    <s v="USD"/>
    <n v="56329"/>
    <s v="83.95000"/>
    <s v="BDT"/>
    <n v="4728819.55"/>
    <n v="56329"/>
    <n v="56329"/>
    <s v="PROV-GOV/DEC 20"/>
    <s v="PROV-GOV/Dec 20"/>
    <s v="Prov for 4% cash incntives (net TDS-10%)- 31 Dec20"/>
    <s v=""/>
    <s v="0"/>
    <s v="Export Incentive 31 Dec"/>
    <s v="DEC-18"/>
    <s v=""/>
    <s v="DEC-18"/>
    <s v=""/>
    <s v=""/>
    <m/>
    <s v=""/>
    <s v=""/>
    <s v=""/>
    <n v="0"/>
  </r>
  <r>
    <s v="40201007"/>
    <s v="2003004094"/>
    <x v="10"/>
    <d v="2021-01-03T00:00:00"/>
    <d v="2021-01-27T00:00:00"/>
    <s v="SA"/>
    <s v="BDT"/>
    <n v="-1744600"/>
    <s v="1.00000"/>
    <s v="BDT"/>
    <n v="-1744600"/>
    <n v="-20967.18"/>
    <n v="20967.18"/>
    <s v="4% CI OCT-NOV'20"/>
    <s v="4 % C.I OCT'20"/>
    <s v="4 % GOVT. CASH INCENTIVE RECEIVE OCT'2020"/>
    <s v=""/>
    <s v="0"/>
    <s v="4 % CA.IN RCVD OCT'-NOV20"/>
    <s v=""/>
    <s v=""/>
    <s v=""/>
    <s v=""/>
    <s v=""/>
    <m/>
    <s v=""/>
    <s v=""/>
    <s v=""/>
    <n v="0"/>
  </r>
  <r>
    <s v="40201007"/>
    <s v="2003004094"/>
    <x v="10"/>
    <d v="2021-01-03T00:00:00"/>
    <d v="2021-01-27T00:00:00"/>
    <s v="SA"/>
    <s v="BDT"/>
    <n v="-6816000"/>
    <s v="1.00000"/>
    <s v="BDT"/>
    <n v="-6816000"/>
    <n v="-82473.98"/>
    <n v="82473.98"/>
    <s v="4% CI OCT-NOV'20"/>
    <s v="4 % C.I NOV-'20"/>
    <s v="4 % GOVT. CASH INCENTIVE RECEIVE NOV-2020"/>
    <s v=""/>
    <s v="0"/>
    <s v="4 % CA.IN RCVD OCT'-NOV20"/>
    <s v=""/>
    <s v=""/>
    <s v=""/>
    <s v=""/>
    <s v=""/>
    <m/>
    <s v=""/>
    <s v=""/>
    <s v=""/>
    <n v="0"/>
  </r>
  <r>
    <s v="40201007"/>
    <s v="2003004095"/>
    <x v="10"/>
    <d v="2021-01-03T00:00:00"/>
    <d v="2021-01-27T00:00:00"/>
    <s v="SA"/>
    <s v="BDT"/>
    <n v="-1375100"/>
    <s v="1.00000"/>
    <s v="BDT"/>
    <n v="-1375100"/>
    <n v="-16446.84"/>
    <n v="16446.84"/>
    <s v="1% CI OCT-NOV'20"/>
    <s v="4 % C.I -OCT'20"/>
    <s v="4 % GOVT. CASH INCENTIVE RECEIVE OCT-2020"/>
    <s v=""/>
    <s v="0"/>
    <s v="1 % CA.IN RCVD-OCT-NOV'20"/>
    <s v=""/>
    <s v=""/>
    <s v=""/>
    <s v=""/>
    <s v=""/>
    <m/>
    <s v=""/>
    <s v=""/>
    <s v=""/>
    <n v="0"/>
  </r>
  <r>
    <s v="40201007"/>
    <s v="2003004095"/>
    <x v="10"/>
    <d v="2021-01-03T00:00:00"/>
    <d v="2021-01-27T00:00:00"/>
    <s v="SA"/>
    <s v="BDT"/>
    <n v="-3448300"/>
    <s v="1.00000"/>
    <s v="BDT"/>
    <n v="-3448300"/>
    <n v="-41587.480000000003"/>
    <n v="41587.480000000003"/>
    <s v="1% CI OCT-NOV'20"/>
    <s v="1 % C.I  NOV'20"/>
    <s v="1 % GOVT. CASH INCENTIVE RECEIVE NOV-2020"/>
    <s v=""/>
    <s v="0"/>
    <s v="1 % CA.IN RCVD-OCT-NOV'20"/>
    <s v=""/>
    <s v=""/>
    <s v=""/>
    <s v=""/>
    <s v=""/>
    <m/>
    <s v=""/>
    <s v=""/>
    <s v=""/>
    <n v="0"/>
  </r>
  <r>
    <s v="40201007"/>
    <s v="2006000063"/>
    <x v="10"/>
    <d v="2021-01-03T00:00:00"/>
    <d v="2021-02-07T00:00:00"/>
    <s v="DA"/>
    <s v="USD"/>
    <n v="-70798.240000000005"/>
    <s v="83.95000"/>
    <s v="BDT"/>
    <n v="-5943512.25"/>
    <n v="-70798.240000000005"/>
    <n v="70798.240000000005"/>
    <s v="PROV-GOV/NOV'20"/>
    <s v="PROV-GOV/Nov20"/>
    <s v="Prov for 4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65"/>
    <x v="10"/>
    <d v="2021-01-03T00:00:00"/>
    <d v="2021-02-07T00:00:00"/>
    <s v="DA"/>
    <s v="USD"/>
    <n v="-4885.76"/>
    <s v="83.95000"/>
    <s v="BDT"/>
    <n v="-410159.55"/>
    <n v="-4885.76"/>
    <n v="4885.76"/>
    <s v="PROV-GOV/OCT'20"/>
    <s v="PROV-GOV/Oct20"/>
    <s v="Prov for 1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66"/>
    <x v="10"/>
    <d v="2021-01-03T00:00:00"/>
    <d v="2021-02-07T00:00:00"/>
    <s v="DA"/>
    <s v="USD"/>
    <n v="4885.76"/>
    <s v="83.95000"/>
    <s v="BDT"/>
    <n v="410159.55"/>
    <n v="4885.76"/>
    <n v="4885.76"/>
    <s v="PROV-GOV/OCT'20"/>
    <s v="PROV-GOV/Oct20"/>
    <s v="Prov for 1% cash incntives (net TDS-10%)- Oct20"/>
    <s v=""/>
    <s v="0"/>
    <s v="Export Incentive Oct20"/>
    <s v="DEC-18"/>
    <s v=""/>
    <s v="DEC-18"/>
    <s v=""/>
    <s v=""/>
    <m/>
    <s v=""/>
    <s v=""/>
    <s v=""/>
    <n v="0"/>
  </r>
  <r>
    <s v="40201007"/>
    <s v="2006000068"/>
    <x v="10"/>
    <d v="2021-01-03T00:00:00"/>
    <d v="2021-02-07T00:00:00"/>
    <s v="DA"/>
    <s v="USD"/>
    <n v="-31924.48"/>
    <s v="83.95000"/>
    <s v="BDT"/>
    <n v="-2680060.1"/>
    <n v="-31924.48"/>
    <n v="31924.48"/>
    <s v="PROV-GOV/NOV'20"/>
    <s v="PROV-GOV/Nov20"/>
    <s v="Prov for 1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77"/>
    <x v="12"/>
    <d v="2021-01-03T00:00:00"/>
    <d v="2021-03-25T00:00:00"/>
    <s v="DA"/>
    <s v="USD"/>
    <n v="31924.48"/>
    <s v="83.95000"/>
    <s v="BDT"/>
    <n v="2680060.1"/>
    <n v="31924.48"/>
    <n v="31924.48"/>
    <s v="PROV-GOV/NOV'20"/>
    <s v="PROV-GOV/Nov20"/>
    <s v="Prov for 1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82"/>
    <x v="12"/>
    <d v="2021-01-03T00:00:00"/>
    <d v="2021-03-25T00:00:00"/>
    <s v="DA"/>
    <s v="USD"/>
    <n v="70798.240000000005"/>
    <s v="83.95000"/>
    <s v="BDT"/>
    <n v="5943512.25"/>
    <n v="70798.240000000005"/>
    <n v="70798.240000000005"/>
    <s v="PROV-GOV/NOV'20"/>
    <s v="PROV-GOV/Nov20"/>
    <s v="Prov for 4% cash incntives (net TDS-10%)- Nov20"/>
    <s v=""/>
    <s v="0"/>
    <s v="Export Incentive Nov20"/>
    <s v="DEC-18"/>
    <s v=""/>
    <s v="DEC-18"/>
    <s v=""/>
    <s v=""/>
    <m/>
    <s v=""/>
    <s v=""/>
    <s v=""/>
    <n v="0"/>
  </r>
  <r>
    <s v="40201007"/>
    <s v="2006000057"/>
    <x v="13"/>
    <d v="2021-01-31T00:00:00"/>
    <d v="2021-02-06T00:00:00"/>
    <s v="DA"/>
    <s v="USD"/>
    <n v="-41048"/>
    <s v="83.95000"/>
    <s v="BDT"/>
    <n v="-3445979.6"/>
    <n v="-41048"/>
    <n v="41048"/>
    <s v="PROV-GOV/JAN 21"/>
    <s v="PROV-GOV/Jan 21"/>
    <s v="Prov for 4% cash incntives (net TDS-10%)- 15 Jan21"/>
    <s v=""/>
    <s v="0"/>
    <s v="Export Incentive 15 Jan"/>
    <s v="DEC-18"/>
    <s v=""/>
    <s v="DEC-18"/>
    <s v=""/>
    <s v=""/>
    <m/>
    <s v=""/>
    <s v=""/>
    <s v=""/>
    <n v="0"/>
  </r>
  <r>
    <s v="40201007"/>
    <s v="2006000058"/>
    <x v="13"/>
    <d v="2021-01-31T00:00:00"/>
    <d v="2021-02-06T00:00:00"/>
    <s v="DA"/>
    <s v="USD"/>
    <n v="-54760"/>
    <s v="83.95000"/>
    <s v="BDT"/>
    <n v="-4597102"/>
    <n v="-54760"/>
    <n v="54760"/>
    <s v="PROV-GOV/JAN 21"/>
    <s v="PROV-GOV/Jan 21"/>
    <s v="Prov for 4% cash incntives (net TDS-10%)- 31 Jan21"/>
    <s v=""/>
    <s v="0"/>
    <s v="Export Incentive 31 Jan"/>
    <s v="DEC-18"/>
    <s v=""/>
    <s v="DEC-18"/>
    <s v=""/>
    <s v=""/>
    <m/>
    <s v=""/>
    <s v=""/>
    <s v=""/>
    <n v="0"/>
  </r>
  <r>
    <s v="40201007"/>
    <s v="2006000059"/>
    <x v="13"/>
    <d v="2021-01-31T00:00:00"/>
    <d v="2021-02-06T00:00:00"/>
    <s v="DA"/>
    <s v="USD"/>
    <n v="-20515"/>
    <s v="83.95000"/>
    <s v="BDT"/>
    <n v="-1722234.25"/>
    <n v="-20515"/>
    <n v="20515"/>
    <s v="PROV-GOV/JAN 21"/>
    <s v="PROV-GOV/Jan 21"/>
    <s v="Prov for 1% cash incntives (net TDS-10%)- 15 Jan21"/>
    <s v=""/>
    <s v="0"/>
    <s v="Export Incentive 15 Jan"/>
    <s v="DEC-18"/>
    <s v=""/>
    <s v="DEC-18"/>
    <s v=""/>
    <s v=""/>
    <m/>
    <s v=""/>
    <s v=""/>
    <s v=""/>
    <n v="0"/>
  </r>
  <r>
    <s v="40201007"/>
    <s v="2006000060"/>
    <x v="13"/>
    <d v="2021-01-31T00:00:00"/>
    <d v="2021-02-06T00:00:00"/>
    <s v="DA"/>
    <s v="USD"/>
    <n v="-22090"/>
    <s v="83.95000"/>
    <s v="BDT"/>
    <n v="-1854455.5"/>
    <n v="-22090"/>
    <n v="22090"/>
    <s v="PROV-GOV/JAN 21"/>
    <s v="PROV-GOV/Jan 21"/>
    <s v="Prov for 1% cash incntives (net TDS-10%)- 31 Jan21"/>
    <s v=""/>
    <s v="0"/>
    <s v="Export Incentive 31 Jan"/>
    <s v="DEC-18"/>
    <s v=""/>
    <s v="DEC-18"/>
    <s v=""/>
    <s v=""/>
    <m/>
    <s v=""/>
    <s v=""/>
    <s v=""/>
    <n v="0"/>
  </r>
  <r>
    <s v="40201007"/>
    <s v="2006000080"/>
    <x v="12"/>
    <d v="2021-01-31T00:00:00"/>
    <d v="2021-03-25T00:00:00"/>
    <s v="DA"/>
    <s v="USD"/>
    <n v="20515"/>
    <s v="83.95000"/>
    <s v="BDT"/>
    <n v="1722234.25"/>
    <n v="20515"/>
    <n v="20515"/>
    <s v="PROV-GOV/JAN 21"/>
    <s v="PROV-GOV/Jan 21"/>
    <s v="Prov for 1% cash incntives (net TDS-10%)- 15 Jan21"/>
    <s v=""/>
    <s v="0"/>
    <s v="Export Incentive 15 Jan"/>
    <s v="DEC-18"/>
    <s v=""/>
    <s v="DEC-18"/>
    <s v=""/>
    <s v=""/>
    <m/>
    <s v=""/>
    <s v=""/>
    <s v=""/>
    <n v="0"/>
  </r>
  <r>
    <s v="40201007"/>
    <s v="2006000081"/>
    <x v="12"/>
    <d v="2021-01-31T00:00:00"/>
    <d v="2021-03-25T00:00:00"/>
    <s v="DA"/>
    <s v="USD"/>
    <n v="22090"/>
    <s v="83.95000"/>
    <s v="BDT"/>
    <n v="1854455.5"/>
    <n v="22090"/>
    <n v="22090"/>
    <s v="PROV-GOV/JAN 21"/>
    <s v="PROV-GOV/Jan 21"/>
    <s v="Prov for 1% cash incntives (net TDS-10%)- 31 Jan21"/>
    <s v=""/>
    <s v="0"/>
    <s v="Export Incentive 31 Jan"/>
    <s v="DEC-18"/>
    <s v=""/>
    <s v="DEC-18"/>
    <s v=""/>
    <s v=""/>
    <m/>
    <s v=""/>
    <s v=""/>
    <s v=""/>
    <n v="0"/>
  </r>
  <r>
    <s v="40201007"/>
    <s v="2006000085"/>
    <x v="12"/>
    <d v="2021-01-31T00:00:00"/>
    <d v="2021-03-25T00:00:00"/>
    <s v="DA"/>
    <s v="USD"/>
    <n v="41048"/>
    <s v="83.95000"/>
    <s v="BDT"/>
    <n v="3445979.6"/>
    <n v="41048"/>
    <n v="41048"/>
    <s v="PROV-GOV/JAN 21"/>
    <s v="PROV-GOV/Jan 21"/>
    <s v="Prov for 4% cash incntives (net TDS-10%)- 15 Jan21"/>
    <s v=""/>
    <s v="0"/>
    <s v="Export Incentive 15 Jan"/>
    <s v="DEC-18"/>
    <s v=""/>
    <s v="DEC-18"/>
    <s v=""/>
    <s v=""/>
    <m/>
    <s v=""/>
    <s v=""/>
    <s v=""/>
    <n v="0"/>
  </r>
  <r>
    <s v="40201007"/>
    <s v="2006000086"/>
    <x v="12"/>
    <d v="2021-01-31T00:00:00"/>
    <d v="2021-03-25T00:00:00"/>
    <s v="DA"/>
    <s v="USD"/>
    <n v="54760"/>
    <s v="83.95000"/>
    <s v="BDT"/>
    <n v="4597102"/>
    <n v="54760"/>
    <n v="54760"/>
    <s v="PROV-GOV/JAN 21"/>
    <s v="PROV-GOV/Jan 21"/>
    <s v="Prov for 4% cash incntives (net TDS-10%)- 31 Jan21"/>
    <s v=""/>
    <s v="0"/>
    <s v="Export Incentive 31 Jan"/>
    <s v="DEC-18"/>
    <s v=""/>
    <s v="DEC-18"/>
    <s v=""/>
    <s v=""/>
    <m/>
    <s v=""/>
    <s v=""/>
    <s v=""/>
    <n v="0"/>
  </r>
  <r>
    <s v="40201007"/>
    <s v="2006000071"/>
    <x v="14"/>
    <d v="2021-02-28T00:00:00"/>
    <d v="2021-03-06T00:00:00"/>
    <s v="DA"/>
    <s v="USD"/>
    <n v="-42411"/>
    <s v="83.95000"/>
    <s v="BDT"/>
    <n v="-3560403.45"/>
    <n v="-42411"/>
    <n v="42411"/>
    <s v="PROV-GOV/FEB 21"/>
    <s v="PROV-GOV/Feb 21"/>
    <s v="Prov for 4% cash incntives (net TDS-10%)- 15 Feb21"/>
    <s v=""/>
    <s v="0"/>
    <s v="Export Incentive 15 Jan"/>
    <s v="DEC-18"/>
    <s v=""/>
    <s v="DEC-18"/>
    <s v=""/>
    <s v=""/>
    <m/>
    <s v=""/>
    <s v=""/>
    <s v=""/>
    <n v="0"/>
  </r>
  <r>
    <s v="40201007"/>
    <s v="2006000072"/>
    <x v="14"/>
    <d v="2021-02-28T00:00:00"/>
    <d v="2021-03-06T00:00:00"/>
    <s v="DA"/>
    <s v="USD"/>
    <n v="-68122"/>
    <s v="83.95000"/>
    <s v="BDT"/>
    <n v="-5718841.9000000004"/>
    <n v="-68122"/>
    <n v="68122"/>
    <s v="PROV-GOV/FEB 21"/>
    <s v="PROV-GOV/Feb21"/>
    <s v="Prov for 4% cash incntives (net TDS-10%)- 28 Feb21"/>
    <s v=""/>
    <s v="0"/>
    <s v="Export Incentive 28 Feb"/>
    <s v="DEC-18"/>
    <s v=""/>
    <s v="DEC-18"/>
    <s v=""/>
    <s v=""/>
    <m/>
    <s v=""/>
    <s v=""/>
    <s v=""/>
    <n v="0"/>
  </r>
  <r>
    <s v="40201007"/>
    <s v="2006000073"/>
    <x v="14"/>
    <d v="2021-02-28T00:00:00"/>
    <d v="2021-03-06T00:00:00"/>
    <s v="DA"/>
    <s v="USD"/>
    <n v="-19313"/>
    <s v="83.95000"/>
    <s v="BDT"/>
    <n v="-1621326.35"/>
    <n v="-19313"/>
    <n v="19313"/>
    <s v="PROV-GOV/FEB 21"/>
    <s v="PROV-GOV/Feb21"/>
    <s v="Prov for 1% cash incntives (net TDS-10%)- 15 Feb21"/>
    <s v=""/>
    <s v="0"/>
    <s v="Export Incentive 15 Feb"/>
    <s v="DEC-18"/>
    <s v=""/>
    <s v="DEC-18"/>
    <s v=""/>
    <s v=""/>
    <m/>
    <s v=""/>
    <s v=""/>
    <s v=""/>
    <n v="0"/>
  </r>
  <r>
    <s v="40201007"/>
    <s v="2006000074"/>
    <x v="14"/>
    <d v="2021-02-28T00:00:00"/>
    <d v="2021-03-06T00:00:00"/>
    <s v="DA"/>
    <s v="USD"/>
    <n v="-18131"/>
    <s v="83.95000"/>
    <s v="BDT"/>
    <n v="-1522097.45"/>
    <n v="-18131"/>
    <n v="18131"/>
    <s v="PROV-GOV/FEB 21"/>
    <s v="PROV-GOV/Feb21"/>
    <s v="Prov for 1% cash incntives (net TDS-10%)- 28 Feb21"/>
    <s v=""/>
    <s v="0"/>
    <s v="Export Incentive 28 Feb"/>
    <s v="DEC-18"/>
    <s v=""/>
    <s v="DEC-18"/>
    <s v=""/>
    <s v=""/>
    <m/>
    <s v=""/>
    <s v=""/>
    <s v=""/>
    <n v="0"/>
  </r>
  <r>
    <s v="40201007"/>
    <s v="2006000097"/>
    <x v="15"/>
    <d v="2021-02-28T00:00:00"/>
    <d v="2021-05-10T00:00:00"/>
    <s v="DA"/>
    <s v="USD"/>
    <n v="42411"/>
    <s v="83.95000"/>
    <s v="BDT"/>
    <n v="3560403.45"/>
    <n v="42411"/>
    <n v="42411"/>
    <s v="PROV-GOV/FEB 21"/>
    <s v="PROV-GOV/Feb 21"/>
    <s v="Prov for 4% cash incntives (net TDS-10%)- 15 Feb21"/>
    <s v=""/>
    <s v="0"/>
    <s v="Export Incentive 15 Jan"/>
    <s v="DEC-18"/>
    <s v=""/>
    <s v="DEC-18"/>
    <s v=""/>
    <s v=""/>
    <m/>
    <s v=""/>
    <s v=""/>
    <s v=""/>
    <n v="0"/>
  </r>
  <r>
    <s v="40201007"/>
    <s v="2006000098"/>
    <x v="15"/>
    <d v="2021-02-28T00:00:00"/>
    <d v="2021-05-10T00:00:00"/>
    <s v="DA"/>
    <s v="USD"/>
    <n v="19313"/>
    <s v="83.95000"/>
    <s v="BDT"/>
    <n v="1621326.35"/>
    <n v="19313"/>
    <n v="19313"/>
    <s v="PROV-GOV/FEB 21"/>
    <s v="PROV-GOV/Feb21"/>
    <s v="Prov for 1% cash incntives (net TDS-10%)- 15 Feb21"/>
    <s v=""/>
    <s v="0"/>
    <s v="Export Incentive 15 Feb"/>
    <s v="DEC-18"/>
    <s v=""/>
    <s v="DEC-18"/>
    <s v=""/>
    <s v=""/>
    <m/>
    <s v=""/>
    <s v=""/>
    <s v=""/>
    <n v="0"/>
  </r>
  <r>
    <s v="40201007"/>
    <s v="2003005689"/>
    <x v="12"/>
    <d v="2021-03-18T00:00:00"/>
    <d v="2021-03-25T00:00:00"/>
    <s v="SA"/>
    <s v="BDT"/>
    <n v="-6249500"/>
    <s v="1.00000"/>
    <s v="BDT"/>
    <n v="-6249500"/>
    <n v="-78664.710000000006"/>
    <n v="78664.710000000006"/>
    <s v="4% CI NOV-JAN'21"/>
    <s v="4 % C.I NOV'20"/>
    <s v="4 % GOVT. CASH INCENTIVE RECEIVE NOV2020"/>
    <s v=""/>
    <s v="0"/>
    <s v="4 % CA.IN RCVD NOV-JAN'21"/>
    <s v=""/>
    <s v=""/>
    <s v=""/>
    <s v=""/>
    <s v=""/>
    <m/>
    <s v=""/>
    <s v=""/>
    <s v=""/>
    <n v="0"/>
  </r>
  <r>
    <s v="40201007"/>
    <s v="2003005689"/>
    <x v="12"/>
    <d v="2021-03-18T00:00:00"/>
    <d v="2021-03-25T00:00:00"/>
    <s v="SA"/>
    <s v="BDT"/>
    <n v="-15125400"/>
    <s v="1.00000"/>
    <s v="BDT"/>
    <n v="-15125400"/>
    <n v="-180830.22"/>
    <n v="180830.22"/>
    <s v="4% CI NOV-JAN'21"/>
    <s v="4 % C.I DEC'20"/>
    <s v="4 % GOVT. CASH INCENTIVE RECEIVE DEC-2020"/>
    <s v=""/>
    <s v="0"/>
    <s v="4 % CA.IN RCVD NOV-JAN'21"/>
    <s v=""/>
    <s v=""/>
    <s v=""/>
    <s v=""/>
    <s v=""/>
    <m/>
    <s v=""/>
    <s v=""/>
    <s v=""/>
    <n v="0"/>
  </r>
  <r>
    <s v="40201007"/>
    <s v="2003005689"/>
    <x v="12"/>
    <d v="2021-03-18T00:00:00"/>
    <d v="2021-03-25T00:00:00"/>
    <s v="SA"/>
    <s v="BDT"/>
    <n v="-9268000"/>
    <s v="1.00000"/>
    <s v="BDT"/>
    <n v="-9268000"/>
    <n v="-112026.56"/>
    <n v="112026.56"/>
    <s v="4% CI NOV-JAN'21"/>
    <s v="4 % C.I -JAN-21"/>
    <s v="4 % GOVT. CASH INCENTIVE RECEIVE JAN-2021"/>
    <s v=""/>
    <s v="0"/>
    <s v="4 % CA.IN RCVD NOV-JAN'21"/>
    <s v=""/>
    <s v=""/>
    <s v=""/>
    <s v=""/>
    <s v=""/>
    <m/>
    <s v=""/>
    <s v=""/>
    <s v=""/>
    <n v="0"/>
  </r>
  <r>
    <s v="40201007"/>
    <s v="2003005690"/>
    <x v="12"/>
    <d v="2021-03-18T00:00:00"/>
    <d v="2021-03-25T00:00:00"/>
    <s v="SA"/>
    <s v="BDT"/>
    <n v="-2886900"/>
    <s v="1.00000"/>
    <s v="BDT"/>
    <n v="-2886900"/>
    <n v="-35471.660000000003"/>
    <n v="35471.660000000003"/>
    <s v="1% CI NOV-JAN'21"/>
    <s v="1 % C.I NOV'20"/>
    <s v="1 % GOVT. CASH INCENTIVE RECEIVE NOV2020"/>
    <s v=""/>
    <s v="0"/>
    <s v="1 % CA.IN RCVD NOV-JAN'21"/>
    <s v=""/>
    <s v=""/>
    <s v=""/>
    <s v=""/>
    <s v=""/>
    <m/>
    <s v=""/>
    <s v=""/>
    <s v=""/>
    <n v="0"/>
  </r>
  <r>
    <s v="40201007"/>
    <s v="2003005690"/>
    <x v="12"/>
    <d v="2021-03-18T00:00:00"/>
    <d v="2021-03-25T00:00:00"/>
    <s v="SA"/>
    <s v="BDT"/>
    <n v="-5408800"/>
    <s v="1.00000"/>
    <s v="BDT"/>
    <n v="-5408800"/>
    <n v="-64654.84"/>
    <n v="64654.84"/>
    <s v="1% CI NOV-JAN'21"/>
    <s v="1 % C.I DEC'20"/>
    <s v="1 % GOVT. CASH INCENTIVE RECEIVE DEC-2020"/>
    <s v=""/>
    <s v="0"/>
    <s v="1 % CA.IN RCVD NOV-JAN'21"/>
    <s v=""/>
    <s v=""/>
    <s v=""/>
    <s v=""/>
    <s v=""/>
    <m/>
    <s v=""/>
    <s v=""/>
    <s v=""/>
    <n v="0"/>
  </r>
  <r>
    <s v="40201007"/>
    <s v="2003005690"/>
    <x v="12"/>
    <d v="2021-03-18T00:00:00"/>
    <d v="2021-03-25T00:00:00"/>
    <s v="SA"/>
    <s v="BDT"/>
    <n v="-4138700"/>
    <s v="1.00000"/>
    <s v="BDT"/>
    <n v="-4138700"/>
    <n v="-49806.86"/>
    <n v="49806.86"/>
    <s v="1% CI NOV-JAN'21"/>
    <s v="1 % C.I -JAN-21"/>
    <s v="1 % GOVT. CASH INCENTIVE RECEIVE JAN-2021"/>
    <s v=""/>
    <s v="0"/>
    <s v="1 % CA.IN RCVD NOV-JAN'21"/>
    <s v=""/>
    <s v=""/>
    <s v=""/>
    <s v=""/>
    <s v=""/>
    <m/>
    <s v=""/>
    <s v=""/>
    <s v=""/>
    <n v="0"/>
  </r>
  <r>
    <s v="40201007"/>
    <s v="2006000087"/>
    <x v="16"/>
    <d v="2021-03-31T00:00:00"/>
    <d v="2021-04-07T00:00:00"/>
    <s v="DA"/>
    <s v="USD"/>
    <n v="-37458"/>
    <s v="83.95000"/>
    <s v="BDT"/>
    <n v="-3144599.1"/>
    <n v="-37458"/>
    <n v="37458"/>
    <s v="PROV-GOV/MAR 21"/>
    <s v="PROV-GOV/Mar 21"/>
    <s v="Prov for 4% cash incntives (net TDS-10%)- 15 Mar21"/>
    <s v=""/>
    <s v="0"/>
    <s v="Export Incentive 15 Mar"/>
    <s v="DEC-18"/>
    <s v=""/>
    <s v="DEC-18"/>
    <s v=""/>
    <s v=""/>
    <m/>
    <s v=""/>
    <s v=""/>
    <s v=""/>
    <n v="0"/>
  </r>
  <r>
    <s v="40201007"/>
    <s v="2006000088"/>
    <x v="16"/>
    <d v="2021-03-31T00:00:00"/>
    <d v="2021-04-07T00:00:00"/>
    <s v="DA"/>
    <s v="USD"/>
    <n v="-68651"/>
    <s v="83.95000"/>
    <s v="BDT"/>
    <n v="-5763251.4500000002"/>
    <n v="-68651"/>
    <n v="68651"/>
    <s v="PROV-GOV/MAR21"/>
    <s v="PROV-GOV/Mar21"/>
    <s v="Prov for 4% cash incntives (net TDS-10%)- 31 Mar21"/>
    <s v=""/>
    <s v="0"/>
    <s v="Export Incentive 31 Mar"/>
    <s v="DEC-18"/>
    <s v=""/>
    <s v="DEC-18"/>
    <s v=""/>
    <s v=""/>
    <m/>
    <s v=""/>
    <s v=""/>
    <s v=""/>
    <n v="0"/>
  </r>
  <r>
    <s v="40201007"/>
    <s v="2006000089"/>
    <x v="16"/>
    <d v="2021-03-31T00:00:00"/>
    <d v="2021-04-07T00:00:00"/>
    <s v="DA"/>
    <s v="USD"/>
    <n v="-17609"/>
    <s v="83.95000"/>
    <s v="BDT"/>
    <n v="-1478275.55"/>
    <n v="-17609"/>
    <n v="17609"/>
    <s v="PROV-GOV/MAR 21"/>
    <s v="PROV-GOV/Mar21"/>
    <s v="Prov for 1% cash incntives (net TDS-10%)- 15 Mar21"/>
    <s v=""/>
    <s v="0"/>
    <s v="Export Incentive 15Mar"/>
    <s v="DEC-18"/>
    <s v=""/>
    <s v="DEC-18"/>
    <s v=""/>
    <s v=""/>
    <m/>
    <s v=""/>
    <s v=""/>
    <s v=""/>
    <n v="0"/>
  </r>
  <r>
    <s v="40201007"/>
    <s v="2006000090"/>
    <x v="16"/>
    <d v="2021-03-31T00:00:00"/>
    <d v="2021-04-07T00:00:00"/>
    <s v="DA"/>
    <s v="USD"/>
    <n v="-26540"/>
    <s v="83.95000"/>
    <s v="BDT"/>
    <n v="-2228033"/>
    <n v="-26540"/>
    <n v="26540"/>
    <s v="PROV-GOV/MAR21"/>
    <s v="PROV-GOV/Mar21"/>
    <s v="Prov for 1% cash incntives (net TDS-10%)- 31 Mar21"/>
    <s v=""/>
    <s v="0"/>
    <s v="Export Incentive 31 Mar"/>
    <s v="DEC-18"/>
    <s v=""/>
    <s v="DEC-18"/>
    <s v=""/>
    <s v=""/>
    <m/>
    <s v=""/>
    <s v=""/>
    <s v=""/>
    <n v="0"/>
  </r>
  <r>
    <s v="40201007"/>
    <s v="2003005823"/>
    <x v="15"/>
    <d v="2021-04-04T00:00:00"/>
    <d v="2021-04-10T00:00:00"/>
    <s v="SA"/>
    <s v="BDT"/>
    <n v="-4121100"/>
    <s v="1.00000"/>
    <s v="BDT"/>
    <n v="-4121100"/>
    <n v="-49597.49"/>
    <n v="49597.49"/>
    <s v="4% CI RCV FEB'21"/>
    <s v="4 % C.I- FEB-21"/>
    <s v="4 % GOVT. CASH INCENTIVE RECEIVE FEB-2021"/>
    <s v=""/>
    <s v="0"/>
    <s v="4 % CASH.INCE RCVD FEB'21"/>
    <s v=""/>
    <s v=""/>
    <s v=""/>
    <s v=""/>
    <s v=""/>
    <m/>
    <s v=""/>
    <s v=""/>
    <s v=""/>
    <n v="0"/>
  </r>
  <r>
    <s v="40201007"/>
    <s v="2003005822"/>
    <x v="17"/>
    <d v="2021-04-06T00:00:00"/>
    <d v="2021-04-10T00:00:00"/>
    <s v="SA"/>
    <s v="BDT"/>
    <n v="-1884000"/>
    <s v="1.00000"/>
    <s v="BDT"/>
    <n v="-1884000"/>
    <n v="-22586.01"/>
    <n v="22586.01"/>
    <s v="1% CI RCV FEB'21"/>
    <s v="1 % C.I NOV'20"/>
    <s v="1 % GOVT. CASH INCENTIVE RECEIVE FEB-2020"/>
    <s v=""/>
    <s v="0"/>
    <s v="1 % CASH.INCE RCVD FEB'21"/>
    <s v=""/>
    <s v=""/>
    <s v=""/>
    <s v=""/>
    <s v=""/>
    <m/>
    <s v=""/>
    <s v=""/>
    <s v=""/>
    <n v="0"/>
  </r>
  <r>
    <s v="40201007"/>
    <s v="2006000093"/>
    <x v="18"/>
    <d v="2021-04-30T00:00:00"/>
    <d v="2021-05-06T00:00:00"/>
    <s v="DA"/>
    <s v="USD"/>
    <n v="-32853"/>
    <s v="83.95000"/>
    <s v="BDT"/>
    <n v="-2758009.35"/>
    <n v="-32853"/>
    <n v="32853"/>
    <s v="PROV-GOV/APR 21"/>
    <s v="PROV-GOV/Apr 21"/>
    <s v="Prov for 4% cash incntives (net TDS-10%)- 15 Apr21"/>
    <s v=""/>
    <s v="0"/>
    <s v="Export Incentive 15 Apr"/>
    <s v="DEC-18"/>
    <s v=""/>
    <s v="DEC-18"/>
    <s v=""/>
    <s v=""/>
    <m/>
    <s v=""/>
    <s v=""/>
    <s v=""/>
    <n v="0"/>
  </r>
  <r>
    <s v="40201007"/>
    <s v="2006000094"/>
    <x v="18"/>
    <d v="2021-04-30T00:00:00"/>
    <d v="2021-05-06T00:00:00"/>
    <s v="DA"/>
    <s v="USD"/>
    <n v="-23889"/>
    <s v="83.95000"/>
    <s v="BDT"/>
    <n v="-2005481.55"/>
    <n v="-23889"/>
    <n v="23889"/>
    <s v="PROV-GOV/APR 21"/>
    <s v="PROV-GOV/Apr 21"/>
    <s v="Prov for 4% cash incntives (net TDS-10%)- 15 Apr21"/>
    <s v=""/>
    <s v="0"/>
    <s v="Export Incentive 30 Apr"/>
    <s v="DEC-18"/>
    <s v=""/>
    <s v="DEC-18"/>
    <s v=""/>
    <s v=""/>
    <m/>
    <s v=""/>
    <s v=""/>
    <s v=""/>
    <n v="0"/>
  </r>
  <r>
    <s v="40201007"/>
    <s v="2006000095"/>
    <x v="18"/>
    <d v="2021-04-30T00:00:00"/>
    <d v="2021-05-06T00:00:00"/>
    <s v="DA"/>
    <s v="USD"/>
    <n v="-18290"/>
    <s v="83.95000"/>
    <s v="BDT"/>
    <n v="-1535445.5"/>
    <n v="-18290"/>
    <n v="18290"/>
    <s v="PROV-GOV/APR 21"/>
    <s v="PROV-GOV/Apr 21"/>
    <s v="Prov for 1% cash incntives (net TDS-10%)- 30 Apr21"/>
    <s v=""/>
    <s v="0"/>
    <s v="Export Incentive 15 Apr"/>
    <s v="DEC-18"/>
    <s v=""/>
    <s v="DEC-18"/>
    <s v=""/>
    <s v=""/>
    <m/>
    <s v=""/>
    <s v=""/>
    <s v=""/>
    <n v="0"/>
  </r>
  <r>
    <s v="40201007"/>
    <s v="2006000096"/>
    <x v="18"/>
    <d v="2021-04-30T00:00:00"/>
    <d v="2021-05-06T00:00:00"/>
    <s v="DA"/>
    <s v="USD"/>
    <n v="-9200"/>
    <s v="83.95000"/>
    <s v="BDT"/>
    <n v="-772340"/>
    <n v="-9200"/>
    <n v="9200"/>
    <s v="PROV-GOV/APR 21"/>
    <s v="PROV-GOV/Apr 21"/>
    <s v="Prov for 1% cash incntives (net TDS-10%)- 30 Apr21"/>
    <s v=""/>
    <s v="0"/>
    <s v="Export Incentive 30 Apr"/>
    <s v="DEC-18"/>
    <s v=""/>
    <s v="DEC-18"/>
    <s v=""/>
    <s v=""/>
    <m/>
    <s v=""/>
    <s v=""/>
    <s v=""/>
    <n v="0"/>
  </r>
  <r>
    <s v="40201007"/>
    <s v="2006000099"/>
    <x v="19"/>
    <d v="2021-02-28T00:00:00"/>
    <d v="2021-05-25T00:00:00"/>
    <s v="DA"/>
    <s v="USD"/>
    <n v="18131"/>
    <s v="83.95000"/>
    <s v="BDT"/>
    <n v="1522097.45"/>
    <n v="18131"/>
    <n v="18131"/>
    <s v="PROV-GOV/FEB 21"/>
    <s v="PROV-GOV/Feb21"/>
    <s v="Prov for 1% cash incntives (net TDS-10%)- 28 Feb21"/>
    <s v=""/>
    <s v="0"/>
    <s v="Export Incentive 28 Feb"/>
    <s v="DEC-18"/>
    <s v=""/>
    <s v="DEC-18"/>
    <s v=""/>
    <s v=""/>
    <m/>
    <s v=""/>
    <s v=""/>
    <s v=""/>
    <n v="0"/>
  </r>
  <r>
    <s v="40201007"/>
    <s v="2006000102"/>
    <x v="19"/>
    <d v="2021-02-28T00:00:00"/>
    <d v="2021-05-25T00:00:00"/>
    <s v="DA"/>
    <s v="USD"/>
    <n v="68122"/>
    <s v="83.95000"/>
    <s v="BDT"/>
    <n v="5718841.9000000004"/>
    <n v="68122"/>
    <n v="68122"/>
    <s v="PROV-GOV/FEB 21"/>
    <s v="PROV-GOV/Feb21"/>
    <s v="Prov for 4% cash incntives (net TDS-10%)- 28 Feb21"/>
    <s v=""/>
    <s v="0"/>
    <s v="Export Incentive 28 Feb"/>
    <s v="DEC-18"/>
    <s v=""/>
    <s v="DEC-18"/>
    <s v=""/>
    <s v=""/>
    <m/>
    <s v=""/>
    <s v=""/>
    <s v=""/>
    <n v="0"/>
  </r>
  <r>
    <s v="40201007"/>
    <s v="2006000100"/>
    <x v="19"/>
    <d v="2021-03-31T00:00:00"/>
    <d v="2021-05-25T00:00:00"/>
    <s v="DA"/>
    <s v="USD"/>
    <n v="17609"/>
    <s v="83.95000"/>
    <s v="BDT"/>
    <n v="1478275.55"/>
    <n v="17609"/>
    <n v="17609"/>
    <s v="PROV-GOV/MAR 21"/>
    <s v="PROV-GOV/Mar21"/>
    <s v="Prov for 1% cash incntives (net TDS-10%)- 15 Mar21"/>
    <s v=""/>
    <s v="0"/>
    <s v="Export Incentive 15Mar"/>
    <s v="DEC-18"/>
    <s v=""/>
    <s v="DEC-18"/>
    <s v=""/>
    <s v=""/>
    <m/>
    <s v=""/>
    <s v=""/>
    <s v=""/>
    <n v="0"/>
  </r>
  <r>
    <s v="40201007"/>
    <s v="2006000101"/>
    <x v="19"/>
    <d v="2021-03-31T00:00:00"/>
    <d v="2021-05-25T00:00:00"/>
    <s v="DA"/>
    <s v="USD"/>
    <n v="26540"/>
    <s v="83.95000"/>
    <s v="BDT"/>
    <n v="2228033"/>
    <n v="26540"/>
    <n v="26540"/>
    <s v="PROV-GOV/MAR21"/>
    <s v="PROV-GOV/Mar21"/>
    <s v="Prov for 1% cash incntives (net TDS-10%)- 31 Mar21"/>
    <s v=""/>
    <s v="0"/>
    <s v="Export Incentive 31 Mar"/>
    <s v="DEC-18"/>
    <s v=""/>
    <s v="DEC-18"/>
    <s v=""/>
    <s v=""/>
    <m/>
    <s v=""/>
    <s v=""/>
    <s v=""/>
    <n v="0"/>
  </r>
  <r>
    <s v="40201007"/>
    <s v="2003006575"/>
    <x v="19"/>
    <d v="2021-05-09T00:00:00"/>
    <d v="2021-05-22T00:00:00"/>
    <s v="SA"/>
    <s v="BDT"/>
    <n v="-1772400"/>
    <s v="1.00000"/>
    <s v="BDT"/>
    <n v="-1772400"/>
    <n v="-21203.38"/>
    <n v="21203.38"/>
    <s v="1% CI-FEB+MAR'21"/>
    <s v="1 % C.I NOV'20"/>
    <s v="1 % GOVT. CASH INCENTIVE RECEIVE FEB-2020"/>
    <s v=""/>
    <s v="0"/>
    <s v="1 % C.I RCVD FEB+MAR'21"/>
    <s v=""/>
    <s v=""/>
    <s v=""/>
    <s v="2010100001"/>
    <s v=""/>
    <m/>
    <s v=""/>
    <s v=""/>
    <s v=""/>
    <n v="0"/>
  </r>
  <r>
    <s v="40201007"/>
    <s v="2003006575"/>
    <x v="19"/>
    <d v="2021-05-09T00:00:00"/>
    <d v="2021-05-22T00:00:00"/>
    <s v="SA"/>
    <s v="BDT"/>
    <n v="-455400"/>
    <s v="1.00000"/>
    <s v="BDT"/>
    <n v="-455400"/>
    <n v="-5446.68"/>
    <n v="5446.68"/>
    <s v="1% CI-FEB+MAR'21"/>
    <s v="1 % C.I- MAR-21"/>
    <s v="1 % GOVT. CASH INCENTIVE RCVD-FEB-part +Mar-21"/>
    <s v=""/>
    <s v="0"/>
    <s v="1 % C.I RCVD FEB+MAR'21"/>
    <s v=""/>
    <s v=""/>
    <s v=""/>
    <s v="2010100001"/>
    <s v=""/>
    <m/>
    <s v=""/>
    <s v=""/>
    <s v=""/>
    <n v="0"/>
  </r>
  <r>
    <s v="40201007"/>
    <s v="2003006577"/>
    <x v="19"/>
    <d v="2021-05-09T00:00:00"/>
    <d v="2021-05-24T00:00:00"/>
    <s v="SA"/>
    <s v="BDT"/>
    <n v="-6668800"/>
    <s v="1.00000"/>
    <s v="BDT"/>
    <n v="-6668800"/>
    <n v="-79669.05"/>
    <n v="79669.05"/>
    <s v="4% CI-FEB+MAR'21"/>
    <s v="4 % C.I FEB'21"/>
    <s v="4 % GOVT. CASH INCENTIVE RECEIVE FEB-21-2nd Lot"/>
    <s v=""/>
    <s v="0"/>
    <s v="4 % C.I RCVD FEB+MAR'21"/>
    <s v=""/>
    <s v=""/>
    <s v=""/>
    <s v="2010100001"/>
    <s v=""/>
    <m/>
    <s v=""/>
    <s v=""/>
    <s v=""/>
    <n v="0"/>
  </r>
  <r>
    <s v="40201007"/>
    <s v="2003006577"/>
    <x v="19"/>
    <d v="2021-05-09T00:00:00"/>
    <d v="2021-05-24T00:00:00"/>
    <s v="SA"/>
    <s v="BDT"/>
    <n v="-482900"/>
    <s v="1.00000"/>
    <s v="BDT"/>
    <n v="-482900"/>
    <n v="-5808.33"/>
    <n v="5808.33"/>
    <s v="4% CI-FEB+MAR'21"/>
    <s v="4 % C.I- MAR-21"/>
    <s v="4 % GOVT. CASH INCENTIVE RCVD MAR-21 1st Lot"/>
    <s v=""/>
    <s v="0"/>
    <s v="4 % C.I RCVD FEB+MAR'21"/>
    <s v=""/>
    <s v=""/>
    <s v=""/>
    <s v="2010100001"/>
    <s v=""/>
    <m/>
    <s v=""/>
    <s v=""/>
    <s v=""/>
    <n v="0"/>
  </r>
  <r>
    <s v="40201007"/>
    <s v="2006000103"/>
    <x v="20"/>
    <d v="2021-05-31T00:00:00"/>
    <d v="2021-06-08T00:00:00"/>
    <s v="DA"/>
    <s v="USD"/>
    <n v="-38607"/>
    <s v="83.95000"/>
    <s v="BDT"/>
    <n v="-3241057.65"/>
    <n v="-38607"/>
    <n v="38607"/>
    <s v="PROV-GOV/MAY 21"/>
    <s v="4% PROV-GOV/May21"/>
    <s v="Prov for 4% cash incntives (net TDS-10%)- 15 May21"/>
    <s v=""/>
    <s v="0"/>
    <s v="1%Export Incentive 15May"/>
    <s v="DEC-18"/>
    <s v=""/>
    <s v="DEC-18"/>
    <s v=""/>
    <s v=""/>
    <m/>
    <s v=""/>
    <s v=""/>
    <s v=""/>
    <n v="0"/>
  </r>
  <r>
    <s v="40201007"/>
    <s v="2006000104"/>
    <x v="20"/>
    <d v="2021-05-31T00:00:00"/>
    <d v="2021-06-08T00:00:00"/>
    <s v="DA"/>
    <s v="USD"/>
    <n v="-81117"/>
    <s v="83.95000"/>
    <s v="BDT"/>
    <n v="-6809772.1500000004"/>
    <n v="-81117"/>
    <n v="81117"/>
    <s v="PROV-GOV/MAY 21"/>
    <s v="4% PROV-GOV/May21"/>
    <s v="Prov for 4% cash incntives (net TDS-10%)- 31 May21"/>
    <s v=""/>
    <s v="0"/>
    <s v="4%Export Incentive 30May"/>
    <s v="DEC-18"/>
    <s v=""/>
    <s v="DEC-18"/>
    <s v=""/>
    <s v=""/>
    <m/>
    <s v=""/>
    <s v=""/>
    <s v=""/>
    <n v="0"/>
  </r>
  <r>
    <s v="40201007"/>
    <s v="2006000105"/>
    <x v="20"/>
    <d v="2021-05-31T00:00:00"/>
    <d v="2021-06-08T00:00:00"/>
    <s v="DA"/>
    <s v="USD"/>
    <n v="-17742"/>
    <s v="83.95000"/>
    <s v="BDT"/>
    <n v="-1489440.9"/>
    <n v="-17742"/>
    <n v="17742"/>
    <s v="PROV-GOV/MAY 21"/>
    <s v="1% PROV-GOV/May21"/>
    <s v="Prov for 1% cash incntives (net TDS-10%)- 15 May21"/>
    <s v=""/>
    <s v="0"/>
    <s v="1%Export Incentive 15May"/>
    <s v="DEC-18"/>
    <s v=""/>
    <s v="DEC-18"/>
    <s v=""/>
    <s v=""/>
    <m/>
    <s v=""/>
    <s v=""/>
    <s v=""/>
    <n v="0"/>
  </r>
  <r>
    <s v="40201007"/>
    <s v="2006000106"/>
    <x v="20"/>
    <d v="2021-05-31T00:00:00"/>
    <d v="2021-06-08T00:00:00"/>
    <s v="DA"/>
    <s v="USD"/>
    <n v="-37235"/>
    <s v="83.95000"/>
    <s v="BDT"/>
    <n v="-3125878.25"/>
    <n v="-37235"/>
    <n v="37235"/>
    <s v="PROV-GOV/MAY 21"/>
    <s v="1% PROV-GOV/May21"/>
    <s v="Prov for 1% cash incntives (net TDS-10%)- 31 May21"/>
    <s v=""/>
    <s v="0"/>
    <s v="1%Export Incentive 30May"/>
    <s v="DEC-18"/>
    <s v=""/>
    <s v="DEC-18"/>
    <s v=""/>
    <s v=""/>
    <m/>
    <s v=""/>
    <s v=""/>
    <s v=""/>
    <n v="0"/>
  </r>
  <r>
    <s v="40201007"/>
    <s v="2006000109"/>
    <x v="21"/>
    <d v="2021-06-30T00:00:00"/>
    <d v="2021-07-09T00:00:00"/>
    <s v="DA"/>
    <s v="USD"/>
    <n v="-44864"/>
    <s v="83.95000"/>
    <s v="BDT"/>
    <n v="-3766332.8"/>
    <n v="-44864"/>
    <n v="44864"/>
    <s v="PROV-GOV/JUN 21"/>
    <s v="4 % PROV-GOV/Jun21"/>
    <s v="Prov for 4% cash incntives (net TDS-10%)- 15 Jun21"/>
    <s v=""/>
    <s v="0"/>
    <s v="1%Export Incentive 15May"/>
    <s v="DEC-18"/>
    <s v=""/>
    <s v="DEC-18"/>
    <s v=""/>
    <s v=""/>
    <m/>
    <s v=""/>
    <s v=""/>
    <s v=""/>
    <n v="0"/>
  </r>
  <r>
    <s v="40201007"/>
    <s v="2006000110"/>
    <x v="21"/>
    <d v="2021-06-30T00:00:00"/>
    <d v="2021-07-09T00:00:00"/>
    <s v="DA"/>
    <s v="USD"/>
    <n v="-60722"/>
    <s v="83.95000"/>
    <s v="BDT"/>
    <n v="-5097611.9000000004"/>
    <n v="-60722"/>
    <n v="60722"/>
    <s v="PROV-GOV/JUN 21"/>
    <s v="4% PROV-GOV/Jun21"/>
    <s v="Prov for 4% cash incntives (net TDS-10%)- 30 Jun21"/>
    <s v=""/>
    <s v="0"/>
    <s v="4%Export Incentive 30Jun"/>
    <s v="DEC-18"/>
    <s v=""/>
    <s v="DEC-18"/>
    <s v=""/>
    <s v=""/>
    <m/>
    <s v=""/>
    <s v=""/>
    <s v=""/>
    <n v="0"/>
  </r>
  <r>
    <s v="40201007"/>
    <s v="2006000111"/>
    <x v="21"/>
    <d v="2021-06-30T00:00:00"/>
    <d v="2021-07-09T00:00:00"/>
    <s v="DA"/>
    <s v="USD"/>
    <n v="-16320"/>
    <s v="83.95000"/>
    <s v="BDT"/>
    <n v="-1370064"/>
    <n v="-16320"/>
    <n v="16320"/>
    <s v="PROV-GOV/JUN 21"/>
    <s v="1% PROV-GOV/Jun21"/>
    <s v="Prov for 1% cash incntives (net TDS-10%)- 15 Jun21"/>
    <s v=""/>
    <s v="0"/>
    <s v="1%Export Incentive 15Jun"/>
    <s v="DEC-18"/>
    <s v=""/>
    <s v="DEC-18"/>
    <s v=""/>
    <s v=""/>
    <m/>
    <s v=""/>
    <s v=""/>
    <s v=""/>
    <n v="0"/>
  </r>
  <r>
    <s v="40201007"/>
    <s v="2006000112"/>
    <x v="21"/>
    <d v="2021-06-30T00:00:00"/>
    <d v="2021-07-09T00:00:00"/>
    <s v="DA"/>
    <s v="USD"/>
    <n v="-34971"/>
    <s v="83.95000"/>
    <s v="BDT"/>
    <n v="-2935815.45"/>
    <n v="-34971"/>
    <n v="34971"/>
    <s v="PROV-GOV/JUN 21"/>
    <s v="1% PROV-GOV/Jun21"/>
    <s v="Prov for 1% cash incntives (net TDS-10%)- 30 Jun21"/>
    <s v=""/>
    <s v="0"/>
    <s v="1%Export Incentive 30Jun"/>
    <s v="DEC-18"/>
    <s v=""/>
    <s v="DEC-18"/>
    <s v=""/>
    <s v=""/>
    <m/>
    <s v=""/>
    <s v="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6D5CE-4695-4254-A26F-922BB2BE4A2E}" name="PivotTable1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" firstHeaderRow="1" firstDataRow="1" firstDataCol="1"/>
  <pivotFields count="3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/>
    <pivotField showAll="0"/>
    <pivotField showAll="0"/>
    <pivotField numFmtId="4" showAll="0"/>
    <pivotField showAll="0"/>
    <pivotField showAll="0"/>
    <pivotField numFmtId="4" showAll="0"/>
    <pivotField dataField="1"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29"/>
    <field x="2"/>
  </rowFields>
  <rowItems count="15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Amount in loc.curr.2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85C25-DA1E-4C6D-88B3-3C3960999B79}" name="Table1" displayName="Table1" ref="A19:C31" totalsRowShown="0" headerRowDxfId="8" dataDxfId="7">
  <tableColumns count="3">
    <tableColumn id="1" xr3:uid="{CCD14D5C-9D5E-42D9-B4A5-8C252C20D069}" name="Months" dataDxfId="6"/>
    <tableColumn id="2" xr3:uid="{F90AA38C-92E8-4653-AB77-154416CDDA6D}" name="Amount in USD" dataDxfId="5" dataCellStyle="Comma"/>
    <tableColumn id="3" xr3:uid="{E048FD13-45C4-44B2-8EB4-3E9BB323B592}" name="% Change" dataDxfId="4">
      <calculatedColumnFormula>(Table1[[#This Row],[Amount in USD]]-N18)/N18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A8E796-C5EB-4EAB-A017-A009A5C90137}" name="Table13" displayName="Table13" ref="A20:B32" totalsRowShown="0" headerRowDxfId="3" dataDxfId="2">
  <tableColumns count="2">
    <tableColumn id="1" xr3:uid="{0DE106F4-BFF6-4E6A-8324-08CCD9C1A346}" name="Months" dataDxfId="1"/>
    <tableColumn id="2" xr3:uid="{EE365DC2-0366-4B4B-80CC-67E0D77BFC6E}" name="Export Revenue in $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CE2E-13D3-4FCD-ADF8-0147F61EFE92}">
  <dimension ref="A1:N40"/>
  <sheetViews>
    <sheetView showGridLines="0" tabSelected="1" zoomScaleNormal="100" workbookViewId="0">
      <selection activeCell="A6" sqref="A6:A8"/>
    </sheetView>
  </sheetViews>
  <sheetFormatPr defaultColWidth="8.7109375" defaultRowHeight="15" x14ac:dyDescent="0.25"/>
  <cols>
    <col min="1" max="1" width="18.85546875" style="15" bestFit="1" customWidth="1"/>
    <col min="2" max="2" width="15.5703125" style="15" customWidth="1"/>
    <col min="3" max="3" width="16" style="15" customWidth="1"/>
    <col min="4" max="4" width="37.42578125" style="15" customWidth="1"/>
    <col min="5" max="5" width="17.140625" style="15" customWidth="1"/>
    <col min="6" max="6" width="17.42578125" style="15" bestFit="1" customWidth="1"/>
    <col min="7" max="7" width="21.5703125" style="15" customWidth="1"/>
    <col min="8" max="13" width="8.7109375" style="15"/>
    <col min="14" max="14" width="8.85546875" style="15" hidden="1" customWidth="1"/>
    <col min="15" max="16384" width="8.7109375" style="15"/>
  </cols>
  <sheetData>
    <row r="1" spans="1:13" x14ac:dyDescent="0.25">
      <c r="A1" s="66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15.75" thickBot="1" x14ac:dyDescent="0.3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3" x14ac:dyDescent="0.25">
      <c r="A3" s="41"/>
      <c r="B3" s="42"/>
    </row>
    <row r="4" spans="1:13" x14ac:dyDescent="0.25">
      <c r="A4" s="11" t="s">
        <v>31</v>
      </c>
      <c r="B4" s="61" t="s">
        <v>32</v>
      </c>
      <c r="C4" s="61"/>
      <c r="D4" s="4"/>
      <c r="E4" s="4"/>
    </row>
    <row r="5" spans="1:13" x14ac:dyDescent="0.25">
      <c r="A5" s="12" t="s">
        <v>33</v>
      </c>
      <c r="B5" s="61" t="s">
        <v>40</v>
      </c>
      <c r="C5" s="61"/>
      <c r="F5" s="13" t="s">
        <v>34</v>
      </c>
      <c r="G5" s="8" t="s">
        <v>409</v>
      </c>
    </row>
    <row r="6" spans="1:13" x14ac:dyDescent="0.25">
      <c r="A6" s="13" t="s">
        <v>415</v>
      </c>
      <c r="B6" s="61" t="s">
        <v>35</v>
      </c>
      <c r="C6" s="61"/>
      <c r="F6" s="13" t="s">
        <v>36</v>
      </c>
      <c r="G6" s="5">
        <v>44416</v>
      </c>
    </row>
    <row r="7" spans="1:13" x14ac:dyDescent="0.25">
      <c r="A7" s="14" t="s">
        <v>416</v>
      </c>
      <c r="B7" s="61" t="s">
        <v>37</v>
      </c>
      <c r="C7" s="61"/>
      <c r="F7" s="13" t="s">
        <v>38</v>
      </c>
      <c r="G7" s="5">
        <v>44416</v>
      </c>
    </row>
    <row r="8" spans="1:13" x14ac:dyDescent="0.25">
      <c r="A8" s="14" t="s">
        <v>411</v>
      </c>
      <c r="B8" s="68" t="s">
        <v>412</v>
      </c>
      <c r="C8" s="69"/>
      <c r="F8" s="13" t="s">
        <v>38</v>
      </c>
      <c r="G8" s="5">
        <v>44418</v>
      </c>
    </row>
    <row r="9" spans="1:13" x14ac:dyDescent="0.25">
      <c r="A9" s="11" t="s">
        <v>39</v>
      </c>
      <c r="B9" s="62">
        <v>44377</v>
      </c>
      <c r="C9" s="62"/>
    </row>
    <row r="10" spans="1:13" x14ac:dyDescent="0.25">
      <c r="A10" s="41"/>
      <c r="B10" s="42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 x14ac:dyDescent="0.25">
      <c r="A11" s="6" t="s">
        <v>25</v>
      </c>
      <c r="B11" s="15" t="s">
        <v>413</v>
      </c>
    </row>
    <row r="12" spans="1:13" x14ac:dyDescent="0.25">
      <c r="A12" s="6"/>
    </row>
    <row r="13" spans="1:13" ht="90.95" customHeight="1" x14ac:dyDescent="0.25">
      <c r="A13" s="7" t="s">
        <v>26</v>
      </c>
      <c r="B13" s="63" t="s">
        <v>41</v>
      </c>
      <c r="C13" s="63"/>
      <c r="D13" s="63"/>
      <c r="E13" s="63"/>
      <c r="F13" s="63"/>
      <c r="G13" s="63"/>
      <c r="H13" s="63"/>
      <c r="I13" s="63"/>
      <c r="J13" s="63"/>
    </row>
    <row r="14" spans="1:13" x14ac:dyDescent="0.25">
      <c r="A14" s="6"/>
    </row>
    <row r="15" spans="1:13" x14ac:dyDescent="0.25">
      <c r="A15" s="6" t="s">
        <v>27</v>
      </c>
      <c r="B15" s="9" t="s">
        <v>29</v>
      </c>
    </row>
    <row r="16" spans="1:13" x14ac:dyDescent="0.25">
      <c r="A16" s="6"/>
      <c r="B16" s="9"/>
    </row>
    <row r="19" spans="1:14" x14ac:dyDescent="0.25">
      <c r="A19" s="35" t="s">
        <v>12</v>
      </c>
      <c r="B19" s="35" t="s">
        <v>397</v>
      </c>
      <c r="C19" s="35" t="s">
        <v>398</v>
      </c>
    </row>
    <row r="20" spans="1:14" x14ac:dyDescent="0.25">
      <c r="A20" s="37" t="s">
        <v>13</v>
      </c>
      <c r="B20" s="10">
        <v>256104.72</v>
      </c>
      <c r="C20" s="30"/>
      <c r="N20" s="10">
        <v>256104.72</v>
      </c>
    </row>
    <row r="21" spans="1:14" x14ac:dyDescent="0.25">
      <c r="A21" s="37" t="s">
        <v>18</v>
      </c>
      <c r="B21" s="10">
        <v>78577.17</v>
      </c>
      <c r="C21" s="31">
        <f>(Table1[[#This Row],[Amount in USD]]-N20)/N20</f>
        <v>-0.69318343683786843</v>
      </c>
      <c r="N21" s="10">
        <v>78577.17</v>
      </c>
    </row>
    <row r="22" spans="1:14" x14ac:dyDescent="0.25">
      <c r="A22" s="37" t="s">
        <v>15</v>
      </c>
      <c r="B22" s="10">
        <v>129211</v>
      </c>
      <c r="C22" s="31">
        <f>(Table1[[#This Row],[Amount in USD]]-N21)/N21</f>
        <v>0.64438347677830599</v>
      </c>
      <c r="N22" s="10">
        <v>129211</v>
      </c>
    </row>
    <row r="23" spans="1:14" x14ac:dyDescent="0.25">
      <c r="A23" s="37" t="s">
        <v>16</v>
      </c>
      <c r="B23" s="10">
        <v>88643</v>
      </c>
      <c r="C23" s="31">
        <f>(Table1[[#This Row],[Amount in USD]]-N22)/N22</f>
        <v>-0.31396707710643829</v>
      </c>
      <c r="N23" s="10">
        <v>88643</v>
      </c>
    </row>
    <row r="24" spans="1:14" x14ac:dyDescent="0.25">
      <c r="A24" s="37" t="s">
        <v>14</v>
      </c>
      <c r="B24" s="10">
        <v>270700.28000000003</v>
      </c>
      <c r="C24" s="31">
        <f>(Table1[[#This Row],[Amount in USD]]-N23)/N23</f>
        <v>2.0538257956070987</v>
      </c>
      <c r="N24" s="10">
        <v>270700.28000000003</v>
      </c>
    </row>
    <row r="25" spans="1:14" x14ac:dyDescent="0.25">
      <c r="A25" s="37" t="s">
        <v>17</v>
      </c>
      <c r="B25" s="10">
        <v>230688.54</v>
      </c>
      <c r="C25" s="31">
        <f>(Table1[[#This Row],[Amount in USD]]-N24)/N24</f>
        <v>-0.14780826972177499</v>
      </c>
      <c r="N25" s="10">
        <v>230688.54</v>
      </c>
    </row>
    <row r="26" spans="1:14" x14ac:dyDescent="0.25">
      <c r="A26" s="37" t="s">
        <v>19</v>
      </c>
      <c r="B26" s="10">
        <v>158354.59</v>
      </c>
      <c r="C26" s="31">
        <f>(Table1[[#This Row],[Amount in USD]]-N25)/N25</f>
        <v>-0.31355675492159257</v>
      </c>
      <c r="N26" s="10">
        <v>158354.59</v>
      </c>
    </row>
    <row r="27" spans="1:14" x14ac:dyDescent="0.25">
      <c r="A27" s="37" t="s">
        <v>20</v>
      </c>
      <c r="B27" s="10">
        <v>147977</v>
      </c>
      <c r="C27" s="31">
        <f>(Table1[[#This Row],[Amount in USD]]-N26)/N26</f>
        <v>-6.5533875588955126E-2</v>
      </c>
      <c r="N27" s="10">
        <v>147977</v>
      </c>
    </row>
    <row r="28" spans="1:14" x14ac:dyDescent="0.25">
      <c r="A28" s="37" t="s">
        <v>21</v>
      </c>
      <c r="B28" s="10">
        <v>220575.13</v>
      </c>
      <c r="C28" s="31">
        <f>(Table1[[#This Row],[Amount in USD]]-N27)/N27</f>
        <v>0.49060414794190993</v>
      </c>
      <c r="N28" s="10">
        <v>220575.13</v>
      </c>
    </row>
    <row r="29" spans="1:14" x14ac:dyDescent="0.25">
      <c r="A29" s="37" t="s">
        <v>22</v>
      </c>
      <c r="B29" s="10">
        <v>94691.5</v>
      </c>
      <c r="C29" s="31">
        <f>(Table1[[#This Row],[Amount in USD]]-N28)/N28</f>
        <v>-0.57070636204544001</v>
      </c>
      <c r="N29" s="10">
        <v>94691.5</v>
      </c>
    </row>
    <row r="30" spans="1:14" x14ac:dyDescent="0.25">
      <c r="A30" s="37" t="s">
        <v>44</v>
      </c>
      <c r="B30" s="10">
        <v>156426.44</v>
      </c>
      <c r="C30" s="31">
        <f>(Table1[[#This Row],[Amount in USD]]-N29)/N29</f>
        <v>0.65195862353009515</v>
      </c>
      <c r="N30" s="10">
        <v>156426.44</v>
      </c>
    </row>
    <row r="31" spans="1:14" x14ac:dyDescent="0.25">
      <c r="A31" s="37" t="s">
        <v>45</v>
      </c>
      <c r="B31" s="10">
        <v>156877</v>
      </c>
      <c r="C31" s="31">
        <f>(Table1[[#This Row],[Amount in USD]]-N30)/N30</f>
        <v>2.8803314836033963E-3</v>
      </c>
      <c r="N31" s="10">
        <v>156877</v>
      </c>
    </row>
    <row r="32" spans="1:14" x14ac:dyDescent="0.25">
      <c r="A32" s="17" t="s">
        <v>1</v>
      </c>
      <c r="B32" s="18">
        <f>SUM(B20:B31)</f>
        <v>1988826.37</v>
      </c>
      <c r="C32" s="34" t="s">
        <v>399</v>
      </c>
    </row>
    <row r="34" spans="1:14" x14ac:dyDescent="0.25">
      <c r="A34" s="32" t="s">
        <v>400</v>
      </c>
      <c r="B34" s="32"/>
      <c r="C34" s="32"/>
    </row>
    <row r="35" spans="1:14" x14ac:dyDescent="0.25">
      <c r="A35" s="33" t="s">
        <v>402</v>
      </c>
      <c r="B35" s="32" t="s">
        <v>401</v>
      </c>
      <c r="C35" s="32"/>
    </row>
    <row r="36" spans="1:14" ht="15.75" thickBot="1" x14ac:dyDescent="0.3"/>
    <row r="37" spans="1:14" ht="19.5" customHeight="1" x14ac:dyDescent="0.25">
      <c r="A37" s="43" t="s">
        <v>403</v>
      </c>
      <c r="B37" s="44" t="s">
        <v>407</v>
      </c>
      <c r="C37" s="44"/>
      <c r="D37" s="44"/>
      <c r="E37" s="44"/>
      <c r="F37" s="44"/>
      <c r="G37" s="44"/>
      <c r="H37" s="44"/>
      <c r="I37" s="45"/>
      <c r="J37" s="46"/>
      <c r="K37" s="46"/>
      <c r="L37" s="46"/>
      <c r="M37" s="46"/>
      <c r="N37" s="47"/>
    </row>
    <row r="38" spans="1:14" ht="34.5" customHeight="1" x14ac:dyDescent="0.25">
      <c r="A38" s="48" t="s">
        <v>404</v>
      </c>
      <c r="B38" s="64" t="s">
        <v>408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/>
    </row>
    <row r="39" spans="1:14" x14ac:dyDescent="0.25">
      <c r="A39" s="49" t="s">
        <v>405</v>
      </c>
      <c r="B39" s="50" t="s">
        <v>406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1"/>
    </row>
    <row r="40" spans="1:14" ht="15.75" thickBot="1" x14ac:dyDescent="0.3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40"/>
    </row>
  </sheetData>
  <mergeCells count="10">
    <mergeCell ref="B7:C7"/>
    <mergeCell ref="B9:C9"/>
    <mergeCell ref="B13:J13"/>
    <mergeCell ref="B38:N38"/>
    <mergeCell ref="A1:M1"/>
    <mergeCell ref="A2:M2"/>
    <mergeCell ref="B4:C4"/>
    <mergeCell ref="B5:C5"/>
    <mergeCell ref="B6:C6"/>
    <mergeCell ref="B8:C8"/>
  </mergeCells>
  <phoneticPr fontId="3" type="noConversion"/>
  <pageMargins left="0.7" right="0.7" top="0.75" bottom="0.75" header="0.3" footer="0.3"/>
  <pageSetup orientation="portrait" r:id="rId1"/>
  <ignoredErrors>
    <ignoredError sqref="C21:C2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BC25-81C5-42F2-82AB-FBC6FB85A94A}">
  <dimension ref="A1:N39"/>
  <sheetViews>
    <sheetView showGridLines="0" zoomScale="93" zoomScaleNormal="93" workbookViewId="0">
      <selection activeCell="A6" sqref="A6:A8"/>
    </sheetView>
  </sheetViews>
  <sheetFormatPr defaultColWidth="8.7109375" defaultRowHeight="15" x14ac:dyDescent="0.25"/>
  <cols>
    <col min="1" max="1" width="19.140625" style="15" bestFit="1" customWidth="1"/>
    <col min="2" max="2" width="21.140625" style="15" bestFit="1" customWidth="1"/>
    <col min="3" max="3" width="20.28515625" style="15" customWidth="1"/>
    <col min="4" max="4" width="49.5703125" style="15" customWidth="1"/>
    <col min="5" max="5" width="17.140625" style="15" customWidth="1"/>
    <col min="6" max="6" width="17.42578125" style="15" bestFit="1" customWidth="1"/>
    <col min="7" max="7" width="21.5703125" style="15" customWidth="1"/>
    <col min="8" max="16384" width="8.7109375" style="15"/>
  </cols>
  <sheetData>
    <row r="1" spans="1:13" x14ac:dyDescent="0.25">
      <c r="A1" s="66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15.75" thickBot="1" x14ac:dyDescent="0.3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3" x14ac:dyDescent="0.25">
      <c r="A3" s="41"/>
      <c r="B3" s="42"/>
    </row>
    <row r="4" spans="1:13" x14ac:dyDescent="0.25">
      <c r="A4" s="11" t="s">
        <v>31</v>
      </c>
      <c r="B4" s="61" t="s">
        <v>32</v>
      </c>
      <c r="C4" s="61"/>
      <c r="D4" s="4"/>
      <c r="E4" s="4"/>
    </row>
    <row r="5" spans="1:13" x14ac:dyDescent="0.25">
      <c r="A5" s="12" t="s">
        <v>33</v>
      </c>
      <c r="B5" s="61" t="s">
        <v>42</v>
      </c>
      <c r="C5" s="61"/>
      <c r="F5" s="13" t="s">
        <v>34</v>
      </c>
      <c r="G5" s="8" t="s">
        <v>410</v>
      </c>
    </row>
    <row r="6" spans="1:13" x14ac:dyDescent="0.25">
      <c r="A6" s="13" t="s">
        <v>415</v>
      </c>
      <c r="B6" s="61" t="s">
        <v>35</v>
      </c>
      <c r="C6" s="61"/>
      <c r="F6" s="13" t="s">
        <v>36</v>
      </c>
      <c r="G6" s="5">
        <v>44416</v>
      </c>
    </row>
    <row r="7" spans="1:13" x14ac:dyDescent="0.25">
      <c r="A7" s="14" t="s">
        <v>416</v>
      </c>
      <c r="B7" s="61" t="s">
        <v>37</v>
      </c>
      <c r="C7" s="61"/>
      <c r="F7" s="13" t="s">
        <v>38</v>
      </c>
      <c r="G7" s="5">
        <v>44416</v>
      </c>
    </row>
    <row r="8" spans="1:13" x14ac:dyDescent="0.25">
      <c r="A8" s="14" t="s">
        <v>411</v>
      </c>
      <c r="B8" s="68" t="s">
        <v>412</v>
      </c>
      <c r="C8" s="69"/>
      <c r="F8" s="13" t="s">
        <v>38</v>
      </c>
      <c r="G8" s="5">
        <v>44418</v>
      </c>
    </row>
    <row r="9" spans="1:13" x14ac:dyDescent="0.25">
      <c r="A9" s="11" t="s">
        <v>39</v>
      </c>
      <c r="B9" s="62">
        <v>44377</v>
      </c>
      <c r="C9" s="62"/>
    </row>
    <row r="10" spans="1:13" x14ac:dyDescent="0.25">
      <c r="A10" s="16"/>
    </row>
    <row r="11" spans="1:13" x14ac:dyDescent="0.25">
      <c r="A11" s="6" t="s">
        <v>25</v>
      </c>
      <c r="B11" s="15" t="s">
        <v>414</v>
      </c>
      <c r="F11" s="52"/>
    </row>
    <row r="12" spans="1:13" x14ac:dyDescent="0.25">
      <c r="A12" s="6"/>
    </row>
    <row r="13" spans="1:13" ht="93.75" customHeight="1" x14ac:dyDescent="0.25">
      <c r="A13" s="7" t="s">
        <v>26</v>
      </c>
      <c r="B13" s="63" t="s">
        <v>43</v>
      </c>
      <c r="C13" s="63"/>
      <c r="D13" s="63"/>
      <c r="E13" s="63"/>
      <c r="F13" s="63"/>
      <c r="G13" s="63"/>
      <c r="H13" s="63"/>
      <c r="I13" s="63"/>
      <c r="J13" s="63"/>
    </row>
    <row r="14" spans="1:13" x14ac:dyDescent="0.25">
      <c r="A14" s="6"/>
    </row>
    <row r="15" spans="1:13" x14ac:dyDescent="0.25">
      <c r="A15" s="6" t="s">
        <v>27</v>
      </c>
      <c r="B15" s="70" t="s">
        <v>28</v>
      </c>
      <c r="C15" s="70"/>
      <c r="D15" s="70"/>
    </row>
    <row r="16" spans="1:13" x14ac:dyDescent="0.25">
      <c r="A16" s="16"/>
    </row>
    <row r="17" spans="1:3" x14ac:dyDescent="0.25">
      <c r="A17" s="16"/>
    </row>
    <row r="20" spans="1:3" s="53" customFormat="1" x14ac:dyDescent="0.25">
      <c r="A20" s="35" t="s">
        <v>12</v>
      </c>
      <c r="B20" s="35" t="s">
        <v>24</v>
      </c>
      <c r="C20" s="36" t="s">
        <v>23</v>
      </c>
    </row>
    <row r="21" spans="1:3" x14ac:dyDescent="0.25">
      <c r="A21" s="37" t="s">
        <v>13</v>
      </c>
      <c r="B21" s="10">
        <v>6639878.5100000016</v>
      </c>
      <c r="C21" s="10">
        <v>256104.72</v>
      </c>
    </row>
    <row r="22" spans="1:3" x14ac:dyDescent="0.25">
      <c r="A22" s="37" t="s">
        <v>18</v>
      </c>
      <c r="B22" s="10">
        <v>2779902.5700000003</v>
      </c>
      <c r="C22" s="10">
        <v>78577.17</v>
      </c>
    </row>
    <row r="23" spans="1:3" x14ac:dyDescent="0.25">
      <c r="A23" s="37" t="s">
        <v>15</v>
      </c>
      <c r="B23" s="10">
        <v>4578311.5200000042</v>
      </c>
      <c r="C23" s="10">
        <v>129211</v>
      </c>
    </row>
    <row r="24" spans="1:3" x14ac:dyDescent="0.25">
      <c r="A24" s="37" t="s">
        <v>16</v>
      </c>
      <c r="B24" s="10">
        <v>5223812.6199999964</v>
      </c>
      <c r="C24" s="10">
        <v>88643</v>
      </c>
    </row>
    <row r="25" spans="1:3" x14ac:dyDescent="0.25">
      <c r="A25" s="37" t="s">
        <v>14</v>
      </c>
      <c r="B25" s="10">
        <v>7362630.110000005</v>
      </c>
      <c r="C25" s="10">
        <v>270700.28000000003</v>
      </c>
    </row>
    <row r="26" spans="1:3" x14ac:dyDescent="0.25">
      <c r="A26" s="37" t="s">
        <v>17</v>
      </c>
      <c r="B26" s="10">
        <v>5720421.5699999975</v>
      </c>
      <c r="C26" s="10">
        <v>230688.54</v>
      </c>
    </row>
    <row r="27" spans="1:3" x14ac:dyDescent="0.25">
      <c r="A27" s="37" t="s">
        <v>19</v>
      </c>
      <c r="B27" s="10">
        <v>5058920.8200000031</v>
      </c>
      <c r="C27" s="10">
        <v>158354.59</v>
      </c>
    </row>
    <row r="28" spans="1:3" x14ac:dyDescent="0.25">
      <c r="A28" s="37" t="s">
        <v>20</v>
      </c>
      <c r="B28" s="10">
        <v>4353863.7799999993</v>
      </c>
      <c r="C28" s="10">
        <v>147977</v>
      </c>
    </row>
    <row r="29" spans="1:3" x14ac:dyDescent="0.25">
      <c r="A29" s="37" t="s">
        <v>21</v>
      </c>
      <c r="B29" s="10">
        <v>5219350.1299999962</v>
      </c>
      <c r="C29" s="10">
        <v>220575.13</v>
      </c>
    </row>
    <row r="30" spans="1:3" x14ac:dyDescent="0.25">
      <c r="A30" s="37" t="s">
        <v>22</v>
      </c>
      <c r="B30" s="10">
        <v>3014723.2899999991</v>
      </c>
      <c r="C30" s="10">
        <v>94691.5</v>
      </c>
    </row>
    <row r="31" spans="1:3" x14ac:dyDescent="0.25">
      <c r="A31" s="37" t="s">
        <v>44</v>
      </c>
      <c r="B31" s="10">
        <v>6286703.1899999985</v>
      </c>
      <c r="C31" s="10">
        <v>156426.44</v>
      </c>
    </row>
    <row r="32" spans="1:3" x14ac:dyDescent="0.25">
      <c r="A32" s="37" t="s">
        <v>45</v>
      </c>
      <c r="B32" s="10">
        <v>7074856.1199999982</v>
      </c>
      <c r="C32" s="10">
        <v>156877</v>
      </c>
    </row>
    <row r="33" spans="1:14" x14ac:dyDescent="0.25">
      <c r="A33" s="17" t="s">
        <v>1</v>
      </c>
      <c r="B33" s="18">
        <f>SUM(B21:B32)</f>
        <v>63313374.229999997</v>
      </c>
      <c r="C33" s="18">
        <f>SUM(C21:C32)</f>
        <v>1988826.37</v>
      </c>
    </row>
    <row r="36" spans="1:14" ht="15.75" thickBot="1" x14ac:dyDescent="0.3"/>
    <row r="37" spans="1:14" ht="19.5" customHeight="1" x14ac:dyDescent="0.25">
      <c r="A37" s="43" t="s">
        <v>403</v>
      </c>
      <c r="B37" s="44" t="s">
        <v>407</v>
      </c>
      <c r="C37" s="44"/>
      <c r="D37" s="44"/>
      <c r="E37" s="44"/>
      <c r="F37" s="44"/>
      <c r="G37" s="44"/>
      <c r="H37" s="44"/>
      <c r="I37" s="45"/>
      <c r="J37" s="54"/>
      <c r="K37" s="55"/>
      <c r="L37" s="55"/>
      <c r="M37" s="55"/>
      <c r="N37" s="56"/>
    </row>
    <row r="38" spans="1:14" ht="34.5" customHeight="1" x14ac:dyDescent="0.25">
      <c r="A38" s="48" t="s">
        <v>404</v>
      </c>
      <c r="B38" s="64" t="s">
        <v>408</v>
      </c>
      <c r="C38" s="64"/>
      <c r="D38" s="64"/>
      <c r="E38" s="64"/>
      <c r="F38" s="64"/>
      <c r="G38" s="64"/>
      <c r="H38" s="64"/>
      <c r="I38" s="64"/>
      <c r="J38" s="65"/>
      <c r="K38" s="57"/>
      <c r="L38" s="57"/>
      <c r="M38" s="57"/>
      <c r="N38" s="57"/>
    </row>
    <row r="39" spans="1:14" ht="15.75" thickBot="1" x14ac:dyDescent="0.3">
      <c r="A39" s="58" t="s">
        <v>405</v>
      </c>
      <c r="B39" s="59" t="s">
        <v>406</v>
      </c>
      <c r="C39" s="59"/>
      <c r="D39" s="59"/>
      <c r="E39" s="59"/>
      <c r="F39" s="59"/>
      <c r="G39" s="59"/>
      <c r="H39" s="59"/>
      <c r="I39" s="59"/>
      <c r="J39" s="60"/>
      <c r="K39" s="55"/>
      <c r="L39" s="55"/>
      <c r="M39" s="55"/>
      <c r="N39" s="56"/>
    </row>
  </sheetData>
  <mergeCells count="11">
    <mergeCell ref="A1:M1"/>
    <mergeCell ref="A2:M2"/>
    <mergeCell ref="B4:C4"/>
    <mergeCell ref="B5:C5"/>
    <mergeCell ref="B6:C6"/>
    <mergeCell ref="B7:C7"/>
    <mergeCell ref="B9:C9"/>
    <mergeCell ref="B13:J13"/>
    <mergeCell ref="B15:D15"/>
    <mergeCell ref="B38:J38"/>
    <mergeCell ref="B8:C8"/>
  </mergeCells>
  <pageMargins left="0.7" right="0.7" top="0.75" bottom="0.75" header="0.3" footer="0.3"/>
  <pageSetup paperSize="14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EC87-DC04-42D5-AFF0-FD8BC29012EE}">
  <dimension ref="A1:AB126"/>
  <sheetViews>
    <sheetView topLeftCell="A105" workbookViewId="0">
      <selection activeCell="L125" sqref="L125"/>
    </sheetView>
  </sheetViews>
  <sheetFormatPr defaultRowHeight="15" x14ac:dyDescent="0.25"/>
  <cols>
    <col min="12" max="12" width="19.140625" bestFit="1" customWidth="1"/>
  </cols>
  <sheetData>
    <row r="1" spans="1:28" ht="45" x14ac:dyDescent="0.25">
      <c r="A1" s="19" t="s">
        <v>46</v>
      </c>
      <c r="B1" s="19" t="s">
        <v>47</v>
      </c>
      <c r="C1" s="19" t="s">
        <v>48</v>
      </c>
      <c r="D1" s="19" t="s">
        <v>49</v>
      </c>
      <c r="E1" s="19" t="s">
        <v>50</v>
      </c>
      <c r="F1" s="20" t="s">
        <v>51</v>
      </c>
      <c r="G1" s="20" t="s">
        <v>52</v>
      </c>
      <c r="H1" s="19" t="s">
        <v>53</v>
      </c>
      <c r="I1" s="19" t="s">
        <v>54</v>
      </c>
      <c r="J1" s="20" t="s">
        <v>55</v>
      </c>
      <c r="K1" s="20" t="s">
        <v>56</v>
      </c>
      <c r="L1" s="19" t="s">
        <v>57</v>
      </c>
      <c r="M1" s="19" t="s">
        <v>58</v>
      </c>
      <c r="N1" s="19" t="s">
        <v>59</v>
      </c>
      <c r="O1" s="19" t="s">
        <v>60</v>
      </c>
      <c r="P1" s="19" t="s">
        <v>61</v>
      </c>
      <c r="Q1" s="19" t="s">
        <v>62</v>
      </c>
      <c r="R1" s="19" t="s">
        <v>63</v>
      </c>
      <c r="S1" s="19" t="s">
        <v>64</v>
      </c>
      <c r="T1" s="19" t="s">
        <v>65</v>
      </c>
      <c r="U1" s="19" t="s">
        <v>66</v>
      </c>
      <c r="V1" s="19" t="s">
        <v>67</v>
      </c>
      <c r="W1" s="19" t="s">
        <v>68</v>
      </c>
      <c r="X1" s="19" t="s">
        <v>69</v>
      </c>
      <c r="Y1" s="19" t="s">
        <v>70</v>
      </c>
      <c r="Z1" s="19" t="s">
        <v>71</v>
      </c>
      <c r="AA1" s="19" t="s">
        <v>72</v>
      </c>
      <c r="AB1" s="20" t="s">
        <v>73</v>
      </c>
    </row>
    <row r="2" spans="1:28" x14ac:dyDescent="0.25">
      <c r="A2" s="21" t="s">
        <v>74</v>
      </c>
      <c r="B2" s="21" t="s">
        <v>75</v>
      </c>
      <c r="C2" s="22">
        <v>44040</v>
      </c>
      <c r="D2" s="22">
        <v>43889</v>
      </c>
      <c r="E2" s="22">
        <v>44059</v>
      </c>
      <c r="F2" s="21" t="s">
        <v>76</v>
      </c>
      <c r="G2" s="21" t="s">
        <v>77</v>
      </c>
      <c r="H2" s="23">
        <v>6257.7</v>
      </c>
      <c r="I2" s="21" t="s">
        <v>78</v>
      </c>
      <c r="J2" s="21" t="s">
        <v>79</v>
      </c>
      <c r="K2" s="23">
        <v>525333.92000000004</v>
      </c>
      <c r="L2" s="23">
        <v>6257.7</v>
      </c>
      <c r="M2" s="21" t="s">
        <v>80</v>
      </c>
      <c r="N2" s="21" t="s">
        <v>81</v>
      </c>
      <c r="O2" s="21" t="s">
        <v>82</v>
      </c>
      <c r="P2" s="21" t="s">
        <v>83</v>
      </c>
      <c r="Q2" s="21" t="s">
        <v>84</v>
      </c>
      <c r="R2" s="21" t="s">
        <v>85</v>
      </c>
      <c r="S2" s="21" t="s">
        <v>86</v>
      </c>
      <c r="T2" s="21" t="s">
        <v>83</v>
      </c>
      <c r="U2" s="21" t="s">
        <v>86</v>
      </c>
      <c r="V2" s="21" t="s">
        <v>83</v>
      </c>
      <c r="W2" s="21" t="s">
        <v>83</v>
      </c>
      <c r="X2" s="22"/>
      <c r="Y2" s="21" t="s">
        <v>83</v>
      </c>
      <c r="Z2" s="21" t="s">
        <v>83</v>
      </c>
      <c r="AA2" s="21" t="s">
        <v>83</v>
      </c>
      <c r="AB2" s="23">
        <v>0</v>
      </c>
    </row>
    <row r="3" spans="1:28" x14ac:dyDescent="0.25">
      <c r="A3" s="21" t="s">
        <v>74</v>
      </c>
      <c r="B3" s="21" t="s">
        <v>87</v>
      </c>
      <c r="C3" s="22">
        <v>44040</v>
      </c>
      <c r="D3" s="22">
        <v>43921</v>
      </c>
      <c r="E3" s="22">
        <v>44059</v>
      </c>
      <c r="F3" s="21" t="s">
        <v>76</v>
      </c>
      <c r="G3" s="21" t="s">
        <v>77</v>
      </c>
      <c r="H3" s="23">
        <v>29917.759999999998</v>
      </c>
      <c r="I3" s="21" t="s">
        <v>78</v>
      </c>
      <c r="J3" s="21" t="s">
        <v>79</v>
      </c>
      <c r="K3" s="23">
        <v>2511595.9500000002</v>
      </c>
      <c r="L3" s="23">
        <v>29917.759999999998</v>
      </c>
      <c r="M3" s="21" t="s">
        <v>88</v>
      </c>
      <c r="N3" s="21" t="s">
        <v>89</v>
      </c>
      <c r="O3" s="21" t="s">
        <v>90</v>
      </c>
      <c r="P3" s="21" t="s">
        <v>83</v>
      </c>
      <c r="Q3" s="21" t="s">
        <v>84</v>
      </c>
      <c r="R3" s="21" t="s">
        <v>91</v>
      </c>
      <c r="S3" s="21" t="s">
        <v>86</v>
      </c>
      <c r="T3" s="21" t="s">
        <v>83</v>
      </c>
      <c r="U3" s="21" t="s">
        <v>86</v>
      </c>
      <c r="V3" s="21" t="s">
        <v>83</v>
      </c>
      <c r="W3" s="21" t="s">
        <v>83</v>
      </c>
      <c r="X3" s="22"/>
      <c r="Y3" s="21" t="s">
        <v>83</v>
      </c>
      <c r="Z3" s="21" t="s">
        <v>83</v>
      </c>
      <c r="AA3" s="21" t="s">
        <v>83</v>
      </c>
      <c r="AB3" s="23">
        <v>0</v>
      </c>
    </row>
    <row r="4" spans="1:28" x14ac:dyDescent="0.25">
      <c r="A4" s="21" t="s">
        <v>74</v>
      </c>
      <c r="B4" s="21" t="s">
        <v>92</v>
      </c>
      <c r="C4" s="22">
        <v>44040</v>
      </c>
      <c r="D4" s="22">
        <v>43951</v>
      </c>
      <c r="E4" s="22">
        <v>44059</v>
      </c>
      <c r="F4" s="21" t="s">
        <v>76</v>
      </c>
      <c r="G4" s="21" t="s">
        <v>77</v>
      </c>
      <c r="H4" s="23">
        <v>25343.52</v>
      </c>
      <c r="I4" s="21" t="s">
        <v>78</v>
      </c>
      <c r="J4" s="21" t="s">
        <v>79</v>
      </c>
      <c r="K4" s="23">
        <v>2127588.5</v>
      </c>
      <c r="L4" s="23">
        <v>25343.52</v>
      </c>
      <c r="M4" s="21" t="s">
        <v>93</v>
      </c>
      <c r="N4" s="21" t="s">
        <v>93</v>
      </c>
      <c r="O4" s="21" t="s">
        <v>94</v>
      </c>
      <c r="P4" s="21" t="s">
        <v>83</v>
      </c>
      <c r="Q4" s="21" t="s">
        <v>84</v>
      </c>
      <c r="R4" s="21" t="s">
        <v>95</v>
      </c>
      <c r="S4" s="21" t="s">
        <v>86</v>
      </c>
      <c r="T4" s="21" t="s">
        <v>83</v>
      </c>
      <c r="U4" s="21" t="s">
        <v>86</v>
      </c>
      <c r="V4" s="21" t="s">
        <v>83</v>
      </c>
      <c r="W4" s="21" t="s">
        <v>83</v>
      </c>
      <c r="X4" s="22"/>
      <c r="Y4" s="21" t="s">
        <v>83</v>
      </c>
      <c r="Z4" s="21" t="s">
        <v>83</v>
      </c>
      <c r="AA4" s="21" t="s">
        <v>83</v>
      </c>
      <c r="AB4" s="23">
        <v>0</v>
      </c>
    </row>
    <row r="5" spans="1:28" x14ac:dyDescent="0.25">
      <c r="A5" s="21" t="s">
        <v>74</v>
      </c>
      <c r="B5" s="21" t="s">
        <v>96</v>
      </c>
      <c r="C5" s="22">
        <v>44040</v>
      </c>
      <c r="D5" s="22">
        <v>43951</v>
      </c>
      <c r="E5" s="22">
        <v>44059</v>
      </c>
      <c r="F5" s="21" t="s">
        <v>76</v>
      </c>
      <c r="G5" s="21" t="s">
        <v>77</v>
      </c>
      <c r="H5" s="23">
        <v>53537.32</v>
      </c>
      <c r="I5" s="21" t="s">
        <v>78</v>
      </c>
      <c r="J5" s="21" t="s">
        <v>79</v>
      </c>
      <c r="K5" s="23">
        <v>4494458.01</v>
      </c>
      <c r="L5" s="23">
        <v>53537.32</v>
      </c>
      <c r="M5" s="21" t="s">
        <v>93</v>
      </c>
      <c r="N5" s="21" t="s">
        <v>93</v>
      </c>
      <c r="O5" s="21" t="s">
        <v>97</v>
      </c>
      <c r="P5" s="21" t="s">
        <v>83</v>
      </c>
      <c r="Q5" s="21" t="s">
        <v>84</v>
      </c>
      <c r="R5" s="21" t="s">
        <v>98</v>
      </c>
      <c r="S5" s="21" t="s">
        <v>86</v>
      </c>
      <c r="T5" s="21" t="s">
        <v>83</v>
      </c>
      <c r="U5" s="21" t="s">
        <v>86</v>
      </c>
      <c r="V5" s="21" t="s">
        <v>83</v>
      </c>
      <c r="W5" s="21" t="s">
        <v>83</v>
      </c>
      <c r="X5" s="22"/>
      <c r="Y5" s="21" t="s">
        <v>83</v>
      </c>
      <c r="Z5" s="21" t="s">
        <v>83</v>
      </c>
      <c r="AA5" s="21" t="s">
        <v>83</v>
      </c>
      <c r="AB5" s="23">
        <v>0</v>
      </c>
    </row>
    <row r="6" spans="1:28" x14ac:dyDescent="0.25">
      <c r="A6" s="21" t="s">
        <v>74</v>
      </c>
      <c r="B6" s="21" t="s">
        <v>99</v>
      </c>
      <c r="C6" s="22">
        <v>44040</v>
      </c>
      <c r="D6" s="22">
        <v>43982</v>
      </c>
      <c r="E6" s="22">
        <v>44059</v>
      </c>
      <c r="F6" s="21" t="s">
        <v>76</v>
      </c>
      <c r="G6" s="21" t="s">
        <v>77</v>
      </c>
      <c r="H6" s="23">
        <v>20277.14</v>
      </c>
      <c r="I6" s="21" t="s">
        <v>78</v>
      </c>
      <c r="J6" s="21" t="s">
        <v>79</v>
      </c>
      <c r="K6" s="23">
        <v>1702265.9</v>
      </c>
      <c r="L6" s="23">
        <v>20277.14</v>
      </c>
      <c r="M6" s="21" t="s">
        <v>100</v>
      </c>
      <c r="N6" s="21" t="s">
        <v>100</v>
      </c>
      <c r="O6" s="21" t="s">
        <v>101</v>
      </c>
      <c r="P6" s="21" t="s">
        <v>83</v>
      </c>
      <c r="Q6" s="21" t="s">
        <v>84</v>
      </c>
      <c r="R6" s="21" t="s">
        <v>102</v>
      </c>
      <c r="S6" s="21" t="s">
        <v>86</v>
      </c>
      <c r="T6" s="21" t="s">
        <v>83</v>
      </c>
      <c r="U6" s="21" t="s">
        <v>86</v>
      </c>
      <c r="V6" s="21" t="s">
        <v>83</v>
      </c>
      <c r="W6" s="21" t="s">
        <v>83</v>
      </c>
      <c r="X6" s="22"/>
      <c r="Y6" s="21" t="s">
        <v>83</v>
      </c>
      <c r="Z6" s="21" t="s">
        <v>83</v>
      </c>
      <c r="AA6" s="21" t="s">
        <v>83</v>
      </c>
      <c r="AB6" s="23">
        <v>0</v>
      </c>
    </row>
    <row r="7" spans="1:28" x14ac:dyDescent="0.25">
      <c r="A7" s="21" t="s">
        <v>74</v>
      </c>
      <c r="B7" s="21" t="s">
        <v>103</v>
      </c>
      <c r="C7" s="22">
        <v>44040</v>
      </c>
      <c r="D7" s="22">
        <v>43982</v>
      </c>
      <c r="E7" s="22">
        <v>44059</v>
      </c>
      <c r="F7" s="21" t="s">
        <v>76</v>
      </c>
      <c r="G7" s="21" t="s">
        <v>77</v>
      </c>
      <c r="H7" s="23">
        <v>43617.98</v>
      </c>
      <c r="I7" s="21" t="s">
        <v>78</v>
      </c>
      <c r="J7" s="21" t="s">
        <v>79</v>
      </c>
      <c r="K7" s="23">
        <v>3661729.42</v>
      </c>
      <c r="L7" s="23">
        <v>43617.98</v>
      </c>
      <c r="M7" s="21" t="s">
        <v>100</v>
      </c>
      <c r="N7" s="21" t="s">
        <v>100</v>
      </c>
      <c r="O7" s="21" t="s">
        <v>104</v>
      </c>
      <c r="P7" s="21" t="s">
        <v>83</v>
      </c>
      <c r="Q7" s="21" t="s">
        <v>84</v>
      </c>
      <c r="R7" s="21" t="s">
        <v>105</v>
      </c>
      <c r="S7" s="21" t="s">
        <v>86</v>
      </c>
      <c r="T7" s="21" t="s">
        <v>83</v>
      </c>
      <c r="U7" s="21" t="s">
        <v>86</v>
      </c>
      <c r="V7" s="21" t="s">
        <v>83</v>
      </c>
      <c r="W7" s="21" t="s">
        <v>83</v>
      </c>
      <c r="X7" s="22"/>
      <c r="Y7" s="21" t="s">
        <v>83</v>
      </c>
      <c r="Z7" s="21" t="s">
        <v>83</v>
      </c>
      <c r="AA7" s="21" t="s">
        <v>83</v>
      </c>
      <c r="AB7" s="23">
        <v>0</v>
      </c>
    </row>
    <row r="8" spans="1:28" x14ac:dyDescent="0.25">
      <c r="A8" s="21" t="s">
        <v>74</v>
      </c>
      <c r="B8" s="21" t="s">
        <v>106</v>
      </c>
      <c r="C8" s="22">
        <v>44040</v>
      </c>
      <c r="D8" s="22">
        <v>44012</v>
      </c>
      <c r="E8" s="22">
        <v>44059</v>
      </c>
      <c r="F8" s="21" t="s">
        <v>76</v>
      </c>
      <c r="G8" s="21" t="s">
        <v>77</v>
      </c>
      <c r="H8" s="23">
        <v>54056.71</v>
      </c>
      <c r="I8" s="21" t="s">
        <v>78</v>
      </c>
      <c r="J8" s="21" t="s">
        <v>79</v>
      </c>
      <c r="K8" s="23">
        <v>4538060.7999999998</v>
      </c>
      <c r="L8" s="23">
        <v>54056.71</v>
      </c>
      <c r="M8" s="21" t="s">
        <v>107</v>
      </c>
      <c r="N8" s="21" t="s">
        <v>107</v>
      </c>
      <c r="O8" s="21" t="s">
        <v>108</v>
      </c>
      <c r="P8" s="21" t="s">
        <v>83</v>
      </c>
      <c r="Q8" s="21" t="s">
        <v>84</v>
      </c>
      <c r="R8" s="21" t="s">
        <v>109</v>
      </c>
      <c r="S8" s="21" t="s">
        <v>86</v>
      </c>
      <c r="T8" s="21" t="s">
        <v>83</v>
      </c>
      <c r="U8" s="21" t="s">
        <v>86</v>
      </c>
      <c r="V8" s="21" t="s">
        <v>83</v>
      </c>
      <c r="W8" s="21" t="s">
        <v>83</v>
      </c>
      <c r="X8" s="22"/>
      <c r="Y8" s="21" t="s">
        <v>83</v>
      </c>
      <c r="Z8" s="21" t="s">
        <v>83</v>
      </c>
      <c r="AA8" s="21" t="s">
        <v>83</v>
      </c>
      <c r="AB8" s="23">
        <v>0</v>
      </c>
    </row>
    <row r="9" spans="1:28" x14ac:dyDescent="0.25">
      <c r="A9" s="21" t="s">
        <v>74</v>
      </c>
      <c r="B9" s="21" t="s">
        <v>110</v>
      </c>
      <c r="C9" s="22">
        <v>44040</v>
      </c>
      <c r="D9" s="22">
        <v>44012</v>
      </c>
      <c r="E9" s="22">
        <v>44059</v>
      </c>
      <c r="F9" s="21" t="s">
        <v>76</v>
      </c>
      <c r="G9" s="21" t="s">
        <v>77</v>
      </c>
      <c r="H9" s="23">
        <v>145832.57</v>
      </c>
      <c r="I9" s="21" t="s">
        <v>78</v>
      </c>
      <c r="J9" s="21" t="s">
        <v>79</v>
      </c>
      <c r="K9" s="23">
        <v>12242644.25</v>
      </c>
      <c r="L9" s="23">
        <v>145832.57</v>
      </c>
      <c r="M9" s="21" t="s">
        <v>107</v>
      </c>
      <c r="N9" s="21" t="s">
        <v>107</v>
      </c>
      <c r="O9" s="21" t="s">
        <v>111</v>
      </c>
      <c r="P9" s="21" t="s">
        <v>83</v>
      </c>
      <c r="Q9" s="21" t="s">
        <v>84</v>
      </c>
      <c r="R9" s="21" t="s">
        <v>112</v>
      </c>
      <c r="S9" s="21" t="s">
        <v>86</v>
      </c>
      <c r="T9" s="21" t="s">
        <v>83</v>
      </c>
      <c r="U9" s="21" t="s">
        <v>86</v>
      </c>
      <c r="V9" s="21" t="s">
        <v>83</v>
      </c>
      <c r="W9" s="21" t="s">
        <v>83</v>
      </c>
      <c r="X9" s="22"/>
      <c r="Y9" s="21" t="s">
        <v>83</v>
      </c>
      <c r="Z9" s="21" t="s">
        <v>83</v>
      </c>
      <c r="AA9" s="21" t="s">
        <v>83</v>
      </c>
      <c r="AB9" s="23">
        <v>0</v>
      </c>
    </row>
    <row r="10" spans="1:28" x14ac:dyDescent="0.25">
      <c r="A10" s="21" t="s">
        <v>74</v>
      </c>
      <c r="B10" s="21" t="s">
        <v>113</v>
      </c>
      <c r="C10" s="22">
        <v>44044</v>
      </c>
      <c r="D10" s="22">
        <v>44012</v>
      </c>
      <c r="E10" s="22">
        <v>44080</v>
      </c>
      <c r="F10" s="21" t="s">
        <v>76</v>
      </c>
      <c r="G10" s="21" t="s">
        <v>77</v>
      </c>
      <c r="H10" s="23">
        <v>11049.16</v>
      </c>
      <c r="I10" s="21" t="s">
        <v>78</v>
      </c>
      <c r="J10" s="21" t="s">
        <v>79</v>
      </c>
      <c r="K10" s="23">
        <v>927576.98</v>
      </c>
      <c r="L10" s="23">
        <v>11049.16</v>
      </c>
      <c r="M10" s="21" t="s">
        <v>114</v>
      </c>
      <c r="N10" s="21" t="s">
        <v>115</v>
      </c>
      <c r="O10" s="21" t="s">
        <v>116</v>
      </c>
      <c r="P10" s="21" t="s">
        <v>83</v>
      </c>
      <c r="Q10" s="21" t="s">
        <v>84</v>
      </c>
      <c r="R10" s="21" t="s">
        <v>117</v>
      </c>
      <c r="S10" s="21" t="s">
        <v>86</v>
      </c>
      <c r="T10" s="21" t="s">
        <v>83</v>
      </c>
      <c r="U10" s="21" t="s">
        <v>86</v>
      </c>
      <c r="V10" s="21" t="s">
        <v>83</v>
      </c>
      <c r="W10" s="21" t="s">
        <v>83</v>
      </c>
      <c r="X10" s="22"/>
      <c r="Y10" s="21" t="s">
        <v>83</v>
      </c>
      <c r="Z10" s="21" t="s">
        <v>83</v>
      </c>
      <c r="AA10" s="21" t="s">
        <v>83</v>
      </c>
      <c r="AB10" s="23">
        <v>0</v>
      </c>
    </row>
    <row r="11" spans="1:28" x14ac:dyDescent="0.25">
      <c r="A11" s="21" t="s">
        <v>74</v>
      </c>
      <c r="B11" s="21" t="s">
        <v>118</v>
      </c>
      <c r="C11" s="22">
        <v>44040</v>
      </c>
      <c r="D11" s="22">
        <v>44040</v>
      </c>
      <c r="E11" s="22">
        <v>44042</v>
      </c>
      <c r="F11" s="21" t="s">
        <v>119</v>
      </c>
      <c r="G11" s="21" t="s">
        <v>79</v>
      </c>
      <c r="H11" s="23">
        <v>-4973100</v>
      </c>
      <c r="I11" s="21" t="s">
        <v>120</v>
      </c>
      <c r="J11" s="21" t="s">
        <v>79</v>
      </c>
      <c r="K11" s="23">
        <v>-4973100</v>
      </c>
      <c r="L11" s="23">
        <v>-59485.91</v>
      </c>
      <c r="M11" s="21" t="s">
        <v>121</v>
      </c>
      <c r="N11" s="21" t="s">
        <v>122</v>
      </c>
      <c r="O11" s="21" t="s">
        <v>123</v>
      </c>
      <c r="P11" s="21" t="s">
        <v>83</v>
      </c>
      <c r="Q11" s="21" t="s">
        <v>84</v>
      </c>
      <c r="R11" s="21" t="s">
        <v>124</v>
      </c>
      <c r="S11" s="21" t="s">
        <v>83</v>
      </c>
      <c r="T11" s="21" t="s">
        <v>83</v>
      </c>
      <c r="U11" s="21" t="s">
        <v>83</v>
      </c>
      <c r="V11" s="21" t="s">
        <v>83</v>
      </c>
      <c r="W11" s="21" t="s">
        <v>83</v>
      </c>
      <c r="X11" s="22"/>
      <c r="Y11" s="21" t="s">
        <v>83</v>
      </c>
      <c r="Z11" s="21" t="s">
        <v>83</v>
      </c>
      <c r="AA11" s="21" t="s">
        <v>83</v>
      </c>
      <c r="AB11" s="23">
        <v>0</v>
      </c>
    </row>
    <row r="12" spans="1:28" x14ac:dyDescent="0.25">
      <c r="A12" s="21" t="s">
        <v>74</v>
      </c>
      <c r="B12" s="21" t="s">
        <v>118</v>
      </c>
      <c r="C12" s="22">
        <v>44040</v>
      </c>
      <c r="D12" s="22">
        <v>44040</v>
      </c>
      <c r="E12" s="22">
        <v>44042</v>
      </c>
      <c r="F12" s="21" t="s">
        <v>119</v>
      </c>
      <c r="G12" s="21" t="s">
        <v>79</v>
      </c>
      <c r="H12" s="23">
        <v>-4061700</v>
      </c>
      <c r="I12" s="21" t="s">
        <v>120</v>
      </c>
      <c r="J12" s="21" t="s">
        <v>79</v>
      </c>
      <c r="K12" s="23">
        <v>-4061700</v>
      </c>
      <c r="L12" s="23">
        <v>-48464.41</v>
      </c>
      <c r="M12" s="21" t="s">
        <v>121</v>
      </c>
      <c r="N12" s="21" t="s">
        <v>125</v>
      </c>
      <c r="O12" s="21" t="s">
        <v>126</v>
      </c>
      <c r="P12" s="21" t="s">
        <v>83</v>
      </c>
      <c r="Q12" s="21" t="s">
        <v>84</v>
      </c>
      <c r="R12" s="21" t="s">
        <v>124</v>
      </c>
      <c r="S12" s="21" t="s">
        <v>83</v>
      </c>
      <c r="T12" s="21" t="s">
        <v>83</v>
      </c>
      <c r="U12" s="21" t="s">
        <v>83</v>
      </c>
      <c r="V12" s="21" t="s">
        <v>83</v>
      </c>
      <c r="W12" s="21" t="s">
        <v>83</v>
      </c>
      <c r="X12" s="22"/>
      <c r="Y12" s="21" t="s">
        <v>83</v>
      </c>
      <c r="Z12" s="21" t="s">
        <v>83</v>
      </c>
      <c r="AA12" s="21" t="s">
        <v>83</v>
      </c>
      <c r="AB12" s="23">
        <v>0</v>
      </c>
    </row>
    <row r="13" spans="1:28" x14ac:dyDescent="0.25">
      <c r="A13" s="21" t="s">
        <v>74</v>
      </c>
      <c r="B13" s="21" t="s">
        <v>118</v>
      </c>
      <c r="C13" s="22">
        <v>44040</v>
      </c>
      <c r="D13" s="22">
        <v>44040</v>
      </c>
      <c r="E13" s="22">
        <v>44042</v>
      </c>
      <c r="F13" s="21" t="s">
        <v>119</v>
      </c>
      <c r="G13" s="21" t="s">
        <v>79</v>
      </c>
      <c r="H13" s="23">
        <v>-14329700</v>
      </c>
      <c r="I13" s="21" t="s">
        <v>120</v>
      </c>
      <c r="J13" s="21" t="s">
        <v>79</v>
      </c>
      <c r="K13" s="23">
        <v>-14329700</v>
      </c>
      <c r="L13" s="23">
        <v>-171165.85</v>
      </c>
      <c r="M13" s="21" t="s">
        <v>121</v>
      </c>
      <c r="N13" s="21" t="s">
        <v>127</v>
      </c>
      <c r="O13" s="21" t="s">
        <v>128</v>
      </c>
      <c r="P13" s="21" t="s">
        <v>83</v>
      </c>
      <c r="Q13" s="21" t="s">
        <v>84</v>
      </c>
      <c r="R13" s="21" t="s">
        <v>124</v>
      </c>
      <c r="S13" s="21" t="s">
        <v>83</v>
      </c>
      <c r="T13" s="21" t="s">
        <v>83</v>
      </c>
      <c r="U13" s="21" t="s">
        <v>83</v>
      </c>
      <c r="V13" s="21" t="s">
        <v>83</v>
      </c>
      <c r="W13" s="21" t="s">
        <v>83</v>
      </c>
      <c r="X13" s="22"/>
      <c r="Y13" s="21" t="s">
        <v>83</v>
      </c>
      <c r="Z13" s="21" t="s">
        <v>83</v>
      </c>
      <c r="AA13" s="21" t="s">
        <v>83</v>
      </c>
      <c r="AB13" s="23">
        <v>0</v>
      </c>
    </row>
    <row r="14" spans="1:28" x14ac:dyDescent="0.25">
      <c r="A14" s="21" t="s">
        <v>74</v>
      </c>
      <c r="B14" s="21" t="s">
        <v>129</v>
      </c>
      <c r="C14" s="22">
        <v>44040</v>
      </c>
      <c r="D14" s="22">
        <v>44040</v>
      </c>
      <c r="E14" s="22">
        <v>44042</v>
      </c>
      <c r="F14" s="21" t="s">
        <v>119</v>
      </c>
      <c r="G14" s="21" t="s">
        <v>79</v>
      </c>
      <c r="H14" s="23">
        <v>-562900</v>
      </c>
      <c r="I14" s="21" t="s">
        <v>120</v>
      </c>
      <c r="J14" s="21" t="s">
        <v>79</v>
      </c>
      <c r="K14" s="23">
        <v>-562900</v>
      </c>
      <c r="L14" s="23">
        <v>-6626.26</v>
      </c>
      <c r="M14" s="21" t="s">
        <v>130</v>
      </c>
      <c r="N14" s="21" t="s">
        <v>131</v>
      </c>
      <c r="O14" s="21" t="s">
        <v>132</v>
      </c>
      <c r="P14" s="21" t="s">
        <v>83</v>
      </c>
      <c r="Q14" s="21" t="s">
        <v>84</v>
      </c>
      <c r="R14" s="21" t="s">
        <v>133</v>
      </c>
      <c r="S14" s="21" t="s">
        <v>83</v>
      </c>
      <c r="T14" s="21" t="s">
        <v>83</v>
      </c>
      <c r="U14" s="21" t="s">
        <v>83</v>
      </c>
      <c r="V14" s="21" t="s">
        <v>83</v>
      </c>
      <c r="W14" s="21" t="s">
        <v>83</v>
      </c>
      <c r="X14" s="22"/>
      <c r="Y14" s="21" t="s">
        <v>83</v>
      </c>
      <c r="Z14" s="21" t="s">
        <v>83</v>
      </c>
      <c r="AA14" s="21" t="s">
        <v>83</v>
      </c>
      <c r="AB14" s="23">
        <v>0</v>
      </c>
    </row>
    <row r="15" spans="1:28" x14ac:dyDescent="0.25">
      <c r="A15" s="21" t="s">
        <v>74</v>
      </c>
      <c r="B15" s="21" t="s">
        <v>129</v>
      </c>
      <c r="C15" s="22">
        <v>44040</v>
      </c>
      <c r="D15" s="22">
        <v>44040</v>
      </c>
      <c r="E15" s="22">
        <v>44042</v>
      </c>
      <c r="F15" s="21" t="s">
        <v>119</v>
      </c>
      <c r="G15" s="21" t="s">
        <v>79</v>
      </c>
      <c r="H15" s="23">
        <v>-5286800</v>
      </c>
      <c r="I15" s="21" t="s">
        <v>120</v>
      </c>
      <c r="J15" s="21" t="s">
        <v>79</v>
      </c>
      <c r="K15" s="23">
        <v>-5286800</v>
      </c>
      <c r="L15" s="23">
        <v>-62234.26</v>
      </c>
      <c r="M15" s="21" t="s">
        <v>130</v>
      </c>
      <c r="N15" s="21" t="s">
        <v>134</v>
      </c>
      <c r="O15" s="21" t="s">
        <v>135</v>
      </c>
      <c r="P15" s="21" t="s">
        <v>83</v>
      </c>
      <c r="Q15" s="21" t="s">
        <v>84</v>
      </c>
      <c r="R15" s="21" t="s">
        <v>133</v>
      </c>
      <c r="S15" s="21" t="s">
        <v>83</v>
      </c>
      <c r="T15" s="21" t="s">
        <v>83</v>
      </c>
      <c r="U15" s="21" t="s">
        <v>83</v>
      </c>
      <c r="V15" s="21" t="s">
        <v>83</v>
      </c>
      <c r="W15" s="21" t="s">
        <v>83</v>
      </c>
      <c r="X15" s="22"/>
      <c r="Y15" s="21" t="s">
        <v>83</v>
      </c>
      <c r="Z15" s="21" t="s">
        <v>83</v>
      </c>
      <c r="AA15" s="21" t="s">
        <v>83</v>
      </c>
      <c r="AB15" s="23">
        <v>0</v>
      </c>
    </row>
    <row r="16" spans="1:28" x14ac:dyDescent="0.25">
      <c r="A16" s="21" t="s">
        <v>74</v>
      </c>
      <c r="B16" s="21" t="s">
        <v>129</v>
      </c>
      <c r="C16" s="22">
        <v>44040</v>
      </c>
      <c r="D16" s="22">
        <v>44040</v>
      </c>
      <c r="E16" s="22">
        <v>44042</v>
      </c>
      <c r="F16" s="21" t="s">
        <v>119</v>
      </c>
      <c r="G16" s="21" t="s">
        <v>79</v>
      </c>
      <c r="H16" s="23">
        <v>-1886000</v>
      </c>
      <c r="I16" s="21" t="s">
        <v>120</v>
      </c>
      <c r="J16" s="21" t="s">
        <v>79</v>
      </c>
      <c r="K16" s="23">
        <v>-1886000</v>
      </c>
      <c r="L16" s="23">
        <v>-22201.29</v>
      </c>
      <c r="M16" s="21" t="s">
        <v>130</v>
      </c>
      <c r="N16" s="21" t="s">
        <v>136</v>
      </c>
      <c r="O16" s="21" t="s">
        <v>137</v>
      </c>
      <c r="P16" s="21" t="s">
        <v>83</v>
      </c>
      <c r="Q16" s="21" t="s">
        <v>84</v>
      </c>
      <c r="R16" s="21" t="s">
        <v>133</v>
      </c>
      <c r="S16" s="21" t="s">
        <v>83</v>
      </c>
      <c r="T16" s="21" t="s">
        <v>83</v>
      </c>
      <c r="U16" s="21" t="s">
        <v>83</v>
      </c>
      <c r="V16" s="21" t="s">
        <v>83</v>
      </c>
      <c r="W16" s="21" t="s">
        <v>83</v>
      </c>
      <c r="X16" s="22"/>
      <c r="Y16" s="21" t="s">
        <v>83</v>
      </c>
      <c r="Z16" s="21" t="s">
        <v>83</v>
      </c>
      <c r="AA16" s="21" t="s">
        <v>83</v>
      </c>
      <c r="AB16" s="23">
        <v>0</v>
      </c>
    </row>
    <row r="17" spans="1:28" x14ac:dyDescent="0.25">
      <c r="A17" s="21" t="s">
        <v>74</v>
      </c>
      <c r="B17" s="21" t="s">
        <v>129</v>
      </c>
      <c r="C17" s="22">
        <v>44040</v>
      </c>
      <c r="D17" s="22">
        <v>44040</v>
      </c>
      <c r="E17" s="22">
        <v>44042</v>
      </c>
      <c r="F17" s="21" t="s">
        <v>119</v>
      </c>
      <c r="G17" s="21" t="s">
        <v>79</v>
      </c>
      <c r="H17" s="23">
        <v>-2782400</v>
      </c>
      <c r="I17" s="21" t="s">
        <v>120</v>
      </c>
      <c r="J17" s="21" t="s">
        <v>79</v>
      </c>
      <c r="K17" s="23">
        <v>-2782400</v>
      </c>
      <c r="L17" s="23">
        <v>-32753.38</v>
      </c>
      <c r="M17" s="21" t="s">
        <v>130</v>
      </c>
      <c r="N17" s="21" t="s">
        <v>138</v>
      </c>
      <c r="O17" s="21" t="s">
        <v>139</v>
      </c>
      <c r="P17" s="21" t="s">
        <v>83</v>
      </c>
      <c r="Q17" s="21" t="s">
        <v>84</v>
      </c>
      <c r="R17" s="21" t="s">
        <v>133</v>
      </c>
      <c r="S17" s="21" t="s">
        <v>83</v>
      </c>
      <c r="T17" s="21" t="s">
        <v>83</v>
      </c>
      <c r="U17" s="21" t="s">
        <v>83</v>
      </c>
      <c r="V17" s="21" t="s">
        <v>83</v>
      </c>
      <c r="W17" s="21" t="s">
        <v>83</v>
      </c>
      <c r="X17" s="22"/>
      <c r="Y17" s="21" t="s">
        <v>83</v>
      </c>
      <c r="Z17" s="21" t="s">
        <v>83</v>
      </c>
      <c r="AA17" s="21" t="s">
        <v>83</v>
      </c>
      <c r="AB17" s="23">
        <v>0</v>
      </c>
    </row>
    <row r="18" spans="1:28" x14ac:dyDescent="0.25">
      <c r="A18" s="21" t="s">
        <v>74</v>
      </c>
      <c r="B18" s="21" t="s">
        <v>129</v>
      </c>
      <c r="C18" s="22">
        <v>44040</v>
      </c>
      <c r="D18" s="22">
        <v>44040</v>
      </c>
      <c r="E18" s="22">
        <v>44042</v>
      </c>
      <c r="F18" s="21" t="s">
        <v>119</v>
      </c>
      <c r="G18" s="21" t="s">
        <v>79</v>
      </c>
      <c r="H18" s="23">
        <v>-2354900</v>
      </c>
      <c r="I18" s="21" t="s">
        <v>120</v>
      </c>
      <c r="J18" s="21" t="s">
        <v>79</v>
      </c>
      <c r="K18" s="23">
        <v>-2354900</v>
      </c>
      <c r="L18" s="23">
        <v>-27721.01</v>
      </c>
      <c r="M18" s="21" t="s">
        <v>130</v>
      </c>
      <c r="N18" s="21" t="s">
        <v>140</v>
      </c>
      <c r="O18" s="21" t="s">
        <v>141</v>
      </c>
      <c r="P18" s="21" t="s">
        <v>83</v>
      </c>
      <c r="Q18" s="21" t="s">
        <v>84</v>
      </c>
      <c r="R18" s="21" t="s">
        <v>133</v>
      </c>
      <c r="S18" s="21" t="s">
        <v>83</v>
      </c>
      <c r="T18" s="21" t="s">
        <v>83</v>
      </c>
      <c r="U18" s="21" t="s">
        <v>83</v>
      </c>
      <c r="V18" s="21" t="s">
        <v>83</v>
      </c>
      <c r="W18" s="21" t="s">
        <v>83</v>
      </c>
      <c r="X18" s="22"/>
      <c r="Y18" s="21" t="s">
        <v>83</v>
      </c>
      <c r="Z18" s="21" t="s">
        <v>83</v>
      </c>
      <c r="AA18" s="21" t="s">
        <v>83</v>
      </c>
      <c r="AB18" s="23">
        <v>0</v>
      </c>
    </row>
    <row r="19" spans="1:28" x14ac:dyDescent="0.25">
      <c r="A19" s="21" t="s">
        <v>74</v>
      </c>
      <c r="B19" s="21" t="s">
        <v>142</v>
      </c>
      <c r="C19" s="22">
        <v>44043</v>
      </c>
      <c r="D19" s="22">
        <v>44043</v>
      </c>
      <c r="E19" s="22">
        <v>44061</v>
      </c>
      <c r="F19" s="21" t="s">
        <v>76</v>
      </c>
      <c r="G19" s="21" t="s">
        <v>77</v>
      </c>
      <c r="H19" s="23">
        <v>-45627.44</v>
      </c>
      <c r="I19" s="21" t="s">
        <v>78</v>
      </c>
      <c r="J19" s="21" t="s">
        <v>79</v>
      </c>
      <c r="K19" s="23">
        <v>-3830423.59</v>
      </c>
      <c r="L19" s="23">
        <v>-45627.44</v>
      </c>
      <c r="M19" s="21" t="s">
        <v>107</v>
      </c>
      <c r="N19" s="21" t="s">
        <v>143</v>
      </c>
      <c r="O19" s="21" t="s">
        <v>144</v>
      </c>
      <c r="P19" s="21" t="s">
        <v>83</v>
      </c>
      <c r="Q19" s="21" t="s">
        <v>84</v>
      </c>
      <c r="R19" s="21" t="s">
        <v>145</v>
      </c>
      <c r="S19" s="21" t="s">
        <v>86</v>
      </c>
      <c r="T19" s="21" t="s">
        <v>83</v>
      </c>
      <c r="U19" s="21" t="s">
        <v>86</v>
      </c>
      <c r="V19" s="21" t="s">
        <v>83</v>
      </c>
      <c r="W19" s="21" t="s">
        <v>83</v>
      </c>
      <c r="X19" s="22"/>
      <c r="Y19" s="21" t="s">
        <v>83</v>
      </c>
      <c r="Z19" s="21" t="s">
        <v>83</v>
      </c>
      <c r="AA19" s="21" t="s">
        <v>83</v>
      </c>
      <c r="AB19" s="23">
        <v>0</v>
      </c>
    </row>
    <row r="20" spans="1:28" x14ac:dyDescent="0.25">
      <c r="A20" s="21" t="s">
        <v>74</v>
      </c>
      <c r="B20" s="21" t="s">
        <v>146</v>
      </c>
      <c r="C20" s="22">
        <v>44043</v>
      </c>
      <c r="D20" s="22">
        <v>44043</v>
      </c>
      <c r="E20" s="22">
        <v>44061</v>
      </c>
      <c r="F20" s="21" t="s">
        <v>76</v>
      </c>
      <c r="G20" s="21" t="s">
        <v>77</v>
      </c>
      <c r="H20" s="23">
        <v>-158665.60999999999</v>
      </c>
      <c r="I20" s="21" t="s">
        <v>78</v>
      </c>
      <c r="J20" s="21" t="s">
        <v>79</v>
      </c>
      <c r="K20" s="23">
        <v>-13319977.960000001</v>
      </c>
      <c r="L20" s="23">
        <v>-158665.60999999999</v>
      </c>
      <c r="M20" s="21" t="s">
        <v>147</v>
      </c>
      <c r="N20" s="21" t="s">
        <v>143</v>
      </c>
      <c r="O20" s="21" t="s">
        <v>148</v>
      </c>
      <c r="P20" s="21" t="s">
        <v>83</v>
      </c>
      <c r="Q20" s="21" t="s">
        <v>84</v>
      </c>
      <c r="R20" s="21" t="s">
        <v>149</v>
      </c>
      <c r="S20" s="21" t="s">
        <v>86</v>
      </c>
      <c r="T20" s="21" t="s">
        <v>83</v>
      </c>
      <c r="U20" s="21" t="s">
        <v>86</v>
      </c>
      <c r="V20" s="21" t="s">
        <v>83</v>
      </c>
      <c r="W20" s="21" t="s">
        <v>83</v>
      </c>
      <c r="X20" s="22"/>
      <c r="Y20" s="21" t="s">
        <v>83</v>
      </c>
      <c r="Z20" s="21" t="s">
        <v>83</v>
      </c>
      <c r="AA20" s="21" t="s">
        <v>83</v>
      </c>
      <c r="AB20" s="23">
        <v>0</v>
      </c>
    </row>
    <row r="21" spans="1:28" x14ac:dyDescent="0.25">
      <c r="A21" s="21" t="s">
        <v>74</v>
      </c>
      <c r="B21" s="21" t="s">
        <v>150</v>
      </c>
      <c r="C21" s="22">
        <v>44151</v>
      </c>
      <c r="D21" s="22">
        <v>44043</v>
      </c>
      <c r="E21" s="22">
        <v>44160</v>
      </c>
      <c r="F21" s="21" t="s">
        <v>76</v>
      </c>
      <c r="G21" s="21" t="s">
        <v>77</v>
      </c>
      <c r="H21" s="23">
        <v>158665.60999999999</v>
      </c>
      <c r="I21" s="21" t="s">
        <v>78</v>
      </c>
      <c r="J21" s="21" t="s">
        <v>79</v>
      </c>
      <c r="K21" s="23">
        <v>13319977.960000001</v>
      </c>
      <c r="L21" s="23">
        <v>158665.60999999999</v>
      </c>
      <c r="M21" s="21" t="s">
        <v>147</v>
      </c>
      <c r="N21" s="21" t="s">
        <v>143</v>
      </c>
      <c r="O21" s="21" t="s">
        <v>148</v>
      </c>
      <c r="P21" s="21" t="s">
        <v>83</v>
      </c>
      <c r="Q21" s="21" t="s">
        <v>84</v>
      </c>
      <c r="R21" s="21" t="s">
        <v>149</v>
      </c>
      <c r="S21" s="21" t="s">
        <v>86</v>
      </c>
      <c r="T21" s="21" t="s">
        <v>83</v>
      </c>
      <c r="U21" s="21" t="s">
        <v>86</v>
      </c>
      <c r="V21" s="21" t="s">
        <v>83</v>
      </c>
      <c r="W21" s="21" t="s">
        <v>83</v>
      </c>
      <c r="X21" s="22"/>
      <c r="Y21" s="21" t="s">
        <v>83</v>
      </c>
      <c r="Z21" s="21" t="s">
        <v>83</v>
      </c>
      <c r="AA21" s="21" t="s">
        <v>83</v>
      </c>
      <c r="AB21" s="23">
        <v>0</v>
      </c>
    </row>
    <row r="22" spans="1:28" x14ac:dyDescent="0.25">
      <c r="A22" s="21" t="s">
        <v>74</v>
      </c>
      <c r="B22" s="21" t="s">
        <v>151</v>
      </c>
      <c r="C22" s="22">
        <v>44151</v>
      </c>
      <c r="D22" s="22">
        <v>44043</v>
      </c>
      <c r="E22" s="22">
        <v>44160</v>
      </c>
      <c r="F22" s="21" t="s">
        <v>76</v>
      </c>
      <c r="G22" s="21" t="s">
        <v>77</v>
      </c>
      <c r="H22" s="23">
        <v>45627.44</v>
      </c>
      <c r="I22" s="21" t="s">
        <v>78</v>
      </c>
      <c r="J22" s="21" t="s">
        <v>79</v>
      </c>
      <c r="K22" s="23">
        <v>3830423.59</v>
      </c>
      <c r="L22" s="23">
        <v>45627.44</v>
      </c>
      <c r="M22" s="21" t="s">
        <v>107</v>
      </c>
      <c r="N22" s="21" t="s">
        <v>143</v>
      </c>
      <c r="O22" s="21" t="s">
        <v>144</v>
      </c>
      <c r="P22" s="21" t="s">
        <v>83</v>
      </c>
      <c r="Q22" s="21" t="s">
        <v>84</v>
      </c>
      <c r="R22" s="21" t="s">
        <v>145</v>
      </c>
      <c r="S22" s="21" t="s">
        <v>86</v>
      </c>
      <c r="T22" s="21" t="s">
        <v>83</v>
      </c>
      <c r="U22" s="21" t="s">
        <v>86</v>
      </c>
      <c r="V22" s="21" t="s">
        <v>83</v>
      </c>
      <c r="W22" s="21" t="s">
        <v>83</v>
      </c>
      <c r="X22" s="22"/>
      <c r="Y22" s="21" t="s">
        <v>83</v>
      </c>
      <c r="Z22" s="21" t="s">
        <v>83</v>
      </c>
      <c r="AA22" s="21" t="s">
        <v>83</v>
      </c>
      <c r="AB22" s="23">
        <v>0</v>
      </c>
    </row>
    <row r="23" spans="1:28" x14ac:dyDescent="0.25">
      <c r="A23" s="21" t="s">
        <v>74</v>
      </c>
      <c r="B23" s="21" t="s">
        <v>152</v>
      </c>
      <c r="C23" s="22">
        <v>44074</v>
      </c>
      <c r="D23" s="22">
        <v>44074</v>
      </c>
      <c r="E23" s="22">
        <v>44083</v>
      </c>
      <c r="F23" s="21" t="s">
        <v>76</v>
      </c>
      <c r="G23" s="21" t="s">
        <v>77</v>
      </c>
      <c r="H23" s="23">
        <v>-75805.710000000006</v>
      </c>
      <c r="I23" s="21" t="s">
        <v>78</v>
      </c>
      <c r="J23" s="21" t="s">
        <v>79</v>
      </c>
      <c r="K23" s="23">
        <v>-6363889.3499999996</v>
      </c>
      <c r="L23" s="23">
        <v>-75805.710000000006</v>
      </c>
      <c r="M23" s="21" t="s">
        <v>153</v>
      </c>
      <c r="N23" s="21" t="s">
        <v>154</v>
      </c>
      <c r="O23" s="21" t="s">
        <v>155</v>
      </c>
      <c r="P23" s="21" t="s">
        <v>83</v>
      </c>
      <c r="Q23" s="21" t="s">
        <v>84</v>
      </c>
      <c r="R23" s="21" t="s">
        <v>156</v>
      </c>
      <c r="S23" s="21" t="s">
        <v>86</v>
      </c>
      <c r="T23" s="21" t="s">
        <v>83</v>
      </c>
      <c r="U23" s="21" t="s">
        <v>86</v>
      </c>
      <c r="V23" s="21" t="s">
        <v>83</v>
      </c>
      <c r="W23" s="21" t="s">
        <v>83</v>
      </c>
      <c r="X23" s="22"/>
      <c r="Y23" s="21" t="s">
        <v>83</v>
      </c>
      <c r="Z23" s="21" t="s">
        <v>83</v>
      </c>
      <c r="AA23" s="21" t="s">
        <v>83</v>
      </c>
      <c r="AB23" s="23">
        <v>0</v>
      </c>
    </row>
    <row r="24" spans="1:28" x14ac:dyDescent="0.25">
      <c r="A24" s="21" t="s">
        <v>74</v>
      </c>
      <c r="B24" s="21" t="s">
        <v>157</v>
      </c>
      <c r="C24" s="22">
        <v>44074</v>
      </c>
      <c r="D24" s="22">
        <v>44074</v>
      </c>
      <c r="E24" s="22">
        <v>44083</v>
      </c>
      <c r="F24" s="21" t="s">
        <v>76</v>
      </c>
      <c r="G24" s="21" t="s">
        <v>77</v>
      </c>
      <c r="H24" s="23">
        <v>75805.710000000006</v>
      </c>
      <c r="I24" s="21" t="s">
        <v>78</v>
      </c>
      <c r="J24" s="21" t="s">
        <v>79</v>
      </c>
      <c r="K24" s="23">
        <v>6363889.3499999996</v>
      </c>
      <c r="L24" s="23">
        <v>75805.710000000006</v>
      </c>
      <c r="M24" s="21" t="s">
        <v>153</v>
      </c>
      <c r="N24" s="21" t="s">
        <v>154</v>
      </c>
      <c r="O24" s="21" t="s">
        <v>155</v>
      </c>
      <c r="P24" s="21" t="s">
        <v>83</v>
      </c>
      <c r="Q24" s="21" t="s">
        <v>84</v>
      </c>
      <c r="R24" s="21" t="s">
        <v>156</v>
      </c>
      <c r="S24" s="21" t="s">
        <v>86</v>
      </c>
      <c r="T24" s="21" t="s">
        <v>83</v>
      </c>
      <c r="U24" s="21" t="s">
        <v>86</v>
      </c>
      <c r="V24" s="21" t="s">
        <v>83</v>
      </c>
      <c r="W24" s="21" t="s">
        <v>83</v>
      </c>
      <c r="X24" s="22"/>
      <c r="Y24" s="21" t="s">
        <v>83</v>
      </c>
      <c r="Z24" s="21" t="s">
        <v>83</v>
      </c>
      <c r="AA24" s="21" t="s">
        <v>83</v>
      </c>
      <c r="AB24" s="23">
        <v>0</v>
      </c>
    </row>
    <row r="25" spans="1:28" x14ac:dyDescent="0.25">
      <c r="A25" s="21" t="s">
        <v>74</v>
      </c>
      <c r="B25" s="21" t="s">
        <v>158</v>
      </c>
      <c r="C25" s="22">
        <v>44074</v>
      </c>
      <c r="D25" s="22">
        <v>44074</v>
      </c>
      <c r="E25" s="22">
        <v>44083</v>
      </c>
      <c r="F25" s="21" t="s">
        <v>76</v>
      </c>
      <c r="G25" s="21" t="s">
        <v>77</v>
      </c>
      <c r="H25" s="23">
        <v>-68225.14</v>
      </c>
      <c r="I25" s="21" t="s">
        <v>78</v>
      </c>
      <c r="J25" s="21" t="s">
        <v>79</v>
      </c>
      <c r="K25" s="23">
        <v>-5727500.5</v>
      </c>
      <c r="L25" s="23">
        <v>-68225.14</v>
      </c>
      <c r="M25" s="21" t="s">
        <v>153</v>
      </c>
      <c r="N25" s="21" t="s">
        <v>154</v>
      </c>
      <c r="O25" s="21" t="s">
        <v>155</v>
      </c>
      <c r="P25" s="21" t="s">
        <v>83</v>
      </c>
      <c r="Q25" s="21" t="s">
        <v>84</v>
      </c>
      <c r="R25" s="21" t="s">
        <v>156</v>
      </c>
      <c r="S25" s="21" t="s">
        <v>86</v>
      </c>
      <c r="T25" s="21" t="s">
        <v>83</v>
      </c>
      <c r="U25" s="21" t="s">
        <v>86</v>
      </c>
      <c r="V25" s="21" t="s">
        <v>83</v>
      </c>
      <c r="W25" s="21" t="s">
        <v>83</v>
      </c>
      <c r="X25" s="22"/>
      <c r="Y25" s="21" t="s">
        <v>83</v>
      </c>
      <c r="Z25" s="21" t="s">
        <v>83</v>
      </c>
      <c r="AA25" s="21" t="s">
        <v>83</v>
      </c>
      <c r="AB25" s="23">
        <v>0</v>
      </c>
    </row>
    <row r="26" spans="1:28" x14ac:dyDescent="0.25">
      <c r="A26" s="21" t="s">
        <v>74</v>
      </c>
      <c r="B26" s="21" t="s">
        <v>159</v>
      </c>
      <c r="C26" s="22">
        <v>44074</v>
      </c>
      <c r="D26" s="22">
        <v>44074</v>
      </c>
      <c r="E26" s="22">
        <v>44083</v>
      </c>
      <c r="F26" s="21" t="s">
        <v>76</v>
      </c>
      <c r="G26" s="21" t="s">
        <v>77</v>
      </c>
      <c r="H26" s="23">
        <v>-21401.19</v>
      </c>
      <c r="I26" s="21" t="s">
        <v>78</v>
      </c>
      <c r="J26" s="21" t="s">
        <v>79</v>
      </c>
      <c r="K26" s="23">
        <v>-1796629.9</v>
      </c>
      <c r="L26" s="23">
        <v>-21401.19</v>
      </c>
      <c r="M26" s="21" t="s">
        <v>153</v>
      </c>
      <c r="N26" s="21" t="s">
        <v>154</v>
      </c>
      <c r="O26" s="21" t="s">
        <v>160</v>
      </c>
      <c r="P26" s="21" t="s">
        <v>83</v>
      </c>
      <c r="Q26" s="21" t="s">
        <v>84</v>
      </c>
      <c r="R26" s="21" t="s">
        <v>161</v>
      </c>
      <c r="S26" s="21" t="s">
        <v>86</v>
      </c>
      <c r="T26" s="21" t="s">
        <v>83</v>
      </c>
      <c r="U26" s="21" t="s">
        <v>86</v>
      </c>
      <c r="V26" s="21" t="s">
        <v>83</v>
      </c>
      <c r="W26" s="21" t="s">
        <v>83</v>
      </c>
      <c r="X26" s="22"/>
      <c r="Y26" s="21" t="s">
        <v>83</v>
      </c>
      <c r="Z26" s="21" t="s">
        <v>83</v>
      </c>
      <c r="AA26" s="21" t="s">
        <v>83</v>
      </c>
      <c r="AB26" s="23">
        <v>0</v>
      </c>
    </row>
    <row r="27" spans="1:28" x14ac:dyDescent="0.25">
      <c r="A27" s="21" t="s">
        <v>74</v>
      </c>
      <c r="B27" s="21" t="s">
        <v>162</v>
      </c>
      <c r="C27" s="22">
        <v>44151</v>
      </c>
      <c r="D27" s="22">
        <v>44074</v>
      </c>
      <c r="E27" s="22">
        <v>44160</v>
      </c>
      <c r="F27" s="21" t="s">
        <v>76</v>
      </c>
      <c r="G27" s="21" t="s">
        <v>77</v>
      </c>
      <c r="H27" s="23">
        <v>68225.14</v>
      </c>
      <c r="I27" s="21" t="s">
        <v>78</v>
      </c>
      <c r="J27" s="21" t="s">
        <v>79</v>
      </c>
      <c r="K27" s="23">
        <v>5727500.5</v>
      </c>
      <c r="L27" s="23">
        <v>68225.14</v>
      </c>
      <c r="M27" s="21" t="s">
        <v>153</v>
      </c>
      <c r="N27" s="21" t="s">
        <v>154</v>
      </c>
      <c r="O27" s="21" t="s">
        <v>155</v>
      </c>
      <c r="P27" s="21" t="s">
        <v>83</v>
      </c>
      <c r="Q27" s="21" t="s">
        <v>84</v>
      </c>
      <c r="R27" s="21" t="s">
        <v>156</v>
      </c>
      <c r="S27" s="21" t="s">
        <v>86</v>
      </c>
      <c r="T27" s="21" t="s">
        <v>83</v>
      </c>
      <c r="U27" s="21" t="s">
        <v>86</v>
      </c>
      <c r="V27" s="21" t="s">
        <v>83</v>
      </c>
      <c r="W27" s="21" t="s">
        <v>83</v>
      </c>
      <c r="X27" s="22"/>
      <c r="Y27" s="21" t="s">
        <v>83</v>
      </c>
      <c r="Z27" s="21" t="s">
        <v>83</v>
      </c>
      <c r="AA27" s="21" t="s">
        <v>83</v>
      </c>
      <c r="AB27" s="23">
        <v>0</v>
      </c>
    </row>
    <row r="28" spans="1:28" x14ac:dyDescent="0.25">
      <c r="A28" s="21" t="s">
        <v>74</v>
      </c>
      <c r="B28" s="21" t="s">
        <v>163</v>
      </c>
      <c r="C28" s="22">
        <v>44151</v>
      </c>
      <c r="D28" s="22">
        <v>44074</v>
      </c>
      <c r="E28" s="22">
        <v>44160</v>
      </c>
      <c r="F28" s="21" t="s">
        <v>76</v>
      </c>
      <c r="G28" s="21" t="s">
        <v>77</v>
      </c>
      <c r="H28" s="23">
        <v>21401.19</v>
      </c>
      <c r="I28" s="21" t="s">
        <v>78</v>
      </c>
      <c r="J28" s="21" t="s">
        <v>79</v>
      </c>
      <c r="K28" s="23">
        <v>1796629.9</v>
      </c>
      <c r="L28" s="23">
        <v>21401.19</v>
      </c>
      <c r="M28" s="21" t="s">
        <v>153</v>
      </c>
      <c r="N28" s="21" t="s">
        <v>154</v>
      </c>
      <c r="O28" s="21" t="s">
        <v>160</v>
      </c>
      <c r="P28" s="21" t="s">
        <v>83</v>
      </c>
      <c r="Q28" s="21" t="s">
        <v>84</v>
      </c>
      <c r="R28" s="21" t="s">
        <v>161</v>
      </c>
      <c r="S28" s="21" t="s">
        <v>86</v>
      </c>
      <c r="T28" s="21" t="s">
        <v>83</v>
      </c>
      <c r="U28" s="21" t="s">
        <v>86</v>
      </c>
      <c r="V28" s="21" t="s">
        <v>83</v>
      </c>
      <c r="W28" s="21" t="s">
        <v>83</v>
      </c>
      <c r="X28" s="22"/>
      <c r="Y28" s="21" t="s">
        <v>83</v>
      </c>
      <c r="Z28" s="21" t="s">
        <v>83</v>
      </c>
      <c r="AA28" s="21" t="s">
        <v>83</v>
      </c>
      <c r="AB28" s="23">
        <v>0</v>
      </c>
    </row>
    <row r="29" spans="1:28" x14ac:dyDescent="0.25">
      <c r="A29" s="21" t="s">
        <v>74</v>
      </c>
      <c r="B29" s="21" t="s">
        <v>164</v>
      </c>
      <c r="C29" s="22">
        <v>44104</v>
      </c>
      <c r="D29" s="22">
        <v>44104</v>
      </c>
      <c r="E29" s="22">
        <v>44111</v>
      </c>
      <c r="F29" s="21" t="s">
        <v>76</v>
      </c>
      <c r="G29" s="21" t="s">
        <v>77</v>
      </c>
      <c r="H29" s="23">
        <v>-89721</v>
      </c>
      <c r="I29" s="21" t="s">
        <v>78</v>
      </c>
      <c r="J29" s="21" t="s">
        <v>79</v>
      </c>
      <c r="K29" s="23">
        <v>-7532077.9500000002</v>
      </c>
      <c r="L29" s="23">
        <v>-89721</v>
      </c>
      <c r="M29" s="21" t="s">
        <v>165</v>
      </c>
      <c r="N29" s="21" t="s">
        <v>166</v>
      </c>
      <c r="O29" s="21" t="s">
        <v>167</v>
      </c>
      <c r="P29" s="21" t="s">
        <v>83</v>
      </c>
      <c r="Q29" s="21" t="s">
        <v>84</v>
      </c>
      <c r="R29" s="21" t="s">
        <v>168</v>
      </c>
      <c r="S29" s="21" t="s">
        <v>86</v>
      </c>
      <c r="T29" s="21" t="s">
        <v>83</v>
      </c>
      <c r="U29" s="21" t="s">
        <v>86</v>
      </c>
      <c r="V29" s="21" t="s">
        <v>83</v>
      </c>
      <c r="W29" s="21" t="s">
        <v>83</v>
      </c>
      <c r="X29" s="22"/>
      <c r="Y29" s="21" t="s">
        <v>83</v>
      </c>
      <c r="Z29" s="21" t="s">
        <v>83</v>
      </c>
      <c r="AA29" s="21" t="s">
        <v>83</v>
      </c>
      <c r="AB29" s="23">
        <v>0</v>
      </c>
    </row>
    <row r="30" spans="1:28" x14ac:dyDescent="0.25">
      <c r="A30" s="21" t="s">
        <v>74</v>
      </c>
      <c r="B30" s="21" t="s">
        <v>169</v>
      </c>
      <c r="C30" s="22">
        <v>44104</v>
      </c>
      <c r="D30" s="22">
        <v>44104</v>
      </c>
      <c r="E30" s="22">
        <v>44111</v>
      </c>
      <c r="F30" s="21" t="s">
        <v>76</v>
      </c>
      <c r="G30" s="21" t="s">
        <v>77</v>
      </c>
      <c r="H30" s="23">
        <v>-39490</v>
      </c>
      <c r="I30" s="21" t="s">
        <v>78</v>
      </c>
      <c r="J30" s="21" t="s">
        <v>79</v>
      </c>
      <c r="K30" s="23">
        <v>-3315185.5</v>
      </c>
      <c r="L30" s="23">
        <v>-39490</v>
      </c>
      <c r="M30" s="21" t="s">
        <v>165</v>
      </c>
      <c r="N30" s="21" t="s">
        <v>166</v>
      </c>
      <c r="O30" s="21" t="s">
        <v>170</v>
      </c>
      <c r="P30" s="21" t="s">
        <v>83</v>
      </c>
      <c r="Q30" s="21" t="s">
        <v>84</v>
      </c>
      <c r="R30" s="21" t="s">
        <v>168</v>
      </c>
      <c r="S30" s="21" t="s">
        <v>86</v>
      </c>
      <c r="T30" s="21" t="s">
        <v>83</v>
      </c>
      <c r="U30" s="21" t="s">
        <v>86</v>
      </c>
      <c r="V30" s="21" t="s">
        <v>83</v>
      </c>
      <c r="W30" s="21" t="s">
        <v>83</v>
      </c>
      <c r="X30" s="22"/>
      <c r="Y30" s="21" t="s">
        <v>83</v>
      </c>
      <c r="Z30" s="21" t="s">
        <v>83</v>
      </c>
      <c r="AA30" s="21" t="s">
        <v>83</v>
      </c>
      <c r="AB30" s="23">
        <v>0</v>
      </c>
    </row>
    <row r="31" spans="1:28" x14ac:dyDescent="0.25">
      <c r="A31" s="21" t="s">
        <v>74</v>
      </c>
      <c r="B31" s="21" t="s">
        <v>171</v>
      </c>
      <c r="C31" s="22">
        <v>44151</v>
      </c>
      <c r="D31" s="22">
        <v>44104</v>
      </c>
      <c r="E31" s="22">
        <v>44160</v>
      </c>
      <c r="F31" s="21" t="s">
        <v>76</v>
      </c>
      <c r="G31" s="21" t="s">
        <v>77</v>
      </c>
      <c r="H31" s="23">
        <v>89721</v>
      </c>
      <c r="I31" s="21" t="s">
        <v>78</v>
      </c>
      <c r="J31" s="21" t="s">
        <v>79</v>
      </c>
      <c r="K31" s="23">
        <v>7532077.9500000002</v>
      </c>
      <c r="L31" s="23">
        <v>89721</v>
      </c>
      <c r="M31" s="21" t="s">
        <v>165</v>
      </c>
      <c r="N31" s="21" t="s">
        <v>166</v>
      </c>
      <c r="O31" s="21" t="s">
        <v>167</v>
      </c>
      <c r="P31" s="21" t="s">
        <v>83</v>
      </c>
      <c r="Q31" s="21" t="s">
        <v>84</v>
      </c>
      <c r="R31" s="21" t="s">
        <v>168</v>
      </c>
      <c r="S31" s="21" t="s">
        <v>86</v>
      </c>
      <c r="T31" s="21" t="s">
        <v>83</v>
      </c>
      <c r="U31" s="21" t="s">
        <v>86</v>
      </c>
      <c r="V31" s="21" t="s">
        <v>83</v>
      </c>
      <c r="W31" s="21" t="s">
        <v>83</v>
      </c>
      <c r="X31" s="22"/>
      <c r="Y31" s="21" t="s">
        <v>83</v>
      </c>
      <c r="Z31" s="21" t="s">
        <v>83</v>
      </c>
      <c r="AA31" s="21" t="s">
        <v>83</v>
      </c>
      <c r="AB31" s="23">
        <v>0</v>
      </c>
    </row>
    <row r="32" spans="1:28" x14ac:dyDescent="0.25">
      <c r="A32" s="21" t="s">
        <v>74</v>
      </c>
      <c r="B32" s="21" t="s">
        <v>172</v>
      </c>
      <c r="C32" s="22">
        <v>44151</v>
      </c>
      <c r="D32" s="22">
        <v>44104</v>
      </c>
      <c r="E32" s="22">
        <v>44160</v>
      </c>
      <c r="F32" s="21" t="s">
        <v>76</v>
      </c>
      <c r="G32" s="21" t="s">
        <v>77</v>
      </c>
      <c r="H32" s="23">
        <v>39490</v>
      </c>
      <c r="I32" s="21" t="s">
        <v>78</v>
      </c>
      <c r="J32" s="21" t="s">
        <v>79</v>
      </c>
      <c r="K32" s="23">
        <v>3315185.5</v>
      </c>
      <c r="L32" s="23">
        <v>39490</v>
      </c>
      <c r="M32" s="21" t="s">
        <v>165</v>
      </c>
      <c r="N32" s="21" t="s">
        <v>166</v>
      </c>
      <c r="O32" s="21" t="s">
        <v>170</v>
      </c>
      <c r="P32" s="21" t="s">
        <v>83</v>
      </c>
      <c r="Q32" s="21" t="s">
        <v>84</v>
      </c>
      <c r="R32" s="21" t="s">
        <v>168</v>
      </c>
      <c r="S32" s="21" t="s">
        <v>86</v>
      </c>
      <c r="T32" s="21" t="s">
        <v>83</v>
      </c>
      <c r="U32" s="21" t="s">
        <v>86</v>
      </c>
      <c r="V32" s="21" t="s">
        <v>83</v>
      </c>
      <c r="W32" s="21" t="s">
        <v>83</v>
      </c>
      <c r="X32" s="22"/>
      <c r="Y32" s="21" t="s">
        <v>83</v>
      </c>
      <c r="Z32" s="21" t="s">
        <v>83</v>
      </c>
      <c r="AA32" s="21" t="s">
        <v>83</v>
      </c>
      <c r="AB32" s="23">
        <v>0</v>
      </c>
    </row>
    <row r="33" spans="1:28" x14ac:dyDescent="0.25">
      <c r="A33" s="21" t="s">
        <v>74</v>
      </c>
      <c r="B33" s="21" t="s">
        <v>173</v>
      </c>
      <c r="C33" s="22">
        <v>44165</v>
      </c>
      <c r="D33" s="22">
        <v>44104</v>
      </c>
      <c r="E33" s="22">
        <v>44168</v>
      </c>
      <c r="F33" s="21" t="s">
        <v>76</v>
      </c>
      <c r="G33" s="21" t="s">
        <v>77</v>
      </c>
      <c r="H33" s="23">
        <v>-73055.820000000007</v>
      </c>
      <c r="I33" s="21" t="s">
        <v>78</v>
      </c>
      <c r="J33" s="21" t="s">
        <v>79</v>
      </c>
      <c r="K33" s="23">
        <v>-6133036.0899999999</v>
      </c>
      <c r="L33" s="23">
        <v>-73055.820000000007</v>
      </c>
      <c r="M33" s="21" t="s">
        <v>165</v>
      </c>
      <c r="N33" s="21" t="s">
        <v>166</v>
      </c>
      <c r="O33" s="21" t="s">
        <v>167</v>
      </c>
      <c r="P33" s="21" t="s">
        <v>83</v>
      </c>
      <c r="Q33" s="21" t="s">
        <v>84</v>
      </c>
      <c r="R33" s="21" t="s">
        <v>168</v>
      </c>
      <c r="S33" s="21" t="s">
        <v>86</v>
      </c>
      <c r="T33" s="21" t="s">
        <v>83</v>
      </c>
      <c r="U33" s="21" t="s">
        <v>86</v>
      </c>
      <c r="V33" s="21" t="s">
        <v>83</v>
      </c>
      <c r="W33" s="21" t="s">
        <v>83</v>
      </c>
      <c r="X33" s="22"/>
      <c r="Y33" s="21" t="s">
        <v>83</v>
      </c>
      <c r="Z33" s="21" t="s">
        <v>83</v>
      </c>
      <c r="AA33" s="21" t="s">
        <v>83</v>
      </c>
      <c r="AB33" s="23">
        <v>0</v>
      </c>
    </row>
    <row r="34" spans="1:28" x14ac:dyDescent="0.25">
      <c r="A34" s="21" t="s">
        <v>74</v>
      </c>
      <c r="B34" s="21" t="s">
        <v>174</v>
      </c>
      <c r="C34" s="22">
        <v>44165</v>
      </c>
      <c r="D34" s="22">
        <v>44104</v>
      </c>
      <c r="E34" s="22">
        <v>44168</v>
      </c>
      <c r="F34" s="21" t="s">
        <v>76</v>
      </c>
      <c r="G34" s="21" t="s">
        <v>77</v>
      </c>
      <c r="H34" s="23">
        <v>-27253.94</v>
      </c>
      <c r="I34" s="21" t="s">
        <v>78</v>
      </c>
      <c r="J34" s="21" t="s">
        <v>79</v>
      </c>
      <c r="K34" s="23">
        <v>-2287968.2599999998</v>
      </c>
      <c r="L34" s="23">
        <v>-27253.94</v>
      </c>
      <c r="M34" s="21" t="s">
        <v>165</v>
      </c>
      <c r="N34" s="21" t="s">
        <v>166</v>
      </c>
      <c r="O34" s="21" t="s">
        <v>170</v>
      </c>
      <c r="P34" s="21" t="s">
        <v>83</v>
      </c>
      <c r="Q34" s="21" t="s">
        <v>84</v>
      </c>
      <c r="R34" s="21" t="s">
        <v>168</v>
      </c>
      <c r="S34" s="21" t="s">
        <v>86</v>
      </c>
      <c r="T34" s="21" t="s">
        <v>83</v>
      </c>
      <c r="U34" s="21" t="s">
        <v>86</v>
      </c>
      <c r="V34" s="21" t="s">
        <v>83</v>
      </c>
      <c r="W34" s="21" t="s">
        <v>83</v>
      </c>
      <c r="X34" s="22"/>
      <c r="Y34" s="21" t="s">
        <v>83</v>
      </c>
      <c r="Z34" s="21" t="s">
        <v>83</v>
      </c>
      <c r="AA34" s="21" t="s">
        <v>83</v>
      </c>
      <c r="AB34" s="23">
        <v>0</v>
      </c>
    </row>
    <row r="35" spans="1:28" x14ac:dyDescent="0.25">
      <c r="A35" s="21" t="s">
        <v>74</v>
      </c>
      <c r="B35" s="21" t="s">
        <v>175</v>
      </c>
      <c r="C35" s="22">
        <v>44166</v>
      </c>
      <c r="D35" s="22">
        <v>44104</v>
      </c>
      <c r="E35" s="22">
        <v>44203</v>
      </c>
      <c r="F35" s="21" t="s">
        <v>76</v>
      </c>
      <c r="G35" s="21" t="s">
        <v>77</v>
      </c>
      <c r="H35" s="23">
        <v>27253.94</v>
      </c>
      <c r="I35" s="21" t="s">
        <v>78</v>
      </c>
      <c r="J35" s="21" t="s">
        <v>79</v>
      </c>
      <c r="K35" s="23">
        <v>2287968.2599999998</v>
      </c>
      <c r="L35" s="23">
        <v>27253.94</v>
      </c>
      <c r="M35" s="21" t="s">
        <v>165</v>
      </c>
      <c r="N35" s="21" t="s">
        <v>166</v>
      </c>
      <c r="O35" s="21" t="s">
        <v>170</v>
      </c>
      <c r="P35" s="21" t="s">
        <v>83</v>
      </c>
      <c r="Q35" s="21" t="s">
        <v>84</v>
      </c>
      <c r="R35" s="21" t="s">
        <v>168</v>
      </c>
      <c r="S35" s="21" t="s">
        <v>86</v>
      </c>
      <c r="T35" s="21" t="s">
        <v>83</v>
      </c>
      <c r="U35" s="21" t="s">
        <v>86</v>
      </c>
      <c r="V35" s="21" t="s">
        <v>83</v>
      </c>
      <c r="W35" s="21" t="s">
        <v>83</v>
      </c>
      <c r="X35" s="22"/>
      <c r="Y35" s="21" t="s">
        <v>83</v>
      </c>
      <c r="Z35" s="21" t="s">
        <v>83</v>
      </c>
      <c r="AA35" s="21" t="s">
        <v>83</v>
      </c>
      <c r="AB35" s="23">
        <v>0</v>
      </c>
    </row>
    <row r="36" spans="1:28" x14ac:dyDescent="0.25">
      <c r="A36" s="21" t="s">
        <v>74</v>
      </c>
      <c r="B36" s="21" t="s">
        <v>176</v>
      </c>
      <c r="C36" s="22">
        <v>44166</v>
      </c>
      <c r="D36" s="22">
        <v>44104</v>
      </c>
      <c r="E36" s="22">
        <v>44203</v>
      </c>
      <c r="F36" s="21" t="s">
        <v>76</v>
      </c>
      <c r="G36" s="21" t="s">
        <v>77</v>
      </c>
      <c r="H36" s="23">
        <v>73055.820000000007</v>
      </c>
      <c r="I36" s="21" t="s">
        <v>78</v>
      </c>
      <c r="J36" s="21" t="s">
        <v>79</v>
      </c>
      <c r="K36" s="23">
        <v>6133036.0899999999</v>
      </c>
      <c r="L36" s="23">
        <v>73055.820000000007</v>
      </c>
      <c r="M36" s="21" t="s">
        <v>165</v>
      </c>
      <c r="N36" s="21" t="s">
        <v>166</v>
      </c>
      <c r="O36" s="21" t="s">
        <v>167</v>
      </c>
      <c r="P36" s="21" t="s">
        <v>83</v>
      </c>
      <c r="Q36" s="21" t="s">
        <v>84</v>
      </c>
      <c r="R36" s="21" t="s">
        <v>168</v>
      </c>
      <c r="S36" s="21" t="s">
        <v>86</v>
      </c>
      <c r="T36" s="21" t="s">
        <v>83</v>
      </c>
      <c r="U36" s="21" t="s">
        <v>86</v>
      </c>
      <c r="V36" s="21" t="s">
        <v>83</v>
      </c>
      <c r="W36" s="21" t="s">
        <v>83</v>
      </c>
      <c r="X36" s="22"/>
      <c r="Y36" s="21" t="s">
        <v>83</v>
      </c>
      <c r="Z36" s="21" t="s">
        <v>83</v>
      </c>
      <c r="AA36" s="21" t="s">
        <v>83</v>
      </c>
      <c r="AB36" s="23">
        <v>0</v>
      </c>
    </row>
    <row r="37" spans="1:28" x14ac:dyDescent="0.25">
      <c r="A37" s="21" t="s">
        <v>74</v>
      </c>
      <c r="B37" s="21" t="s">
        <v>177</v>
      </c>
      <c r="C37" s="22">
        <v>44135</v>
      </c>
      <c r="D37" s="22">
        <v>44135</v>
      </c>
      <c r="E37" s="22">
        <v>44143</v>
      </c>
      <c r="F37" s="21" t="s">
        <v>76</v>
      </c>
      <c r="G37" s="21" t="s">
        <v>77</v>
      </c>
      <c r="H37" s="23">
        <v>-58812</v>
      </c>
      <c r="I37" s="21" t="s">
        <v>78</v>
      </c>
      <c r="J37" s="21" t="s">
        <v>79</v>
      </c>
      <c r="K37" s="23">
        <v>-4937267.4000000004</v>
      </c>
      <c r="L37" s="23">
        <v>-58812</v>
      </c>
      <c r="M37" s="21" t="s">
        <v>165</v>
      </c>
      <c r="N37" s="21" t="s">
        <v>178</v>
      </c>
      <c r="O37" s="21" t="s">
        <v>179</v>
      </c>
      <c r="P37" s="21" t="s">
        <v>83</v>
      </c>
      <c r="Q37" s="21" t="s">
        <v>84</v>
      </c>
      <c r="R37" s="21" t="s">
        <v>180</v>
      </c>
      <c r="S37" s="21" t="s">
        <v>86</v>
      </c>
      <c r="T37" s="21" t="s">
        <v>83</v>
      </c>
      <c r="U37" s="21" t="s">
        <v>86</v>
      </c>
      <c r="V37" s="21" t="s">
        <v>83</v>
      </c>
      <c r="W37" s="21" t="s">
        <v>83</v>
      </c>
      <c r="X37" s="22"/>
      <c r="Y37" s="21" t="s">
        <v>83</v>
      </c>
      <c r="Z37" s="21" t="s">
        <v>83</v>
      </c>
      <c r="AA37" s="21" t="s">
        <v>83</v>
      </c>
      <c r="AB37" s="23">
        <v>0</v>
      </c>
    </row>
    <row r="38" spans="1:28" x14ac:dyDescent="0.25">
      <c r="A38" s="21" t="s">
        <v>74</v>
      </c>
      <c r="B38" s="21" t="s">
        <v>181</v>
      </c>
      <c r="C38" s="22">
        <v>44135</v>
      </c>
      <c r="D38" s="22">
        <v>44135</v>
      </c>
      <c r="E38" s="22">
        <v>44143</v>
      </c>
      <c r="F38" s="21" t="s">
        <v>76</v>
      </c>
      <c r="G38" s="21" t="s">
        <v>77</v>
      </c>
      <c r="H38" s="23">
        <v>-29831</v>
      </c>
      <c r="I38" s="21" t="s">
        <v>78</v>
      </c>
      <c r="J38" s="21" t="s">
        <v>79</v>
      </c>
      <c r="K38" s="23">
        <v>-2504312.4500000002</v>
      </c>
      <c r="L38" s="23">
        <v>-29831</v>
      </c>
      <c r="M38" s="21" t="s">
        <v>182</v>
      </c>
      <c r="N38" s="21" t="s">
        <v>178</v>
      </c>
      <c r="O38" s="21" t="s">
        <v>183</v>
      </c>
      <c r="P38" s="21" t="s">
        <v>83</v>
      </c>
      <c r="Q38" s="21" t="s">
        <v>84</v>
      </c>
      <c r="R38" s="21" t="s">
        <v>180</v>
      </c>
      <c r="S38" s="21" t="s">
        <v>86</v>
      </c>
      <c r="T38" s="21" t="s">
        <v>83</v>
      </c>
      <c r="U38" s="21" t="s">
        <v>86</v>
      </c>
      <c r="V38" s="21" t="s">
        <v>83</v>
      </c>
      <c r="W38" s="21" t="s">
        <v>83</v>
      </c>
      <c r="X38" s="22"/>
      <c r="Y38" s="21" t="s">
        <v>83</v>
      </c>
      <c r="Z38" s="21" t="s">
        <v>83</v>
      </c>
      <c r="AA38" s="21" t="s">
        <v>83</v>
      </c>
      <c r="AB38" s="23">
        <v>0</v>
      </c>
    </row>
    <row r="39" spans="1:28" x14ac:dyDescent="0.25">
      <c r="A39" s="21" t="s">
        <v>74</v>
      </c>
      <c r="B39" s="21" t="s">
        <v>184</v>
      </c>
      <c r="C39" s="22">
        <v>44166</v>
      </c>
      <c r="D39" s="22">
        <v>44135</v>
      </c>
      <c r="E39" s="22">
        <v>44203</v>
      </c>
      <c r="F39" s="21" t="s">
        <v>76</v>
      </c>
      <c r="G39" s="21" t="s">
        <v>77</v>
      </c>
      <c r="H39" s="23">
        <v>58812</v>
      </c>
      <c r="I39" s="21" t="s">
        <v>78</v>
      </c>
      <c r="J39" s="21" t="s">
        <v>79</v>
      </c>
      <c r="K39" s="23">
        <v>4937267.4000000004</v>
      </c>
      <c r="L39" s="23">
        <v>58812</v>
      </c>
      <c r="M39" s="21" t="s">
        <v>165</v>
      </c>
      <c r="N39" s="21" t="s">
        <v>178</v>
      </c>
      <c r="O39" s="21" t="s">
        <v>179</v>
      </c>
      <c r="P39" s="21" t="s">
        <v>83</v>
      </c>
      <c r="Q39" s="21" t="s">
        <v>84</v>
      </c>
      <c r="R39" s="21" t="s">
        <v>180</v>
      </c>
      <c r="S39" s="21" t="s">
        <v>86</v>
      </c>
      <c r="T39" s="21" t="s">
        <v>83</v>
      </c>
      <c r="U39" s="21" t="s">
        <v>86</v>
      </c>
      <c r="V39" s="21" t="s">
        <v>83</v>
      </c>
      <c r="W39" s="21" t="s">
        <v>83</v>
      </c>
      <c r="X39" s="22"/>
      <c r="Y39" s="21" t="s">
        <v>83</v>
      </c>
      <c r="Z39" s="21" t="s">
        <v>83</v>
      </c>
      <c r="AA39" s="21" t="s">
        <v>83</v>
      </c>
      <c r="AB39" s="23">
        <v>0</v>
      </c>
    </row>
    <row r="40" spans="1:28" x14ac:dyDescent="0.25">
      <c r="A40" s="21" t="s">
        <v>74</v>
      </c>
      <c r="B40" s="21" t="s">
        <v>185</v>
      </c>
      <c r="C40" s="22">
        <v>44166</v>
      </c>
      <c r="D40" s="22">
        <v>44135</v>
      </c>
      <c r="E40" s="22">
        <v>44203</v>
      </c>
      <c r="F40" s="21" t="s">
        <v>76</v>
      </c>
      <c r="G40" s="21" t="s">
        <v>77</v>
      </c>
      <c r="H40" s="23">
        <v>29831</v>
      </c>
      <c r="I40" s="21" t="s">
        <v>78</v>
      </c>
      <c r="J40" s="21" t="s">
        <v>79</v>
      </c>
      <c r="K40" s="23">
        <v>2504312.4500000002</v>
      </c>
      <c r="L40" s="23">
        <v>29831</v>
      </c>
      <c r="M40" s="21" t="s">
        <v>182</v>
      </c>
      <c r="N40" s="21" t="s">
        <v>178</v>
      </c>
      <c r="O40" s="21" t="s">
        <v>183</v>
      </c>
      <c r="P40" s="21" t="s">
        <v>83</v>
      </c>
      <c r="Q40" s="21" t="s">
        <v>84</v>
      </c>
      <c r="R40" s="21" t="s">
        <v>180</v>
      </c>
      <c r="S40" s="21" t="s">
        <v>86</v>
      </c>
      <c r="T40" s="21" t="s">
        <v>83</v>
      </c>
      <c r="U40" s="21" t="s">
        <v>86</v>
      </c>
      <c r="V40" s="21" t="s">
        <v>83</v>
      </c>
      <c r="W40" s="21" t="s">
        <v>83</v>
      </c>
      <c r="X40" s="22"/>
      <c r="Y40" s="21" t="s">
        <v>83</v>
      </c>
      <c r="Z40" s="21" t="s">
        <v>83</v>
      </c>
      <c r="AA40" s="21" t="s">
        <v>83</v>
      </c>
      <c r="AB40" s="23">
        <v>0</v>
      </c>
    </row>
    <row r="41" spans="1:28" x14ac:dyDescent="0.25">
      <c r="A41" s="21" t="s">
        <v>74</v>
      </c>
      <c r="B41" s="21" t="s">
        <v>186</v>
      </c>
      <c r="C41" s="22">
        <v>44152</v>
      </c>
      <c r="D41" s="22">
        <v>44152</v>
      </c>
      <c r="E41" s="22">
        <v>44159</v>
      </c>
      <c r="F41" s="21" t="s">
        <v>119</v>
      </c>
      <c r="G41" s="21" t="s">
        <v>79</v>
      </c>
      <c r="H41" s="23">
        <v>-14763700</v>
      </c>
      <c r="I41" s="21" t="s">
        <v>120</v>
      </c>
      <c r="J41" s="21" t="s">
        <v>79</v>
      </c>
      <c r="K41" s="23">
        <v>-14763700</v>
      </c>
      <c r="L41" s="23">
        <v>-177005.4</v>
      </c>
      <c r="M41" s="21" t="s">
        <v>187</v>
      </c>
      <c r="N41" s="21" t="s">
        <v>188</v>
      </c>
      <c r="O41" s="21" t="s">
        <v>189</v>
      </c>
      <c r="P41" s="21" t="s">
        <v>83</v>
      </c>
      <c r="Q41" s="21" t="s">
        <v>84</v>
      </c>
      <c r="R41" s="21" t="s">
        <v>190</v>
      </c>
      <c r="S41" s="21" t="s">
        <v>83</v>
      </c>
      <c r="T41" s="21" t="s">
        <v>83</v>
      </c>
      <c r="U41" s="21" t="s">
        <v>83</v>
      </c>
      <c r="V41" s="21" t="s">
        <v>83</v>
      </c>
      <c r="W41" s="21" t="s">
        <v>83</v>
      </c>
      <c r="X41" s="22"/>
      <c r="Y41" s="21" t="s">
        <v>83</v>
      </c>
      <c r="Z41" s="21" t="s">
        <v>83</v>
      </c>
      <c r="AA41" s="21" t="s">
        <v>83</v>
      </c>
      <c r="AB41" s="23">
        <v>0</v>
      </c>
    </row>
    <row r="42" spans="1:28" x14ac:dyDescent="0.25">
      <c r="A42" s="21" t="s">
        <v>74</v>
      </c>
      <c r="B42" s="21" t="s">
        <v>186</v>
      </c>
      <c r="C42" s="22">
        <v>44152</v>
      </c>
      <c r="D42" s="22">
        <v>44152</v>
      </c>
      <c r="E42" s="22">
        <v>44159</v>
      </c>
      <c r="F42" s="21" t="s">
        <v>119</v>
      </c>
      <c r="G42" s="21" t="s">
        <v>79</v>
      </c>
      <c r="H42" s="23">
        <v>-6684500</v>
      </c>
      <c r="I42" s="21" t="s">
        <v>120</v>
      </c>
      <c r="J42" s="21" t="s">
        <v>79</v>
      </c>
      <c r="K42" s="23">
        <v>-6684500</v>
      </c>
      <c r="L42" s="23">
        <v>-79787.67</v>
      </c>
      <c r="M42" s="21" t="s">
        <v>187</v>
      </c>
      <c r="N42" s="21" t="s">
        <v>191</v>
      </c>
      <c r="O42" s="21" t="s">
        <v>192</v>
      </c>
      <c r="P42" s="21" t="s">
        <v>83</v>
      </c>
      <c r="Q42" s="21" t="s">
        <v>84</v>
      </c>
      <c r="R42" s="21" t="s">
        <v>190</v>
      </c>
      <c r="S42" s="21" t="s">
        <v>83</v>
      </c>
      <c r="T42" s="21" t="s">
        <v>83</v>
      </c>
      <c r="U42" s="21" t="s">
        <v>83</v>
      </c>
      <c r="V42" s="21" t="s">
        <v>83</v>
      </c>
      <c r="W42" s="21" t="s">
        <v>83</v>
      </c>
      <c r="X42" s="22"/>
      <c r="Y42" s="21" t="s">
        <v>83</v>
      </c>
      <c r="Z42" s="21" t="s">
        <v>83</v>
      </c>
      <c r="AA42" s="21" t="s">
        <v>83</v>
      </c>
      <c r="AB42" s="23">
        <v>0</v>
      </c>
    </row>
    <row r="43" spans="1:28" x14ac:dyDescent="0.25">
      <c r="A43" s="21" t="s">
        <v>74</v>
      </c>
      <c r="B43" s="21" t="s">
        <v>186</v>
      </c>
      <c r="C43" s="22">
        <v>44152</v>
      </c>
      <c r="D43" s="22">
        <v>44152</v>
      </c>
      <c r="E43" s="22">
        <v>44159</v>
      </c>
      <c r="F43" s="21" t="s">
        <v>119</v>
      </c>
      <c r="G43" s="21" t="s">
        <v>79</v>
      </c>
      <c r="H43" s="23">
        <v>-2680500</v>
      </c>
      <c r="I43" s="21" t="s">
        <v>120</v>
      </c>
      <c r="J43" s="21" t="s">
        <v>79</v>
      </c>
      <c r="K43" s="23">
        <v>-2680500</v>
      </c>
      <c r="L43" s="23">
        <v>-32353.01</v>
      </c>
      <c r="M43" s="21" t="s">
        <v>187</v>
      </c>
      <c r="N43" s="21" t="s">
        <v>193</v>
      </c>
      <c r="O43" s="21" t="s">
        <v>194</v>
      </c>
      <c r="P43" s="21" t="s">
        <v>83</v>
      </c>
      <c r="Q43" s="21" t="s">
        <v>84</v>
      </c>
      <c r="R43" s="21" t="s">
        <v>190</v>
      </c>
      <c r="S43" s="21" t="s">
        <v>83</v>
      </c>
      <c r="T43" s="21" t="s">
        <v>83</v>
      </c>
      <c r="U43" s="21" t="s">
        <v>83</v>
      </c>
      <c r="V43" s="21" t="s">
        <v>83</v>
      </c>
      <c r="W43" s="21" t="s">
        <v>83</v>
      </c>
      <c r="X43" s="22"/>
      <c r="Y43" s="21" t="s">
        <v>83</v>
      </c>
      <c r="Z43" s="21" t="s">
        <v>83</v>
      </c>
      <c r="AA43" s="21" t="s">
        <v>83</v>
      </c>
      <c r="AB43" s="23">
        <v>0</v>
      </c>
    </row>
    <row r="44" spans="1:28" x14ac:dyDescent="0.25">
      <c r="A44" s="21" t="s">
        <v>74</v>
      </c>
      <c r="B44" s="21" t="s">
        <v>195</v>
      </c>
      <c r="C44" s="22">
        <v>44152</v>
      </c>
      <c r="D44" s="22">
        <v>44152</v>
      </c>
      <c r="E44" s="22">
        <v>44160</v>
      </c>
      <c r="F44" s="21" t="s">
        <v>119</v>
      </c>
      <c r="G44" s="21" t="s">
        <v>79</v>
      </c>
      <c r="H44" s="23">
        <v>-4259000</v>
      </c>
      <c r="I44" s="21" t="s">
        <v>120</v>
      </c>
      <c r="J44" s="21" t="s">
        <v>79</v>
      </c>
      <c r="K44" s="23">
        <v>-4259000</v>
      </c>
      <c r="L44" s="23">
        <v>-51069.63</v>
      </c>
      <c r="M44" s="21" t="s">
        <v>196</v>
      </c>
      <c r="N44" s="21" t="s">
        <v>197</v>
      </c>
      <c r="O44" s="21" t="s">
        <v>198</v>
      </c>
      <c r="P44" s="21" t="s">
        <v>83</v>
      </c>
      <c r="Q44" s="21" t="s">
        <v>84</v>
      </c>
      <c r="R44" s="21" t="s">
        <v>199</v>
      </c>
      <c r="S44" s="21" t="s">
        <v>83</v>
      </c>
      <c r="T44" s="21" t="s">
        <v>83</v>
      </c>
      <c r="U44" s="21" t="s">
        <v>83</v>
      </c>
      <c r="V44" s="21" t="s">
        <v>83</v>
      </c>
      <c r="W44" s="21" t="s">
        <v>83</v>
      </c>
      <c r="X44" s="22"/>
      <c r="Y44" s="21" t="s">
        <v>83</v>
      </c>
      <c r="Z44" s="21" t="s">
        <v>83</v>
      </c>
      <c r="AA44" s="21" t="s">
        <v>83</v>
      </c>
      <c r="AB44" s="23">
        <v>0</v>
      </c>
    </row>
    <row r="45" spans="1:28" x14ac:dyDescent="0.25">
      <c r="A45" s="21" t="s">
        <v>74</v>
      </c>
      <c r="B45" s="21" t="s">
        <v>195</v>
      </c>
      <c r="C45" s="22">
        <v>44152</v>
      </c>
      <c r="D45" s="22">
        <v>44152</v>
      </c>
      <c r="E45" s="22">
        <v>44160</v>
      </c>
      <c r="F45" s="21" t="s">
        <v>119</v>
      </c>
      <c r="G45" s="21" t="s">
        <v>79</v>
      </c>
      <c r="H45" s="23">
        <v>-2092100</v>
      </c>
      <c r="I45" s="21" t="s">
        <v>120</v>
      </c>
      <c r="J45" s="21" t="s">
        <v>79</v>
      </c>
      <c r="K45" s="23">
        <v>-2092100</v>
      </c>
      <c r="L45" s="23">
        <v>-25026.68</v>
      </c>
      <c r="M45" s="21" t="s">
        <v>196</v>
      </c>
      <c r="N45" s="21" t="s">
        <v>191</v>
      </c>
      <c r="O45" s="21" t="s">
        <v>192</v>
      </c>
      <c r="P45" s="21" t="s">
        <v>83</v>
      </c>
      <c r="Q45" s="21" t="s">
        <v>84</v>
      </c>
      <c r="R45" s="21" t="s">
        <v>199</v>
      </c>
      <c r="S45" s="21" t="s">
        <v>83</v>
      </c>
      <c r="T45" s="21" t="s">
        <v>83</v>
      </c>
      <c r="U45" s="21" t="s">
        <v>83</v>
      </c>
      <c r="V45" s="21" t="s">
        <v>83</v>
      </c>
      <c r="W45" s="21" t="s">
        <v>83</v>
      </c>
      <c r="X45" s="22"/>
      <c r="Y45" s="21" t="s">
        <v>83</v>
      </c>
      <c r="Z45" s="21" t="s">
        <v>83</v>
      </c>
      <c r="AA45" s="21" t="s">
        <v>83</v>
      </c>
      <c r="AB45" s="23">
        <v>0</v>
      </c>
    </row>
    <row r="46" spans="1:28" x14ac:dyDescent="0.25">
      <c r="A46" s="21" t="s">
        <v>74</v>
      </c>
      <c r="B46" s="21" t="s">
        <v>195</v>
      </c>
      <c r="C46" s="22">
        <v>44152</v>
      </c>
      <c r="D46" s="22">
        <v>44152</v>
      </c>
      <c r="E46" s="22">
        <v>44160</v>
      </c>
      <c r="F46" s="21" t="s">
        <v>119</v>
      </c>
      <c r="G46" s="21" t="s">
        <v>79</v>
      </c>
      <c r="H46" s="23">
        <v>-1471000</v>
      </c>
      <c r="I46" s="21" t="s">
        <v>120</v>
      </c>
      <c r="J46" s="21" t="s">
        <v>79</v>
      </c>
      <c r="K46" s="23">
        <v>-1471000</v>
      </c>
      <c r="L46" s="23">
        <v>-17694.509999999998</v>
      </c>
      <c r="M46" s="21" t="s">
        <v>196</v>
      </c>
      <c r="N46" s="21" t="s">
        <v>193</v>
      </c>
      <c r="O46" s="21" t="s">
        <v>194</v>
      </c>
      <c r="P46" s="21" t="s">
        <v>83</v>
      </c>
      <c r="Q46" s="21" t="s">
        <v>84</v>
      </c>
      <c r="R46" s="21" t="s">
        <v>199</v>
      </c>
      <c r="S46" s="21" t="s">
        <v>83</v>
      </c>
      <c r="T46" s="21" t="s">
        <v>83</v>
      </c>
      <c r="U46" s="21" t="s">
        <v>83</v>
      </c>
      <c r="V46" s="21" t="s">
        <v>83</v>
      </c>
      <c r="W46" s="21" t="s">
        <v>83</v>
      </c>
      <c r="X46" s="22"/>
      <c r="Y46" s="21" t="s">
        <v>83</v>
      </c>
      <c r="Z46" s="21" t="s">
        <v>83</v>
      </c>
      <c r="AA46" s="21" t="s">
        <v>83</v>
      </c>
      <c r="AB46" s="23">
        <v>0</v>
      </c>
    </row>
    <row r="47" spans="1:28" x14ac:dyDescent="0.25">
      <c r="A47" s="21" t="s">
        <v>74</v>
      </c>
      <c r="B47" s="21" t="s">
        <v>200</v>
      </c>
      <c r="C47" s="22">
        <v>44165</v>
      </c>
      <c r="D47" s="22">
        <v>44165</v>
      </c>
      <c r="E47" s="22">
        <v>44170</v>
      </c>
      <c r="F47" s="21" t="s">
        <v>76</v>
      </c>
      <c r="G47" s="21" t="s">
        <v>77</v>
      </c>
      <c r="H47" s="23">
        <v>-143337</v>
      </c>
      <c r="I47" s="21" t="s">
        <v>78</v>
      </c>
      <c r="J47" s="21" t="s">
        <v>79</v>
      </c>
      <c r="K47" s="23">
        <v>-12033141.15</v>
      </c>
      <c r="L47" s="23">
        <v>-143337</v>
      </c>
      <c r="M47" s="21" t="s">
        <v>201</v>
      </c>
      <c r="N47" s="21" t="s">
        <v>202</v>
      </c>
      <c r="O47" s="21" t="s">
        <v>203</v>
      </c>
      <c r="P47" s="21" t="s">
        <v>83</v>
      </c>
      <c r="Q47" s="21" t="s">
        <v>84</v>
      </c>
      <c r="R47" s="21" t="s">
        <v>204</v>
      </c>
      <c r="S47" s="21" t="s">
        <v>86</v>
      </c>
      <c r="T47" s="21" t="s">
        <v>83</v>
      </c>
      <c r="U47" s="21" t="s">
        <v>86</v>
      </c>
      <c r="V47" s="21" t="s">
        <v>83</v>
      </c>
      <c r="W47" s="21" t="s">
        <v>83</v>
      </c>
      <c r="X47" s="22"/>
      <c r="Y47" s="21" t="s">
        <v>83</v>
      </c>
      <c r="Z47" s="21" t="s">
        <v>83</v>
      </c>
      <c r="AA47" s="21" t="s">
        <v>83</v>
      </c>
      <c r="AB47" s="23">
        <v>0</v>
      </c>
    </row>
    <row r="48" spans="1:28" x14ac:dyDescent="0.25">
      <c r="A48" s="21" t="s">
        <v>74</v>
      </c>
      <c r="B48" s="21" t="s">
        <v>205</v>
      </c>
      <c r="C48" s="22">
        <v>44165</v>
      </c>
      <c r="D48" s="22">
        <v>44165</v>
      </c>
      <c r="E48" s="22">
        <v>44170</v>
      </c>
      <c r="F48" s="21" t="s">
        <v>76</v>
      </c>
      <c r="G48" s="21" t="s">
        <v>77</v>
      </c>
      <c r="H48" s="23">
        <v>-67247</v>
      </c>
      <c r="I48" s="21" t="s">
        <v>78</v>
      </c>
      <c r="J48" s="21" t="s">
        <v>79</v>
      </c>
      <c r="K48" s="23">
        <v>-5645385.6500000004</v>
      </c>
      <c r="L48" s="23">
        <v>-67247</v>
      </c>
      <c r="M48" s="21" t="s">
        <v>201</v>
      </c>
      <c r="N48" s="21" t="s">
        <v>202</v>
      </c>
      <c r="O48" s="21" t="s">
        <v>206</v>
      </c>
      <c r="P48" s="21" t="s">
        <v>83</v>
      </c>
      <c r="Q48" s="21" t="s">
        <v>84</v>
      </c>
      <c r="R48" s="21" t="s">
        <v>204</v>
      </c>
      <c r="S48" s="21" t="s">
        <v>86</v>
      </c>
      <c r="T48" s="21" t="s">
        <v>83</v>
      </c>
      <c r="U48" s="21" t="s">
        <v>86</v>
      </c>
      <c r="V48" s="21" t="s">
        <v>83</v>
      </c>
      <c r="W48" s="21" t="s">
        <v>83</v>
      </c>
      <c r="X48" s="22"/>
      <c r="Y48" s="21" t="s">
        <v>83</v>
      </c>
      <c r="Z48" s="21" t="s">
        <v>83</v>
      </c>
      <c r="AA48" s="21" t="s">
        <v>83</v>
      </c>
      <c r="AB48" s="23">
        <v>0</v>
      </c>
    </row>
    <row r="49" spans="1:28" x14ac:dyDescent="0.25">
      <c r="A49" s="21" t="s">
        <v>74</v>
      </c>
      <c r="B49" s="21" t="s">
        <v>207</v>
      </c>
      <c r="C49" s="22">
        <v>44166</v>
      </c>
      <c r="D49" s="22">
        <v>44165</v>
      </c>
      <c r="E49" s="22">
        <v>44203</v>
      </c>
      <c r="F49" s="21" t="s">
        <v>76</v>
      </c>
      <c r="G49" s="21" t="s">
        <v>77</v>
      </c>
      <c r="H49" s="23">
        <v>143337</v>
      </c>
      <c r="I49" s="21" t="s">
        <v>78</v>
      </c>
      <c r="J49" s="21" t="s">
        <v>79</v>
      </c>
      <c r="K49" s="23">
        <v>12033141.15</v>
      </c>
      <c r="L49" s="23">
        <v>143337</v>
      </c>
      <c r="M49" s="21" t="s">
        <v>201</v>
      </c>
      <c r="N49" s="21" t="s">
        <v>202</v>
      </c>
      <c r="O49" s="21" t="s">
        <v>203</v>
      </c>
      <c r="P49" s="21" t="s">
        <v>83</v>
      </c>
      <c r="Q49" s="21" t="s">
        <v>84</v>
      </c>
      <c r="R49" s="21" t="s">
        <v>204</v>
      </c>
      <c r="S49" s="21" t="s">
        <v>86</v>
      </c>
      <c r="T49" s="21" t="s">
        <v>83</v>
      </c>
      <c r="U49" s="21" t="s">
        <v>86</v>
      </c>
      <c r="V49" s="21" t="s">
        <v>83</v>
      </c>
      <c r="W49" s="21" t="s">
        <v>83</v>
      </c>
      <c r="X49" s="22"/>
      <c r="Y49" s="21" t="s">
        <v>83</v>
      </c>
      <c r="Z49" s="21" t="s">
        <v>83</v>
      </c>
      <c r="AA49" s="21" t="s">
        <v>83</v>
      </c>
      <c r="AB49" s="23">
        <v>0</v>
      </c>
    </row>
    <row r="50" spans="1:28" x14ac:dyDescent="0.25">
      <c r="A50" s="21" t="s">
        <v>74</v>
      </c>
      <c r="B50" s="21" t="s">
        <v>208</v>
      </c>
      <c r="C50" s="22">
        <v>44199</v>
      </c>
      <c r="D50" s="22">
        <v>44165</v>
      </c>
      <c r="E50" s="22">
        <v>44234</v>
      </c>
      <c r="F50" s="21" t="s">
        <v>76</v>
      </c>
      <c r="G50" s="21" t="s">
        <v>77</v>
      </c>
      <c r="H50" s="23">
        <v>67247</v>
      </c>
      <c r="I50" s="21" t="s">
        <v>78</v>
      </c>
      <c r="J50" s="21" t="s">
        <v>79</v>
      </c>
      <c r="K50" s="23">
        <v>5645385.6500000004</v>
      </c>
      <c r="L50" s="23">
        <v>67247</v>
      </c>
      <c r="M50" s="21" t="s">
        <v>201</v>
      </c>
      <c r="N50" s="21" t="s">
        <v>202</v>
      </c>
      <c r="O50" s="21" t="s">
        <v>206</v>
      </c>
      <c r="P50" s="21" t="s">
        <v>83</v>
      </c>
      <c r="Q50" s="21" t="s">
        <v>84</v>
      </c>
      <c r="R50" s="21" t="s">
        <v>204</v>
      </c>
      <c r="S50" s="21" t="s">
        <v>86</v>
      </c>
      <c r="T50" s="21" t="s">
        <v>83</v>
      </c>
      <c r="U50" s="21" t="s">
        <v>86</v>
      </c>
      <c r="V50" s="21" t="s">
        <v>83</v>
      </c>
      <c r="W50" s="21" t="s">
        <v>83</v>
      </c>
      <c r="X50" s="22"/>
      <c r="Y50" s="21" t="s">
        <v>83</v>
      </c>
      <c r="Z50" s="21" t="s">
        <v>83</v>
      </c>
      <c r="AA50" s="21" t="s">
        <v>83</v>
      </c>
      <c r="AB50" s="23">
        <v>0</v>
      </c>
    </row>
    <row r="51" spans="1:28" x14ac:dyDescent="0.25">
      <c r="A51" s="21" t="s">
        <v>74</v>
      </c>
      <c r="B51" s="21" t="s">
        <v>209</v>
      </c>
      <c r="C51" s="22">
        <v>44166</v>
      </c>
      <c r="D51" s="22">
        <v>44166</v>
      </c>
      <c r="E51" s="22">
        <v>44186</v>
      </c>
      <c r="F51" s="21" t="s">
        <v>119</v>
      </c>
      <c r="G51" s="21" t="s">
        <v>79</v>
      </c>
      <c r="H51" s="23">
        <v>-6611200</v>
      </c>
      <c r="I51" s="21" t="s">
        <v>120</v>
      </c>
      <c r="J51" s="21" t="s">
        <v>79</v>
      </c>
      <c r="K51" s="23">
        <v>-6611200</v>
      </c>
      <c r="L51" s="23">
        <v>-81173.14</v>
      </c>
      <c r="M51" s="21" t="s">
        <v>210</v>
      </c>
      <c r="N51" s="21" t="s">
        <v>193</v>
      </c>
      <c r="O51" s="21" t="s">
        <v>211</v>
      </c>
      <c r="P51" s="21" t="s">
        <v>83</v>
      </c>
      <c r="Q51" s="21" t="s">
        <v>84</v>
      </c>
      <c r="R51" s="21" t="s">
        <v>212</v>
      </c>
      <c r="S51" s="21" t="s">
        <v>83</v>
      </c>
      <c r="T51" s="21" t="s">
        <v>83</v>
      </c>
      <c r="U51" s="21" t="s">
        <v>83</v>
      </c>
      <c r="V51" s="21" t="s">
        <v>83</v>
      </c>
      <c r="W51" s="21" t="s">
        <v>83</v>
      </c>
      <c r="X51" s="22"/>
      <c r="Y51" s="21" t="s">
        <v>83</v>
      </c>
      <c r="Z51" s="21" t="s">
        <v>83</v>
      </c>
      <c r="AA51" s="21" t="s">
        <v>83</v>
      </c>
      <c r="AB51" s="23">
        <v>0</v>
      </c>
    </row>
    <row r="52" spans="1:28" x14ac:dyDescent="0.25">
      <c r="A52" s="21" t="s">
        <v>74</v>
      </c>
      <c r="B52" s="21" t="s">
        <v>209</v>
      </c>
      <c r="C52" s="22">
        <v>44166</v>
      </c>
      <c r="D52" s="22">
        <v>44166</v>
      </c>
      <c r="E52" s="22">
        <v>44186</v>
      </c>
      <c r="F52" s="21" t="s">
        <v>119</v>
      </c>
      <c r="G52" s="21" t="s">
        <v>79</v>
      </c>
      <c r="H52" s="23">
        <v>-3692300</v>
      </c>
      <c r="I52" s="21" t="s">
        <v>120</v>
      </c>
      <c r="J52" s="21" t="s">
        <v>79</v>
      </c>
      <c r="K52" s="23">
        <v>-3692300</v>
      </c>
      <c r="L52" s="23">
        <v>-46344.5</v>
      </c>
      <c r="M52" s="21" t="s">
        <v>210</v>
      </c>
      <c r="N52" s="21" t="s">
        <v>213</v>
      </c>
      <c r="O52" s="21" t="s">
        <v>214</v>
      </c>
      <c r="P52" s="21" t="s">
        <v>83</v>
      </c>
      <c r="Q52" s="21" t="s">
        <v>84</v>
      </c>
      <c r="R52" s="21" t="s">
        <v>212</v>
      </c>
      <c r="S52" s="21" t="s">
        <v>83</v>
      </c>
      <c r="T52" s="21" t="s">
        <v>83</v>
      </c>
      <c r="U52" s="21" t="s">
        <v>83</v>
      </c>
      <c r="V52" s="21" t="s">
        <v>83</v>
      </c>
      <c r="W52" s="21" t="s">
        <v>83</v>
      </c>
      <c r="X52" s="22"/>
      <c r="Y52" s="21" t="s">
        <v>83</v>
      </c>
      <c r="Z52" s="21" t="s">
        <v>83</v>
      </c>
      <c r="AA52" s="21" t="s">
        <v>83</v>
      </c>
      <c r="AB52" s="23">
        <v>0</v>
      </c>
    </row>
    <row r="53" spans="1:28" x14ac:dyDescent="0.25">
      <c r="A53" s="21" t="s">
        <v>74</v>
      </c>
      <c r="B53" s="21" t="s">
        <v>215</v>
      </c>
      <c r="C53" s="22">
        <v>44166</v>
      </c>
      <c r="D53" s="22">
        <v>44166</v>
      </c>
      <c r="E53" s="22">
        <v>44186</v>
      </c>
      <c r="F53" s="21" t="s">
        <v>119</v>
      </c>
      <c r="G53" s="21" t="s">
        <v>79</v>
      </c>
      <c r="H53" s="23">
        <v>-2489800</v>
      </c>
      <c r="I53" s="21" t="s">
        <v>120</v>
      </c>
      <c r="J53" s="21" t="s">
        <v>79</v>
      </c>
      <c r="K53" s="23">
        <v>-2489800</v>
      </c>
      <c r="L53" s="23">
        <v>-30282.16</v>
      </c>
      <c r="M53" s="21" t="s">
        <v>216</v>
      </c>
      <c r="N53" s="21" t="s">
        <v>217</v>
      </c>
      <c r="O53" s="21" t="s">
        <v>218</v>
      </c>
      <c r="P53" s="21" t="s">
        <v>83</v>
      </c>
      <c r="Q53" s="21" t="s">
        <v>84</v>
      </c>
      <c r="R53" s="21" t="s">
        <v>219</v>
      </c>
      <c r="S53" s="21" t="s">
        <v>83</v>
      </c>
      <c r="T53" s="21" t="s">
        <v>83</v>
      </c>
      <c r="U53" s="21" t="s">
        <v>83</v>
      </c>
      <c r="V53" s="21" t="s">
        <v>83</v>
      </c>
      <c r="W53" s="21" t="s">
        <v>83</v>
      </c>
      <c r="X53" s="22"/>
      <c r="Y53" s="21" t="s">
        <v>83</v>
      </c>
      <c r="Z53" s="21" t="s">
        <v>83</v>
      </c>
      <c r="AA53" s="21" t="s">
        <v>83</v>
      </c>
      <c r="AB53" s="23">
        <v>0</v>
      </c>
    </row>
    <row r="54" spans="1:28" x14ac:dyDescent="0.25">
      <c r="A54" s="21" t="s">
        <v>74</v>
      </c>
      <c r="B54" s="21" t="s">
        <v>215</v>
      </c>
      <c r="C54" s="22">
        <v>44166</v>
      </c>
      <c r="D54" s="22">
        <v>44166</v>
      </c>
      <c r="E54" s="22">
        <v>44186</v>
      </c>
      <c r="F54" s="21" t="s">
        <v>119</v>
      </c>
      <c r="G54" s="21" t="s">
        <v>79</v>
      </c>
      <c r="H54" s="23">
        <v>-1474500</v>
      </c>
      <c r="I54" s="21" t="s">
        <v>120</v>
      </c>
      <c r="J54" s="21" t="s">
        <v>79</v>
      </c>
      <c r="K54" s="23">
        <v>-1474500</v>
      </c>
      <c r="L54" s="23">
        <v>-18166.89</v>
      </c>
      <c r="M54" s="21" t="s">
        <v>216</v>
      </c>
      <c r="N54" s="21" t="s">
        <v>220</v>
      </c>
      <c r="O54" s="21" t="s">
        <v>221</v>
      </c>
      <c r="P54" s="21" t="s">
        <v>83</v>
      </c>
      <c r="Q54" s="21" t="s">
        <v>84</v>
      </c>
      <c r="R54" s="21" t="s">
        <v>219</v>
      </c>
      <c r="S54" s="21" t="s">
        <v>83</v>
      </c>
      <c r="T54" s="21" t="s">
        <v>83</v>
      </c>
      <c r="U54" s="21" t="s">
        <v>83</v>
      </c>
      <c r="V54" s="21" t="s">
        <v>83</v>
      </c>
      <c r="W54" s="21" t="s">
        <v>83</v>
      </c>
      <c r="X54" s="22"/>
      <c r="Y54" s="21" t="s">
        <v>83</v>
      </c>
      <c r="Z54" s="21" t="s">
        <v>83</v>
      </c>
      <c r="AA54" s="21" t="s">
        <v>83</v>
      </c>
      <c r="AB54" s="23">
        <v>0</v>
      </c>
    </row>
    <row r="55" spans="1:28" x14ac:dyDescent="0.25">
      <c r="A55" s="21" t="s">
        <v>74</v>
      </c>
      <c r="B55" s="21" t="s">
        <v>222</v>
      </c>
      <c r="C55" s="22">
        <v>44166</v>
      </c>
      <c r="D55" s="22">
        <v>44166</v>
      </c>
      <c r="E55" s="22">
        <v>44203</v>
      </c>
      <c r="F55" s="21" t="s">
        <v>76</v>
      </c>
      <c r="G55" s="21" t="s">
        <v>77</v>
      </c>
      <c r="H55" s="23">
        <v>-14802.15</v>
      </c>
      <c r="I55" s="21" t="s">
        <v>78</v>
      </c>
      <c r="J55" s="21" t="s">
        <v>79</v>
      </c>
      <c r="K55" s="23">
        <v>-1242640.49</v>
      </c>
      <c r="L55" s="23">
        <v>-14802.15</v>
      </c>
      <c r="M55" s="21" t="s">
        <v>182</v>
      </c>
      <c r="N55" s="21" t="s">
        <v>178</v>
      </c>
      <c r="O55" s="21" t="s">
        <v>183</v>
      </c>
      <c r="P55" s="21" t="s">
        <v>83</v>
      </c>
      <c r="Q55" s="21" t="s">
        <v>84</v>
      </c>
      <c r="R55" s="21" t="s">
        <v>180</v>
      </c>
      <c r="S55" s="21" t="s">
        <v>86</v>
      </c>
      <c r="T55" s="21" t="s">
        <v>83</v>
      </c>
      <c r="U55" s="21" t="s">
        <v>86</v>
      </c>
      <c r="V55" s="21" t="s">
        <v>83</v>
      </c>
      <c r="W55" s="21" t="s">
        <v>83</v>
      </c>
      <c r="X55" s="22"/>
      <c r="Y55" s="21" t="s">
        <v>83</v>
      </c>
      <c r="Z55" s="21" t="s">
        <v>83</v>
      </c>
      <c r="AA55" s="21" t="s">
        <v>83</v>
      </c>
      <c r="AB55" s="23">
        <v>0</v>
      </c>
    </row>
    <row r="56" spans="1:28" x14ac:dyDescent="0.25">
      <c r="A56" s="21" t="s">
        <v>74</v>
      </c>
      <c r="B56" s="21" t="s">
        <v>223</v>
      </c>
      <c r="C56" s="22">
        <v>44166</v>
      </c>
      <c r="D56" s="22">
        <v>44166</v>
      </c>
      <c r="E56" s="22">
        <v>44203</v>
      </c>
      <c r="F56" s="21" t="s">
        <v>76</v>
      </c>
      <c r="G56" s="21" t="s">
        <v>77</v>
      </c>
      <c r="H56" s="23">
        <v>-18870.46</v>
      </c>
      <c r="I56" s="21" t="s">
        <v>78</v>
      </c>
      <c r="J56" s="21" t="s">
        <v>79</v>
      </c>
      <c r="K56" s="23">
        <v>-1584175.12</v>
      </c>
      <c r="L56" s="23">
        <v>-18870.46</v>
      </c>
      <c r="M56" s="21" t="s">
        <v>182</v>
      </c>
      <c r="N56" s="21" t="s">
        <v>178</v>
      </c>
      <c r="O56" s="21" t="s">
        <v>179</v>
      </c>
      <c r="P56" s="21" t="s">
        <v>83</v>
      </c>
      <c r="Q56" s="21" t="s">
        <v>84</v>
      </c>
      <c r="R56" s="21" t="s">
        <v>180</v>
      </c>
      <c r="S56" s="21" t="s">
        <v>86</v>
      </c>
      <c r="T56" s="21" t="s">
        <v>83</v>
      </c>
      <c r="U56" s="21" t="s">
        <v>86</v>
      </c>
      <c r="V56" s="21" t="s">
        <v>83</v>
      </c>
      <c r="W56" s="21" t="s">
        <v>83</v>
      </c>
      <c r="X56" s="22"/>
      <c r="Y56" s="21" t="s">
        <v>83</v>
      </c>
      <c r="Z56" s="21" t="s">
        <v>83</v>
      </c>
      <c r="AA56" s="21" t="s">
        <v>83</v>
      </c>
      <c r="AB56" s="23">
        <v>0</v>
      </c>
    </row>
    <row r="57" spans="1:28" x14ac:dyDescent="0.25">
      <c r="A57" s="21" t="s">
        <v>74</v>
      </c>
      <c r="B57" s="21" t="s">
        <v>224</v>
      </c>
      <c r="C57" s="22">
        <v>44166</v>
      </c>
      <c r="D57" s="22">
        <v>44166</v>
      </c>
      <c r="E57" s="22">
        <v>44203</v>
      </c>
      <c r="F57" s="21" t="s">
        <v>76</v>
      </c>
      <c r="G57" s="21" t="s">
        <v>77</v>
      </c>
      <c r="H57" s="23">
        <v>-143337</v>
      </c>
      <c r="I57" s="21" t="s">
        <v>78</v>
      </c>
      <c r="J57" s="21" t="s">
        <v>79</v>
      </c>
      <c r="K57" s="23">
        <v>-12033141.15</v>
      </c>
      <c r="L57" s="23">
        <v>-143337</v>
      </c>
      <c r="M57" s="21" t="s">
        <v>201</v>
      </c>
      <c r="N57" s="21" t="s">
        <v>202</v>
      </c>
      <c r="O57" s="21" t="s">
        <v>203</v>
      </c>
      <c r="P57" s="21" t="s">
        <v>83</v>
      </c>
      <c r="Q57" s="21" t="s">
        <v>84</v>
      </c>
      <c r="R57" s="21" t="s">
        <v>204</v>
      </c>
      <c r="S57" s="21" t="s">
        <v>86</v>
      </c>
      <c r="T57" s="21" t="s">
        <v>83</v>
      </c>
      <c r="U57" s="21" t="s">
        <v>86</v>
      </c>
      <c r="V57" s="21" t="s">
        <v>83</v>
      </c>
      <c r="W57" s="21" t="s">
        <v>83</v>
      </c>
      <c r="X57" s="22"/>
      <c r="Y57" s="21" t="s">
        <v>83</v>
      </c>
      <c r="Z57" s="21" t="s">
        <v>83</v>
      </c>
      <c r="AA57" s="21" t="s">
        <v>83</v>
      </c>
      <c r="AB57" s="23">
        <v>0</v>
      </c>
    </row>
    <row r="58" spans="1:28" x14ac:dyDescent="0.25">
      <c r="A58" s="21" t="s">
        <v>74</v>
      </c>
      <c r="B58" s="21" t="s">
        <v>225</v>
      </c>
      <c r="C58" s="22">
        <v>44199</v>
      </c>
      <c r="D58" s="22">
        <v>44166</v>
      </c>
      <c r="E58" s="22">
        <v>44234</v>
      </c>
      <c r="F58" s="21" t="s">
        <v>76</v>
      </c>
      <c r="G58" s="21" t="s">
        <v>77</v>
      </c>
      <c r="H58" s="23">
        <v>18870.46</v>
      </c>
      <c r="I58" s="21" t="s">
        <v>78</v>
      </c>
      <c r="J58" s="21" t="s">
        <v>79</v>
      </c>
      <c r="K58" s="23">
        <v>1584175.12</v>
      </c>
      <c r="L58" s="23">
        <v>18870.46</v>
      </c>
      <c r="M58" s="21" t="s">
        <v>182</v>
      </c>
      <c r="N58" s="21" t="s">
        <v>178</v>
      </c>
      <c r="O58" s="21" t="s">
        <v>179</v>
      </c>
      <c r="P58" s="21" t="s">
        <v>83</v>
      </c>
      <c r="Q58" s="21" t="s">
        <v>84</v>
      </c>
      <c r="R58" s="21" t="s">
        <v>180</v>
      </c>
      <c r="S58" s="21" t="s">
        <v>86</v>
      </c>
      <c r="T58" s="21" t="s">
        <v>83</v>
      </c>
      <c r="U58" s="21" t="s">
        <v>86</v>
      </c>
      <c r="V58" s="21" t="s">
        <v>83</v>
      </c>
      <c r="W58" s="21" t="s">
        <v>83</v>
      </c>
      <c r="X58" s="22"/>
      <c r="Y58" s="21" t="s">
        <v>83</v>
      </c>
      <c r="Z58" s="21" t="s">
        <v>83</v>
      </c>
      <c r="AA58" s="21" t="s">
        <v>83</v>
      </c>
      <c r="AB58" s="23">
        <v>0</v>
      </c>
    </row>
    <row r="59" spans="1:28" x14ac:dyDescent="0.25">
      <c r="A59" s="21" t="s">
        <v>74</v>
      </c>
      <c r="B59" s="21" t="s">
        <v>226</v>
      </c>
      <c r="C59" s="22">
        <v>44199</v>
      </c>
      <c r="D59" s="22">
        <v>44166</v>
      </c>
      <c r="E59" s="22">
        <v>44234</v>
      </c>
      <c r="F59" s="21" t="s">
        <v>76</v>
      </c>
      <c r="G59" s="21" t="s">
        <v>77</v>
      </c>
      <c r="H59" s="23">
        <v>143337</v>
      </c>
      <c r="I59" s="21" t="s">
        <v>78</v>
      </c>
      <c r="J59" s="21" t="s">
        <v>79</v>
      </c>
      <c r="K59" s="23">
        <v>12033141.15</v>
      </c>
      <c r="L59" s="23">
        <v>143337</v>
      </c>
      <c r="M59" s="21" t="s">
        <v>201</v>
      </c>
      <c r="N59" s="21" t="s">
        <v>202</v>
      </c>
      <c r="O59" s="21" t="s">
        <v>203</v>
      </c>
      <c r="P59" s="21" t="s">
        <v>83</v>
      </c>
      <c r="Q59" s="21" t="s">
        <v>84</v>
      </c>
      <c r="R59" s="21" t="s">
        <v>204</v>
      </c>
      <c r="S59" s="21" t="s">
        <v>86</v>
      </c>
      <c r="T59" s="21" t="s">
        <v>83</v>
      </c>
      <c r="U59" s="21" t="s">
        <v>86</v>
      </c>
      <c r="V59" s="21" t="s">
        <v>83</v>
      </c>
      <c r="W59" s="21" t="s">
        <v>83</v>
      </c>
      <c r="X59" s="22"/>
      <c r="Y59" s="21" t="s">
        <v>83</v>
      </c>
      <c r="Z59" s="21" t="s">
        <v>83</v>
      </c>
      <c r="AA59" s="21" t="s">
        <v>83</v>
      </c>
      <c r="AB59" s="23">
        <v>0</v>
      </c>
    </row>
    <row r="60" spans="1:28" x14ac:dyDescent="0.25">
      <c r="A60" s="21" t="s">
        <v>74</v>
      </c>
      <c r="B60" s="21" t="s">
        <v>227</v>
      </c>
      <c r="C60" s="22">
        <v>44199</v>
      </c>
      <c r="D60" s="22">
        <v>44166</v>
      </c>
      <c r="E60" s="22">
        <v>44234</v>
      </c>
      <c r="F60" s="21" t="s">
        <v>76</v>
      </c>
      <c r="G60" s="21" t="s">
        <v>77</v>
      </c>
      <c r="H60" s="23">
        <v>14802.15</v>
      </c>
      <c r="I60" s="21" t="s">
        <v>78</v>
      </c>
      <c r="J60" s="21" t="s">
        <v>79</v>
      </c>
      <c r="K60" s="23">
        <v>1242640.49</v>
      </c>
      <c r="L60" s="23">
        <v>14802.15</v>
      </c>
      <c r="M60" s="21" t="s">
        <v>182</v>
      </c>
      <c r="N60" s="21" t="s">
        <v>178</v>
      </c>
      <c r="O60" s="21" t="s">
        <v>183</v>
      </c>
      <c r="P60" s="21" t="s">
        <v>83</v>
      </c>
      <c r="Q60" s="21" t="s">
        <v>84</v>
      </c>
      <c r="R60" s="21" t="s">
        <v>180</v>
      </c>
      <c r="S60" s="21" t="s">
        <v>86</v>
      </c>
      <c r="T60" s="21" t="s">
        <v>83</v>
      </c>
      <c r="U60" s="21" t="s">
        <v>86</v>
      </c>
      <c r="V60" s="21" t="s">
        <v>83</v>
      </c>
      <c r="W60" s="21" t="s">
        <v>83</v>
      </c>
      <c r="X60" s="22"/>
      <c r="Y60" s="21" t="s">
        <v>83</v>
      </c>
      <c r="Z60" s="21" t="s">
        <v>83</v>
      </c>
      <c r="AA60" s="21" t="s">
        <v>83</v>
      </c>
      <c r="AB60" s="23">
        <v>0</v>
      </c>
    </row>
    <row r="61" spans="1:28" x14ac:dyDescent="0.25">
      <c r="A61" s="21" t="s">
        <v>74</v>
      </c>
      <c r="B61" s="21" t="s">
        <v>228</v>
      </c>
      <c r="C61" s="22">
        <v>44196</v>
      </c>
      <c r="D61" s="22">
        <v>44196</v>
      </c>
      <c r="E61" s="22">
        <v>44205</v>
      </c>
      <c r="F61" s="21" t="s">
        <v>76</v>
      </c>
      <c r="G61" s="21" t="s">
        <v>77</v>
      </c>
      <c r="H61" s="23">
        <v>-98302</v>
      </c>
      <c r="I61" s="21" t="s">
        <v>78</v>
      </c>
      <c r="J61" s="21" t="s">
        <v>79</v>
      </c>
      <c r="K61" s="23">
        <v>-8252452.9000000004</v>
      </c>
      <c r="L61" s="23">
        <v>-98302</v>
      </c>
      <c r="M61" s="21" t="s">
        <v>229</v>
      </c>
      <c r="N61" s="21" t="s">
        <v>230</v>
      </c>
      <c r="O61" s="21" t="s">
        <v>231</v>
      </c>
      <c r="P61" s="21" t="s">
        <v>83</v>
      </c>
      <c r="Q61" s="21" t="s">
        <v>84</v>
      </c>
      <c r="R61" s="21" t="s">
        <v>232</v>
      </c>
      <c r="S61" s="21" t="s">
        <v>86</v>
      </c>
      <c r="T61" s="21" t="s">
        <v>83</v>
      </c>
      <c r="U61" s="21" t="s">
        <v>86</v>
      </c>
      <c r="V61" s="21" t="s">
        <v>83</v>
      </c>
      <c r="W61" s="21" t="s">
        <v>83</v>
      </c>
      <c r="X61" s="22"/>
      <c r="Y61" s="21" t="s">
        <v>83</v>
      </c>
      <c r="Z61" s="21" t="s">
        <v>83</v>
      </c>
      <c r="AA61" s="21" t="s">
        <v>83</v>
      </c>
      <c r="AB61" s="23">
        <v>0</v>
      </c>
    </row>
    <row r="62" spans="1:28" x14ac:dyDescent="0.25">
      <c r="A62" s="21" t="s">
        <v>74</v>
      </c>
      <c r="B62" s="21" t="s">
        <v>233</v>
      </c>
      <c r="C62" s="22">
        <v>44196</v>
      </c>
      <c r="D62" s="22">
        <v>44196</v>
      </c>
      <c r="E62" s="22">
        <v>44205</v>
      </c>
      <c r="F62" s="21" t="s">
        <v>76</v>
      </c>
      <c r="G62" s="21" t="s">
        <v>77</v>
      </c>
      <c r="H62" s="23">
        <v>-56329</v>
      </c>
      <c r="I62" s="21" t="s">
        <v>78</v>
      </c>
      <c r="J62" s="21" t="s">
        <v>79</v>
      </c>
      <c r="K62" s="23">
        <v>-4728819.55</v>
      </c>
      <c r="L62" s="23">
        <v>-56329</v>
      </c>
      <c r="M62" s="21" t="s">
        <v>229</v>
      </c>
      <c r="N62" s="21" t="s">
        <v>230</v>
      </c>
      <c r="O62" s="21" t="s">
        <v>234</v>
      </c>
      <c r="P62" s="21" t="s">
        <v>83</v>
      </c>
      <c r="Q62" s="21" t="s">
        <v>84</v>
      </c>
      <c r="R62" s="21" t="s">
        <v>235</v>
      </c>
      <c r="S62" s="21" t="s">
        <v>86</v>
      </c>
      <c r="T62" s="21" t="s">
        <v>83</v>
      </c>
      <c r="U62" s="21" t="s">
        <v>86</v>
      </c>
      <c r="V62" s="21" t="s">
        <v>83</v>
      </c>
      <c r="W62" s="21" t="s">
        <v>83</v>
      </c>
      <c r="X62" s="22"/>
      <c r="Y62" s="21" t="s">
        <v>83</v>
      </c>
      <c r="Z62" s="21" t="s">
        <v>83</v>
      </c>
      <c r="AA62" s="21" t="s">
        <v>83</v>
      </c>
      <c r="AB62" s="23">
        <v>0</v>
      </c>
    </row>
    <row r="63" spans="1:28" x14ac:dyDescent="0.25">
      <c r="A63" s="21" t="s">
        <v>74</v>
      </c>
      <c r="B63" s="21" t="s">
        <v>236</v>
      </c>
      <c r="C63" s="22">
        <v>44196</v>
      </c>
      <c r="D63" s="22">
        <v>44196</v>
      </c>
      <c r="E63" s="22">
        <v>44205</v>
      </c>
      <c r="F63" s="21" t="s">
        <v>76</v>
      </c>
      <c r="G63" s="21" t="s">
        <v>77</v>
      </c>
      <c r="H63" s="23">
        <v>-33522</v>
      </c>
      <c r="I63" s="21" t="s">
        <v>78</v>
      </c>
      <c r="J63" s="21" t="s">
        <v>79</v>
      </c>
      <c r="K63" s="23">
        <v>-2814171.9</v>
      </c>
      <c r="L63" s="23">
        <v>-33522</v>
      </c>
      <c r="M63" s="21" t="s">
        <v>229</v>
      </c>
      <c r="N63" s="21" t="s">
        <v>230</v>
      </c>
      <c r="O63" s="21" t="s">
        <v>237</v>
      </c>
      <c r="P63" s="21" t="s">
        <v>83</v>
      </c>
      <c r="Q63" s="21" t="s">
        <v>84</v>
      </c>
      <c r="R63" s="21" t="s">
        <v>232</v>
      </c>
      <c r="S63" s="21" t="s">
        <v>86</v>
      </c>
      <c r="T63" s="21" t="s">
        <v>83</v>
      </c>
      <c r="U63" s="21" t="s">
        <v>86</v>
      </c>
      <c r="V63" s="21" t="s">
        <v>83</v>
      </c>
      <c r="W63" s="21" t="s">
        <v>83</v>
      </c>
      <c r="X63" s="22"/>
      <c r="Y63" s="21" t="s">
        <v>83</v>
      </c>
      <c r="Z63" s="21" t="s">
        <v>83</v>
      </c>
      <c r="AA63" s="21" t="s">
        <v>83</v>
      </c>
      <c r="AB63" s="23">
        <v>0</v>
      </c>
    </row>
    <row r="64" spans="1:28" x14ac:dyDescent="0.25">
      <c r="A64" s="21" t="s">
        <v>74</v>
      </c>
      <c r="B64" s="21" t="s">
        <v>238</v>
      </c>
      <c r="C64" s="22">
        <v>44196</v>
      </c>
      <c r="D64" s="22">
        <v>44196</v>
      </c>
      <c r="E64" s="22">
        <v>44205</v>
      </c>
      <c r="F64" s="21" t="s">
        <v>76</v>
      </c>
      <c r="G64" s="21" t="s">
        <v>77</v>
      </c>
      <c r="H64" s="23">
        <v>-21849</v>
      </c>
      <c r="I64" s="21" t="s">
        <v>78</v>
      </c>
      <c r="J64" s="21" t="s">
        <v>79</v>
      </c>
      <c r="K64" s="23">
        <v>-1834223.55</v>
      </c>
      <c r="L64" s="23">
        <v>-21849</v>
      </c>
      <c r="M64" s="21" t="s">
        <v>229</v>
      </c>
      <c r="N64" s="21" t="s">
        <v>230</v>
      </c>
      <c r="O64" s="21" t="s">
        <v>239</v>
      </c>
      <c r="P64" s="21" t="s">
        <v>83</v>
      </c>
      <c r="Q64" s="21" t="s">
        <v>84</v>
      </c>
      <c r="R64" s="21" t="s">
        <v>235</v>
      </c>
      <c r="S64" s="21" t="s">
        <v>86</v>
      </c>
      <c r="T64" s="21" t="s">
        <v>83</v>
      </c>
      <c r="U64" s="21" t="s">
        <v>86</v>
      </c>
      <c r="V64" s="21" t="s">
        <v>83</v>
      </c>
      <c r="W64" s="21" t="s">
        <v>83</v>
      </c>
      <c r="X64" s="22"/>
      <c r="Y64" s="21" t="s">
        <v>83</v>
      </c>
      <c r="Z64" s="21" t="s">
        <v>83</v>
      </c>
      <c r="AA64" s="21" t="s">
        <v>83</v>
      </c>
      <c r="AB64" s="23">
        <v>0</v>
      </c>
    </row>
    <row r="65" spans="1:28" x14ac:dyDescent="0.25">
      <c r="A65" s="21" t="s">
        <v>74</v>
      </c>
      <c r="B65" s="21" t="s">
        <v>240</v>
      </c>
      <c r="C65" s="22">
        <v>44273</v>
      </c>
      <c r="D65" s="22">
        <v>44196</v>
      </c>
      <c r="E65" s="22">
        <v>44280</v>
      </c>
      <c r="F65" s="21" t="s">
        <v>76</v>
      </c>
      <c r="G65" s="21" t="s">
        <v>77</v>
      </c>
      <c r="H65" s="23">
        <v>33522</v>
      </c>
      <c r="I65" s="21" t="s">
        <v>78</v>
      </c>
      <c r="J65" s="21" t="s">
        <v>79</v>
      </c>
      <c r="K65" s="23">
        <v>2814171.9</v>
      </c>
      <c r="L65" s="23">
        <v>33522</v>
      </c>
      <c r="M65" s="21" t="s">
        <v>229</v>
      </c>
      <c r="N65" s="21" t="s">
        <v>230</v>
      </c>
      <c r="O65" s="21" t="s">
        <v>237</v>
      </c>
      <c r="P65" s="21" t="s">
        <v>83</v>
      </c>
      <c r="Q65" s="21" t="s">
        <v>84</v>
      </c>
      <c r="R65" s="21" t="s">
        <v>232</v>
      </c>
      <c r="S65" s="21" t="s">
        <v>86</v>
      </c>
      <c r="T65" s="21" t="s">
        <v>83</v>
      </c>
      <c r="U65" s="21" t="s">
        <v>86</v>
      </c>
      <c r="V65" s="21" t="s">
        <v>83</v>
      </c>
      <c r="W65" s="21" t="s">
        <v>83</v>
      </c>
      <c r="X65" s="22"/>
      <c r="Y65" s="21" t="s">
        <v>83</v>
      </c>
      <c r="Z65" s="21" t="s">
        <v>83</v>
      </c>
      <c r="AA65" s="21" t="s">
        <v>83</v>
      </c>
      <c r="AB65" s="23">
        <v>0</v>
      </c>
    </row>
    <row r="66" spans="1:28" x14ac:dyDescent="0.25">
      <c r="A66" s="21" t="s">
        <v>74</v>
      </c>
      <c r="B66" s="21" t="s">
        <v>241</v>
      </c>
      <c r="C66" s="22">
        <v>44273</v>
      </c>
      <c r="D66" s="22">
        <v>44196</v>
      </c>
      <c r="E66" s="22">
        <v>44280</v>
      </c>
      <c r="F66" s="21" t="s">
        <v>76</v>
      </c>
      <c r="G66" s="21" t="s">
        <v>77</v>
      </c>
      <c r="H66" s="23">
        <v>21849</v>
      </c>
      <c r="I66" s="21" t="s">
        <v>78</v>
      </c>
      <c r="J66" s="21" t="s">
        <v>79</v>
      </c>
      <c r="K66" s="23">
        <v>1834223.55</v>
      </c>
      <c r="L66" s="23">
        <v>21849</v>
      </c>
      <c r="M66" s="21" t="s">
        <v>229</v>
      </c>
      <c r="N66" s="21" t="s">
        <v>230</v>
      </c>
      <c r="O66" s="21" t="s">
        <v>239</v>
      </c>
      <c r="P66" s="21" t="s">
        <v>83</v>
      </c>
      <c r="Q66" s="21" t="s">
        <v>84</v>
      </c>
      <c r="R66" s="21" t="s">
        <v>235</v>
      </c>
      <c r="S66" s="21" t="s">
        <v>86</v>
      </c>
      <c r="T66" s="21" t="s">
        <v>83</v>
      </c>
      <c r="U66" s="21" t="s">
        <v>86</v>
      </c>
      <c r="V66" s="21" t="s">
        <v>83</v>
      </c>
      <c r="W66" s="21" t="s">
        <v>83</v>
      </c>
      <c r="X66" s="22"/>
      <c r="Y66" s="21" t="s">
        <v>83</v>
      </c>
      <c r="Z66" s="21" t="s">
        <v>83</v>
      </c>
      <c r="AA66" s="21" t="s">
        <v>83</v>
      </c>
      <c r="AB66" s="23">
        <v>0</v>
      </c>
    </row>
    <row r="67" spans="1:28" x14ac:dyDescent="0.25">
      <c r="A67" s="21" t="s">
        <v>74</v>
      </c>
      <c r="B67" s="21" t="s">
        <v>242</v>
      </c>
      <c r="C67" s="22">
        <v>44273</v>
      </c>
      <c r="D67" s="22">
        <v>44196</v>
      </c>
      <c r="E67" s="22">
        <v>44280</v>
      </c>
      <c r="F67" s="21" t="s">
        <v>76</v>
      </c>
      <c r="G67" s="21" t="s">
        <v>77</v>
      </c>
      <c r="H67" s="23">
        <v>98302</v>
      </c>
      <c r="I67" s="21" t="s">
        <v>78</v>
      </c>
      <c r="J67" s="21" t="s">
        <v>79</v>
      </c>
      <c r="K67" s="23">
        <v>8252452.9000000004</v>
      </c>
      <c r="L67" s="23">
        <v>98302</v>
      </c>
      <c r="M67" s="21" t="s">
        <v>229</v>
      </c>
      <c r="N67" s="21" t="s">
        <v>230</v>
      </c>
      <c r="O67" s="21" t="s">
        <v>231</v>
      </c>
      <c r="P67" s="21" t="s">
        <v>83</v>
      </c>
      <c r="Q67" s="21" t="s">
        <v>84</v>
      </c>
      <c r="R67" s="21" t="s">
        <v>232</v>
      </c>
      <c r="S67" s="21" t="s">
        <v>86</v>
      </c>
      <c r="T67" s="21" t="s">
        <v>83</v>
      </c>
      <c r="U67" s="21" t="s">
        <v>86</v>
      </c>
      <c r="V67" s="21" t="s">
        <v>83</v>
      </c>
      <c r="W67" s="21" t="s">
        <v>83</v>
      </c>
      <c r="X67" s="22"/>
      <c r="Y67" s="21" t="s">
        <v>83</v>
      </c>
      <c r="Z67" s="21" t="s">
        <v>83</v>
      </c>
      <c r="AA67" s="21" t="s">
        <v>83</v>
      </c>
      <c r="AB67" s="23">
        <v>0</v>
      </c>
    </row>
    <row r="68" spans="1:28" x14ac:dyDescent="0.25">
      <c r="A68" s="21" t="s">
        <v>74</v>
      </c>
      <c r="B68" s="21" t="s">
        <v>243</v>
      </c>
      <c r="C68" s="22">
        <v>44273</v>
      </c>
      <c r="D68" s="22">
        <v>44196</v>
      </c>
      <c r="E68" s="22">
        <v>44280</v>
      </c>
      <c r="F68" s="21" t="s">
        <v>76</v>
      </c>
      <c r="G68" s="21" t="s">
        <v>77</v>
      </c>
      <c r="H68" s="23">
        <v>56329</v>
      </c>
      <c r="I68" s="21" t="s">
        <v>78</v>
      </c>
      <c r="J68" s="21" t="s">
        <v>79</v>
      </c>
      <c r="K68" s="23">
        <v>4728819.55</v>
      </c>
      <c r="L68" s="23">
        <v>56329</v>
      </c>
      <c r="M68" s="21" t="s">
        <v>229</v>
      </c>
      <c r="N68" s="21" t="s">
        <v>230</v>
      </c>
      <c r="O68" s="21" t="s">
        <v>234</v>
      </c>
      <c r="P68" s="21" t="s">
        <v>83</v>
      </c>
      <c r="Q68" s="21" t="s">
        <v>84</v>
      </c>
      <c r="R68" s="21" t="s">
        <v>235</v>
      </c>
      <c r="S68" s="21" t="s">
        <v>86</v>
      </c>
      <c r="T68" s="21" t="s">
        <v>83</v>
      </c>
      <c r="U68" s="21" t="s">
        <v>86</v>
      </c>
      <c r="V68" s="21" t="s">
        <v>83</v>
      </c>
      <c r="W68" s="21" t="s">
        <v>83</v>
      </c>
      <c r="X68" s="22"/>
      <c r="Y68" s="21" t="s">
        <v>83</v>
      </c>
      <c r="Z68" s="21" t="s">
        <v>83</v>
      </c>
      <c r="AA68" s="21" t="s">
        <v>83</v>
      </c>
      <c r="AB68" s="23">
        <v>0</v>
      </c>
    </row>
    <row r="69" spans="1:28" x14ac:dyDescent="0.25">
      <c r="A69" s="21" t="s">
        <v>74</v>
      </c>
      <c r="B69" s="21" t="s">
        <v>244</v>
      </c>
      <c r="C69" s="22">
        <v>44199</v>
      </c>
      <c r="D69" s="22">
        <v>44199</v>
      </c>
      <c r="E69" s="22">
        <v>44223</v>
      </c>
      <c r="F69" s="21" t="s">
        <v>119</v>
      </c>
      <c r="G69" s="21" t="s">
        <v>79</v>
      </c>
      <c r="H69" s="23">
        <v>-1744600</v>
      </c>
      <c r="I69" s="21" t="s">
        <v>120</v>
      </c>
      <c r="J69" s="21" t="s">
        <v>79</v>
      </c>
      <c r="K69" s="23">
        <v>-1744600</v>
      </c>
      <c r="L69" s="23">
        <v>-20967.18</v>
      </c>
      <c r="M69" s="21" t="s">
        <v>245</v>
      </c>
      <c r="N69" s="21" t="s">
        <v>246</v>
      </c>
      <c r="O69" s="21" t="s">
        <v>247</v>
      </c>
      <c r="P69" s="21" t="s">
        <v>83</v>
      </c>
      <c r="Q69" s="21" t="s">
        <v>84</v>
      </c>
      <c r="R69" s="21" t="s">
        <v>248</v>
      </c>
      <c r="S69" s="21" t="s">
        <v>83</v>
      </c>
      <c r="T69" s="21" t="s">
        <v>83</v>
      </c>
      <c r="U69" s="21" t="s">
        <v>83</v>
      </c>
      <c r="V69" s="21" t="s">
        <v>83</v>
      </c>
      <c r="W69" s="21" t="s">
        <v>83</v>
      </c>
      <c r="X69" s="22"/>
      <c r="Y69" s="21" t="s">
        <v>83</v>
      </c>
      <c r="Z69" s="21" t="s">
        <v>83</v>
      </c>
      <c r="AA69" s="21" t="s">
        <v>83</v>
      </c>
      <c r="AB69" s="23">
        <v>0</v>
      </c>
    </row>
    <row r="70" spans="1:28" x14ac:dyDescent="0.25">
      <c r="A70" s="21" t="s">
        <v>74</v>
      </c>
      <c r="B70" s="21" t="s">
        <v>244</v>
      </c>
      <c r="C70" s="22">
        <v>44199</v>
      </c>
      <c r="D70" s="22">
        <v>44199</v>
      </c>
      <c r="E70" s="22">
        <v>44223</v>
      </c>
      <c r="F70" s="21" t="s">
        <v>119</v>
      </c>
      <c r="G70" s="21" t="s">
        <v>79</v>
      </c>
      <c r="H70" s="23">
        <v>-6816000</v>
      </c>
      <c r="I70" s="21" t="s">
        <v>120</v>
      </c>
      <c r="J70" s="21" t="s">
        <v>79</v>
      </c>
      <c r="K70" s="23">
        <v>-6816000</v>
      </c>
      <c r="L70" s="23">
        <v>-82473.98</v>
      </c>
      <c r="M70" s="21" t="s">
        <v>245</v>
      </c>
      <c r="N70" s="21" t="s">
        <v>249</v>
      </c>
      <c r="O70" s="21" t="s">
        <v>250</v>
      </c>
      <c r="P70" s="21" t="s">
        <v>83</v>
      </c>
      <c r="Q70" s="21" t="s">
        <v>84</v>
      </c>
      <c r="R70" s="21" t="s">
        <v>248</v>
      </c>
      <c r="S70" s="21" t="s">
        <v>83</v>
      </c>
      <c r="T70" s="21" t="s">
        <v>83</v>
      </c>
      <c r="U70" s="21" t="s">
        <v>83</v>
      </c>
      <c r="V70" s="21" t="s">
        <v>83</v>
      </c>
      <c r="W70" s="21" t="s">
        <v>83</v>
      </c>
      <c r="X70" s="22"/>
      <c r="Y70" s="21" t="s">
        <v>83</v>
      </c>
      <c r="Z70" s="21" t="s">
        <v>83</v>
      </c>
      <c r="AA70" s="21" t="s">
        <v>83</v>
      </c>
      <c r="AB70" s="23">
        <v>0</v>
      </c>
    </row>
    <row r="71" spans="1:28" x14ac:dyDescent="0.25">
      <c r="A71" s="21" t="s">
        <v>74</v>
      </c>
      <c r="B71" s="21" t="s">
        <v>251</v>
      </c>
      <c r="C71" s="22">
        <v>44199</v>
      </c>
      <c r="D71" s="22">
        <v>44199</v>
      </c>
      <c r="E71" s="22">
        <v>44223</v>
      </c>
      <c r="F71" s="21" t="s">
        <v>119</v>
      </c>
      <c r="G71" s="21" t="s">
        <v>79</v>
      </c>
      <c r="H71" s="23">
        <v>-1375100</v>
      </c>
      <c r="I71" s="21" t="s">
        <v>120</v>
      </c>
      <c r="J71" s="21" t="s">
        <v>79</v>
      </c>
      <c r="K71" s="23">
        <v>-1375100</v>
      </c>
      <c r="L71" s="23">
        <v>-16446.84</v>
      </c>
      <c r="M71" s="21" t="s">
        <v>252</v>
      </c>
      <c r="N71" s="21" t="s">
        <v>253</v>
      </c>
      <c r="O71" s="21" t="s">
        <v>214</v>
      </c>
      <c r="P71" s="21" t="s">
        <v>83</v>
      </c>
      <c r="Q71" s="21" t="s">
        <v>84</v>
      </c>
      <c r="R71" s="21" t="s">
        <v>254</v>
      </c>
      <c r="S71" s="21" t="s">
        <v>83</v>
      </c>
      <c r="T71" s="21" t="s">
        <v>83</v>
      </c>
      <c r="U71" s="21" t="s">
        <v>83</v>
      </c>
      <c r="V71" s="21" t="s">
        <v>83</v>
      </c>
      <c r="W71" s="21" t="s">
        <v>83</v>
      </c>
      <c r="X71" s="22"/>
      <c r="Y71" s="21" t="s">
        <v>83</v>
      </c>
      <c r="Z71" s="21" t="s">
        <v>83</v>
      </c>
      <c r="AA71" s="21" t="s">
        <v>83</v>
      </c>
      <c r="AB71" s="23">
        <v>0</v>
      </c>
    </row>
    <row r="72" spans="1:28" x14ac:dyDescent="0.25">
      <c r="A72" s="21" t="s">
        <v>74</v>
      </c>
      <c r="B72" s="21" t="s">
        <v>251</v>
      </c>
      <c r="C72" s="22">
        <v>44199</v>
      </c>
      <c r="D72" s="22">
        <v>44199</v>
      </c>
      <c r="E72" s="22">
        <v>44223</v>
      </c>
      <c r="F72" s="21" t="s">
        <v>119</v>
      </c>
      <c r="G72" s="21" t="s">
        <v>79</v>
      </c>
      <c r="H72" s="23">
        <v>-3448300</v>
      </c>
      <c r="I72" s="21" t="s">
        <v>120</v>
      </c>
      <c r="J72" s="21" t="s">
        <v>79</v>
      </c>
      <c r="K72" s="23">
        <v>-3448300</v>
      </c>
      <c r="L72" s="23">
        <v>-41587.480000000003</v>
      </c>
      <c r="M72" s="21" t="s">
        <v>252</v>
      </c>
      <c r="N72" s="21" t="s">
        <v>255</v>
      </c>
      <c r="O72" s="21" t="s">
        <v>256</v>
      </c>
      <c r="P72" s="21" t="s">
        <v>83</v>
      </c>
      <c r="Q72" s="21" t="s">
        <v>84</v>
      </c>
      <c r="R72" s="21" t="s">
        <v>254</v>
      </c>
      <c r="S72" s="21" t="s">
        <v>83</v>
      </c>
      <c r="T72" s="21" t="s">
        <v>83</v>
      </c>
      <c r="U72" s="21" t="s">
        <v>83</v>
      </c>
      <c r="V72" s="21" t="s">
        <v>83</v>
      </c>
      <c r="W72" s="21" t="s">
        <v>83</v>
      </c>
      <c r="X72" s="22"/>
      <c r="Y72" s="21" t="s">
        <v>83</v>
      </c>
      <c r="Z72" s="21" t="s">
        <v>83</v>
      </c>
      <c r="AA72" s="21" t="s">
        <v>83</v>
      </c>
      <c r="AB72" s="23">
        <v>0</v>
      </c>
    </row>
    <row r="73" spans="1:28" x14ac:dyDescent="0.25">
      <c r="A73" s="21" t="s">
        <v>74</v>
      </c>
      <c r="B73" s="21" t="s">
        <v>257</v>
      </c>
      <c r="C73" s="22">
        <v>44199</v>
      </c>
      <c r="D73" s="22">
        <v>44199</v>
      </c>
      <c r="E73" s="22">
        <v>44234</v>
      </c>
      <c r="F73" s="21" t="s">
        <v>76</v>
      </c>
      <c r="G73" s="21" t="s">
        <v>77</v>
      </c>
      <c r="H73" s="23">
        <v>-70798.240000000005</v>
      </c>
      <c r="I73" s="21" t="s">
        <v>78</v>
      </c>
      <c r="J73" s="21" t="s">
        <v>79</v>
      </c>
      <c r="K73" s="23">
        <v>-5943512.25</v>
      </c>
      <c r="L73" s="23">
        <v>-70798.240000000005</v>
      </c>
      <c r="M73" s="21" t="s">
        <v>201</v>
      </c>
      <c r="N73" s="21" t="s">
        <v>202</v>
      </c>
      <c r="O73" s="21" t="s">
        <v>203</v>
      </c>
      <c r="P73" s="21" t="s">
        <v>83</v>
      </c>
      <c r="Q73" s="21" t="s">
        <v>84</v>
      </c>
      <c r="R73" s="21" t="s">
        <v>204</v>
      </c>
      <c r="S73" s="21" t="s">
        <v>86</v>
      </c>
      <c r="T73" s="21" t="s">
        <v>83</v>
      </c>
      <c r="U73" s="21" t="s">
        <v>86</v>
      </c>
      <c r="V73" s="21" t="s">
        <v>83</v>
      </c>
      <c r="W73" s="21" t="s">
        <v>83</v>
      </c>
      <c r="X73" s="22"/>
      <c r="Y73" s="21" t="s">
        <v>83</v>
      </c>
      <c r="Z73" s="21" t="s">
        <v>83</v>
      </c>
      <c r="AA73" s="21" t="s">
        <v>83</v>
      </c>
      <c r="AB73" s="23">
        <v>0</v>
      </c>
    </row>
    <row r="74" spans="1:28" x14ac:dyDescent="0.25">
      <c r="A74" s="21" t="s">
        <v>74</v>
      </c>
      <c r="B74" s="21" t="s">
        <v>258</v>
      </c>
      <c r="C74" s="22">
        <v>44199</v>
      </c>
      <c r="D74" s="22">
        <v>44199</v>
      </c>
      <c r="E74" s="22">
        <v>44234</v>
      </c>
      <c r="F74" s="21" t="s">
        <v>76</v>
      </c>
      <c r="G74" s="21" t="s">
        <v>77</v>
      </c>
      <c r="H74" s="23">
        <v>-4885.76</v>
      </c>
      <c r="I74" s="21" t="s">
        <v>78</v>
      </c>
      <c r="J74" s="21" t="s">
        <v>79</v>
      </c>
      <c r="K74" s="23">
        <v>-410159.55</v>
      </c>
      <c r="L74" s="23">
        <v>-4885.76</v>
      </c>
      <c r="M74" s="21" t="s">
        <v>182</v>
      </c>
      <c r="N74" s="21" t="s">
        <v>178</v>
      </c>
      <c r="O74" s="21" t="s">
        <v>183</v>
      </c>
      <c r="P74" s="21" t="s">
        <v>83</v>
      </c>
      <c r="Q74" s="21" t="s">
        <v>84</v>
      </c>
      <c r="R74" s="21" t="s">
        <v>180</v>
      </c>
      <c r="S74" s="21" t="s">
        <v>86</v>
      </c>
      <c r="T74" s="21" t="s">
        <v>83</v>
      </c>
      <c r="U74" s="21" t="s">
        <v>86</v>
      </c>
      <c r="V74" s="21" t="s">
        <v>83</v>
      </c>
      <c r="W74" s="21" t="s">
        <v>83</v>
      </c>
      <c r="X74" s="22"/>
      <c r="Y74" s="21" t="s">
        <v>83</v>
      </c>
      <c r="Z74" s="21" t="s">
        <v>83</v>
      </c>
      <c r="AA74" s="21" t="s">
        <v>83</v>
      </c>
      <c r="AB74" s="23">
        <v>0</v>
      </c>
    </row>
    <row r="75" spans="1:28" x14ac:dyDescent="0.25">
      <c r="A75" s="21" t="s">
        <v>74</v>
      </c>
      <c r="B75" s="21" t="s">
        <v>259</v>
      </c>
      <c r="C75" s="22">
        <v>44199</v>
      </c>
      <c r="D75" s="22">
        <v>44199</v>
      </c>
      <c r="E75" s="22">
        <v>44234</v>
      </c>
      <c r="F75" s="21" t="s">
        <v>76</v>
      </c>
      <c r="G75" s="21" t="s">
        <v>77</v>
      </c>
      <c r="H75" s="23">
        <v>4885.76</v>
      </c>
      <c r="I75" s="21" t="s">
        <v>78</v>
      </c>
      <c r="J75" s="21" t="s">
        <v>79</v>
      </c>
      <c r="K75" s="23">
        <v>410159.55</v>
      </c>
      <c r="L75" s="23">
        <v>4885.76</v>
      </c>
      <c r="M75" s="21" t="s">
        <v>182</v>
      </c>
      <c r="N75" s="21" t="s">
        <v>178</v>
      </c>
      <c r="O75" s="21" t="s">
        <v>183</v>
      </c>
      <c r="P75" s="21" t="s">
        <v>83</v>
      </c>
      <c r="Q75" s="21" t="s">
        <v>84</v>
      </c>
      <c r="R75" s="21" t="s">
        <v>180</v>
      </c>
      <c r="S75" s="21" t="s">
        <v>86</v>
      </c>
      <c r="T75" s="21" t="s">
        <v>83</v>
      </c>
      <c r="U75" s="21" t="s">
        <v>86</v>
      </c>
      <c r="V75" s="21" t="s">
        <v>83</v>
      </c>
      <c r="W75" s="21" t="s">
        <v>83</v>
      </c>
      <c r="X75" s="22"/>
      <c r="Y75" s="21" t="s">
        <v>83</v>
      </c>
      <c r="Z75" s="21" t="s">
        <v>83</v>
      </c>
      <c r="AA75" s="21" t="s">
        <v>83</v>
      </c>
      <c r="AB75" s="23">
        <v>0</v>
      </c>
    </row>
    <row r="76" spans="1:28" x14ac:dyDescent="0.25">
      <c r="A76" s="21" t="s">
        <v>74</v>
      </c>
      <c r="B76" s="21" t="s">
        <v>260</v>
      </c>
      <c r="C76" s="22">
        <v>44199</v>
      </c>
      <c r="D76" s="22">
        <v>44199</v>
      </c>
      <c r="E76" s="22">
        <v>44234</v>
      </c>
      <c r="F76" s="21" t="s">
        <v>76</v>
      </c>
      <c r="G76" s="21" t="s">
        <v>77</v>
      </c>
      <c r="H76" s="23">
        <v>-31924.48</v>
      </c>
      <c r="I76" s="21" t="s">
        <v>78</v>
      </c>
      <c r="J76" s="21" t="s">
        <v>79</v>
      </c>
      <c r="K76" s="23">
        <v>-2680060.1</v>
      </c>
      <c r="L76" s="23">
        <v>-31924.48</v>
      </c>
      <c r="M76" s="21" t="s">
        <v>201</v>
      </c>
      <c r="N76" s="21" t="s">
        <v>202</v>
      </c>
      <c r="O76" s="21" t="s">
        <v>206</v>
      </c>
      <c r="P76" s="21" t="s">
        <v>83</v>
      </c>
      <c r="Q76" s="21" t="s">
        <v>84</v>
      </c>
      <c r="R76" s="21" t="s">
        <v>204</v>
      </c>
      <c r="S76" s="21" t="s">
        <v>86</v>
      </c>
      <c r="T76" s="21" t="s">
        <v>83</v>
      </c>
      <c r="U76" s="21" t="s">
        <v>86</v>
      </c>
      <c r="V76" s="21" t="s">
        <v>83</v>
      </c>
      <c r="W76" s="21" t="s">
        <v>83</v>
      </c>
      <c r="X76" s="22"/>
      <c r="Y76" s="21" t="s">
        <v>83</v>
      </c>
      <c r="Z76" s="21" t="s">
        <v>83</v>
      </c>
      <c r="AA76" s="21" t="s">
        <v>83</v>
      </c>
      <c r="AB76" s="23">
        <v>0</v>
      </c>
    </row>
    <row r="77" spans="1:28" x14ac:dyDescent="0.25">
      <c r="A77" s="21" t="s">
        <v>74</v>
      </c>
      <c r="B77" s="21" t="s">
        <v>261</v>
      </c>
      <c r="C77" s="22">
        <v>44273</v>
      </c>
      <c r="D77" s="22">
        <v>44199</v>
      </c>
      <c r="E77" s="22">
        <v>44280</v>
      </c>
      <c r="F77" s="21" t="s">
        <v>76</v>
      </c>
      <c r="G77" s="21" t="s">
        <v>77</v>
      </c>
      <c r="H77" s="23">
        <v>31924.48</v>
      </c>
      <c r="I77" s="21" t="s">
        <v>78</v>
      </c>
      <c r="J77" s="21" t="s">
        <v>79</v>
      </c>
      <c r="K77" s="23">
        <v>2680060.1</v>
      </c>
      <c r="L77" s="23">
        <v>31924.48</v>
      </c>
      <c r="M77" s="21" t="s">
        <v>201</v>
      </c>
      <c r="N77" s="21" t="s">
        <v>202</v>
      </c>
      <c r="O77" s="21" t="s">
        <v>206</v>
      </c>
      <c r="P77" s="21" t="s">
        <v>83</v>
      </c>
      <c r="Q77" s="21" t="s">
        <v>84</v>
      </c>
      <c r="R77" s="21" t="s">
        <v>204</v>
      </c>
      <c r="S77" s="21" t="s">
        <v>86</v>
      </c>
      <c r="T77" s="21" t="s">
        <v>83</v>
      </c>
      <c r="U77" s="21" t="s">
        <v>86</v>
      </c>
      <c r="V77" s="21" t="s">
        <v>83</v>
      </c>
      <c r="W77" s="21" t="s">
        <v>83</v>
      </c>
      <c r="X77" s="22"/>
      <c r="Y77" s="21" t="s">
        <v>83</v>
      </c>
      <c r="Z77" s="21" t="s">
        <v>83</v>
      </c>
      <c r="AA77" s="21" t="s">
        <v>83</v>
      </c>
      <c r="AB77" s="23">
        <v>0</v>
      </c>
    </row>
    <row r="78" spans="1:28" x14ac:dyDescent="0.25">
      <c r="A78" s="21" t="s">
        <v>74</v>
      </c>
      <c r="B78" s="21" t="s">
        <v>262</v>
      </c>
      <c r="C78" s="22">
        <v>44273</v>
      </c>
      <c r="D78" s="22">
        <v>44199</v>
      </c>
      <c r="E78" s="22">
        <v>44280</v>
      </c>
      <c r="F78" s="21" t="s">
        <v>76</v>
      </c>
      <c r="G78" s="21" t="s">
        <v>77</v>
      </c>
      <c r="H78" s="23">
        <v>70798.240000000005</v>
      </c>
      <c r="I78" s="21" t="s">
        <v>78</v>
      </c>
      <c r="J78" s="21" t="s">
        <v>79</v>
      </c>
      <c r="K78" s="23">
        <v>5943512.25</v>
      </c>
      <c r="L78" s="23">
        <v>70798.240000000005</v>
      </c>
      <c r="M78" s="21" t="s">
        <v>201</v>
      </c>
      <c r="N78" s="21" t="s">
        <v>202</v>
      </c>
      <c r="O78" s="21" t="s">
        <v>203</v>
      </c>
      <c r="P78" s="21" t="s">
        <v>83</v>
      </c>
      <c r="Q78" s="21" t="s">
        <v>84</v>
      </c>
      <c r="R78" s="21" t="s">
        <v>204</v>
      </c>
      <c r="S78" s="21" t="s">
        <v>86</v>
      </c>
      <c r="T78" s="21" t="s">
        <v>83</v>
      </c>
      <c r="U78" s="21" t="s">
        <v>86</v>
      </c>
      <c r="V78" s="21" t="s">
        <v>83</v>
      </c>
      <c r="W78" s="21" t="s">
        <v>83</v>
      </c>
      <c r="X78" s="22"/>
      <c r="Y78" s="21" t="s">
        <v>83</v>
      </c>
      <c r="Z78" s="21" t="s">
        <v>83</v>
      </c>
      <c r="AA78" s="21" t="s">
        <v>83</v>
      </c>
      <c r="AB78" s="23">
        <v>0</v>
      </c>
    </row>
    <row r="79" spans="1:28" x14ac:dyDescent="0.25">
      <c r="A79" s="21" t="s">
        <v>74</v>
      </c>
      <c r="B79" s="21" t="s">
        <v>263</v>
      </c>
      <c r="C79" s="22">
        <v>44227</v>
      </c>
      <c r="D79" s="22">
        <v>44227</v>
      </c>
      <c r="E79" s="22">
        <v>44233</v>
      </c>
      <c r="F79" s="21" t="s">
        <v>76</v>
      </c>
      <c r="G79" s="21" t="s">
        <v>77</v>
      </c>
      <c r="H79" s="23">
        <v>-41048</v>
      </c>
      <c r="I79" s="21" t="s">
        <v>78</v>
      </c>
      <c r="J79" s="21" t="s">
        <v>79</v>
      </c>
      <c r="K79" s="23">
        <v>-3445979.6</v>
      </c>
      <c r="L79" s="23">
        <v>-41048</v>
      </c>
      <c r="M79" s="21" t="s">
        <v>264</v>
      </c>
      <c r="N79" s="21" t="s">
        <v>265</v>
      </c>
      <c r="O79" s="21" t="s">
        <v>266</v>
      </c>
      <c r="P79" s="21" t="s">
        <v>83</v>
      </c>
      <c r="Q79" s="21" t="s">
        <v>84</v>
      </c>
      <c r="R79" s="21" t="s">
        <v>267</v>
      </c>
      <c r="S79" s="21" t="s">
        <v>86</v>
      </c>
      <c r="T79" s="21" t="s">
        <v>83</v>
      </c>
      <c r="U79" s="21" t="s">
        <v>86</v>
      </c>
      <c r="V79" s="21" t="s">
        <v>83</v>
      </c>
      <c r="W79" s="21" t="s">
        <v>83</v>
      </c>
      <c r="X79" s="22"/>
      <c r="Y79" s="21" t="s">
        <v>83</v>
      </c>
      <c r="Z79" s="21" t="s">
        <v>83</v>
      </c>
      <c r="AA79" s="21" t="s">
        <v>83</v>
      </c>
      <c r="AB79" s="23">
        <v>0</v>
      </c>
    </row>
    <row r="80" spans="1:28" x14ac:dyDescent="0.25">
      <c r="A80" s="21" t="s">
        <v>74</v>
      </c>
      <c r="B80" s="21" t="s">
        <v>268</v>
      </c>
      <c r="C80" s="22">
        <v>44227</v>
      </c>
      <c r="D80" s="22">
        <v>44227</v>
      </c>
      <c r="E80" s="22">
        <v>44233</v>
      </c>
      <c r="F80" s="21" t="s">
        <v>76</v>
      </c>
      <c r="G80" s="21" t="s">
        <v>77</v>
      </c>
      <c r="H80" s="23">
        <v>-54760</v>
      </c>
      <c r="I80" s="21" t="s">
        <v>78</v>
      </c>
      <c r="J80" s="21" t="s">
        <v>79</v>
      </c>
      <c r="K80" s="23">
        <v>-4597102</v>
      </c>
      <c r="L80" s="23">
        <v>-54760</v>
      </c>
      <c r="M80" s="21" t="s">
        <v>264</v>
      </c>
      <c r="N80" s="21" t="s">
        <v>265</v>
      </c>
      <c r="O80" s="21" t="s">
        <v>269</v>
      </c>
      <c r="P80" s="21" t="s">
        <v>83</v>
      </c>
      <c r="Q80" s="21" t="s">
        <v>84</v>
      </c>
      <c r="R80" s="21" t="s">
        <v>270</v>
      </c>
      <c r="S80" s="21" t="s">
        <v>86</v>
      </c>
      <c r="T80" s="21" t="s">
        <v>83</v>
      </c>
      <c r="U80" s="21" t="s">
        <v>86</v>
      </c>
      <c r="V80" s="21" t="s">
        <v>83</v>
      </c>
      <c r="W80" s="21" t="s">
        <v>83</v>
      </c>
      <c r="X80" s="22"/>
      <c r="Y80" s="21" t="s">
        <v>83</v>
      </c>
      <c r="Z80" s="21" t="s">
        <v>83</v>
      </c>
      <c r="AA80" s="21" t="s">
        <v>83</v>
      </c>
      <c r="AB80" s="23">
        <v>0</v>
      </c>
    </row>
    <row r="81" spans="1:28" x14ac:dyDescent="0.25">
      <c r="A81" s="21" t="s">
        <v>74</v>
      </c>
      <c r="B81" s="21" t="s">
        <v>271</v>
      </c>
      <c r="C81" s="22">
        <v>44227</v>
      </c>
      <c r="D81" s="22">
        <v>44227</v>
      </c>
      <c r="E81" s="22">
        <v>44233</v>
      </c>
      <c r="F81" s="21" t="s">
        <v>76</v>
      </c>
      <c r="G81" s="21" t="s">
        <v>77</v>
      </c>
      <c r="H81" s="23">
        <v>-20515</v>
      </c>
      <c r="I81" s="21" t="s">
        <v>78</v>
      </c>
      <c r="J81" s="21" t="s">
        <v>79</v>
      </c>
      <c r="K81" s="23">
        <v>-1722234.25</v>
      </c>
      <c r="L81" s="23">
        <v>-20515</v>
      </c>
      <c r="M81" s="21" t="s">
        <v>264</v>
      </c>
      <c r="N81" s="21" t="s">
        <v>265</v>
      </c>
      <c r="O81" s="21" t="s">
        <v>272</v>
      </c>
      <c r="P81" s="21" t="s">
        <v>83</v>
      </c>
      <c r="Q81" s="21" t="s">
        <v>84</v>
      </c>
      <c r="R81" s="21" t="s">
        <v>267</v>
      </c>
      <c r="S81" s="21" t="s">
        <v>86</v>
      </c>
      <c r="T81" s="21" t="s">
        <v>83</v>
      </c>
      <c r="U81" s="21" t="s">
        <v>86</v>
      </c>
      <c r="V81" s="21" t="s">
        <v>83</v>
      </c>
      <c r="W81" s="21" t="s">
        <v>83</v>
      </c>
      <c r="X81" s="22"/>
      <c r="Y81" s="21" t="s">
        <v>83</v>
      </c>
      <c r="Z81" s="21" t="s">
        <v>83</v>
      </c>
      <c r="AA81" s="21" t="s">
        <v>83</v>
      </c>
      <c r="AB81" s="23">
        <v>0</v>
      </c>
    </row>
    <row r="82" spans="1:28" x14ac:dyDescent="0.25">
      <c r="A82" s="21" t="s">
        <v>74</v>
      </c>
      <c r="B82" s="21" t="s">
        <v>273</v>
      </c>
      <c r="C82" s="22">
        <v>44227</v>
      </c>
      <c r="D82" s="22">
        <v>44227</v>
      </c>
      <c r="E82" s="22">
        <v>44233</v>
      </c>
      <c r="F82" s="21" t="s">
        <v>76</v>
      </c>
      <c r="G82" s="21" t="s">
        <v>77</v>
      </c>
      <c r="H82" s="23">
        <v>-22090</v>
      </c>
      <c r="I82" s="21" t="s">
        <v>78</v>
      </c>
      <c r="J82" s="21" t="s">
        <v>79</v>
      </c>
      <c r="K82" s="23">
        <v>-1854455.5</v>
      </c>
      <c r="L82" s="23">
        <v>-22090</v>
      </c>
      <c r="M82" s="21" t="s">
        <v>264</v>
      </c>
      <c r="N82" s="21" t="s">
        <v>265</v>
      </c>
      <c r="O82" s="21" t="s">
        <v>274</v>
      </c>
      <c r="P82" s="21" t="s">
        <v>83</v>
      </c>
      <c r="Q82" s="21" t="s">
        <v>84</v>
      </c>
      <c r="R82" s="21" t="s">
        <v>270</v>
      </c>
      <c r="S82" s="21" t="s">
        <v>86</v>
      </c>
      <c r="T82" s="21" t="s">
        <v>83</v>
      </c>
      <c r="U82" s="21" t="s">
        <v>86</v>
      </c>
      <c r="V82" s="21" t="s">
        <v>83</v>
      </c>
      <c r="W82" s="21" t="s">
        <v>83</v>
      </c>
      <c r="X82" s="22"/>
      <c r="Y82" s="21" t="s">
        <v>83</v>
      </c>
      <c r="Z82" s="21" t="s">
        <v>83</v>
      </c>
      <c r="AA82" s="21" t="s">
        <v>83</v>
      </c>
      <c r="AB82" s="23">
        <v>0</v>
      </c>
    </row>
    <row r="83" spans="1:28" x14ac:dyDescent="0.25">
      <c r="A83" s="21" t="s">
        <v>74</v>
      </c>
      <c r="B83" s="21" t="s">
        <v>275</v>
      </c>
      <c r="C83" s="22">
        <v>44273</v>
      </c>
      <c r="D83" s="22">
        <v>44227</v>
      </c>
      <c r="E83" s="22">
        <v>44280</v>
      </c>
      <c r="F83" s="21" t="s">
        <v>76</v>
      </c>
      <c r="G83" s="21" t="s">
        <v>77</v>
      </c>
      <c r="H83" s="23">
        <v>20515</v>
      </c>
      <c r="I83" s="21" t="s">
        <v>78</v>
      </c>
      <c r="J83" s="21" t="s">
        <v>79</v>
      </c>
      <c r="K83" s="23">
        <v>1722234.25</v>
      </c>
      <c r="L83" s="23">
        <v>20515</v>
      </c>
      <c r="M83" s="21" t="s">
        <v>264</v>
      </c>
      <c r="N83" s="21" t="s">
        <v>265</v>
      </c>
      <c r="O83" s="21" t="s">
        <v>272</v>
      </c>
      <c r="P83" s="21" t="s">
        <v>83</v>
      </c>
      <c r="Q83" s="21" t="s">
        <v>84</v>
      </c>
      <c r="R83" s="21" t="s">
        <v>267</v>
      </c>
      <c r="S83" s="21" t="s">
        <v>86</v>
      </c>
      <c r="T83" s="21" t="s">
        <v>83</v>
      </c>
      <c r="U83" s="21" t="s">
        <v>86</v>
      </c>
      <c r="V83" s="21" t="s">
        <v>83</v>
      </c>
      <c r="W83" s="21" t="s">
        <v>83</v>
      </c>
      <c r="X83" s="22"/>
      <c r="Y83" s="21" t="s">
        <v>83</v>
      </c>
      <c r="Z83" s="21" t="s">
        <v>83</v>
      </c>
      <c r="AA83" s="21" t="s">
        <v>83</v>
      </c>
      <c r="AB83" s="23">
        <v>0</v>
      </c>
    </row>
    <row r="84" spans="1:28" x14ac:dyDescent="0.25">
      <c r="A84" s="21" t="s">
        <v>74</v>
      </c>
      <c r="B84" s="21" t="s">
        <v>276</v>
      </c>
      <c r="C84" s="22">
        <v>44273</v>
      </c>
      <c r="D84" s="22">
        <v>44227</v>
      </c>
      <c r="E84" s="22">
        <v>44280</v>
      </c>
      <c r="F84" s="21" t="s">
        <v>76</v>
      </c>
      <c r="G84" s="21" t="s">
        <v>77</v>
      </c>
      <c r="H84" s="23">
        <v>22090</v>
      </c>
      <c r="I84" s="21" t="s">
        <v>78</v>
      </c>
      <c r="J84" s="21" t="s">
        <v>79</v>
      </c>
      <c r="K84" s="23">
        <v>1854455.5</v>
      </c>
      <c r="L84" s="23">
        <v>22090</v>
      </c>
      <c r="M84" s="21" t="s">
        <v>264</v>
      </c>
      <c r="N84" s="21" t="s">
        <v>265</v>
      </c>
      <c r="O84" s="21" t="s">
        <v>274</v>
      </c>
      <c r="P84" s="21" t="s">
        <v>83</v>
      </c>
      <c r="Q84" s="21" t="s">
        <v>84</v>
      </c>
      <c r="R84" s="21" t="s">
        <v>270</v>
      </c>
      <c r="S84" s="21" t="s">
        <v>86</v>
      </c>
      <c r="T84" s="21" t="s">
        <v>83</v>
      </c>
      <c r="U84" s="21" t="s">
        <v>86</v>
      </c>
      <c r="V84" s="21" t="s">
        <v>83</v>
      </c>
      <c r="W84" s="21" t="s">
        <v>83</v>
      </c>
      <c r="X84" s="22"/>
      <c r="Y84" s="21" t="s">
        <v>83</v>
      </c>
      <c r="Z84" s="21" t="s">
        <v>83</v>
      </c>
      <c r="AA84" s="21" t="s">
        <v>83</v>
      </c>
      <c r="AB84" s="23">
        <v>0</v>
      </c>
    </row>
    <row r="85" spans="1:28" x14ac:dyDescent="0.25">
      <c r="A85" s="21" t="s">
        <v>74</v>
      </c>
      <c r="B85" s="21" t="s">
        <v>277</v>
      </c>
      <c r="C85" s="22">
        <v>44273</v>
      </c>
      <c r="D85" s="22">
        <v>44227</v>
      </c>
      <c r="E85" s="22">
        <v>44280</v>
      </c>
      <c r="F85" s="21" t="s">
        <v>76</v>
      </c>
      <c r="G85" s="21" t="s">
        <v>77</v>
      </c>
      <c r="H85" s="23">
        <v>41048</v>
      </c>
      <c r="I85" s="21" t="s">
        <v>78</v>
      </c>
      <c r="J85" s="21" t="s">
        <v>79</v>
      </c>
      <c r="K85" s="23">
        <v>3445979.6</v>
      </c>
      <c r="L85" s="23">
        <v>41048</v>
      </c>
      <c r="M85" s="21" t="s">
        <v>264</v>
      </c>
      <c r="N85" s="21" t="s">
        <v>265</v>
      </c>
      <c r="O85" s="21" t="s">
        <v>266</v>
      </c>
      <c r="P85" s="21" t="s">
        <v>83</v>
      </c>
      <c r="Q85" s="21" t="s">
        <v>84</v>
      </c>
      <c r="R85" s="21" t="s">
        <v>267</v>
      </c>
      <c r="S85" s="21" t="s">
        <v>86</v>
      </c>
      <c r="T85" s="21" t="s">
        <v>83</v>
      </c>
      <c r="U85" s="21" t="s">
        <v>86</v>
      </c>
      <c r="V85" s="21" t="s">
        <v>83</v>
      </c>
      <c r="W85" s="21" t="s">
        <v>83</v>
      </c>
      <c r="X85" s="22"/>
      <c r="Y85" s="21" t="s">
        <v>83</v>
      </c>
      <c r="Z85" s="21" t="s">
        <v>83</v>
      </c>
      <c r="AA85" s="21" t="s">
        <v>83</v>
      </c>
      <c r="AB85" s="23">
        <v>0</v>
      </c>
    </row>
    <row r="86" spans="1:28" x14ac:dyDescent="0.25">
      <c r="A86" s="21" t="s">
        <v>74</v>
      </c>
      <c r="B86" s="21" t="s">
        <v>278</v>
      </c>
      <c r="C86" s="22">
        <v>44273</v>
      </c>
      <c r="D86" s="22">
        <v>44227</v>
      </c>
      <c r="E86" s="22">
        <v>44280</v>
      </c>
      <c r="F86" s="21" t="s">
        <v>76</v>
      </c>
      <c r="G86" s="21" t="s">
        <v>77</v>
      </c>
      <c r="H86" s="23">
        <v>54760</v>
      </c>
      <c r="I86" s="21" t="s">
        <v>78</v>
      </c>
      <c r="J86" s="21" t="s">
        <v>79</v>
      </c>
      <c r="K86" s="23">
        <v>4597102</v>
      </c>
      <c r="L86" s="23">
        <v>54760</v>
      </c>
      <c r="M86" s="21" t="s">
        <v>264</v>
      </c>
      <c r="N86" s="21" t="s">
        <v>265</v>
      </c>
      <c r="O86" s="21" t="s">
        <v>269</v>
      </c>
      <c r="P86" s="21" t="s">
        <v>83</v>
      </c>
      <c r="Q86" s="21" t="s">
        <v>84</v>
      </c>
      <c r="R86" s="21" t="s">
        <v>270</v>
      </c>
      <c r="S86" s="21" t="s">
        <v>86</v>
      </c>
      <c r="T86" s="21" t="s">
        <v>83</v>
      </c>
      <c r="U86" s="21" t="s">
        <v>86</v>
      </c>
      <c r="V86" s="21" t="s">
        <v>83</v>
      </c>
      <c r="W86" s="21" t="s">
        <v>83</v>
      </c>
      <c r="X86" s="22"/>
      <c r="Y86" s="21" t="s">
        <v>83</v>
      </c>
      <c r="Z86" s="21" t="s">
        <v>83</v>
      </c>
      <c r="AA86" s="21" t="s">
        <v>83</v>
      </c>
      <c r="AB86" s="23">
        <v>0</v>
      </c>
    </row>
    <row r="87" spans="1:28" x14ac:dyDescent="0.25">
      <c r="A87" s="21" t="s">
        <v>74</v>
      </c>
      <c r="B87" s="21" t="s">
        <v>279</v>
      </c>
      <c r="C87" s="22">
        <v>44255</v>
      </c>
      <c r="D87" s="22">
        <v>44255</v>
      </c>
      <c r="E87" s="22">
        <v>44261</v>
      </c>
      <c r="F87" s="21" t="s">
        <v>76</v>
      </c>
      <c r="G87" s="21" t="s">
        <v>77</v>
      </c>
      <c r="H87" s="23">
        <v>-42411</v>
      </c>
      <c r="I87" s="21" t="s">
        <v>78</v>
      </c>
      <c r="J87" s="21" t="s">
        <v>79</v>
      </c>
      <c r="K87" s="23">
        <v>-3560403.45</v>
      </c>
      <c r="L87" s="23">
        <v>-42411</v>
      </c>
      <c r="M87" s="21" t="s">
        <v>280</v>
      </c>
      <c r="N87" s="21" t="s">
        <v>281</v>
      </c>
      <c r="O87" s="21" t="s">
        <v>282</v>
      </c>
      <c r="P87" s="21" t="s">
        <v>83</v>
      </c>
      <c r="Q87" s="21" t="s">
        <v>84</v>
      </c>
      <c r="R87" s="21" t="s">
        <v>267</v>
      </c>
      <c r="S87" s="21" t="s">
        <v>86</v>
      </c>
      <c r="T87" s="21" t="s">
        <v>83</v>
      </c>
      <c r="U87" s="21" t="s">
        <v>86</v>
      </c>
      <c r="V87" s="21" t="s">
        <v>83</v>
      </c>
      <c r="W87" s="21" t="s">
        <v>83</v>
      </c>
      <c r="X87" s="22"/>
      <c r="Y87" s="21" t="s">
        <v>83</v>
      </c>
      <c r="Z87" s="21" t="s">
        <v>83</v>
      </c>
      <c r="AA87" s="21" t="s">
        <v>83</v>
      </c>
      <c r="AB87" s="23">
        <v>0</v>
      </c>
    </row>
    <row r="88" spans="1:28" x14ac:dyDescent="0.25">
      <c r="A88" s="21" t="s">
        <v>74</v>
      </c>
      <c r="B88" s="21" t="s">
        <v>283</v>
      </c>
      <c r="C88" s="22">
        <v>44255</v>
      </c>
      <c r="D88" s="22">
        <v>44255</v>
      </c>
      <c r="E88" s="22">
        <v>44261</v>
      </c>
      <c r="F88" s="21" t="s">
        <v>76</v>
      </c>
      <c r="G88" s="21" t="s">
        <v>77</v>
      </c>
      <c r="H88" s="23">
        <v>-68122</v>
      </c>
      <c r="I88" s="21" t="s">
        <v>78</v>
      </c>
      <c r="J88" s="21" t="s">
        <v>79</v>
      </c>
      <c r="K88" s="23">
        <v>-5718841.9000000004</v>
      </c>
      <c r="L88" s="23">
        <v>-68122</v>
      </c>
      <c r="M88" s="21" t="s">
        <v>280</v>
      </c>
      <c r="N88" s="21" t="s">
        <v>284</v>
      </c>
      <c r="O88" s="21" t="s">
        <v>285</v>
      </c>
      <c r="P88" s="21" t="s">
        <v>83</v>
      </c>
      <c r="Q88" s="21" t="s">
        <v>84</v>
      </c>
      <c r="R88" s="21" t="s">
        <v>286</v>
      </c>
      <c r="S88" s="21" t="s">
        <v>86</v>
      </c>
      <c r="T88" s="21" t="s">
        <v>83</v>
      </c>
      <c r="U88" s="21" t="s">
        <v>86</v>
      </c>
      <c r="V88" s="21" t="s">
        <v>83</v>
      </c>
      <c r="W88" s="21" t="s">
        <v>83</v>
      </c>
      <c r="X88" s="22"/>
      <c r="Y88" s="21" t="s">
        <v>83</v>
      </c>
      <c r="Z88" s="21" t="s">
        <v>83</v>
      </c>
      <c r="AA88" s="21" t="s">
        <v>83</v>
      </c>
      <c r="AB88" s="23">
        <v>0</v>
      </c>
    </row>
    <row r="89" spans="1:28" x14ac:dyDescent="0.25">
      <c r="A89" s="21" t="s">
        <v>74</v>
      </c>
      <c r="B89" s="21" t="s">
        <v>287</v>
      </c>
      <c r="C89" s="22">
        <v>44255</v>
      </c>
      <c r="D89" s="22">
        <v>44255</v>
      </c>
      <c r="E89" s="22">
        <v>44261</v>
      </c>
      <c r="F89" s="21" t="s">
        <v>76</v>
      </c>
      <c r="G89" s="21" t="s">
        <v>77</v>
      </c>
      <c r="H89" s="23">
        <v>-19313</v>
      </c>
      <c r="I89" s="21" t="s">
        <v>78</v>
      </c>
      <c r="J89" s="21" t="s">
        <v>79</v>
      </c>
      <c r="K89" s="23">
        <v>-1621326.35</v>
      </c>
      <c r="L89" s="23">
        <v>-19313</v>
      </c>
      <c r="M89" s="21" t="s">
        <v>280</v>
      </c>
      <c r="N89" s="21" t="s">
        <v>284</v>
      </c>
      <c r="O89" s="21" t="s">
        <v>288</v>
      </c>
      <c r="P89" s="21" t="s">
        <v>83</v>
      </c>
      <c r="Q89" s="21" t="s">
        <v>84</v>
      </c>
      <c r="R89" s="21" t="s">
        <v>289</v>
      </c>
      <c r="S89" s="21" t="s">
        <v>86</v>
      </c>
      <c r="T89" s="21" t="s">
        <v>83</v>
      </c>
      <c r="U89" s="21" t="s">
        <v>86</v>
      </c>
      <c r="V89" s="21" t="s">
        <v>83</v>
      </c>
      <c r="W89" s="21" t="s">
        <v>83</v>
      </c>
      <c r="X89" s="22"/>
      <c r="Y89" s="21" t="s">
        <v>83</v>
      </c>
      <c r="Z89" s="21" t="s">
        <v>83</v>
      </c>
      <c r="AA89" s="21" t="s">
        <v>83</v>
      </c>
      <c r="AB89" s="23">
        <v>0</v>
      </c>
    </row>
    <row r="90" spans="1:28" x14ac:dyDescent="0.25">
      <c r="A90" s="21" t="s">
        <v>74</v>
      </c>
      <c r="B90" s="21" t="s">
        <v>290</v>
      </c>
      <c r="C90" s="22">
        <v>44255</v>
      </c>
      <c r="D90" s="22">
        <v>44255</v>
      </c>
      <c r="E90" s="22">
        <v>44261</v>
      </c>
      <c r="F90" s="21" t="s">
        <v>76</v>
      </c>
      <c r="G90" s="21" t="s">
        <v>77</v>
      </c>
      <c r="H90" s="23">
        <v>-18131</v>
      </c>
      <c r="I90" s="21" t="s">
        <v>78</v>
      </c>
      <c r="J90" s="21" t="s">
        <v>79</v>
      </c>
      <c r="K90" s="23">
        <v>-1522097.45</v>
      </c>
      <c r="L90" s="23">
        <v>-18131</v>
      </c>
      <c r="M90" s="21" t="s">
        <v>280</v>
      </c>
      <c r="N90" s="21" t="s">
        <v>284</v>
      </c>
      <c r="O90" s="21" t="s">
        <v>291</v>
      </c>
      <c r="P90" s="21" t="s">
        <v>83</v>
      </c>
      <c r="Q90" s="21" t="s">
        <v>84</v>
      </c>
      <c r="R90" s="21" t="s">
        <v>286</v>
      </c>
      <c r="S90" s="21" t="s">
        <v>86</v>
      </c>
      <c r="T90" s="21" t="s">
        <v>83</v>
      </c>
      <c r="U90" s="21" t="s">
        <v>86</v>
      </c>
      <c r="V90" s="21" t="s">
        <v>83</v>
      </c>
      <c r="W90" s="21" t="s">
        <v>83</v>
      </c>
      <c r="X90" s="22"/>
      <c r="Y90" s="21" t="s">
        <v>83</v>
      </c>
      <c r="Z90" s="21" t="s">
        <v>83</v>
      </c>
      <c r="AA90" s="21" t="s">
        <v>83</v>
      </c>
      <c r="AB90" s="23">
        <v>0</v>
      </c>
    </row>
    <row r="91" spans="1:28" x14ac:dyDescent="0.25">
      <c r="A91" s="21" t="s">
        <v>74</v>
      </c>
      <c r="B91" s="21" t="s">
        <v>292</v>
      </c>
      <c r="C91" s="22">
        <v>44290</v>
      </c>
      <c r="D91" s="22">
        <v>44255</v>
      </c>
      <c r="E91" s="22">
        <v>44326</v>
      </c>
      <c r="F91" s="21" t="s">
        <v>76</v>
      </c>
      <c r="G91" s="21" t="s">
        <v>77</v>
      </c>
      <c r="H91" s="23">
        <v>42411</v>
      </c>
      <c r="I91" s="21" t="s">
        <v>78</v>
      </c>
      <c r="J91" s="21" t="s">
        <v>79</v>
      </c>
      <c r="K91" s="23">
        <v>3560403.45</v>
      </c>
      <c r="L91" s="23">
        <v>42411</v>
      </c>
      <c r="M91" s="21" t="s">
        <v>280</v>
      </c>
      <c r="N91" s="21" t="s">
        <v>281</v>
      </c>
      <c r="O91" s="21" t="s">
        <v>282</v>
      </c>
      <c r="P91" s="21" t="s">
        <v>83</v>
      </c>
      <c r="Q91" s="21" t="s">
        <v>84</v>
      </c>
      <c r="R91" s="21" t="s">
        <v>267</v>
      </c>
      <c r="S91" s="21" t="s">
        <v>86</v>
      </c>
      <c r="T91" s="21" t="s">
        <v>83</v>
      </c>
      <c r="U91" s="21" t="s">
        <v>86</v>
      </c>
      <c r="V91" s="21" t="s">
        <v>83</v>
      </c>
      <c r="W91" s="21" t="s">
        <v>83</v>
      </c>
      <c r="X91" s="22"/>
      <c r="Y91" s="21" t="s">
        <v>83</v>
      </c>
      <c r="Z91" s="21" t="s">
        <v>83</v>
      </c>
      <c r="AA91" s="21" t="s">
        <v>83</v>
      </c>
      <c r="AB91" s="23">
        <v>0</v>
      </c>
    </row>
    <row r="92" spans="1:28" x14ac:dyDescent="0.25">
      <c r="A92" s="21" t="s">
        <v>74</v>
      </c>
      <c r="B92" s="21" t="s">
        <v>293</v>
      </c>
      <c r="C92" s="22">
        <v>44290</v>
      </c>
      <c r="D92" s="22">
        <v>44255</v>
      </c>
      <c r="E92" s="22">
        <v>44326</v>
      </c>
      <c r="F92" s="21" t="s">
        <v>76</v>
      </c>
      <c r="G92" s="21" t="s">
        <v>77</v>
      </c>
      <c r="H92" s="23">
        <v>19313</v>
      </c>
      <c r="I92" s="21" t="s">
        <v>78</v>
      </c>
      <c r="J92" s="21" t="s">
        <v>79</v>
      </c>
      <c r="K92" s="23">
        <v>1621326.35</v>
      </c>
      <c r="L92" s="23">
        <v>19313</v>
      </c>
      <c r="M92" s="21" t="s">
        <v>280</v>
      </c>
      <c r="N92" s="21" t="s">
        <v>284</v>
      </c>
      <c r="O92" s="21" t="s">
        <v>288</v>
      </c>
      <c r="P92" s="21" t="s">
        <v>83</v>
      </c>
      <c r="Q92" s="21" t="s">
        <v>84</v>
      </c>
      <c r="R92" s="21" t="s">
        <v>289</v>
      </c>
      <c r="S92" s="21" t="s">
        <v>86</v>
      </c>
      <c r="T92" s="21" t="s">
        <v>83</v>
      </c>
      <c r="U92" s="21" t="s">
        <v>86</v>
      </c>
      <c r="V92" s="21" t="s">
        <v>83</v>
      </c>
      <c r="W92" s="21" t="s">
        <v>83</v>
      </c>
      <c r="X92" s="22"/>
      <c r="Y92" s="21" t="s">
        <v>83</v>
      </c>
      <c r="Z92" s="21" t="s">
        <v>83</v>
      </c>
      <c r="AA92" s="21" t="s">
        <v>83</v>
      </c>
      <c r="AB92" s="23">
        <v>0</v>
      </c>
    </row>
    <row r="93" spans="1:28" x14ac:dyDescent="0.25">
      <c r="A93" s="21" t="s">
        <v>74</v>
      </c>
      <c r="B93" s="21" t="s">
        <v>294</v>
      </c>
      <c r="C93" s="22">
        <v>44273</v>
      </c>
      <c r="D93" s="22">
        <v>44273</v>
      </c>
      <c r="E93" s="22">
        <v>44280</v>
      </c>
      <c r="F93" s="21" t="s">
        <v>119</v>
      </c>
      <c r="G93" s="21" t="s">
        <v>79</v>
      </c>
      <c r="H93" s="23">
        <v>-6249500</v>
      </c>
      <c r="I93" s="21" t="s">
        <v>120</v>
      </c>
      <c r="J93" s="21" t="s">
        <v>79</v>
      </c>
      <c r="K93" s="23">
        <v>-6249500</v>
      </c>
      <c r="L93" s="23">
        <v>-78664.710000000006</v>
      </c>
      <c r="M93" s="21" t="s">
        <v>295</v>
      </c>
      <c r="N93" s="21" t="s">
        <v>296</v>
      </c>
      <c r="O93" s="21" t="s">
        <v>297</v>
      </c>
      <c r="P93" s="21" t="s">
        <v>83</v>
      </c>
      <c r="Q93" s="21" t="s">
        <v>84</v>
      </c>
      <c r="R93" s="21" t="s">
        <v>298</v>
      </c>
      <c r="S93" s="21" t="s">
        <v>83</v>
      </c>
      <c r="T93" s="21" t="s">
        <v>83</v>
      </c>
      <c r="U93" s="21" t="s">
        <v>83</v>
      </c>
      <c r="V93" s="21" t="s">
        <v>83</v>
      </c>
      <c r="W93" s="21" t="s">
        <v>83</v>
      </c>
      <c r="X93" s="22"/>
      <c r="Y93" s="21" t="s">
        <v>83</v>
      </c>
      <c r="Z93" s="21" t="s">
        <v>83</v>
      </c>
      <c r="AA93" s="21" t="s">
        <v>83</v>
      </c>
      <c r="AB93" s="23">
        <v>0</v>
      </c>
    </row>
    <row r="94" spans="1:28" x14ac:dyDescent="0.25">
      <c r="A94" s="21" t="s">
        <v>74</v>
      </c>
      <c r="B94" s="21" t="s">
        <v>294</v>
      </c>
      <c r="C94" s="22">
        <v>44273</v>
      </c>
      <c r="D94" s="22">
        <v>44273</v>
      </c>
      <c r="E94" s="22">
        <v>44280</v>
      </c>
      <c r="F94" s="21" t="s">
        <v>119</v>
      </c>
      <c r="G94" s="21" t="s">
        <v>79</v>
      </c>
      <c r="H94" s="23">
        <v>-15125400</v>
      </c>
      <c r="I94" s="21" t="s">
        <v>120</v>
      </c>
      <c r="J94" s="21" t="s">
        <v>79</v>
      </c>
      <c r="K94" s="23">
        <v>-15125400</v>
      </c>
      <c r="L94" s="23">
        <v>-180830.22</v>
      </c>
      <c r="M94" s="21" t="s">
        <v>295</v>
      </c>
      <c r="N94" s="21" t="s">
        <v>299</v>
      </c>
      <c r="O94" s="21" t="s">
        <v>300</v>
      </c>
      <c r="P94" s="21" t="s">
        <v>83</v>
      </c>
      <c r="Q94" s="21" t="s">
        <v>84</v>
      </c>
      <c r="R94" s="21" t="s">
        <v>298</v>
      </c>
      <c r="S94" s="21" t="s">
        <v>83</v>
      </c>
      <c r="T94" s="21" t="s">
        <v>83</v>
      </c>
      <c r="U94" s="21" t="s">
        <v>83</v>
      </c>
      <c r="V94" s="21" t="s">
        <v>83</v>
      </c>
      <c r="W94" s="21" t="s">
        <v>83</v>
      </c>
      <c r="X94" s="22"/>
      <c r="Y94" s="21" t="s">
        <v>83</v>
      </c>
      <c r="Z94" s="21" t="s">
        <v>83</v>
      </c>
      <c r="AA94" s="21" t="s">
        <v>83</v>
      </c>
      <c r="AB94" s="23">
        <v>0</v>
      </c>
    </row>
    <row r="95" spans="1:28" x14ac:dyDescent="0.25">
      <c r="A95" s="21" t="s">
        <v>74</v>
      </c>
      <c r="B95" s="21" t="s">
        <v>294</v>
      </c>
      <c r="C95" s="22">
        <v>44273</v>
      </c>
      <c r="D95" s="22">
        <v>44273</v>
      </c>
      <c r="E95" s="22">
        <v>44280</v>
      </c>
      <c r="F95" s="21" t="s">
        <v>119</v>
      </c>
      <c r="G95" s="21" t="s">
        <v>79</v>
      </c>
      <c r="H95" s="23">
        <v>-9268000</v>
      </c>
      <c r="I95" s="21" t="s">
        <v>120</v>
      </c>
      <c r="J95" s="21" t="s">
        <v>79</v>
      </c>
      <c r="K95" s="23">
        <v>-9268000</v>
      </c>
      <c r="L95" s="23">
        <v>-112026.56</v>
      </c>
      <c r="M95" s="21" t="s">
        <v>295</v>
      </c>
      <c r="N95" s="21" t="s">
        <v>301</v>
      </c>
      <c r="O95" s="21" t="s">
        <v>302</v>
      </c>
      <c r="P95" s="21" t="s">
        <v>83</v>
      </c>
      <c r="Q95" s="21" t="s">
        <v>84</v>
      </c>
      <c r="R95" s="21" t="s">
        <v>298</v>
      </c>
      <c r="S95" s="21" t="s">
        <v>83</v>
      </c>
      <c r="T95" s="21" t="s">
        <v>83</v>
      </c>
      <c r="U95" s="21" t="s">
        <v>83</v>
      </c>
      <c r="V95" s="21" t="s">
        <v>83</v>
      </c>
      <c r="W95" s="21" t="s">
        <v>83</v>
      </c>
      <c r="X95" s="22"/>
      <c r="Y95" s="21" t="s">
        <v>83</v>
      </c>
      <c r="Z95" s="21" t="s">
        <v>83</v>
      </c>
      <c r="AA95" s="21" t="s">
        <v>83</v>
      </c>
      <c r="AB95" s="23">
        <v>0</v>
      </c>
    </row>
    <row r="96" spans="1:28" x14ac:dyDescent="0.25">
      <c r="A96" s="21" t="s">
        <v>74</v>
      </c>
      <c r="B96" s="21" t="s">
        <v>303</v>
      </c>
      <c r="C96" s="22">
        <v>44273</v>
      </c>
      <c r="D96" s="22">
        <v>44273</v>
      </c>
      <c r="E96" s="22">
        <v>44280</v>
      </c>
      <c r="F96" s="21" t="s">
        <v>119</v>
      </c>
      <c r="G96" s="21" t="s">
        <v>79</v>
      </c>
      <c r="H96" s="23">
        <v>-2886900</v>
      </c>
      <c r="I96" s="21" t="s">
        <v>120</v>
      </c>
      <c r="J96" s="21" t="s">
        <v>79</v>
      </c>
      <c r="K96" s="23">
        <v>-2886900</v>
      </c>
      <c r="L96" s="23">
        <v>-35471.660000000003</v>
      </c>
      <c r="M96" s="21" t="s">
        <v>304</v>
      </c>
      <c r="N96" s="21" t="s">
        <v>305</v>
      </c>
      <c r="O96" s="21" t="s">
        <v>306</v>
      </c>
      <c r="P96" s="21" t="s">
        <v>83</v>
      </c>
      <c r="Q96" s="21" t="s">
        <v>84</v>
      </c>
      <c r="R96" s="21" t="s">
        <v>307</v>
      </c>
      <c r="S96" s="21" t="s">
        <v>83</v>
      </c>
      <c r="T96" s="21" t="s">
        <v>83</v>
      </c>
      <c r="U96" s="21" t="s">
        <v>83</v>
      </c>
      <c r="V96" s="21" t="s">
        <v>83</v>
      </c>
      <c r="W96" s="21" t="s">
        <v>83</v>
      </c>
      <c r="X96" s="22"/>
      <c r="Y96" s="21" t="s">
        <v>83</v>
      </c>
      <c r="Z96" s="21" t="s">
        <v>83</v>
      </c>
      <c r="AA96" s="21" t="s">
        <v>83</v>
      </c>
      <c r="AB96" s="23">
        <v>0</v>
      </c>
    </row>
    <row r="97" spans="1:28" x14ac:dyDescent="0.25">
      <c r="A97" s="21" t="s">
        <v>74</v>
      </c>
      <c r="B97" s="21" t="s">
        <v>303</v>
      </c>
      <c r="C97" s="22">
        <v>44273</v>
      </c>
      <c r="D97" s="22">
        <v>44273</v>
      </c>
      <c r="E97" s="22">
        <v>44280</v>
      </c>
      <c r="F97" s="21" t="s">
        <v>119</v>
      </c>
      <c r="G97" s="21" t="s">
        <v>79</v>
      </c>
      <c r="H97" s="23">
        <v>-5408800</v>
      </c>
      <c r="I97" s="21" t="s">
        <v>120</v>
      </c>
      <c r="J97" s="21" t="s">
        <v>79</v>
      </c>
      <c r="K97" s="23">
        <v>-5408800</v>
      </c>
      <c r="L97" s="23">
        <v>-64654.84</v>
      </c>
      <c r="M97" s="21" t="s">
        <v>304</v>
      </c>
      <c r="N97" s="21" t="s">
        <v>308</v>
      </c>
      <c r="O97" s="21" t="s">
        <v>309</v>
      </c>
      <c r="P97" s="21" t="s">
        <v>83</v>
      </c>
      <c r="Q97" s="21" t="s">
        <v>84</v>
      </c>
      <c r="R97" s="21" t="s">
        <v>307</v>
      </c>
      <c r="S97" s="21" t="s">
        <v>83</v>
      </c>
      <c r="T97" s="21" t="s">
        <v>83</v>
      </c>
      <c r="U97" s="21" t="s">
        <v>83</v>
      </c>
      <c r="V97" s="21" t="s">
        <v>83</v>
      </c>
      <c r="W97" s="21" t="s">
        <v>83</v>
      </c>
      <c r="X97" s="22"/>
      <c r="Y97" s="21" t="s">
        <v>83</v>
      </c>
      <c r="Z97" s="21" t="s">
        <v>83</v>
      </c>
      <c r="AA97" s="21" t="s">
        <v>83</v>
      </c>
      <c r="AB97" s="23">
        <v>0</v>
      </c>
    </row>
    <row r="98" spans="1:28" x14ac:dyDescent="0.25">
      <c r="A98" s="21" t="s">
        <v>74</v>
      </c>
      <c r="B98" s="21" t="s">
        <v>303</v>
      </c>
      <c r="C98" s="22">
        <v>44273</v>
      </c>
      <c r="D98" s="22">
        <v>44273</v>
      </c>
      <c r="E98" s="22">
        <v>44280</v>
      </c>
      <c r="F98" s="21" t="s">
        <v>119</v>
      </c>
      <c r="G98" s="21" t="s">
        <v>79</v>
      </c>
      <c r="H98" s="23">
        <v>-4138700</v>
      </c>
      <c r="I98" s="21" t="s">
        <v>120</v>
      </c>
      <c r="J98" s="21" t="s">
        <v>79</v>
      </c>
      <c r="K98" s="23">
        <v>-4138700</v>
      </c>
      <c r="L98" s="23">
        <v>-49806.86</v>
      </c>
      <c r="M98" s="21" t="s">
        <v>304</v>
      </c>
      <c r="N98" s="21" t="s">
        <v>310</v>
      </c>
      <c r="O98" s="21" t="s">
        <v>311</v>
      </c>
      <c r="P98" s="21" t="s">
        <v>83</v>
      </c>
      <c r="Q98" s="21" t="s">
        <v>84</v>
      </c>
      <c r="R98" s="21" t="s">
        <v>307</v>
      </c>
      <c r="S98" s="21" t="s">
        <v>83</v>
      </c>
      <c r="T98" s="21" t="s">
        <v>83</v>
      </c>
      <c r="U98" s="21" t="s">
        <v>83</v>
      </c>
      <c r="V98" s="21" t="s">
        <v>83</v>
      </c>
      <c r="W98" s="21" t="s">
        <v>83</v>
      </c>
      <c r="X98" s="22"/>
      <c r="Y98" s="21" t="s">
        <v>83</v>
      </c>
      <c r="Z98" s="21" t="s">
        <v>83</v>
      </c>
      <c r="AA98" s="21" t="s">
        <v>83</v>
      </c>
      <c r="AB98" s="23">
        <v>0</v>
      </c>
    </row>
    <row r="99" spans="1:28" x14ac:dyDescent="0.25">
      <c r="A99" s="21" t="s">
        <v>74</v>
      </c>
      <c r="B99" s="21" t="s">
        <v>312</v>
      </c>
      <c r="C99" s="22">
        <v>44286</v>
      </c>
      <c r="D99" s="22">
        <v>44286</v>
      </c>
      <c r="E99" s="22">
        <v>44293</v>
      </c>
      <c r="F99" s="21" t="s">
        <v>76</v>
      </c>
      <c r="G99" s="21" t="s">
        <v>77</v>
      </c>
      <c r="H99" s="23">
        <v>-37458</v>
      </c>
      <c r="I99" s="21" t="s">
        <v>78</v>
      </c>
      <c r="J99" s="21" t="s">
        <v>79</v>
      </c>
      <c r="K99" s="23">
        <v>-3144599.1</v>
      </c>
      <c r="L99" s="23">
        <v>-37458</v>
      </c>
      <c r="M99" s="21" t="s">
        <v>313</v>
      </c>
      <c r="N99" s="21" t="s">
        <v>314</v>
      </c>
      <c r="O99" s="21" t="s">
        <v>315</v>
      </c>
      <c r="P99" s="21" t="s">
        <v>83</v>
      </c>
      <c r="Q99" s="21" t="s">
        <v>84</v>
      </c>
      <c r="R99" s="21" t="s">
        <v>316</v>
      </c>
      <c r="S99" s="21" t="s">
        <v>86</v>
      </c>
      <c r="T99" s="21" t="s">
        <v>83</v>
      </c>
      <c r="U99" s="21" t="s">
        <v>86</v>
      </c>
      <c r="V99" s="21" t="s">
        <v>83</v>
      </c>
      <c r="W99" s="21" t="s">
        <v>83</v>
      </c>
      <c r="X99" s="22"/>
      <c r="Y99" s="21" t="s">
        <v>83</v>
      </c>
      <c r="Z99" s="21" t="s">
        <v>83</v>
      </c>
      <c r="AA99" s="21" t="s">
        <v>83</v>
      </c>
      <c r="AB99" s="23">
        <v>0</v>
      </c>
    </row>
    <row r="100" spans="1:28" x14ac:dyDescent="0.25">
      <c r="A100" s="21" t="s">
        <v>74</v>
      </c>
      <c r="B100" s="21" t="s">
        <v>317</v>
      </c>
      <c r="C100" s="22">
        <v>44286</v>
      </c>
      <c r="D100" s="22">
        <v>44286</v>
      </c>
      <c r="E100" s="22">
        <v>44293</v>
      </c>
      <c r="F100" s="21" t="s">
        <v>76</v>
      </c>
      <c r="G100" s="21" t="s">
        <v>77</v>
      </c>
      <c r="H100" s="23">
        <v>-68651</v>
      </c>
      <c r="I100" s="21" t="s">
        <v>78</v>
      </c>
      <c r="J100" s="21" t="s">
        <v>79</v>
      </c>
      <c r="K100" s="23">
        <v>-5763251.4500000002</v>
      </c>
      <c r="L100" s="23">
        <v>-68651</v>
      </c>
      <c r="M100" s="21" t="s">
        <v>318</v>
      </c>
      <c r="N100" s="21" t="s">
        <v>319</v>
      </c>
      <c r="O100" s="21" t="s">
        <v>320</v>
      </c>
      <c r="P100" s="21" t="s">
        <v>83</v>
      </c>
      <c r="Q100" s="21" t="s">
        <v>84</v>
      </c>
      <c r="R100" s="21" t="s">
        <v>321</v>
      </c>
      <c r="S100" s="21" t="s">
        <v>86</v>
      </c>
      <c r="T100" s="21" t="s">
        <v>83</v>
      </c>
      <c r="U100" s="21" t="s">
        <v>86</v>
      </c>
      <c r="V100" s="21" t="s">
        <v>83</v>
      </c>
      <c r="W100" s="21" t="s">
        <v>83</v>
      </c>
      <c r="X100" s="22"/>
      <c r="Y100" s="21" t="s">
        <v>83</v>
      </c>
      <c r="Z100" s="21" t="s">
        <v>83</v>
      </c>
      <c r="AA100" s="21" t="s">
        <v>83</v>
      </c>
      <c r="AB100" s="23">
        <v>0</v>
      </c>
    </row>
    <row r="101" spans="1:28" x14ac:dyDescent="0.25">
      <c r="A101" s="21" t="s">
        <v>74</v>
      </c>
      <c r="B101" s="21" t="s">
        <v>322</v>
      </c>
      <c r="C101" s="22">
        <v>44286</v>
      </c>
      <c r="D101" s="22">
        <v>44286</v>
      </c>
      <c r="E101" s="22">
        <v>44293</v>
      </c>
      <c r="F101" s="21" t="s">
        <v>76</v>
      </c>
      <c r="G101" s="21" t="s">
        <v>77</v>
      </c>
      <c r="H101" s="23">
        <v>-17609</v>
      </c>
      <c r="I101" s="21" t="s">
        <v>78</v>
      </c>
      <c r="J101" s="21" t="s">
        <v>79</v>
      </c>
      <c r="K101" s="23">
        <v>-1478275.55</v>
      </c>
      <c r="L101" s="23">
        <v>-17609</v>
      </c>
      <c r="M101" s="21" t="s">
        <v>313</v>
      </c>
      <c r="N101" s="21" t="s">
        <v>319</v>
      </c>
      <c r="O101" s="21" t="s">
        <v>323</v>
      </c>
      <c r="P101" s="21" t="s">
        <v>83</v>
      </c>
      <c r="Q101" s="21" t="s">
        <v>84</v>
      </c>
      <c r="R101" s="21" t="s">
        <v>324</v>
      </c>
      <c r="S101" s="21" t="s">
        <v>86</v>
      </c>
      <c r="T101" s="21" t="s">
        <v>83</v>
      </c>
      <c r="U101" s="21" t="s">
        <v>86</v>
      </c>
      <c r="V101" s="21" t="s">
        <v>83</v>
      </c>
      <c r="W101" s="21" t="s">
        <v>83</v>
      </c>
      <c r="X101" s="22"/>
      <c r="Y101" s="21" t="s">
        <v>83</v>
      </c>
      <c r="Z101" s="21" t="s">
        <v>83</v>
      </c>
      <c r="AA101" s="21" t="s">
        <v>83</v>
      </c>
      <c r="AB101" s="23">
        <v>0</v>
      </c>
    </row>
    <row r="102" spans="1:28" x14ac:dyDescent="0.25">
      <c r="A102" s="21" t="s">
        <v>74</v>
      </c>
      <c r="B102" s="21" t="s">
        <v>325</v>
      </c>
      <c r="C102" s="22">
        <v>44286</v>
      </c>
      <c r="D102" s="22">
        <v>44286</v>
      </c>
      <c r="E102" s="22">
        <v>44293</v>
      </c>
      <c r="F102" s="21" t="s">
        <v>76</v>
      </c>
      <c r="G102" s="21" t="s">
        <v>77</v>
      </c>
      <c r="H102" s="23">
        <v>-26540</v>
      </c>
      <c r="I102" s="21" t="s">
        <v>78</v>
      </c>
      <c r="J102" s="21" t="s">
        <v>79</v>
      </c>
      <c r="K102" s="23">
        <v>-2228033</v>
      </c>
      <c r="L102" s="23">
        <v>-26540</v>
      </c>
      <c r="M102" s="21" t="s">
        <v>318</v>
      </c>
      <c r="N102" s="21" t="s">
        <v>319</v>
      </c>
      <c r="O102" s="21" t="s">
        <v>326</v>
      </c>
      <c r="P102" s="21" t="s">
        <v>83</v>
      </c>
      <c r="Q102" s="21" t="s">
        <v>84</v>
      </c>
      <c r="R102" s="21" t="s">
        <v>321</v>
      </c>
      <c r="S102" s="21" t="s">
        <v>86</v>
      </c>
      <c r="T102" s="21" t="s">
        <v>83</v>
      </c>
      <c r="U102" s="21" t="s">
        <v>86</v>
      </c>
      <c r="V102" s="21" t="s">
        <v>83</v>
      </c>
      <c r="W102" s="21" t="s">
        <v>83</v>
      </c>
      <c r="X102" s="22"/>
      <c r="Y102" s="21" t="s">
        <v>83</v>
      </c>
      <c r="Z102" s="21" t="s">
        <v>83</v>
      </c>
      <c r="AA102" s="21" t="s">
        <v>83</v>
      </c>
      <c r="AB102" s="23">
        <v>0</v>
      </c>
    </row>
    <row r="103" spans="1:28" x14ac:dyDescent="0.25">
      <c r="A103" s="21" t="s">
        <v>74</v>
      </c>
      <c r="B103" s="21" t="s">
        <v>327</v>
      </c>
      <c r="C103" s="22">
        <v>44290</v>
      </c>
      <c r="D103" s="22">
        <v>44290</v>
      </c>
      <c r="E103" s="22">
        <v>44296</v>
      </c>
      <c r="F103" s="21" t="s">
        <v>119</v>
      </c>
      <c r="G103" s="21" t="s">
        <v>79</v>
      </c>
      <c r="H103" s="23">
        <v>-4121100</v>
      </c>
      <c r="I103" s="21" t="s">
        <v>120</v>
      </c>
      <c r="J103" s="21" t="s">
        <v>79</v>
      </c>
      <c r="K103" s="23">
        <v>-4121100</v>
      </c>
      <c r="L103" s="23">
        <v>-49597.49</v>
      </c>
      <c r="M103" s="21" t="s">
        <v>328</v>
      </c>
      <c r="N103" s="21" t="s">
        <v>329</v>
      </c>
      <c r="O103" s="21" t="s">
        <v>330</v>
      </c>
      <c r="P103" s="21" t="s">
        <v>83</v>
      </c>
      <c r="Q103" s="21" t="s">
        <v>84</v>
      </c>
      <c r="R103" s="21" t="s">
        <v>331</v>
      </c>
      <c r="S103" s="21" t="s">
        <v>83</v>
      </c>
      <c r="T103" s="21" t="s">
        <v>83</v>
      </c>
      <c r="U103" s="21" t="s">
        <v>83</v>
      </c>
      <c r="V103" s="21" t="s">
        <v>83</v>
      </c>
      <c r="W103" s="21" t="s">
        <v>83</v>
      </c>
      <c r="X103" s="22"/>
      <c r="Y103" s="21" t="s">
        <v>83</v>
      </c>
      <c r="Z103" s="21" t="s">
        <v>83</v>
      </c>
      <c r="AA103" s="21" t="s">
        <v>83</v>
      </c>
      <c r="AB103" s="23">
        <v>0</v>
      </c>
    </row>
    <row r="104" spans="1:28" x14ac:dyDescent="0.25">
      <c r="A104" s="21" t="s">
        <v>74</v>
      </c>
      <c r="B104" s="21" t="s">
        <v>332</v>
      </c>
      <c r="C104" s="22">
        <v>44292</v>
      </c>
      <c r="D104" s="22">
        <v>44292</v>
      </c>
      <c r="E104" s="22">
        <v>44296</v>
      </c>
      <c r="F104" s="21" t="s">
        <v>119</v>
      </c>
      <c r="G104" s="21" t="s">
        <v>79</v>
      </c>
      <c r="H104" s="23">
        <v>-1884000</v>
      </c>
      <c r="I104" s="21" t="s">
        <v>120</v>
      </c>
      <c r="J104" s="21" t="s">
        <v>79</v>
      </c>
      <c r="K104" s="23">
        <v>-1884000</v>
      </c>
      <c r="L104" s="23">
        <v>-22586.01</v>
      </c>
      <c r="M104" s="21" t="s">
        <v>333</v>
      </c>
      <c r="N104" s="21" t="s">
        <v>305</v>
      </c>
      <c r="O104" s="21" t="s">
        <v>141</v>
      </c>
      <c r="P104" s="21" t="s">
        <v>83</v>
      </c>
      <c r="Q104" s="21" t="s">
        <v>84</v>
      </c>
      <c r="R104" s="21" t="s">
        <v>334</v>
      </c>
      <c r="S104" s="21" t="s">
        <v>83</v>
      </c>
      <c r="T104" s="21" t="s">
        <v>83</v>
      </c>
      <c r="U104" s="21" t="s">
        <v>83</v>
      </c>
      <c r="V104" s="21" t="s">
        <v>83</v>
      </c>
      <c r="W104" s="21" t="s">
        <v>83</v>
      </c>
      <c r="X104" s="22"/>
      <c r="Y104" s="21" t="s">
        <v>83</v>
      </c>
      <c r="Z104" s="21" t="s">
        <v>83</v>
      </c>
      <c r="AA104" s="21" t="s">
        <v>83</v>
      </c>
      <c r="AB104" s="23">
        <v>0</v>
      </c>
    </row>
    <row r="105" spans="1:28" x14ac:dyDescent="0.25">
      <c r="A105" s="21" t="s">
        <v>74</v>
      </c>
      <c r="B105" s="21" t="s">
        <v>335</v>
      </c>
      <c r="C105" s="22">
        <v>44316</v>
      </c>
      <c r="D105" s="22">
        <v>44316</v>
      </c>
      <c r="E105" s="22">
        <v>44322</v>
      </c>
      <c r="F105" s="21" t="s">
        <v>76</v>
      </c>
      <c r="G105" s="21" t="s">
        <v>77</v>
      </c>
      <c r="H105" s="23">
        <v>-32853</v>
      </c>
      <c r="I105" s="21" t="s">
        <v>78</v>
      </c>
      <c r="J105" s="21" t="s">
        <v>79</v>
      </c>
      <c r="K105" s="23">
        <v>-2758009.35</v>
      </c>
      <c r="L105" s="23">
        <v>-32853</v>
      </c>
      <c r="M105" s="21" t="s">
        <v>336</v>
      </c>
      <c r="N105" s="21" t="s">
        <v>337</v>
      </c>
      <c r="O105" s="21" t="s">
        <v>338</v>
      </c>
      <c r="P105" s="21" t="s">
        <v>83</v>
      </c>
      <c r="Q105" s="21" t="s">
        <v>84</v>
      </c>
      <c r="R105" s="21" t="s">
        <v>339</v>
      </c>
      <c r="S105" s="21" t="s">
        <v>86</v>
      </c>
      <c r="T105" s="21" t="s">
        <v>83</v>
      </c>
      <c r="U105" s="21" t="s">
        <v>86</v>
      </c>
      <c r="V105" s="21" t="s">
        <v>83</v>
      </c>
      <c r="W105" s="21" t="s">
        <v>83</v>
      </c>
      <c r="X105" s="22"/>
      <c r="Y105" s="21" t="s">
        <v>83</v>
      </c>
      <c r="Z105" s="21" t="s">
        <v>83</v>
      </c>
      <c r="AA105" s="21" t="s">
        <v>83</v>
      </c>
      <c r="AB105" s="23">
        <v>0</v>
      </c>
    </row>
    <row r="106" spans="1:28" x14ac:dyDescent="0.25">
      <c r="A106" s="21" t="s">
        <v>74</v>
      </c>
      <c r="B106" s="21" t="s">
        <v>340</v>
      </c>
      <c r="C106" s="22">
        <v>44316</v>
      </c>
      <c r="D106" s="22">
        <v>44316</v>
      </c>
      <c r="E106" s="22">
        <v>44322</v>
      </c>
      <c r="F106" s="21" t="s">
        <v>76</v>
      </c>
      <c r="G106" s="21" t="s">
        <v>77</v>
      </c>
      <c r="H106" s="23">
        <v>-23889</v>
      </c>
      <c r="I106" s="21" t="s">
        <v>78</v>
      </c>
      <c r="J106" s="21" t="s">
        <v>79</v>
      </c>
      <c r="K106" s="23">
        <v>-2005481.55</v>
      </c>
      <c r="L106" s="23">
        <v>-23889</v>
      </c>
      <c r="M106" s="21" t="s">
        <v>336</v>
      </c>
      <c r="N106" s="21" t="s">
        <v>337</v>
      </c>
      <c r="O106" s="21" t="s">
        <v>338</v>
      </c>
      <c r="P106" s="21" t="s">
        <v>83</v>
      </c>
      <c r="Q106" s="21" t="s">
        <v>84</v>
      </c>
      <c r="R106" s="21" t="s">
        <v>341</v>
      </c>
      <c r="S106" s="21" t="s">
        <v>86</v>
      </c>
      <c r="T106" s="21" t="s">
        <v>83</v>
      </c>
      <c r="U106" s="21" t="s">
        <v>86</v>
      </c>
      <c r="V106" s="21" t="s">
        <v>83</v>
      </c>
      <c r="W106" s="21" t="s">
        <v>83</v>
      </c>
      <c r="X106" s="22"/>
      <c r="Y106" s="21" t="s">
        <v>83</v>
      </c>
      <c r="Z106" s="21" t="s">
        <v>83</v>
      </c>
      <c r="AA106" s="21" t="s">
        <v>83</v>
      </c>
      <c r="AB106" s="23">
        <v>0</v>
      </c>
    </row>
    <row r="107" spans="1:28" x14ac:dyDescent="0.25">
      <c r="A107" s="21" t="s">
        <v>74</v>
      </c>
      <c r="B107" s="21" t="s">
        <v>342</v>
      </c>
      <c r="C107" s="22">
        <v>44316</v>
      </c>
      <c r="D107" s="22">
        <v>44316</v>
      </c>
      <c r="E107" s="22">
        <v>44322</v>
      </c>
      <c r="F107" s="21" t="s">
        <v>76</v>
      </c>
      <c r="G107" s="21" t="s">
        <v>77</v>
      </c>
      <c r="H107" s="23">
        <v>-18290</v>
      </c>
      <c r="I107" s="21" t="s">
        <v>78</v>
      </c>
      <c r="J107" s="21" t="s">
        <v>79</v>
      </c>
      <c r="K107" s="23">
        <v>-1535445.5</v>
      </c>
      <c r="L107" s="23">
        <v>-18290</v>
      </c>
      <c r="M107" s="21" t="s">
        <v>336</v>
      </c>
      <c r="N107" s="21" t="s">
        <v>337</v>
      </c>
      <c r="O107" s="21" t="s">
        <v>343</v>
      </c>
      <c r="P107" s="21" t="s">
        <v>83</v>
      </c>
      <c r="Q107" s="21" t="s">
        <v>84</v>
      </c>
      <c r="R107" s="21" t="s">
        <v>339</v>
      </c>
      <c r="S107" s="21" t="s">
        <v>86</v>
      </c>
      <c r="T107" s="21" t="s">
        <v>83</v>
      </c>
      <c r="U107" s="21" t="s">
        <v>86</v>
      </c>
      <c r="V107" s="21" t="s">
        <v>83</v>
      </c>
      <c r="W107" s="21" t="s">
        <v>83</v>
      </c>
      <c r="X107" s="22"/>
      <c r="Y107" s="21" t="s">
        <v>83</v>
      </c>
      <c r="Z107" s="21" t="s">
        <v>83</v>
      </c>
      <c r="AA107" s="21" t="s">
        <v>83</v>
      </c>
      <c r="AB107" s="23">
        <v>0</v>
      </c>
    </row>
    <row r="108" spans="1:28" x14ac:dyDescent="0.25">
      <c r="A108" s="21" t="s">
        <v>74</v>
      </c>
      <c r="B108" s="21" t="s">
        <v>344</v>
      </c>
      <c r="C108" s="22">
        <v>44316</v>
      </c>
      <c r="D108" s="22">
        <v>44316</v>
      </c>
      <c r="E108" s="22">
        <v>44322</v>
      </c>
      <c r="F108" s="21" t="s">
        <v>76</v>
      </c>
      <c r="G108" s="21" t="s">
        <v>77</v>
      </c>
      <c r="H108" s="23">
        <v>-9200</v>
      </c>
      <c r="I108" s="21" t="s">
        <v>78</v>
      </c>
      <c r="J108" s="21" t="s">
        <v>79</v>
      </c>
      <c r="K108" s="23">
        <v>-772340</v>
      </c>
      <c r="L108" s="23">
        <v>-9200</v>
      </c>
      <c r="M108" s="21" t="s">
        <v>336</v>
      </c>
      <c r="N108" s="21" t="s">
        <v>337</v>
      </c>
      <c r="O108" s="21" t="s">
        <v>343</v>
      </c>
      <c r="P108" s="21" t="s">
        <v>83</v>
      </c>
      <c r="Q108" s="21" t="s">
        <v>84</v>
      </c>
      <c r="R108" s="21" t="s">
        <v>341</v>
      </c>
      <c r="S108" s="21" t="s">
        <v>86</v>
      </c>
      <c r="T108" s="21" t="s">
        <v>83</v>
      </c>
      <c r="U108" s="21" t="s">
        <v>86</v>
      </c>
      <c r="V108" s="21" t="s">
        <v>83</v>
      </c>
      <c r="W108" s="21" t="s">
        <v>83</v>
      </c>
      <c r="X108" s="22"/>
      <c r="Y108" s="21" t="s">
        <v>83</v>
      </c>
      <c r="Z108" s="21" t="s">
        <v>83</v>
      </c>
      <c r="AA108" s="21" t="s">
        <v>83</v>
      </c>
      <c r="AB108" s="23">
        <v>0</v>
      </c>
    </row>
    <row r="109" spans="1:28" x14ac:dyDescent="0.25">
      <c r="A109" s="21" t="s">
        <v>74</v>
      </c>
      <c r="B109" s="21" t="s">
        <v>345</v>
      </c>
      <c r="C109" s="22">
        <v>44325</v>
      </c>
      <c r="D109" s="22">
        <v>44255</v>
      </c>
      <c r="E109" s="22">
        <v>44341</v>
      </c>
      <c r="F109" s="21" t="s">
        <v>76</v>
      </c>
      <c r="G109" s="21" t="s">
        <v>77</v>
      </c>
      <c r="H109" s="23">
        <v>18131</v>
      </c>
      <c r="I109" s="21" t="s">
        <v>78</v>
      </c>
      <c r="J109" s="21" t="s">
        <v>79</v>
      </c>
      <c r="K109" s="23">
        <v>1522097.45</v>
      </c>
      <c r="L109" s="23">
        <v>18131</v>
      </c>
      <c r="M109" s="21" t="s">
        <v>280</v>
      </c>
      <c r="N109" s="21" t="s">
        <v>284</v>
      </c>
      <c r="O109" s="21" t="s">
        <v>291</v>
      </c>
      <c r="P109" s="21" t="s">
        <v>83</v>
      </c>
      <c r="Q109" s="21" t="s">
        <v>84</v>
      </c>
      <c r="R109" s="21" t="s">
        <v>286</v>
      </c>
      <c r="S109" s="21" t="s">
        <v>86</v>
      </c>
      <c r="T109" s="21" t="s">
        <v>83</v>
      </c>
      <c r="U109" s="21" t="s">
        <v>86</v>
      </c>
      <c r="V109" s="21" t="s">
        <v>83</v>
      </c>
      <c r="W109" s="21" t="s">
        <v>83</v>
      </c>
      <c r="X109" s="22"/>
      <c r="Y109" s="21" t="s">
        <v>83</v>
      </c>
      <c r="Z109" s="21" t="s">
        <v>83</v>
      </c>
      <c r="AA109" s="21" t="s">
        <v>83</v>
      </c>
      <c r="AB109" s="23">
        <v>0</v>
      </c>
    </row>
    <row r="110" spans="1:28" x14ac:dyDescent="0.25">
      <c r="A110" s="21" t="s">
        <v>74</v>
      </c>
      <c r="B110" s="21" t="s">
        <v>346</v>
      </c>
      <c r="C110" s="22">
        <v>44325</v>
      </c>
      <c r="D110" s="22">
        <v>44255</v>
      </c>
      <c r="E110" s="22">
        <v>44341</v>
      </c>
      <c r="F110" s="21" t="s">
        <v>76</v>
      </c>
      <c r="G110" s="21" t="s">
        <v>77</v>
      </c>
      <c r="H110" s="23">
        <v>68122</v>
      </c>
      <c r="I110" s="21" t="s">
        <v>78</v>
      </c>
      <c r="J110" s="21" t="s">
        <v>79</v>
      </c>
      <c r="K110" s="23">
        <v>5718841.9000000004</v>
      </c>
      <c r="L110" s="23">
        <v>68122</v>
      </c>
      <c r="M110" s="21" t="s">
        <v>280</v>
      </c>
      <c r="N110" s="21" t="s">
        <v>284</v>
      </c>
      <c r="O110" s="21" t="s">
        <v>285</v>
      </c>
      <c r="P110" s="21" t="s">
        <v>83</v>
      </c>
      <c r="Q110" s="21" t="s">
        <v>84</v>
      </c>
      <c r="R110" s="21" t="s">
        <v>286</v>
      </c>
      <c r="S110" s="21" t="s">
        <v>86</v>
      </c>
      <c r="T110" s="21" t="s">
        <v>83</v>
      </c>
      <c r="U110" s="21" t="s">
        <v>86</v>
      </c>
      <c r="V110" s="21" t="s">
        <v>83</v>
      </c>
      <c r="W110" s="21" t="s">
        <v>83</v>
      </c>
      <c r="X110" s="22"/>
      <c r="Y110" s="21" t="s">
        <v>83</v>
      </c>
      <c r="Z110" s="21" t="s">
        <v>83</v>
      </c>
      <c r="AA110" s="21" t="s">
        <v>83</v>
      </c>
      <c r="AB110" s="23">
        <v>0</v>
      </c>
    </row>
    <row r="111" spans="1:28" x14ac:dyDescent="0.25">
      <c r="A111" s="21" t="s">
        <v>74</v>
      </c>
      <c r="B111" s="21" t="s">
        <v>347</v>
      </c>
      <c r="C111" s="22">
        <v>44325</v>
      </c>
      <c r="D111" s="22">
        <v>44286</v>
      </c>
      <c r="E111" s="22">
        <v>44341</v>
      </c>
      <c r="F111" s="21" t="s">
        <v>76</v>
      </c>
      <c r="G111" s="21" t="s">
        <v>77</v>
      </c>
      <c r="H111" s="23">
        <v>17609</v>
      </c>
      <c r="I111" s="21" t="s">
        <v>78</v>
      </c>
      <c r="J111" s="21" t="s">
        <v>79</v>
      </c>
      <c r="K111" s="23">
        <v>1478275.55</v>
      </c>
      <c r="L111" s="23">
        <v>17609</v>
      </c>
      <c r="M111" s="21" t="s">
        <v>313</v>
      </c>
      <c r="N111" s="21" t="s">
        <v>319</v>
      </c>
      <c r="O111" s="21" t="s">
        <v>323</v>
      </c>
      <c r="P111" s="21" t="s">
        <v>83</v>
      </c>
      <c r="Q111" s="21" t="s">
        <v>84</v>
      </c>
      <c r="R111" s="21" t="s">
        <v>324</v>
      </c>
      <c r="S111" s="21" t="s">
        <v>86</v>
      </c>
      <c r="T111" s="21" t="s">
        <v>83</v>
      </c>
      <c r="U111" s="21" t="s">
        <v>86</v>
      </c>
      <c r="V111" s="21" t="s">
        <v>83</v>
      </c>
      <c r="W111" s="21" t="s">
        <v>83</v>
      </c>
      <c r="X111" s="22"/>
      <c r="Y111" s="21" t="s">
        <v>83</v>
      </c>
      <c r="Z111" s="21" t="s">
        <v>83</v>
      </c>
      <c r="AA111" s="21" t="s">
        <v>83</v>
      </c>
      <c r="AB111" s="23">
        <v>0</v>
      </c>
    </row>
    <row r="112" spans="1:28" x14ac:dyDescent="0.25">
      <c r="A112" s="21" t="s">
        <v>74</v>
      </c>
      <c r="B112" s="21" t="s">
        <v>348</v>
      </c>
      <c r="C112" s="22">
        <v>44325</v>
      </c>
      <c r="D112" s="22">
        <v>44286</v>
      </c>
      <c r="E112" s="22">
        <v>44341</v>
      </c>
      <c r="F112" s="21" t="s">
        <v>76</v>
      </c>
      <c r="G112" s="21" t="s">
        <v>77</v>
      </c>
      <c r="H112" s="23">
        <v>26540</v>
      </c>
      <c r="I112" s="21" t="s">
        <v>78</v>
      </c>
      <c r="J112" s="21" t="s">
        <v>79</v>
      </c>
      <c r="K112" s="23">
        <v>2228033</v>
      </c>
      <c r="L112" s="23">
        <v>26540</v>
      </c>
      <c r="M112" s="21" t="s">
        <v>318</v>
      </c>
      <c r="N112" s="21" t="s">
        <v>319</v>
      </c>
      <c r="O112" s="21" t="s">
        <v>326</v>
      </c>
      <c r="P112" s="21" t="s">
        <v>83</v>
      </c>
      <c r="Q112" s="21" t="s">
        <v>84</v>
      </c>
      <c r="R112" s="21" t="s">
        <v>321</v>
      </c>
      <c r="S112" s="21" t="s">
        <v>86</v>
      </c>
      <c r="T112" s="21" t="s">
        <v>83</v>
      </c>
      <c r="U112" s="21" t="s">
        <v>86</v>
      </c>
      <c r="V112" s="21" t="s">
        <v>83</v>
      </c>
      <c r="W112" s="21" t="s">
        <v>83</v>
      </c>
      <c r="X112" s="22"/>
      <c r="Y112" s="21" t="s">
        <v>83</v>
      </c>
      <c r="Z112" s="21" t="s">
        <v>83</v>
      </c>
      <c r="AA112" s="21" t="s">
        <v>83</v>
      </c>
      <c r="AB112" s="23">
        <v>0</v>
      </c>
    </row>
    <row r="113" spans="1:28" x14ac:dyDescent="0.25">
      <c r="A113" s="21" t="s">
        <v>74</v>
      </c>
      <c r="B113" s="21" t="s">
        <v>349</v>
      </c>
      <c r="C113" s="22">
        <v>44325</v>
      </c>
      <c r="D113" s="22">
        <v>44325</v>
      </c>
      <c r="E113" s="22">
        <v>44338</v>
      </c>
      <c r="F113" s="21" t="s">
        <v>119</v>
      </c>
      <c r="G113" s="21" t="s">
        <v>79</v>
      </c>
      <c r="H113" s="23">
        <v>-1772400</v>
      </c>
      <c r="I113" s="21" t="s">
        <v>120</v>
      </c>
      <c r="J113" s="21" t="s">
        <v>79</v>
      </c>
      <c r="K113" s="23">
        <v>-1772400</v>
      </c>
      <c r="L113" s="23">
        <v>-21203.38</v>
      </c>
      <c r="M113" s="21" t="s">
        <v>350</v>
      </c>
      <c r="N113" s="21" t="s">
        <v>305</v>
      </c>
      <c r="O113" s="21" t="s">
        <v>141</v>
      </c>
      <c r="P113" s="21" t="s">
        <v>83</v>
      </c>
      <c r="Q113" s="21" t="s">
        <v>84</v>
      </c>
      <c r="R113" s="21" t="s">
        <v>351</v>
      </c>
      <c r="S113" s="21" t="s">
        <v>83</v>
      </c>
      <c r="T113" s="21" t="s">
        <v>83</v>
      </c>
      <c r="U113" s="21" t="s">
        <v>83</v>
      </c>
      <c r="V113" s="21" t="s">
        <v>352</v>
      </c>
      <c r="W113" s="21" t="s">
        <v>83</v>
      </c>
      <c r="X113" s="22"/>
      <c r="Y113" s="21" t="s">
        <v>83</v>
      </c>
      <c r="Z113" s="21" t="s">
        <v>83</v>
      </c>
      <c r="AA113" s="21" t="s">
        <v>83</v>
      </c>
      <c r="AB113" s="23">
        <v>0</v>
      </c>
    </row>
    <row r="114" spans="1:28" x14ac:dyDescent="0.25">
      <c r="A114" s="21" t="s">
        <v>74</v>
      </c>
      <c r="B114" s="21" t="s">
        <v>349</v>
      </c>
      <c r="C114" s="22">
        <v>44325</v>
      </c>
      <c r="D114" s="22">
        <v>44325</v>
      </c>
      <c r="E114" s="22">
        <v>44338</v>
      </c>
      <c r="F114" s="21" t="s">
        <v>119</v>
      </c>
      <c r="G114" s="21" t="s">
        <v>79</v>
      </c>
      <c r="H114" s="23">
        <v>-455400</v>
      </c>
      <c r="I114" s="21" t="s">
        <v>120</v>
      </c>
      <c r="J114" s="21" t="s">
        <v>79</v>
      </c>
      <c r="K114" s="23">
        <v>-455400</v>
      </c>
      <c r="L114" s="23">
        <v>-5446.68</v>
      </c>
      <c r="M114" s="21" t="s">
        <v>350</v>
      </c>
      <c r="N114" s="21" t="s">
        <v>353</v>
      </c>
      <c r="O114" s="21" t="s">
        <v>354</v>
      </c>
      <c r="P114" s="21" t="s">
        <v>83</v>
      </c>
      <c r="Q114" s="21" t="s">
        <v>84</v>
      </c>
      <c r="R114" s="21" t="s">
        <v>351</v>
      </c>
      <c r="S114" s="21" t="s">
        <v>83</v>
      </c>
      <c r="T114" s="21" t="s">
        <v>83</v>
      </c>
      <c r="U114" s="21" t="s">
        <v>83</v>
      </c>
      <c r="V114" s="21" t="s">
        <v>352</v>
      </c>
      <c r="W114" s="21" t="s">
        <v>83</v>
      </c>
      <c r="X114" s="22"/>
      <c r="Y114" s="21" t="s">
        <v>83</v>
      </c>
      <c r="Z114" s="21" t="s">
        <v>83</v>
      </c>
      <c r="AA114" s="21" t="s">
        <v>83</v>
      </c>
      <c r="AB114" s="23">
        <v>0</v>
      </c>
    </row>
    <row r="115" spans="1:28" x14ac:dyDescent="0.25">
      <c r="A115" s="21" t="s">
        <v>74</v>
      </c>
      <c r="B115" s="21" t="s">
        <v>355</v>
      </c>
      <c r="C115" s="22">
        <v>44325</v>
      </c>
      <c r="D115" s="22">
        <v>44325</v>
      </c>
      <c r="E115" s="22">
        <v>44340</v>
      </c>
      <c r="F115" s="21" t="s">
        <v>119</v>
      </c>
      <c r="G115" s="21" t="s">
        <v>79</v>
      </c>
      <c r="H115" s="23">
        <v>-6668800</v>
      </c>
      <c r="I115" s="21" t="s">
        <v>120</v>
      </c>
      <c r="J115" s="21" t="s">
        <v>79</v>
      </c>
      <c r="K115" s="23">
        <v>-6668800</v>
      </c>
      <c r="L115" s="23">
        <v>-79669.05</v>
      </c>
      <c r="M115" s="21" t="s">
        <v>356</v>
      </c>
      <c r="N115" s="21" t="s">
        <v>357</v>
      </c>
      <c r="O115" s="21" t="s">
        <v>358</v>
      </c>
      <c r="P115" s="21" t="s">
        <v>83</v>
      </c>
      <c r="Q115" s="21" t="s">
        <v>84</v>
      </c>
      <c r="R115" s="21" t="s">
        <v>359</v>
      </c>
      <c r="S115" s="21" t="s">
        <v>83</v>
      </c>
      <c r="T115" s="21" t="s">
        <v>83</v>
      </c>
      <c r="U115" s="21" t="s">
        <v>83</v>
      </c>
      <c r="V115" s="21" t="s">
        <v>352</v>
      </c>
      <c r="W115" s="21" t="s">
        <v>83</v>
      </c>
      <c r="X115" s="22"/>
      <c r="Y115" s="21" t="s">
        <v>83</v>
      </c>
      <c r="Z115" s="21" t="s">
        <v>83</v>
      </c>
      <c r="AA115" s="21" t="s">
        <v>83</v>
      </c>
      <c r="AB115" s="23">
        <v>0</v>
      </c>
    </row>
    <row r="116" spans="1:28" x14ac:dyDescent="0.25">
      <c r="A116" s="21" t="s">
        <v>74</v>
      </c>
      <c r="B116" s="21" t="s">
        <v>355</v>
      </c>
      <c r="C116" s="22">
        <v>44325</v>
      </c>
      <c r="D116" s="22">
        <v>44325</v>
      </c>
      <c r="E116" s="22">
        <v>44340</v>
      </c>
      <c r="F116" s="21" t="s">
        <v>119</v>
      </c>
      <c r="G116" s="21" t="s">
        <v>79</v>
      </c>
      <c r="H116" s="23">
        <v>-482900</v>
      </c>
      <c r="I116" s="21" t="s">
        <v>120</v>
      </c>
      <c r="J116" s="21" t="s">
        <v>79</v>
      </c>
      <c r="K116" s="23">
        <v>-482900</v>
      </c>
      <c r="L116" s="23">
        <v>-5808.33</v>
      </c>
      <c r="M116" s="21" t="s">
        <v>356</v>
      </c>
      <c r="N116" s="21" t="s">
        <v>360</v>
      </c>
      <c r="O116" s="21" t="s">
        <v>361</v>
      </c>
      <c r="P116" s="21" t="s">
        <v>83</v>
      </c>
      <c r="Q116" s="21" t="s">
        <v>84</v>
      </c>
      <c r="R116" s="21" t="s">
        <v>359</v>
      </c>
      <c r="S116" s="21" t="s">
        <v>83</v>
      </c>
      <c r="T116" s="21" t="s">
        <v>83</v>
      </c>
      <c r="U116" s="21" t="s">
        <v>83</v>
      </c>
      <c r="V116" s="21" t="s">
        <v>352</v>
      </c>
      <c r="W116" s="21" t="s">
        <v>83</v>
      </c>
      <c r="X116" s="22"/>
      <c r="Y116" s="21" t="s">
        <v>83</v>
      </c>
      <c r="Z116" s="21" t="s">
        <v>83</v>
      </c>
      <c r="AA116" s="21" t="s">
        <v>83</v>
      </c>
      <c r="AB116" s="23">
        <v>0</v>
      </c>
    </row>
    <row r="117" spans="1:28" x14ac:dyDescent="0.25">
      <c r="A117" s="21" t="s">
        <v>74</v>
      </c>
      <c r="B117" s="21" t="s">
        <v>362</v>
      </c>
      <c r="C117" s="22">
        <v>44347</v>
      </c>
      <c r="D117" s="22">
        <v>44347</v>
      </c>
      <c r="E117" s="22">
        <v>44355</v>
      </c>
      <c r="F117" s="21" t="s">
        <v>76</v>
      </c>
      <c r="G117" s="21" t="s">
        <v>77</v>
      </c>
      <c r="H117" s="23">
        <v>-38607</v>
      </c>
      <c r="I117" s="21" t="s">
        <v>78</v>
      </c>
      <c r="J117" s="21" t="s">
        <v>79</v>
      </c>
      <c r="K117" s="23">
        <v>-3241057.65</v>
      </c>
      <c r="L117" s="23">
        <v>-38607</v>
      </c>
      <c r="M117" s="21" t="s">
        <v>363</v>
      </c>
      <c r="N117" s="21" t="s">
        <v>364</v>
      </c>
      <c r="O117" s="21" t="s">
        <v>365</v>
      </c>
      <c r="P117" s="21" t="s">
        <v>83</v>
      </c>
      <c r="Q117" s="21" t="s">
        <v>84</v>
      </c>
      <c r="R117" s="21" t="s">
        <v>366</v>
      </c>
      <c r="S117" s="21" t="s">
        <v>86</v>
      </c>
      <c r="T117" s="21" t="s">
        <v>83</v>
      </c>
      <c r="U117" s="21" t="s">
        <v>86</v>
      </c>
      <c r="V117" s="21" t="s">
        <v>83</v>
      </c>
      <c r="W117" s="21" t="s">
        <v>83</v>
      </c>
      <c r="X117" s="22"/>
      <c r="Y117" s="21" t="s">
        <v>83</v>
      </c>
      <c r="Z117" s="21" t="s">
        <v>83</v>
      </c>
      <c r="AA117" s="21" t="s">
        <v>83</v>
      </c>
      <c r="AB117" s="23">
        <v>0</v>
      </c>
    </row>
    <row r="118" spans="1:28" x14ac:dyDescent="0.25">
      <c r="A118" s="21" t="s">
        <v>74</v>
      </c>
      <c r="B118" s="21" t="s">
        <v>367</v>
      </c>
      <c r="C118" s="22">
        <v>44347</v>
      </c>
      <c r="D118" s="22">
        <v>44347</v>
      </c>
      <c r="E118" s="22">
        <v>44355</v>
      </c>
      <c r="F118" s="21" t="s">
        <v>76</v>
      </c>
      <c r="G118" s="21" t="s">
        <v>77</v>
      </c>
      <c r="H118" s="23">
        <v>-81117</v>
      </c>
      <c r="I118" s="21" t="s">
        <v>78</v>
      </c>
      <c r="J118" s="21" t="s">
        <v>79</v>
      </c>
      <c r="K118" s="23">
        <v>-6809772.1500000004</v>
      </c>
      <c r="L118" s="23">
        <v>-81117</v>
      </c>
      <c r="M118" s="21" t="s">
        <v>363</v>
      </c>
      <c r="N118" s="21" t="s">
        <v>364</v>
      </c>
      <c r="O118" s="21" t="s">
        <v>368</v>
      </c>
      <c r="P118" s="21" t="s">
        <v>83</v>
      </c>
      <c r="Q118" s="21" t="s">
        <v>84</v>
      </c>
      <c r="R118" s="21" t="s">
        <v>369</v>
      </c>
      <c r="S118" s="21" t="s">
        <v>86</v>
      </c>
      <c r="T118" s="21" t="s">
        <v>83</v>
      </c>
      <c r="U118" s="21" t="s">
        <v>86</v>
      </c>
      <c r="V118" s="21" t="s">
        <v>83</v>
      </c>
      <c r="W118" s="21" t="s">
        <v>83</v>
      </c>
      <c r="X118" s="22"/>
      <c r="Y118" s="21" t="s">
        <v>83</v>
      </c>
      <c r="Z118" s="21" t="s">
        <v>83</v>
      </c>
      <c r="AA118" s="21" t="s">
        <v>83</v>
      </c>
      <c r="AB118" s="23">
        <v>0</v>
      </c>
    </row>
    <row r="119" spans="1:28" x14ac:dyDescent="0.25">
      <c r="A119" s="21" t="s">
        <v>74</v>
      </c>
      <c r="B119" s="21" t="s">
        <v>370</v>
      </c>
      <c r="C119" s="22">
        <v>44347</v>
      </c>
      <c r="D119" s="22">
        <v>44347</v>
      </c>
      <c r="E119" s="22">
        <v>44355</v>
      </c>
      <c r="F119" s="21" t="s">
        <v>76</v>
      </c>
      <c r="G119" s="21" t="s">
        <v>77</v>
      </c>
      <c r="H119" s="23">
        <v>-17742</v>
      </c>
      <c r="I119" s="21" t="s">
        <v>78</v>
      </c>
      <c r="J119" s="21" t="s">
        <v>79</v>
      </c>
      <c r="K119" s="23">
        <v>-1489440.9</v>
      </c>
      <c r="L119" s="23">
        <v>-17742</v>
      </c>
      <c r="M119" s="21" t="s">
        <v>363</v>
      </c>
      <c r="N119" s="21" t="s">
        <v>371</v>
      </c>
      <c r="O119" s="21" t="s">
        <v>372</v>
      </c>
      <c r="P119" s="21" t="s">
        <v>83</v>
      </c>
      <c r="Q119" s="21" t="s">
        <v>84</v>
      </c>
      <c r="R119" s="21" t="s">
        <v>366</v>
      </c>
      <c r="S119" s="21" t="s">
        <v>86</v>
      </c>
      <c r="T119" s="21" t="s">
        <v>83</v>
      </c>
      <c r="U119" s="21" t="s">
        <v>86</v>
      </c>
      <c r="V119" s="21" t="s">
        <v>83</v>
      </c>
      <c r="W119" s="21" t="s">
        <v>83</v>
      </c>
      <c r="X119" s="22"/>
      <c r="Y119" s="21" t="s">
        <v>83</v>
      </c>
      <c r="Z119" s="21" t="s">
        <v>83</v>
      </c>
      <c r="AA119" s="21" t="s">
        <v>83</v>
      </c>
      <c r="AB119" s="23">
        <v>0</v>
      </c>
    </row>
    <row r="120" spans="1:28" x14ac:dyDescent="0.25">
      <c r="A120" s="21" t="s">
        <v>74</v>
      </c>
      <c r="B120" s="21" t="s">
        <v>373</v>
      </c>
      <c r="C120" s="22">
        <v>44347</v>
      </c>
      <c r="D120" s="22">
        <v>44347</v>
      </c>
      <c r="E120" s="22">
        <v>44355</v>
      </c>
      <c r="F120" s="21" t="s">
        <v>76</v>
      </c>
      <c r="G120" s="21" t="s">
        <v>77</v>
      </c>
      <c r="H120" s="23">
        <v>-37235</v>
      </c>
      <c r="I120" s="21" t="s">
        <v>78</v>
      </c>
      <c r="J120" s="21" t="s">
        <v>79</v>
      </c>
      <c r="K120" s="23">
        <v>-3125878.25</v>
      </c>
      <c r="L120" s="23">
        <v>-37235</v>
      </c>
      <c r="M120" s="21" t="s">
        <v>363</v>
      </c>
      <c r="N120" s="21" t="s">
        <v>371</v>
      </c>
      <c r="O120" s="21" t="s">
        <v>374</v>
      </c>
      <c r="P120" s="21" t="s">
        <v>83</v>
      </c>
      <c r="Q120" s="21" t="s">
        <v>84</v>
      </c>
      <c r="R120" s="21" t="s">
        <v>375</v>
      </c>
      <c r="S120" s="21" t="s">
        <v>86</v>
      </c>
      <c r="T120" s="21" t="s">
        <v>83</v>
      </c>
      <c r="U120" s="21" t="s">
        <v>86</v>
      </c>
      <c r="V120" s="21" t="s">
        <v>83</v>
      </c>
      <c r="W120" s="21" t="s">
        <v>83</v>
      </c>
      <c r="X120" s="22"/>
      <c r="Y120" s="21" t="s">
        <v>83</v>
      </c>
      <c r="Z120" s="21" t="s">
        <v>83</v>
      </c>
      <c r="AA120" s="21" t="s">
        <v>83</v>
      </c>
      <c r="AB120" s="23">
        <v>0</v>
      </c>
    </row>
    <row r="121" spans="1:28" x14ac:dyDescent="0.25">
      <c r="A121" s="21" t="s">
        <v>74</v>
      </c>
      <c r="B121" s="21" t="s">
        <v>376</v>
      </c>
      <c r="C121" s="22">
        <v>44377</v>
      </c>
      <c r="D121" s="22">
        <v>44377</v>
      </c>
      <c r="E121" s="22">
        <v>44386</v>
      </c>
      <c r="F121" s="21" t="s">
        <v>76</v>
      </c>
      <c r="G121" s="21" t="s">
        <v>77</v>
      </c>
      <c r="H121" s="23">
        <v>-44864</v>
      </c>
      <c r="I121" s="21" t="s">
        <v>78</v>
      </c>
      <c r="J121" s="21" t="s">
        <v>79</v>
      </c>
      <c r="K121" s="23">
        <v>-3766332.8</v>
      </c>
      <c r="L121" s="23">
        <v>-44864</v>
      </c>
      <c r="M121" s="21" t="s">
        <v>377</v>
      </c>
      <c r="N121" s="21" t="s">
        <v>378</v>
      </c>
      <c r="O121" s="21" t="s">
        <v>379</v>
      </c>
      <c r="P121" s="21" t="s">
        <v>83</v>
      </c>
      <c r="Q121" s="21" t="s">
        <v>84</v>
      </c>
      <c r="R121" s="21" t="s">
        <v>366</v>
      </c>
      <c r="S121" s="21" t="s">
        <v>86</v>
      </c>
      <c r="T121" s="21" t="s">
        <v>83</v>
      </c>
      <c r="U121" s="21" t="s">
        <v>86</v>
      </c>
      <c r="V121" s="21" t="s">
        <v>83</v>
      </c>
      <c r="W121" s="21" t="s">
        <v>83</v>
      </c>
      <c r="X121" s="22"/>
      <c r="Y121" s="21" t="s">
        <v>83</v>
      </c>
      <c r="Z121" s="21" t="s">
        <v>83</v>
      </c>
      <c r="AA121" s="21" t="s">
        <v>83</v>
      </c>
      <c r="AB121" s="23">
        <v>0</v>
      </c>
    </row>
    <row r="122" spans="1:28" x14ac:dyDescent="0.25">
      <c r="A122" s="21" t="s">
        <v>74</v>
      </c>
      <c r="B122" s="21" t="s">
        <v>380</v>
      </c>
      <c r="C122" s="22">
        <v>44377</v>
      </c>
      <c r="D122" s="22">
        <v>44377</v>
      </c>
      <c r="E122" s="22">
        <v>44386</v>
      </c>
      <c r="F122" s="21" t="s">
        <v>76</v>
      </c>
      <c r="G122" s="21" t="s">
        <v>77</v>
      </c>
      <c r="H122" s="23">
        <v>-60722</v>
      </c>
      <c r="I122" s="21" t="s">
        <v>78</v>
      </c>
      <c r="J122" s="21" t="s">
        <v>79</v>
      </c>
      <c r="K122" s="23">
        <v>-5097611.9000000004</v>
      </c>
      <c r="L122" s="23">
        <v>-60722</v>
      </c>
      <c r="M122" s="21" t="s">
        <v>377</v>
      </c>
      <c r="N122" s="21" t="s">
        <v>381</v>
      </c>
      <c r="O122" s="21" t="s">
        <v>382</v>
      </c>
      <c r="P122" s="21" t="s">
        <v>83</v>
      </c>
      <c r="Q122" s="21" t="s">
        <v>84</v>
      </c>
      <c r="R122" s="21" t="s">
        <v>383</v>
      </c>
      <c r="S122" s="21" t="s">
        <v>86</v>
      </c>
      <c r="T122" s="21" t="s">
        <v>83</v>
      </c>
      <c r="U122" s="21" t="s">
        <v>86</v>
      </c>
      <c r="V122" s="21" t="s">
        <v>83</v>
      </c>
      <c r="W122" s="21" t="s">
        <v>83</v>
      </c>
      <c r="X122" s="22"/>
      <c r="Y122" s="21" t="s">
        <v>83</v>
      </c>
      <c r="Z122" s="21" t="s">
        <v>83</v>
      </c>
      <c r="AA122" s="21" t="s">
        <v>83</v>
      </c>
      <c r="AB122" s="23">
        <v>0</v>
      </c>
    </row>
    <row r="123" spans="1:28" x14ac:dyDescent="0.25">
      <c r="A123" s="21" t="s">
        <v>74</v>
      </c>
      <c r="B123" s="21" t="s">
        <v>384</v>
      </c>
      <c r="C123" s="22">
        <v>44377</v>
      </c>
      <c r="D123" s="22">
        <v>44377</v>
      </c>
      <c r="E123" s="22">
        <v>44386</v>
      </c>
      <c r="F123" s="21" t="s">
        <v>76</v>
      </c>
      <c r="G123" s="21" t="s">
        <v>77</v>
      </c>
      <c r="H123" s="23">
        <v>-16320</v>
      </c>
      <c r="I123" s="21" t="s">
        <v>78</v>
      </c>
      <c r="J123" s="21" t="s">
        <v>79</v>
      </c>
      <c r="K123" s="23">
        <v>-1370064</v>
      </c>
      <c r="L123" s="23">
        <v>-16320</v>
      </c>
      <c r="M123" s="21" t="s">
        <v>377</v>
      </c>
      <c r="N123" s="21" t="s">
        <v>385</v>
      </c>
      <c r="O123" s="21" t="s">
        <v>386</v>
      </c>
      <c r="P123" s="21" t="s">
        <v>83</v>
      </c>
      <c r="Q123" s="21" t="s">
        <v>84</v>
      </c>
      <c r="R123" s="21" t="s">
        <v>387</v>
      </c>
      <c r="S123" s="21" t="s">
        <v>86</v>
      </c>
      <c r="T123" s="21" t="s">
        <v>83</v>
      </c>
      <c r="U123" s="21" t="s">
        <v>86</v>
      </c>
      <c r="V123" s="21" t="s">
        <v>83</v>
      </c>
      <c r="W123" s="21" t="s">
        <v>83</v>
      </c>
      <c r="X123" s="22"/>
      <c r="Y123" s="21" t="s">
        <v>83</v>
      </c>
      <c r="Z123" s="21" t="s">
        <v>83</v>
      </c>
      <c r="AA123" s="21" t="s">
        <v>83</v>
      </c>
      <c r="AB123" s="23">
        <v>0</v>
      </c>
    </row>
    <row r="124" spans="1:28" x14ac:dyDescent="0.25">
      <c r="A124" s="21" t="s">
        <v>74</v>
      </c>
      <c r="B124" s="21" t="s">
        <v>388</v>
      </c>
      <c r="C124" s="22">
        <v>44377</v>
      </c>
      <c r="D124" s="22">
        <v>44377</v>
      </c>
      <c r="E124" s="22">
        <v>44386</v>
      </c>
      <c r="F124" s="21" t="s">
        <v>76</v>
      </c>
      <c r="G124" s="21" t="s">
        <v>77</v>
      </c>
      <c r="H124" s="23">
        <v>-34971</v>
      </c>
      <c r="I124" s="21" t="s">
        <v>78</v>
      </c>
      <c r="J124" s="21" t="s">
        <v>79</v>
      </c>
      <c r="K124" s="23">
        <v>-2935815.45</v>
      </c>
      <c r="L124" s="23">
        <v>-34971</v>
      </c>
      <c r="M124" s="21" t="s">
        <v>377</v>
      </c>
      <c r="N124" s="21" t="s">
        <v>385</v>
      </c>
      <c r="O124" s="21" t="s">
        <v>389</v>
      </c>
      <c r="P124" s="21" t="s">
        <v>83</v>
      </c>
      <c r="Q124" s="21" t="s">
        <v>84</v>
      </c>
      <c r="R124" s="21" t="s">
        <v>390</v>
      </c>
      <c r="S124" s="21" t="s">
        <v>86</v>
      </c>
      <c r="T124" s="21" t="s">
        <v>83</v>
      </c>
      <c r="U124" s="21" t="s">
        <v>86</v>
      </c>
      <c r="V124" s="21" t="s">
        <v>83</v>
      </c>
      <c r="W124" s="21" t="s">
        <v>83</v>
      </c>
      <c r="X124" s="22"/>
      <c r="Y124" s="21" t="s">
        <v>83</v>
      </c>
      <c r="Z124" s="21" t="s">
        <v>83</v>
      </c>
      <c r="AA124" s="21" t="s">
        <v>83</v>
      </c>
      <c r="AB124" s="23">
        <v>0</v>
      </c>
    </row>
    <row r="125" spans="1:28" x14ac:dyDescent="0.25">
      <c r="A125" s="24" t="s">
        <v>83</v>
      </c>
      <c r="B125" s="24" t="s">
        <v>83</v>
      </c>
      <c r="C125" s="25"/>
      <c r="D125" s="25"/>
      <c r="E125" s="25"/>
      <c r="F125" s="24" t="s">
        <v>83</v>
      </c>
      <c r="G125" s="24"/>
      <c r="H125" s="26"/>
      <c r="I125" s="24" t="s">
        <v>83</v>
      </c>
      <c r="J125" s="24" t="s">
        <v>79</v>
      </c>
      <c r="K125" s="26">
        <f>SUM(K2:K124)</f>
        <v>-165385846.32000005</v>
      </c>
      <c r="L125" s="26">
        <f>SUM(L2:L124)</f>
        <v>-1988826.3700000003</v>
      </c>
      <c r="M125" s="24" t="s">
        <v>83</v>
      </c>
      <c r="N125" s="24" t="s">
        <v>83</v>
      </c>
      <c r="O125" s="24" t="s">
        <v>83</v>
      </c>
      <c r="P125" s="24" t="s">
        <v>83</v>
      </c>
      <c r="Q125" s="24" t="s">
        <v>83</v>
      </c>
      <c r="R125" s="24" t="s">
        <v>83</v>
      </c>
      <c r="S125" s="24" t="s">
        <v>83</v>
      </c>
      <c r="T125" s="24" t="s">
        <v>83</v>
      </c>
      <c r="U125" s="24" t="s">
        <v>83</v>
      </c>
      <c r="V125" s="24" t="s">
        <v>83</v>
      </c>
      <c r="W125" s="24" t="s">
        <v>83</v>
      </c>
      <c r="X125" s="25"/>
      <c r="Y125" s="24" t="s">
        <v>83</v>
      </c>
      <c r="Z125" s="24" t="s">
        <v>83</v>
      </c>
      <c r="AA125" s="24" t="s">
        <v>83</v>
      </c>
      <c r="AB125" s="27"/>
    </row>
    <row r="126" spans="1:28" x14ac:dyDescent="0.25">
      <c r="A126" s="24" t="s">
        <v>83</v>
      </c>
      <c r="B126" s="24" t="s">
        <v>83</v>
      </c>
      <c r="C126" s="25"/>
      <c r="D126" s="25"/>
      <c r="E126" s="25"/>
      <c r="F126" s="24" t="s">
        <v>83</v>
      </c>
      <c r="G126" s="24"/>
      <c r="H126" s="26"/>
      <c r="I126" s="24" t="s">
        <v>83</v>
      </c>
      <c r="J126" s="24" t="s">
        <v>83</v>
      </c>
      <c r="K126" s="27"/>
      <c r="L126" s="27"/>
      <c r="M126" s="24" t="s">
        <v>83</v>
      </c>
      <c r="N126" s="24" t="s">
        <v>83</v>
      </c>
      <c r="O126" s="24" t="s">
        <v>83</v>
      </c>
      <c r="P126" s="24" t="s">
        <v>83</v>
      </c>
      <c r="Q126" s="24" t="s">
        <v>83</v>
      </c>
      <c r="R126" s="24" t="s">
        <v>83</v>
      </c>
      <c r="S126" s="24" t="s">
        <v>83</v>
      </c>
      <c r="T126" s="24" t="s">
        <v>83</v>
      </c>
      <c r="U126" s="24" t="s">
        <v>83</v>
      </c>
      <c r="V126" s="24" t="s">
        <v>83</v>
      </c>
      <c r="W126" s="24" t="s">
        <v>83</v>
      </c>
      <c r="X126" s="25"/>
      <c r="Y126" s="24" t="s">
        <v>83</v>
      </c>
      <c r="Z126" s="24" t="s">
        <v>83</v>
      </c>
      <c r="AA126" s="24" t="s">
        <v>83</v>
      </c>
      <c r="AB126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08C9-B0C5-4709-9018-E046B5D50D65}">
  <dimension ref="A3:B18"/>
  <sheetViews>
    <sheetView workbookViewId="0">
      <selection activeCell="G10" sqref="G10"/>
    </sheetView>
  </sheetViews>
  <sheetFormatPr defaultRowHeight="15" x14ac:dyDescent="0.25"/>
  <cols>
    <col min="1" max="1" width="13.140625" bestFit="1" customWidth="1"/>
    <col min="2" max="2" width="26" style="29" bestFit="1" customWidth="1"/>
    <col min="3" max="3" width="21.5703125" bestFit="1" customWidth="1"/>
  </cols>
  <sheetData>
    <row r="3" spans="1:2" x14ac:dyDescent="0.25">
      <c r="A3" s="1" t="s">
        <v>391</v>
      </c>
      <c r="B3" t="s">
        <v>396</v>
      </c>
    </row>
    <row r="4" spans="1:2" x14ac:dyDescent="0.25">
      <c r="A4" s="2" t="s">
        <v>392</v>
      </c>
      <c r="B4" s="3">
        <v>-1053924.71</v>
      </c>
    </row>
    <row r="5" spans="1:2" x14ac:dyDescent="0.25">
      <c r="A5" s="28" t="s">
        <v>2</v>
      </c>
      <c r="B5" s="3">
        <v>-256104.71999999997</v>
      </c>
    </row>
    <row r="6" spans="1:2" x14ac:dyDescent="0.25">
      <c r="A6" s="28" t="s">
        <v>3</v>
      </c>
      <c r="B6" s="3">
        <v>-78577.17</v>
      </c>
    </row>
    <row r="7" spans="1:2" x14ac:dyDescent="0.25">
      <c r="A7" s="28" t="s">
        <v>4</v>
      </c>
      <c r="B7" s="3">
        <v>-129211</v>
      </c>
    </row>
    <row r="8" spans="1:2" x14ac:dyDescent="0.25">
      <c r="A8" s="28" t="s">
        <v>5</v>
      </c>
      <c r="B8" s="3">
        <v>-88643</v>
      </c>
    </row>
    <row r="9" spans="1:2" x14ac:dyDescent="0.25">
      <c r="A9" s="28" t="s">
        <v>6</v>
      </c>
      <c r="B9" s="3">
        <v>-270700.27999999997</v>
      </c>
    </row>
    <row r="10" spans="1:2" x14ac:dyDescent="0.25">
      <c r="A10" s="28" t="s">
        <v>7</v>
      </c>
      <c r="B10" s="3">
        <v>-230688.53999999998</v>
      </c>
    </row>
    <row r="11" spans="1:2" x14ac:dyDescent="0.25">
      <c r="A11" s="2" t="s">
        <v>393</v>
      </c>
      <c r="B11" s="3">
        <v>-934901.65999999992</v>
      </c>
    </row>
    <row r="12" spans="1:2" x14ac:dyDescent="0.25">
      <c r="A12" s="28" t="s">
        <v>8</v>
      </c>
      <c r="B12" s="3">
        <v>-158354.59</v>
      </c>
    </row>
    <row r="13" spans="1:2" x14ac:dyDescent="0.25">
      <c r="A13" s="28" t="s">
        <v>9</v>
      </c>
      <c r="B13" s="3">
        <v>-147977</v>
      </c>
    </row>
    <row r="14" spans="1:2" x14ac:dyDescent="0.25">
      <c r="A14" s="28" t="s">
        <v>10</v>
      </c>
      <c r="B14" s="3">
        <v>-220575.13</v>
      </c>
    </row>
    <row r="15" spans="1:2" x14ac:dyDescent="0.25">
      <c r="A15" s="28" t="s">
        <v>11</v>
      </c>
      <c r="B15" s="3">
        <v>-94691.5</v>
      </c>
    </row>
    <row r="16" spans="1:2" x14ac:dyDescent="0.25">
      <c r="A16" s="28" t="s">
        <v>394</v>
      </c>
      <c r="B16" s="3">
        <v>-156426.44</v>
      </c>
    </row>
    <row r="17" spans="1:2" x14ac:dyDescent="0.25">
      <c r="A17" s="28" t="s">
        <v>395</v>
      </c>
      <c r="B17" s="3">
        <v>-156877</v>
      </c>
    </row>
    <row r="18" spans="1:2" x14ac:dyDescent="0.25">
      <c r="A18" s="2" t="s">
        <v>1</v>
      </c>
      <c r="B18" s="3">
        <v>-1988826.37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DE85D7-083D-43B6-B59F-DF5F4B3ABD2F}"/>
</file>

<file path=customXml/itemProps2.xml><?xml version="1.0" encoding="utf-8"?>
<ds:datastoreItem xmlns:ds="http://schemas.openxmlformats.org/officeDocument/2006/customXml" ds:itemID="{D7CD6384-9403-4710-AFD8-E6B6A4DEA4FC}"/>
</file>

<file path=customXml/itemProps3.xml><?xml version="1.0" encoding="utf-8"?>
<ds:datastoreItem xmlns:ds="http://schemas.openxmlformats.org/officeDocument/2006/customXml" ds:itemID="{B9C12346-C8FB-45E5-AA4B-1EF4F3B7A3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 295 Monthly Analysis</vt:lpstr>
      <vt:lpstr>Revenue &amp; Incentive Analysis</vt:lpstr>
      <vt:lpstr>EI Population</vt:lpstr>
      <vt:lpstr>Population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acer</cp:lastModifiedBy>
  <dcterms:created xsi:type="dcterms:W3CDTF">2021-06-16T06:23:43Z</dcterms:created>
  <dcterms:modified xsi:type="dcterms:W3CDTF">2021-09-15T10:22:11Z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