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EPIC/TB BDT for Levvia/"/>
    </mc:Choice>
  </mc:AlternateContent>
  <xr:revisionPtr revIDLastSave="2" documentId="8_{1F8A4ABA-F7FF-4E4B-93EA-7937036043F8}" xr6:coauthVersionLast="47" xr6:coauthVersionMax="47" xr10:uidLastSave="{64C3A082-A43E-4BB6-B135-A5C0D7B7FA4D}"/>
  <bookViews>
    <workbookView xWindow="-110" yWindow="-110" windowWidth="19420" windowHeight="10420" activeTab="3" xr2:uid="{36990838-9D1C-4438-9132-C46E953395C3}"/>
  </bookViews>
  <sheets>
    <sheet name="PP Final updated " sheetId="2" r:id="rId1"/>
    <sheet name="PP final previous version" sheetId="3" r:id="rId2"/>
    <sheet name="Sheet4" sheetId="4" r:id="rId3"/>
    <sheet name="PP final latest" sheetId="5" r:id="rId4"/>
  </sheets>
  <definedNames>
    <definedName name="_xlnm._FilterDatabase" localSheetId="3" hidden="1">'PP final latest'!$A$2:$G$304</definedName>
    <definedName name="_xlnm._FilterDatabase" localSheetId="1" hidden="1">'PP final previous version'!$A$2:$D$303</definedName>
    <definedName name="_xlnm._FilterDatabase" localSheetId="0" hidden="1">'PP Final updated '!$A$2:$E$304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7" i="5" l="1"/>
  <c r="G75" i="5"/>
  <c r="G131" i="5"/>
  <c r="G139" i="5"/>
  <c r="G195" i="5"/>
  <c r="G203" i="5"/>
  <c r="G259" i="5"/>
  <c r="G267" i="5"/>
  <c r="E4" i="5"/>
  <c r="E5" i="5"/>
  <c r="E6" i="5"/>
  <c r="G6" i="5" s="1"/>
  <c r="E7" i="5"/>
  <c r="G7" i="5" s="1"/>
  <c r="E8" i="5"/>
  <c r="E9" i="5"/>
  <c r="E10" i="5"/>
  <c r="E11" i="5"/>
  <c r="E12" i="5"/>
  <c r="E13" i="5"/>
  <c r="E14" i="5"/>
  <c r="G14" i="5" s="1"/>
  <c r="E15" i="5"/>
  <c r="G15" i="5" s="1"/>
  <c r="E16" i="5"/>
  <c r="E17" i="5"/>
  <c r="E18" i="5"/>
  <c r="E19" i="5"/>
  <c r="G19" i="5" s="1"/>
  <c r="E20" i="5"/>
  <c r="E21" i="5"/>
  <c r="E22" i="5"/>
  <c r="G22" i="5" s="1"/>
  <c r="E23" i="5"/>
  <c r="G23" i="5" s="1"/>
  <c r="E24" i="5"/>
  <c r="E25" i="5"/>
  <c r="E26" i="5"/>
  <c r="E27" i="5"/>
  <c r="G27" i="5" s="1"/>
  <c r="E28" i="5"/>
  <c r="E29" i="5"/>
  <c r="E30" i="5"/>
  <c r="G30" i="5" s="1"/>
  <c r="E31" i="5"/>
  <c r="G31" i="5" s="1"/>
  <c r="E32" i="5"/>
  <c r="E33" i="5"/>
  <c r="E34" i="5"/>
  <c r="E35" i="5"/>
  <c r="G35" i="5" s="1"/>
  <c r="E36" i="5"/>
  <c r="E37" i="5"/>
  <c r="E38" i="5"/>
  <c r="G38" i="5" s="1"/>
  <c r="E39" i="5"/>
  <c r="G39" i="5" s="1"/>
  <c r="E40" i="5"/>
  <c r="E41" i="5"/>
  <c r="E42" i="5"/>
  <c r="E43" i="5"/>
  <c r="G43" i="5" s="1"/>
  <c r="E44" i="5"/>
  <c r="E45" i="5"/>
  <c r="E46" i="5"/>
  <c r="G46" i="5" s="1"/>
  <c r="E47" i="5"/>
  <c r="G47" i="5" s="1"/>
  <c r="E48" i="5"/>
  <c r="E49" i="5"/>
  <c r="E50" i="5"/>
  <c r="E51" i="5"/>
  <c r="G51" i="5" s="1"/>
  <c r="E52" i="5"/>
  <c r="E53" i="5"/>
  <c r="E54" i="5"/>
  <c r="G54" i="5" s="1"/>
  <c r="E55" i="5"/>
  <c r="G55" i="5" s="1"/>
  <c r="E56" i="5"/>
  <c r="E57" i="5"/>
  <c r="E58" i="5"/>
  <c r="E59" i="5"/>
  <c r="G59" i="5" s="1"/>
  <c r="E60" i="5"/>
  <c r="E61" i="5"/>
  <c r="E62" i="5"/>
  <c r="G62" i="5" s="1"/>
  <c r="E63" i="5"/>
  <c r="G63" i="5" s="1"/>
  <c r="E64" i="5"/>
  <c r="E65" i="5"/>
  <c r="E66" i="5"/>
  <c r="E67" i="5"/>
  <c r="E68" i="5"/>
  <c r="E69" i="5"/>
  <c r="E70" i="5"/>
  <c r="G70" i="5" s="1"/>
  <c r="E71" i="5"/>
  <c r="G71" i="5" s="1"/>
  <c r="E72" i="5"/>
  <c r="E73" i="5"/>
  <c r="E74" i="5"/>
  <c r="E75" i="5"/>
  <c r="E76" i="5"/>
  <c r="E77" i="5"/>
  <c r="E78" i="5"/>
  <c r="G78" i="5" s="1"/>
  <c r="E79" i="5"/>
  <c r="G79" i="5" s="1"/>
  <c r="E80" i="5"/>
  <c r="E81" i="5"/>
  <c r="E82" i="5"/>
  <c r="E83" i="5"/>
  <c r="G83" i="5" s="1"/>
  <c r="E84" i="5"/>
  <c r="E85" i="5"/>
  <c r="E86" i="5"/>
  <c r="G86" i="5" s="1"/>
  <c r="E87" i="5"/>
  <c r="G87" i="5" s="1"/>
  <c r="E88" i="5"/>
  <c r="E89" i="5"/>
  <c r="E90" i="5"/>
  <c r="E91" i="5"/>
  <c r="G91" i="5" s="1"/>
  <c r="E92" i="5"/>
  <c r="E93" i="5"/>
  <c r="E94" i="5"/>
  <c r="G94" i="5" s="1"/>
  <c r="E95" i="5"/>
  <c r="G95" i="5" s="1"/>
  <c r="E96" i="5"/>
  <c r="E97" i="5"/>
  <c r="E98" i="5"/>
  <c r="E99" i="5"/>
  <c r="G99" i="5" s="1"/>
  <c r="E100" i="5"/>
  <c r="E101" i="5"/>
  <c r="E102" i="5"/>
  <c r="G102" i="5" s="1"/>
  <c r="E103" i="5"/>
  <c r="G103" i="5" s="1"/>
  <c r="E104" i="5"/>
  <c r="E105" i="5"/>
  <c r="E106" i="5"/>
  <c r="E107" i="5"/>
  <c r="G107" i="5" s="1"/>
  <c r="E108" i="5"/>
  <c r="E109" i="5"/>
  <c r="E110" i="5"/>
  <c r="G110" i="5" s="1"/>
  <c r="E111" i="5"/>
  <c r="G111" i="5" s="1"/>
  <c r="E112" i="5"/>
  <c r="E113" i="5"/>
  <c r="E114" i="5"/>
  <c r="E115" i="5"/>
  <c r="G115" i="5" s="1"/>
  <c r="E116" i="5"/>
  <c r="E117" i="5"/>
  <c r="E118" i="5"/>
  <c r="G118" i="5" s="1"/>
  <c r="E119" i="5"/>
  <c r="G119" i="5" s="1"/>
  <c r="E120" i="5"/>
  <c r="E121" i="5"/>
  <c r="E122" i="5"/>
  <c r="E123" i="5"/>
  <c r="G123" i="5" s="1"/>
  <c r="E124" i="5"/>
  <c r="E125" i="5"/>
  <c r="E126" i="5"/>
  <c r="G126" i="5" s="1"/>
  <c r="E127" i="5"/>
  <c r="G127" i="5" s="1"/>
  <c r="E128" i="5"/>
  <c r="E129" i="5"/>
  <c r="E130" i="5"/>
  <c r="E131" i="5"/>
  <c r="E132" i="5"/>
  <c r="E133" i="5"/>
  <c r="E134" i="5"/>
  <c r="G134" i="5" s="1"/>
  <c r="E135" i="5"/>
  <c r="G135" i="5" s="1"/>
  <c r="E136" i="5"/>
  <c r="E137" i="5"/>
  <c r="E138" i="5"/>
  <c r="E139" i="5"/>
  <c r="E140" i="5"/>
  <c r="E141" i="5"/>
  <c r="E142" i="5"/>
  <c r="G142" i="5" s="1"/>
  <c r="E143" i="5"/>
  <c r="G143" i="5" s="1"/>
  <c r="E144" i="5"/>
  <c r="E145" i="5"/>
  <c r="E146" i="5"/>
  <c r="E147" i="5"/>
  <c r="G147" i="5" s="1"/>
  <c r="E148" i="5"/>
  <c r="E149" i="5"/>
  <c r="E150" i="5"/>
  <c r="G150" i="5" s="1"/>
  <c r="E151" i="5"/>
  <c r="G151" i="5" s="1"/>
  <c r="E152" i="5"/>
  <c r="E153" i="5"/>
  <c r="E154" i="5"/>
  <c r="E155" i="5"/>
  <c r="G155" i="5" s="1"/>
  <c r="E156" i="5"/>
  <c r="E157" i="5"/>
  <c r="E158" i="5"/>
  <c r="G158" i="5" s="1"/>
  <c r="E159" i="5"/>
  <c r="G159" i="5" s="1"/>
  <c r="E160" i="5"/>
  <c r="E161" i="5"/>
  <c r="E162" i="5"/>
  <c r="E163" i="5"/>
  <c r="G163" i="5" s="1"/>
  <c r="E164" i="5"/>
  <c r="E165" i="5"/>
  <c r="E166" i="5"/>
  <c r="G166" i="5" s="1"/>
  <c r="E167" i="5"/>
  <c r="G167" i="5" s="1"/>
  <c r="E168" i="5"/>
  <c r="E169" i="5"/>
  <c r="E170" i="5"/>
  <c r="E171" i="5"/>
  <c r="G171" i="5" s="1"/>
  <c r="E172" i="5"/>
  <c r="E173" i="5"/>
  <c r="E174" i="5"/>
  <c r="E175" i="5"/>
  <c r="G175" i="5" s="1"/>
  <c r="E176" i="5"/>
  <c r="E177" i="5"/>
  <c r="E178" i="5"/>
  <c r="E179" i="5"/>
  <c r="G179" i="5" s="1"/>
  <c r="E180" i="5"/>
  <c r="E181" i="5"/>
  <c r="E182" i="5"/>
  <c r="E183" i="5"/>
  <c r="G183" i="5" s="1"/>
  <c r="E184" i="5"/>
  <c r="E185" i="5"/>
  <c r="E186" i="5"/>
  <c r="E187" i="5"/>
  <c r="G187" i="5" s="1"/>
  <c r="E188" i="5"/>
  <c r="E189" i="5"/>
  <c r="E190" i="5"/>
  <c r="E191" i="5"/>
  <c r="G191" i="5" s="1"/>
  <c r="E192" i="5"/>
  <c r="E193" i="5"/>
  <c r="E194" i="5"/>
  <c r="E195" i="5"/>
  <c r="E196" i="5"/>
  <c r="E197" i="5"/>
  <c r="E198" i="5"/>
  <c r="E199" i="5"/>
  <c r="G199" i="5" s="1"/>
  <c r="E200" i="5"/>
  <c r="E201" i="5"/>
  <c r="E202" i="5"/>
  <c r="E203" i="5"/>
  <c r="E204" i="5"/>
  <c r="E205" i="5"/>
  <c r="E206" i="5"/>
  <c r="E207" i="5"/>
  <c r="G207" i="5" s="1"/>
  <c r="E208" i="5"/>
  <c r="E209" i="5"/>
  <c r="E210" i="5"/>
  <c r="E211" i="5"/>
  <c r="G211" i="5" s="1"/>
  <c r="E212" i="5"/>
  <c r="E213" i="5"/>
  <c r="E214" i="5"/>
  <c r="E215" i="5"/>
  <c r="G215" i="5" s="1"/>
  <c r="E216" i="5"/>
  <c r="E217" i="5"/>
  <c r="E218" i="5"/>
  <c r="E219" i="5"/>
  <c r="G219" i="5" s="1"/>
  <c r="E220" i="5"/>
  <c r="E221" i="5"/>
  <c r="E222" i="5"/>
  <c r="E223" i="5"/>
  <c r="G223" i="5" s="1"/>
  <c r="E224" i="5"/>
  <c r="E225" i="5"/>
  <c r="E226" i="5"/>
  <c r="E227" i="5"/>
  <c r="G227" i="5" s="1"/>
  <c r="E228" i="5"/>
  <c r="E229" i="5"/>
  <c r="E230" i="5"/>
  <c r="E231" i="5"/>
  <c r="G231" i="5" s="1"/>
  <c r="E232" i="5"/>
  <c r="E233" i="5"/>
  <c r="E234" i="5"/>
  <c r="E235" i="5"/>
  <c r="G235" i="5" s="1"/>
  <c r="E236" i="5"/>
  <c r="E237" i="5"/>
  <c r="E238" i="5"/>
  <c r="E239" i="5"/>
  <c r="G239" i="5" s="1"/>
  <c r="E240" i="5"/>
  <c r="E241" i="5"/>
  <c r="E242" i="5"/>
  <c r="E243" i="5"/>
  <c r="G243" i="5" s="1"/>
  <c r="E244" i="5"/>
  <c r="E245" i="5"/>
  <c r="E246" i="5"/>
  <c r="E247" i="5"/>
  <c r="G247" i="5" s="1"/>
  <c r="E248" i="5"/>
  <c r="E249" i="5"/>
  <c r="E250" i="5"/>
  <c r="E251" i="5"/>
  <c r="G251" i="5" s="1"/>
  <c r="E252" i="5"/>
  <c r="E253" i="5"/>
  <c r="E254" i="5"/>
  <c r="E255" i="5"/>
  <c r="G255" i="5" s="1"/>
  <c r="E256" i="5"/>
  <c r="E257" i="5"/>
  <c r="E258" i="5"/>
  <c r="E259" i="5"/>
  <c r="E260" i="5"/>
  <c r="E261" i="5"/>
  <c r="E262" i="5"/>
  <c r="E263" i="5"/>
  <c r="G263" i="5" s="1"/>
  <c r="E264" i="5"/>
  <c r="E265" i="5"/>
  <c r="E266" i="5"/>
  <c r="E267" i="5"/>
  <c r="E268" i="5"/>
  <c r="E269" i="5"/>
  <c r="E270" i="5"/>
  <c r="E271" i="5"/>
  <c r="G271" i="5" s="1"/>
  <c r="E272" i="5"/>
  <c r="E273" i="5"/>
  <c r="E274" i="5"/>
  <c r="E275" i="5"/>
  <c r="G275" i="5" s="1"/>
  <c r="E276" i="5"/>
  <c r="E277" i="5"/>
  <c r="E278" i="5"/>
  <c r="E279" i="5"/>
  <c r="G279" i="5" s="1"/>
  <c r="E280" i="5"/>
  <c r="E281" i="5"/>
  <c r="E282" i="5"/>
  <c r="E283" i="5"/>
  <c r="G283" i="5" s="1"/>
  <c r="E284" i="5"/>
  <c r="E285" i="5"/>
  <c r="E286" i="5"/>
  <c r="E287" i="5"/>
  <c r="G287" i="5" s="1"/>
  <c r="E288" i="5"/>
  <c r="E289" i="5"/>
  <c r="E290" i="5"/>
  <c r="E291" i="5"/>
  <c r="G291" i="5" s="1"/>
  <c r="E292" i="5"/>
  <c r="E293" i="5"/>
  <c r="E294" i="5"/>
  <c r="E295" i="5"/>
  <c r="G295" i="5" s="1"/>
  <c r="E296" i="5"/>
  <c r="E297" i="5"/>
  <c r="E298" i="5"/>
  <c r="E299" i="5"/>
  <c r="G299" i="5" s="1"/>
  <c r="E300" i="5"/>
  <c r="E301" i="5"/>
  <c r="E302" i="5"/>
  <c r="E303" i="5"/>
  <c r="G303" i="5" s="1"/>
  <c r="E304" i="5"/>
  <c r="E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G17" i="5" s="1"/>
  <c r="F18" i="5"/>
  <c r="F19" i="5"/>
  <c r="F20" i="5"/>
  <c r="F21" i="5"/>
  <c r="F22" i="5"/>
  <c r="F23" i="5"/>
  <c r="F24" i="5"/>
  <c r="F25" i="5"/>
  <c r="G25" i="5" s="1"/>
  <c r="F26" i="5"/>
  <c r="F27" i="5"/>
  <c r="F28" i="5"/>
  <c r="F29" i="5"/>
  <c r="F30" i="5"/>
  <c r="F31" i="5"/>
  <c r="F32" i="5"/>
  <c r="F33" i="5"/>
  <c r="G33" i="5" s="1"/>
  <c r="F34" i="5"/>
  <c r="F35" i="5"/>
  <c r="F36" i="5"/>
  <c r="F37" i="5"/>
  <c r="F38" i="5"/>
  <c r="F39" i="5"/>
  <c r="F40" i="5"/>
  <c r="F41" i="5"/>
  <c r="G41" i="5" s="1"/>
  <c r="F42" i="5"/>
  <c r="F43" i="5"/>
  <c r="F44" i="5"/>
  <c r="F45" i="5"/>
  <c r="F46" i="5"/>
  <c r="F47" i="5"/>
  <c r="F48" i="5"/>
  <c r="F49" i="5"/>
  <c r="G49" i="5" s="1"/>
  <c r="F50" i="5"/>
  <c r="F51" i="5"/>
  <c r="F52" i="5"/>
  <c r="F53" i="5"/>
  <c r="F54" i="5"/>
  <c r="F55" i="5"/>
  <c r="F56" i="5"/>
  <c r="F57" i="5"/>
  <c r="G57" i="5" s="1"/>
  <c r="F58" i="5"/>
  <c r="F59" i="5"/>
  <c r="F60" i="5"/>
  <c r="F61" i="5"/>
  <c r="F62" i="5"/>
  <c r="F63" i="5"/>
  <c r="F64" i="5"/>
  <c r="F65" i="5"/>
  <c r="G65" i="5" s="1"/>
  <c r="F66" i="5"/>
  <c r="F67" i="5"/>
  <c r="F68" i="5"/>
  <c r="F69" i="5"/>
  <c r="F70" i="5"/>
  <c r="F71" i="5"/>
  <c r="F72" i="5"/>
  <c r="F73" i="5"/>
  <c r="G73" i="5" s="1"/>
  <c r="F74" i="5"/>
  <c r="F75" i="5"/>
  <c r="F76" i="5"/>
  <c r="F77" i="5"/>
  <c r="F78" i="5"/>
  <c r="F79" i="5"/>
  <c r="F80" i="5"/>
  <c r="F81" i="5"/>
  <c r="G81" i="5" s="1"/>
  <c r="F82" i="5"/>
  <c r="F83" i="5"/>
  <c r="F84" i="5"/>
  <c r="F85" i="5"/>
  <c r="F86" i="5"/>
  <c r="F87" i="5"/>
  <c r="F88" i="5"/>
  <c r="F89" i="5"/>
  <c r="G89" i="5" s="1"/>
  <c r="F90" i="5"/>
  <c r="F91" i="5"/>
  <c r="F92" i="5"/>
  <c r="F93" i="5"/>
  <c r="F94" i="5"/>
  <c r="F95" i="5"/>
  <c r="F96" i="5"/>
  <c r="F97" i="5"/>
  <c r="G97" i="5" s="1"/>
  <c r="F98" i="5"/>
  <c r="F99" i="5"/>
  <c r="F100" i="5"/>
  <c r="F101" i="5"/>
  <c r="F102" i="5"/>
  <c r="F103" i="5"/>
  <c r="F104" i="5"/>
  <c r="F105" i="5"/>
  <c r="G105" i="5" s="1"/>
  <c r="F106" i="5"/>
  <c r="F107" i="5"/>
  <c r="F108" i="5"/>
  <c r="F109" i="5"/>
  <c r="F110" i="5"/>
  <c r="F111" i="5"/>
  <c r="F112" i="5"/>
  <c r="F113" i="5"/>
  <c r="G113" i="5" s="1"/>
  <c r="F114" i="5"/>
  <c r="F115" i="5"/>
  <c r="F116" i="5"/>
  <c r="F117" i="5"/>
  <c r="F118" i="5"/>
  <c r="F119" i="5"/>
  <c r="F120" i="5"/>
  <c r="F121" i="5"/>
  <c r="G121" i="5" s="1"/>
  <c r="F122" i="5"/>
  <c r="F123" i="5"/>
  <c r="F124" i="5"/>
  <c r="F125" i="5"/>
  <c r="F126" i="5"/>
  <c r="F127" i="5"/>
  <c r="F128" i="5"/>
  <c r="F129" i="5"/>
  <c r="G129" i="5" s="1"/>
  <c r="F130" i="5"/>
  <c r="F131" i="5"/>
  <c r="F132" i="5"/>
  <c r="F133" i="5"/>
  <c r="F134" i="5"/>
  <c r="F135" i="5"/>
  <c r="F136" i="5"/>
  <c r="F137" i="5"/>
  <c r="G137" i="5" s="1"/>
  <c r="F138" i="5"/>
  <c r="F139" i="5"/>
  <c r="F140" i="5"/>
  <c r="F141" i="5"/>
  <c r="F142" i="5"/>
  <c r="F143" i="5"/>
  <c r="F144" i="5"/>
  <c r="F145" i="5"/>
  <c r="G145" i="5" s="1"/>
  <c r="F146" i="5"/>
  <c r="F147" i="5"/>
  <c r="F148" i="5"/>
  <c r="F149" i="5"/>
  <c r="F150" i="5"/>
  <c r="F151" i="5"/>
  <c r="F152" i="5"/>
  <c r="F153" i="5"/>
  <c r="G153" i="5" s="1"/>
  <c r="F154" i="5"/>
  <c r="F155" i="5"/>
  <c r="F156" i="5"/>
  <c r="F157" i="5"/>
  <c r="F158" i="5"/>
  <c r="F159" i="5"/>
  <c r="F160" i="5"/>
  <c r="F161" i="5"/>
  <c r="G161" i="5" s="1"/>
  <c r="F162" i="5"/>
  <c r="F163" i="5"/>
  <c r="F164" i="5"/>
  <c r="F165" i="5"/>
  <c r="F166" i="5"/>
  <c r="F167" i="5"/>
  <c r="F168" i="5"/>
  <c r="F169" i="5"/>
  <c r="G169" i="5" s="1"/>
  <c r="F170" i="5"/>
  <c r="F171" i="5"/>
  <c r="F172" i="5"/>
  <c r="F173" i="5"/>
  <c r="F174" i="5"/>
  <c r="F175" i="5"/>
  <c r="F176" i="5"/>
  <c r="F177" i="5"/>
  <c r="G177" i="5" s="1"/>
  <c r="F178" i="5"/>
  <c r="F179" i="5"/>
  <c r="F180" i="5"/>
  <c r="F181" i="5"/>
  <c r="F182" i="5"/>
  <c r="F183" i="5"/>
  <c r="F184" i="5"/>
  <c r="F185" i="5"/>
  <c r="G185" i="5" s="1"/>
  <c r="F186" i="5"/>
  <c r="F187" i="5"/>
  <c r="F188" i="5"/>
  <c r="F189" i="5"/>
  <c r="F190" i="5"/>
  <c r="F191" i="5"/>
  <c r="F192" i="5"/>
  <c r="F193" i="5"/>
  <c r="G193" i="5" s="1"/>
  <c r="F194" i="5"/>
  <c r="F195" i="5"/>
  <c r="F196" i="5"/>
  <c r="F197" i="5"/>
  <c r="F198" i="5"/>
  <c r="F199" i="5"/>
  <c r="F200" i="5"/>
  <c r="F201" i="5"/>
  <c r="G201" i="5" s="1"/>
  <c r="F202" i="5"/>
  <c r="F203" i="5"/>
  <c r="F204" i="5"/>
  <c r="F205" i="5"/>
  <c r="F206" i="5"/>
  <c r="F207" i="5"/>
  <c r="F208" i="5"/>
  <c r="F209" i="5"/>
  <c r="G209" i="5" s="1"/>
  <c r="F210" i="5"/>
  <c r="F211" i="5"/>
  <c r="F212" i="5"/>
  <c r="F213" i="5"/>
  <c r="F214" i="5"/>
  <c r="F215" i="5"/>
  <c r="F216" i="5"/>
  <c r="F217" i="5"/>
  <c r="G217" i="5" s="1"/>
  <c r="F218" i="5"/>
  <c r="F219" i="5"/>
  <c r="F220" i="5"/>
  <c r="F221" i="5"/>
  <c r="F222" i="5"/>
  <c r="F223" i="5"/>
  <c r="F224" i="5"/>
  <c r="F225" i="5"/>
  <c r="G225" i="5" s="1"/>
  <c r="F226" i="5"/>
  <c r="F227" i="5"/>
  <c r="F228" i="5"/>
  <c r="F229" i="5"/>
  <c r="F230" i="5"/>
  <c r="F231" i="5"/>
  <c r="F232" i="5"/>
  <c r="F233" i="5"/>
  <c r="G233" i="5" s="1"/>
  <c r="F234" i="5"/>
  <c r="F235" i="5"/>
  <c r="F236" i="5"/>
  <c r="F237" i="5"/>
  <c r="F238" i="5"/>
  <c r="F239" i="5"/>
  <c r="F240" i="5"/>
  <c r="F241" i="5"/>
  <c r="G241" i="5" s="1"/>
  <c r="F242" i="5"/>
  <c r="F243" i="5"/>
  <c r="F244" i="5"/>
  <c r="F245" i="5"/>
  <c r="F246" i="5"/>
  <c r="F247" i="5"/>
  <c r="F248" i="5"/>
  <c r="F249" i="5"/>
  <c r="G249" i="5" s="1"/>
  <c r="F250" i="5"/>
  <c r="F251" i="5"/>
  <c r="F252" i="5"/>
  <c r="F253" i="5"/>
  <c r="F254" i="5"/>
  <c r="F255" i="5"/>
  <c r="F256" i="5"/>
  <c r="F257" i="5"/>
  <c r="G257" i="5" s="1"/>
  <c r="F258" i="5"/>
  <c r="F259" i="5"/>
  <c r="F260" i="5"/>
  <c r="F261" i="5"/>
  <c r="F262" i="5"/>
  <c r="F263" i="5"/>
  <c r="F264" i="5"/>
  <c r="F265" i="5"/>
  <c r="G265" i="5" s="1"/>
  <c r="F266" i="5"/>
  <c r="F267" i="5"/>
  <c r="F268" i="5"/>
  <c r="F269" i="5"/>
  <c r="F270" i="5"/>
  <c r="F271" i="5"/>
  <c r="F272" i="5"/>
  <c r="F273" i="5"/>
  <c r="G273" i="5" s="1"/>
  <c r="F274" i="5"/>
  <c r="F275" i="5"/>
  <c r="F276" i="5"/>
  <c r="F277" i="5"/>
  <c r="F278" i="5"/>
  <c r="F279" i="5"/>
  <c r="F280" i="5"/>
  <c r="F281" i="5"/>
  <c r="G281" i="5" s="1"/>
  <c r="F282" i="5"/>
  <c r="F283" i="5"/>
  <c r="F284" i="5"/>
  <c r="F285" i="5"/>
  <c r="F286" i="5"/>
  <c r="F287" i="5"/>
  <c r="F288" i="5"/>
  <c r="F289" i="5"/>
  <c r="G289" i="5" s="1"/>
  <c r="F290" i="5"/>
  <c r="F291" i="5"/>
  <c r="F292" i="5"/>
  <c r="F293" i="5"/>
  <c r="F294" i="5"/>
  <c r="F295" i="5"/>
  <c r="F296" i="5"/>
  <c r="F297" i="5"/>
  <c r="G297" i="5" s="1"/>
  <c r="F298" i="5"/>
  <c r="F299" i="5"/>
  <c r="F300" i="5"/>
  <c r="F301" i="5"/>
  <c r="F302" i="5"/>
  <c r="F303" i="5"/>
  <c r="F304" i="5"/>
  <c r="F3" i="5"/>
  <c r="G3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" i="2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" i="3"/>
  <c r="G301" i="5" l="1"/>
  <c r="G293" i="5"/>
  <c r="G285" i="5"/>
  <c r="G277" i="5"/>
  <c r="G269" i="5"/>
  <c r="G261" i="5"/>
  <c r="G253" i="5"/>
  <c r="G245" i="5"/>
  <c r="G237" i="5"/>
  <c r="G229" i="5"/>
  <c r="G221" i="5"/>
  <c r="G213" i="5"/>
  <c r="G205" i="5"/>
  <c r="G197" i="5"/>
  <c r="G189" i="5"/>
  <c r="G181" i="5"/>
  <c r="G173" i="5"/>
  <c r="G165" i="5"/>
  <c r="G157" i="5"/>
  <c r="G149" i="5"/>
  <c r="G141" i="5"/>
  <c r="G133" i="5"/>
  <c r="G125" i="5"/>
  <c r="G117" i="5"/>
  <c r="G109" i="5"/>
  <c r="G101" i="5"/>
  <c r="G93" i="5"/>
  <c r="G85" i="5"/>
  <c r="G77" i="5"/>
  <c r="G69" i="5"/>
  <c r="G61" i="5"/>
  <c r="G53" i="5"/>
  <c r="G45" i="5"/>
  <c r="G37" i="5"/>
  <c r="G29" i="5"/>
  <c r="G21" i="5"/>
  <c r="G13" i="5"/>
  <c r="G5" i="5"/>
  <c r="G302" i="5"/>
  <c r="G294" i="5"/>
  <c r="G286" i="5"/>
  <c r="G278" i="5"/>
  <c r="G270" i="5"/>
  <c r="G262" i="5"/>
  <c r="G254" i="5"/>
  <c r="G246" i="5"/>
  <c r="G238" i="5"/>
  <c r="G230" i="5"/>
  <c r="G222" i="5"/>
  <c r="G214" i="5"/>
  <c r="G206" i="5"/>
  <c r="G198" i="5"/>
  <c r="G190" i="5"/>
  <c r="G182" i="5"/>
  <c r="G174" i="5"/>
  <c r="G300" i="5"/>
  <c r="G292" i="5"/>
  <c r="G284" i="5"/>
  <c r="G276" i="5"/>
  <c r="G268" i="5"/>
  <c r="G260" i="5"/>
  <c r="G252" i="5"/>
  <c r="G244" i="5"/>
  <c r="G236" i="5"/>
  <c r="G228" i="5"/>
  <c r="G220" i="5"/>
  <c r="G212" i="5"/>
  <c r="G204" i="5"/>
  <c r="G196" i="5"/>
  <c r="G180" i="5"/>
  <c r="G172" i="5"/>
  <c r="G164" i="5"/>
  <c r="G156" i="5"/>
  <c r="G148" i="5"/>
  <c r="G140" i="5"/>
  <c r="G132" i="5"/>
  <c r="G124" i="5"/>
  <c r="G116" i="5"/>
  <c r="G108" i="5"/>
  <c r="G100" i="5"/>
  <c r="G92" i="5"/>
  <c r="G84" i="5"/>
  <c r="G76" i="5"/>
  <c r="G68" i="5"/>
  <c r="G60" i="5"/>
  <c r="G52" i="5"/>
  <c r="G44" i="5"/>
  <c r="G36" i="5"/>
  <c r="G28" i="5"/>
  <c r="G20" i="5"/>
  <c r="G12" i="5"/>
  <c r="G4" i="5"/>
  <c r="G11" i="5"/>
  <c r="G298" i="5"/>
  <c r="G290" i="5"/>
  <c r="G282" i="5"/>
  <c r="G274" i="5"/>
  <c r="G266" i="5"/>
  <c r="G258" i="5"/>
  <c r="G250" i="5"/>
  <c r="G242" i="5"/>
  <c r="G234" i="5"/>
  <c r="G226" i="5"/>
  <c r="G218" i="5"/>
  <c r="G210" i="5"/>
  <c r="G202" i="5"/>
  <c r="G194" i="5"/>
  <c r="G186" i="5"/>
  <c r="G178" i="5"/>
  <c r="G170" i="5"/>
  <c r="G162" i="5"/>
  <c r="G154" i="5"/>
  <c r="G146" i="5"/>
  <c r="G138" i="5"/>
  <c r="G130" i="5"/>
  <c r="G122" i="5"/>
  <c r="G114" i="5"/>
  <c r="G106" i="5"/>
  <c r="G98" i="5"/>
  <c r="G90" i="5"/>
  <c r="G82" i="5"/>
  <c r="G74" i="5"/>
  <c r="G66" i="5"/>
  <c r="G58" i="5"/>
  <c r="G50" i="5"/>
  <c r="G42" i="5"/>
  <c r="G34" i="5"/>
  <c r="G26" i="5"/>
  <c r="G18" i="5"/>
  <c r="G10" i="5"/>
  <c r="G9" i="5"/>
  <c r="G304" i="5"/>
  <c r="G296" i="5"/>
  <c r="G288" i="5"/>
  <c r="G280" i="5"/>
  <c r="G272" i="5"/>
  <c r="G264" i="5"/>
  <c r="G256" i="5"/>
  <c r="G248" i="5"/>
  <c r="G240" i="5"/>
  <c r="G232" i="5"/>
  <c r="G224" i="5"/>
  <c r="G216" i="5"/>
  <c r="G208" i="5"/>
  <c r="G200" i="5"/>
  <c r="G192" i="5"/>
  <c r="G184" i="5"/>
  <c r="G176" i="5"/>
  <c r="G168" i="5"/>
  <c r="G160" i="5"/>
  <c r="G152" i="5"/>
  <c r="G144" i="5"/>
  <c r="G136" i="5"/>
  <c r="G128" i="5"/>
  <c r="G120" i="5"/>
  <c r="G112" i="5"/>
  <c r="G104" i="5"/>
  <c r="G96" i="5"/>
  <c r="G88" i="5"/>
  <c r="G80" i="5"/>
  <c r="G72" i="5"/>
  <c r="G64" i="5"/>
  <c r="G56" i="5"/>
  <c r="G48" i="5"/>
  <c r="G40" i="5"/>
  <c r="G32" i="5"/>
  <c r="G24" i="5"/>
  <c r="G16" i="5"/>
  <c r="G8" i="5"/>
</calcChain>
</file>

<file path=xl/sharedStrings.xml><?xml version="1.0" encoding="utf-8"?>
<sst xmlns="http://schemas.openxmlformats.org/spreadsheetml/2006/main" count="925" uniqueCount="306">
  <si>
    <t>Detail</t>
  </si>
  <si>
    <t>ID</t>
  </si>
  <si>
    <t>Detail Account</t>
  </si>
  <si>
    <t>Debit Amount</t>
  </si>
  <si>
    <t>Credit Amount</t>
  </si>
  <si>
    <t>Land</t>
  </si>
  <si>
    <t>Buildings</t>
  </si>
  <si>
    <t>Buildings-Revaluatin</t>
  </si>
  <si>
    <t>Acc. Dep. - Building</t>
  </si>
  <si>
    <t>Acc. Dep-Building-05</t>
  </si>
  <si>
    <t>Plant &amp; Machineries</t>
  </si>
  <si>
    <t>Acc. Dep. - Plant &amp;</t>
  </si>
  <si>
    <t>Furniture &amp; Fixtures</t>
  </si>
  <si>
    <t>Acc. Dep. - Furnitur</t>
  </si>
  <si>
    <t>Office Equipment</t>
  </si>
  <si>
    <t>Acc. Dep. - Office E</t>
  </si>
  <si>
    <t>Computer Equipment</t>
  </si>
  <si>
    <t>Acc. Dep. - Computer</t>
  </si>
  <si>
    <t>Motor Vehicles</t>
  </si>
  <si>
    <t>Acc. Dep. - Motor Ve</t>
  </si>
  <si>
    <t>Utility &amp; Washing</t>
  </si>
  <si>
    <t>Acc. Dep. - Ut. &amp; Wh</t>
  </si>
  <si>
    <t>ROU Assets</t>
  </si>
  <si>
    <t>Acc. Amor. ROU Asset</t>
  </si>
  <si>
    <t>Software</t>
  </si>
  <si>
    <t>Amort. - Software</t>
  </si>
  <si>
    <t>CWIP-Factory Bldg</t>
  </si>
  <si>
    <t>CWIP-Plant-Machinery</t>
  </si>
  <si>
    <t>CWIP-Fur &amp; Fixtures</t>
  </si>
  <si>
    <t>CWIP-Office Equipnt</t>
  </si>
  <si>
    <t>CWIP-Com. Equipment</t>
  </si>
  <si>
    <t>CWIP-Motor Vehicles</t>
  </si>
  <si>
    <t>WIP-Software</t>
  </si>
  <si>
    <t>CWIP-Util. &amp; Wash</t>
  </si>
  <si>
    <t>Share Investment</t>
  </si>
  <si>
    <t>FDR</t>
  </si>
  <si>
    <t>Inter Com. -Loans</t>
  </si>
  <si>
    <t>Trade -Int.Com.Rcble</t>
  </si>
  <si>
    <t>N.Trade-Int.Com.Rcbl</t>
  </si>
  <si>
    <t>A.Receivable -Export</t>
  </si>
  <si>
    <t>A.Receivable -Dom</t>
  </si>
  <si>
    <t>A.Receivable -Oth</t>
  </si>
  <si>
    <t>Accounts Receivable</t>
  </si>
  <si>
    <t>Main Cash</t>
  </si>
  <si>
    <t>Petty Cash A/c</t>
  </si>
  <si>
    <t>HSBC  -  013 - Main</t>
  </si>
  <si>
    <t>HSBC  -  014 - Main</t>
  </si>
  <si>
    <t>HSBC  -  014 - Issue</t>
  </si>
  <si>
    <t>HSBC  -  015 - Main</t>
  </si>
  <si>
    <t>HSBC  -  015 - Dep</t>
  </si>
  <si>
    <t>HSBC  -  015 - Issue</t>
  </si>
  <si>
    <t>HSBC  -  901 - Main</t>
  </si>
  <si>
    <t>HSBC  -  901 - Dep</t>
  </si>
  <si>
    <t>HSBC  -  901 - Issue</t>
  </si>
  <si>
    <t>DBBL - 9340 - Main</t>
  </si>
  <si>
    <t>DBBL - 9340 - Dep</t>
  </si>
  <si>
    <t>DBBL - 9340 - Issue</t>
  </si>
  <si>
    <t>HSBC - 011 - Main</t>
  </si>
  <si>
    <t>HSBC - 011 - Deposit</t>
  </si>
  <si>
    <t>HSBC -  016 (USD) -</t>
  </si>
  <si>
    <t>HSBC - 047 (ERQ-USD)</t>
  </si>
  <si>
    <t>HSBC -  902 - Main</t>
  </si>
  <si>
    <t>HSBC - 903 - Main</t>
  </si>
  <si>
    <t>HSBC - 903 - Issue</t>
  </si>
  <si>
    <t>HSBC - 091 - Main (U</t>
  </si>
  <si>
    <t>HSBC - 091 - Dep</t>
  </si>
  <si>
    <t>HSBC - 091 - Issue</t>
  </si>
  <si>
    <t>HSBC - 092 - Main (U</t>
  </si>
  <si>
    <t>HSBC - 092 - Dep</t>
  </si>
  <si>
    <t>HSBC - 092 - Issue</t>
  </si>
  <si>
    <t>SCB - 01 - Main</t>
  </si>
  <si>
    <t>SCB - 01 - Deposit</t>
  </si>
  <si>
    <t>SCB - 01 - Issue</t>
  </si>
  <si>
    <t>EBL-1041060463648-M</t>
  </si>
  <si>
    <t>EBL-1041060463648-D</t>
  </si>
  <si>
    <t>Funds in Transit</t>
  </si>
  <si>
    <t>Stock of Fabrics</t>
  </si>
  <si>
    <t>Stock of Trims</t>
  </si>
  <si>
    <t>Stock of Chemicals</t>
  </si>
  <si>
    <t>Stock of consumables</t>
  </si>
  <si>
    <t>Packing Material</t>
  </si>
  <si>
    <t>Spares Loose Tools</t>
  </si>
  <si>
    <t>Semi finished goods</t>
  </si>
  <si>
    <t>finished goods</t>
  </si>
  <si>
    <t>GIT - Fabric</t>
  </si>
  <si>
    <t>GIT - Trims</t>
  </si>
  <si>
    <t>Spares Utilities</t>
  </si>
  <si>
    <t>Print &amp; Stationary</t>
  </si>
  <si>
    <t>RM - Fabric</t>
  </si>
  <si>
    <t>RM - Trims</t>
  </si>
  <si>
    <t>Chemicals</t>
  </si>
  <si>
    <t>Packing Materials</t>
  </si>
  <si>
    <t>WIP - Garments</t>
  </si>
  <si>
    <t>Finished Goods</t>
  </si>
  <si>
    <t>Adv-Capital Purchase</t>
  </si>
  <si>
    <t>Adv-Raw Materials</t>
  </si>
  <si>
    <t>Adv-Utility-Serv.</t>
  </si>
  <si>
    <t>Advance against  Oth</t>
  </si>
  <si>
    <t>Emp.Adv.-Payroll</t>
  </si>
  <si>
    <t>Emp.Adv.-Off.Exp</t>
  </si>
  <si>
    <t>Advanced Tax Paid</t>
  </si>
  <si>
    <t>Security Deposit</t>
  </si>
  <si>
    <t>Prepaid Insurance</t>
  </si>
  <si>
    <t>Prepaid Rent</t>
  </si>
  <si>
    <t>Other Prepayments</t>
  </si>
  <si>
    <t>PF Settlement</t>
  </si>
  <si>
    <t>Trade -Int.Com.Pcble</t>
  </si>
  <si>
    <t>N.Trade-Int.Com.Pcbl</t>
  </si>
  <si>
    <t>Acc.Pble Fabrics</t>
  </si>
  <si>
    <t>Acc.Pble Trims</t>
  </si>
  <si>
    <t>Acc.Pble Chemicals</t>
  </si>
  <si>
    <t>Acc.Pble Spares</t>
  </si>
  <si>
    <t>Acc.Pble Packing</t>
  </si>
  <si>
    <t>Acc.Pble Fixed Asset</t>
  </si>
  <si>
    <t>Acc.Pble Service</t>
  </si>
  <si>
    <t>Acc.Pble Consumables</t>
  </si>
  <si>
    <t>Temporary Payable</t>
  </si>
  <si>
    <t>Acc.Pble Others</t>
  </si>
  <si>
    <t>Accounts Payable - S</t>
  </si>
  <si>
    <t>Accounts Payable -Se</t>
  </si>
  <si>
    <t>Loan on Neg-Garments</t>
  </si>
  <si>
    <t>CM Advance</t>
  </si>
  <si>
    <t>EDF (Loan)</t>
  </si>
  <si>
    <t>OBD Loan</t>
  </si>
  <si>
    <t>Interco Loan Recieve</t>
  </si>
  <si>
    <t>Lease Liability</t>
  </si>
  <si>
    <t>Salaries&amp;Wages-Local</t>
  </si>
  <si>
    <t>Unclaimed Salary&amp;Wag</t>
  </si>
  <si>
    <t>Salaries&amp;Wages-Expat</t>
  </si>
  <si>
    <t>Incentive Pble</t>
  </si>
  <si>
    <t>Unclaimed Instiv Pbl</t>
  </si>
  <si>
    <t>Provident Fund</t>
  </si>
  <si>
    <t>End Service Benefit</t>
  </si>
  <si>
    <t>Provisional Payable</t>
  </si>
  <si>
    <t>Prov. for Def. Tax</t>
  </si>
  <si>
    <t>Int.Acc on STerm Loa</t>
  </si>
  <si>
    <t>Int.Acc on OD</t>
  </si>
  <si>
    <t>Int.Acc on Import Ln</t>
  </si>
  <si>
    <t>Contracts-Gas bill</t>
  </si>
  <si>
    <t>Professional-Technic</t>
  </si>
  <si>
    <t>Security services</t>
  </si>
  <si>
    <t>Rent</t>
  </si>
  <si>
    <t>Rent-Machinary</t>
  </si>
  <si>
    <t>Agency commission</t>
  </si>
  <si>
    <t>Rent to convention</t>
  </si>
  <si>
    <t>Advertising bill</t>
  </si>
  <si>
    <t>Input VAT Payable</t>
  </si>
  <si>
    <t>Output VAT  Payable</t>
  </si>
  <si>
    <t>Audit&amp;Prof. Fees Pbl</t>
  </si>
  <si>
    <t>Emp.ITax Payable-Loc</t>
  </si>
  <si>
    <t>Emp.ITax Payable-Exp</t>
  </si>
  <si>
    <t>Income Tax Payable</t>
  </si>
  <si>
    <t>PF Loan Recovery</t>
  </si>
  <si>
    <t>Amt Due-Holding Co.</t>
  </si>
  <si>
    <t>Amt Due-Holding -USD</t>
  </si>
  <si>
    <t>STerm Loan from Bank</t>
  </si>
  <si>
    <t>Long Term Loan</t>
  </si>
  <si>
    <t>Share Capital</t>
  </si>
  <si>
    <t>Share Money Deposit</t>
  </si>
  <si>
    <t>Share Capital Reserv</t>
  </si>
  <si>
    <t>Gen Reserve &amp; Surplu</t>
  </si>
  <si>
    <t>Retained Earnings</t>
  </si>
  <si>
    <t>Revaluation reserve</t>
  </si>
  <si>
    <t>GR/IR Account</t>
  </si>
  <si>
    <t>GR/IR Account- Fab</t>
  </si>
  <si>
    <t>GR/IR Account- Trims</t>
  </si>
  <si>
    <t>SR/IR Account</t>
  </si>
  <si>
    <t>Initial Stock Upload</t>
  </si>
  <si>
    <t>Chemical Loan Cleari</t>
  </si>
  <si>
    <t>Sale Of Fixed Assets</t>
  </si>
  <si>
    <t>Zero Balance Account</t>
  </si>
  <si>
    <t>BD Stock Purge Accou</t>
  </si>
  <si>
    <t>Forex Reinstatement</t>
  </si>
  <si>
    <t>Forex-Trade Payable</t>
  </si>
  <si>
    <t>Forex Trade receivab</t>
  </si>
  <si>
    <t>Forex Intercomp-Rec</t>
  </si>
  <si>
    <t>Forex Adv,Dep&amp;Prepay</t>
  </si>
  <si>
    <t>Forex Cash&amp;equivalen</t>
  </si>
  <si>
    <t>Defered Liability Fo</t>
  </si>
  <si>
    <t>Legacy Data Upload C</t>
  </si>
  <si>
    <t>Asset Contra Account</t>
  </si>
  <si>
    <t>Sales - IC-Garments</t>
  </si>
  <si>
    <t>Sales - NIC -Garment</t>
  </si>
  <si>
    <t>Sales - IC-Wash</t>
  </si>
  <si>
    <t>Sales - NIC -Wash</t>
  </si>
  <si>
    <t>Sales - IC-Others</t>
  </si>
  <si>
    <t>Miscellaneous Income</t>
  </si>
  <si>
    <t>Govt. Incntv/Benefit</t>
  </si>
  <si>
    <t>Gain/Profit Fm Asset</t>
  </si>
  <si>
    <t>Exchange Gain - Unre</t>
  </si>
  <si>
    <t>Exchange Gain - Real</t>
  </si>
  <si>
    <t>Exchange Gain - FW/S</t>
  </si>
  <si>
    <t>Cons. of Chemicals</t>
  </si>
  <si>
    <t>Cons. of Consumable</t>
  </si>
  <si>
    <t>Cons. of Pack.materi</t>
  </si>
  <si>
    <t>Cons. of spare spart</t>
  </si>
  <si>
    <t>Cost of Goods Sold -</t>
  </si>
  <si>
    <t>Production variance</t>
  </si>
  <si>
    <t>Gain and Loss on sto</t>
  </si>
  <si>
    <t>Price Defference Acc</t>
  </si>
  <si>
    <t>Surveyor/Inspector/F</t>
  </si>
  <si>
    <t>Lab Test Charges</t>
  </si>
  <si>
    <t>Cons. of spare utili</t>
  </si>
  <si>
    <t>Cons. of Print &amp; Sta</t>
  </si>
  <si>
    <t>Wages</t>
  </si>
  <si>
    <t>Attendance Bonus</t>
  </si>
  <si>
    <t>Overtime</t>
  </si>
  <si>
    <t>Workers-Incentive Pa</t>
  </si>
  <si>
    <t>PF Contribution  Com</t>
  </si>
  <si>
    <t>Others  Contractual</t>
  </si>
  <si>
    <t>Festival Bonus</t>
  </si>
  <si>
    <t>Workers-Earn Leave</t>
  </si>
  <si>
    <t>Workers-Maternity Be</t>
  </si>
  <si>
    <t>Workers-Other Benefi</t>
  </si>
  <si>
    <t>Workers - Sports and</t>
  </si>
  <si>
    <t>Central WPPF</t>
  </si>
  <si>
    <t>Job Work-Print&amp; Emb.</t>
  </si>
  <si>
    <t>Job Work-Fabric Shad</t>
  </si>
  <si>
    <t>Job Work - Sewing</t>
  </si>
  <si>
    <t>Repair &amp; Maintenance</t>
  </si>
  <si>
    <t>House Keeping Exp.</t>
  </si>
  <si>
    <t>Testing Fee-R&amp;D</t>
  </si>
  <si>
    <t>F.O -Machine Hire Ch</t>
  </si>
  <si>
    <t>F.O -Gas</t>
  </si>
  <si>
    <t>F.O -Electricity</t>
  </si>
  <si>
    <t>F.O -Environment Tre</t>
  </si>
  <si>
    <t>F.O -Diesel for Gene</t>
  </si>
  <si>
    <t>Dep. - Building</t>
  </si>
  <si>
    <t>Dep.  Plant-Machiner</t>
  </si>
  <si>
    <t>Dep.Furniture&amp;Fixtur</t>
  </si>
  <si>
    <t>Dep.Office Equipment</t>
  </si>
  <si>
    <t>Dep.Computer Equipme</t>
  </si>
  <si>
    <t>Dep.Motor Vehicles</t>
  </si>
  <si>
    <t>Amor.Software</t>
  </si>
  <si>
    <t>Dep. On Ravaluation</t>
  </si>
  <si>
    <t>Capital. offset</t>
  </si>
  <si>
    <t>Dep.Utilities &amp; Wash</t>
  </si>
  <si>
    <t>Amort.- ROU Asset</t>
  </si>
  <si>
    <t>Ins. Prem.-Industria</t>
  </si>
  <si>
    <t>Ins. Premium - Boile</t>
  </si>
  <si>
    <t>Salary (Expat)</t>
  </si>
  <si>
    <t>Expat Benefits</t>
  </si>
  <si>
    <t>Local  - Salary</t>
  </si>
  <si>
    <t>PF Contribution - Co</t>
  </si>
  <si>
    <t>Others - Contractual</t>
  </si>
  <si>
    <t>Earn Leave</t>
  </si>
  <si>
    <t>Staff Welfare</t>
  </si>
  <si>
    <t>Other benefit local</t>
  </si>
  <si>
    <t>Medical and Day care</t>
  </si>
  <si>
    <t>GA - Rent</t>
  </si>
  <si>
    <t>GA -Communication</t>
  </si>
  <si>
    <t>GA -Vehicle &amp; Transp</t>
  </si>
  <si>
    <t>GA -Conveyance  &amp; Lo</t>
  </si>
  <si>
    <t>GA -Repair &amp; Mainten</t>
  </si>
  <si>
    <t>GA -Printing and Sta</t>
  </si>
  <si>
    <t>GA -Recuritment &amp; Tr</t>
  </si>
  <si>
    <t>GA -Cleaning Charges</t>
  </si>
  <si>
    <t>GA -Insurance Expens</t>
  </si>
  <si>
    <t>GA -Rates/Taxes/Lice</t>
  </si>
  <si>
    <t>GA -Audit Fee/Legal/</t>
  </si>
  <si>
    <t>GA -Compliance Expen</t>
  </si>
  <si>
    <t>GA -Guest House Expe</t>
  </si>
  <si>
    <t>GA -Entertainment  E</t>
  </si>
  <si>
    <t>GA -Visa and Work Pe</t>
  </si>
  <si>
    <t>GA -Traveling Overse</t>
  </si>
  <si>
    <t>GA -Hotel Accomodati</t>
  </si>
  <si>
    <t>GA -Safety &amp; Securit</t>
  </si>
  <si>
    <t>GA -Charity &amp; Donati</t>
  </si>
  <si>
    <t>GA - Payment Roundin</t>
  </si>
  <si>
    <t>GA -Courier &amp; Postag</t>
  </si>
  <si>
    <t>GA -Provision for Ta</t>
  </si>
  <si>
    <t>Export - Insurance</t>
  </si>
  <si>
    <t>Export - Courier</t>
  </si>
  <si>
    <t>Export - C&amp;F Charges</t>
  </si>
  <si>
    <t>Export - Air Freight</t>
  </si>
  <si>
    <t>Export -Sea Freight</t>
  </si>
  <si>
    <t>Export -Container Su</t>
  </si>
  <si>
    <t>Export -Loading Unlo</t>
  </si>
  <si>
    <t>Export -Other Export</t>
  </si>
  <si>
    <t>Import -Insurance</t>
  </si>
  <si>
    <t>Import -Courier Char</t>
  </si>
  <si>
    <t>Import -C&amp;F Charges</t>
  </si>
  <si>
    <t>Import -Air Freight</t>
  </si>
  <si>
    <t>Import -Container Su</t>
  </si>
  <si>
    <t>Import -Loading Unlo</t>
  </si>
  <si>
    <t>Import -Other Import</t>
  </si>
  <si>
    <t>Import - UD Fee,UP C</t>
  </si>
  <si>
    <t>Short &amp; Other Charge</t>
  </si>
  <si>
    <t>Import - Bank Charge</t>
  </si>
  <si>
    <t>Export  - Bank Charg</t>
  </si>
  <si>
    <t>Other - Bank Charges</t>
  </si>
  <si>
    <t>Export - Buyer Bank</t>
  </si>
  <si>
    <t>Int.Paid - Exp.Sight</t>
  </si>
  <si>
    <t>Interest Paid - Exp.</t>
  </si>
  <si>
    <t>Interest on Short Te</t>
  </si>
  <si>
    <t>Interest on long ter</t>
  </si>
  <si>
    <t>Interest exp.-Lease</t>
  </si>
  <si>
    <t>Exchange Rate Loss-U</t>
  </si>
  <si>
    <t>Exchange Loss - Real</t>
  </si>
  <si>
    <t>Gain/(Loss) on Dispo</t>
  </si>
  <si>
    <t>Turnover Tax</t>
  </si>
  <si>
    <t>Tax on Cash Incentiv</t>
  </si>
  <si>
    <t>PP final previous version</t>
  </si>
  <si>
    <t>Net balance</t>
  </si>
  <si>
    <t>Absolute value</t>
  </si>
  <si>
    <t xml:space="preserve">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</si>
</sst>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theme="9"/>
      </left>
      <right/>
      <top style="thin">
        <color theme="9"/>
      </top>
      <bottom style="medium">
        <color indexed="64"/>
      </bottom>
      <diagonal/>
    </border>
    <border>
      <left style="medium">
        <color indexed="64"/>
      </left>
      <right/>
      <top style="thin">
        <color theme="9"/>
      </top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9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theme="9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left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vertical="top"/>
    </xf>
    <xf numFmtId="4" fontId="0" fillId="0" borderId="6" xfId="0" applyNumberFormat="1" applyBorder="1" applyAlignment="1">
      <alignment horizontal="right" vertical="top"/>
    </xf>
    <xf numFmtId="0" fontId="0" fillId="0" borderId="8" xfId="0" applyBorder="1" applyAlignment="1">
      <alignment vertical="top"/>
    </xf>
    <xf numFmtId="4" fontId="0" fillId="0" borderId="8" xfId="0" applyNumberFormat="1" applyBorder="1" applyAlignment="1">
      <alignment horizontal="right" vertical="top"/>
    </xf>
    <xf numFmtId="0" fontId="0" fillId="0" borderId="6" xfId="0" applyBorder="1"/>
    <xf numFmtId="39" fontId="0" fillId="0" borderId="6" xfId="0" applyNumberFormat="1" applyBorder="1" applyAlignment="1">
      <alignment horizontal="right"/>
    </xf>
    <xf numFmtId="0" fontId="0" fillId="0" borderId="11" xfId="0" applyBorder="1"/>
    <xf numFmtId="39" fontId="0" fillId="0" borderId="6" xfId="1" applyNumberFormat="1" applyFont="1" applyBorder="1" applyAlignment="1">
      <alignment horizontal="right"/>
    </xf>
    <xf numFmtId="0" fontId="0" fillId="0" borderId="13" xfId="0" applyBorder="1"/>
    <xf numFmtId="39" fontId="0" fillId="0" borderId="8" xfId="1" applyNumberFormat="1" applyFont="1" applyBorder="1" applyAlignment="1">
      <alignment horizontal="right"/>
    </xf>
    <xf numFmtId="49" fontId="2" fillId="3" borderId="14" xfId="0" applyNumberFormat="1" applyFont="1" applyFill="1" applyBorder="1" applyAlignment="1">
      <alignment horizontal="center" vertical="center" wrapText="1"/>
    </xf>
    <xf numFmtId="39" fontId="0" fillId="0" borderId="0" xfId="0" applyNumberFormat="1"/>
    <xf numFmtId="0" fontId="4" fillId="0" borderId="5" xfId="2" quotePrefix="1" applyNumberFormat="1" applyFont="1" applyBorder="1" applyAlignment="1">
      <alignment horizontal="center" vertical="top"/>
    </xf>
    <xf numFmtId="0" fontId="4" fillId="0" borderId="7" xfId="2" quotePrefix="1" applyNumberFormat="1" applyFont="1" applyBorder="1" applyAlignment="1">
      <alignment horizontal="center" vertical="top"/>
    </xf>
    <xf numFmtId="0" fontId="0" fillId="0" borderId="9" xfId="0" quotePrefix="1" applyNumberFormat="1" applyBorder="1" applyAlignment="1">
      <alignment horizontal="left"/>
    </xf>
    <xf numFmtId="0" fontId="5" fillId="0" borderId="10" xfId="0" quotePrefix="1" applyNumberFormat="1" applyFont="1" applyBorder="1" applyAlignment="1">
      <alignment horizontal="left"/>
    </xf>
    <xf numFmtId="0" fontId="5" fillId="0" borderId="12" xfId="0" quotePrefix="1" applyNumberFormat="1" applyFont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43" fontId="0" fillId="0" borderId="0" xfId="1" applyFont="1"/>
    <xf numFmtId="43" fontId="0" fillId="0" borderId="0" xfId="0" applyNumberFormat="1"/>
    <xf numFmtId="0" fontId="4" fillId="0" borderId="15" xfId="2" quotePrefix="1" applyNumberFormat="1" applyFont="1" applyBorder="1" applyAlignment="1">
      <alignment horizontal="center" vertical="top"/>
    </xf>
    <xf numFmtId="0" fontId="4" fillId="0" borderId="16" xfId="2" quotePrefix="1" applyNumberFormat="1" applyFont="1" applyBorder="1" applyAlignment="1">
      <alignment horizontal="center" vertical="top"/>
    </xf>
    <xf numFmtId="0" fontId="0" fillId="0" borderId="17" xfId="0" applyBorder="1" applyAlignment="1">
      <alignment vertical="top"/>
    </xf>
    <xf numFmtId="4" fontId="0" fillId="0" borderId="17" xfId="0" applyNumberFormat="1" applyBorder="1" applyAlignment="1">
      <alignment horizontal="right" vertical="top"/>
    </xf>
    <xf numFmtId="0" fontId="4" fillId="0" borderId="18" xfId="2" quotePrefix="1" applyNumberFormat="1" applyFont="1" applyBorder="1" applyAlignment="1">
      <alignment horizontal="center" vertical="top"/>
    </xf>
    <xf numFmtId="0" fontId="0" fillId="0" borderId="19" xfId="0" applyBorder="1" applyAlignment="1">
      <alignment vertical="top"/>
    </xf>
    <xf numFmtId="4" fontId="0" fillId="0" borderId="19" xfId="0" applyNumberFormat="1" applyBorder="1" applyAlignment="1">
      <alignment horizontal="right" vertical="top"/>
    </xf>
    <xf numFmtId="0" fontId="4" fillId="0" borderId="1" xfId="2" quotePrefix="1" applyNumberFormat="1" applyFont="1" applyBorder="1" applyAlignment="1">
      <alignment horizontal="center" vertical="top"/>
    </xf>
    <xf numFmtId="0" fontId="0" fillId="0" borderId="1" xfId="0" applyBorder="1" applyAlignment="1">
      <alignment vertical="top"/>
    </xf>
    <xf numFmtId="4" fontId="0" fillId="0" borderId="1" xfId="0" applyNumberFormat="1" applyBorder="1" applyAlignment="1">
      <alignment horizontal="right" vertical="top"/>
    </xf>
    <xf numFmtId="0" fontId="0" fillId="0" borderId="1" xfId="0" applyBorder="1"/>
    <xf numFmtId="43" fontId="0" fillId="0" borderId="1" xfId="1" applyFont="1" applyBorder="1"/>
    <xf numFmtId="43" fontId="0" fillId="0" borderId="1" xfId="0" applyNumberFormat="1" applyBorder="1"/>
  </cellXfs>
  <cellStyles count="3">
    <cellStyle name="Comma" xfId="1" builtinId="3"/>
    <cellStyle name="Normal" xfId="0" builtinId="0"/>
    <cellStyle name="Normal 698" xfId="2" xr:uid="{15499604-806B-4F3B-BED2-C6AA59A4C837}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64E9-E706-4104-B1DF-6B9252382EA1}">
  <dimension ref="A1:E304"/>
  <sheetViews>
    <sheetView zoomScale="78" workbookViewId="0">
      <selection activeCell="E2" sqref="E2"/>
    </sheetView>
  </sheetViews>
  <sheetFormatPr defaultRowHeight="14.5" x14ac:dyDescent="0.35"/>
  <cols>
    <col min="1" max="1" width="8.08984375" bestFit="1" customWidth="1"/>
    <col min="2" max="2" width="21.1796875" bestFit="1" customWidth="1"/>
    <col min="3" max="3" width="14.08984375" bestFit="1" customWidth="1"/>
    <col min="4" max="4" width="11.81640625" bestFit="1" customWidth="1"/>
    <col min="5" max="5" width="13.1796875" bestFit="1" customWidth="1"/>
  </cols>
  <sheetData>
    <row r="1" spans="1:5" ht="15" thickBot="1" x14ac:dyDescent="0.4">
      <c r="A1" s="1" t="s">
        <v>0</v>
      </c>
      <c r="B1" s="1"/>
      <c r="C1" s="1"/>
      <c r="D1" s="1"/>
    </row>
    <row r="2" spans="1:5" ht="44" thickBot="1" x14ac:dyDescent="0.4">
      <c r="A2" s="2" t="s">
        <v>1</v>
      </c>
      <c r="B2" s="3" t="s">
        <v>2</v>
      </c>
      <c r="C2" s="4" t="s">
        <v>3</v>
      </c>
      <c r="D2" s="5" t="s">
        <v>4</v>
      </c>
      <c r="E2" s="16" t="s">
        <v>302</v>
      </c>
    </row>
    <row r="3" spans="1:5" x14ac:dyDescent="0.35">
      <c r="A3" s="18">
        <v>10101010</v>
      </c>
      <c r="B3" s="6" t="s">
        <v>5</v>
      </c>
      <c r="C3" s="7">
        <v>584779500</v>
      </c>
      <c r="E3">
        <f>VLOOKUP(A3,'PP final previous version'!$A$3:$E$303,5,FALSE)</f>
        <v>584779500</v>
      </c>
    </row>
    <row r="4" spans="1:5" x14ac:dyDescent="0.35">
      <c r="A4" s="18">
        <v>10101020</v>
      </c>
      <c r="B4" s="6" t="s">
        <v>6</v>
      </c>
      <c r="C4" s="7">
        <v>908410987.37</v>
      </c>
      <c r="E4">
        <f>VLOOKUP(A4,'PP final previous version'!$A$3:$E$303,5,FALSE)</f>
        <v>943603502.70000005</v>
      </c>
    </row>
    <row r="5" spans="1:5" x14ac:dyDescent="0.35">
      <c r="A5" s="18">
        <v>10101021</v>
      </c>
      <c r="B5" s="6" t="s">
        <v>7</v>
      </c>
      <c r="C5" s="7">
        <v>0</v>
      </c>
      <c r="E5">
        <f>VLOOKUP(A5,'PP final previous version'!$A$3:$E$303,5,FALSE)</f>
        <v>102466.02</v>
      </c>
    </row>
    <row r="6" spans="1:5" x14ac:dyDescent="0.35">
      <c r="A6" s="18">
        <v>10101025</v>
      </c>
      <c r="B6" s="6" t="s">
        <v>8</v>
      </c>
      <c r="D6">
        <v>148815948.37</v>
      </c>
      <c r="E6">
        <f>VLOOKUP(A6,'PP final previous version'!$A$3:$E$303,5,FALSE)</f>
        <v>-162246081.33000001</v>
      </c>
    </row>
    <row r="7" spans="1:5" x14ac:dyDescent="0.35">
      <c r="A7" s="18">
        <v>10101026</v>
      </c>
      <c r="B7" s="6" t="s">
        <v>9</v>
      </c>
      <c r="D7">
        <v>63568326.700000003</v>
      </c>
      <c r="E7">
        <f>VLOOKUP(A7,'PP final previous version'!$A$3:$E$303,5,FALSE)</f>
        <v>-68151524.409999996</v>
      </c>
    </row>
    <row r="8" spans="1:5" x14ac:dyDescent="0.35">
      <c r="A8" s="18">
        <v>10101040</v>
      </c>
      <c r="B8" s="6" t="s">
        <v>10</v>
      </c>
      <c r="C8" s="7">
        <v>641519294.23000002</v>
      </c>
      <c r="E8">
        <f>VLOOKUP(A8,'PP final previous version'!$A$3:$E$303,5,FALSE)</f>
        <v>651888824.13</v>
      </c>
    </row>
    <row r="9" spans="1:5" x14ac:dyDescent="0.35">
      <c r="A9" s="18">
        <v>10101045</v>
      </c>
      <c r="B9" s="6" t="s">
        <v>11</v>
      </c>
      <c r="D9">
        <v>436416436.81</v>
      </c>
      <c r="E9">
        <f>VLOOKUP(A9,'PP final previous version'!$A$3:$E$303,5,FALSE)</f>
        <v>-474018747.63999999</v>
      </c>
    </row>
    <row r="10" spans="1:5" x14ac:dyDescent="0.35">
      <c r="A10" s="18">
        <v>10101050</v>
      </c>
      <c r="B10" s="6" t="s">
        <v>12</v>
      </c>
      <c r="C10" s="7">
        <v>141922038.88999999</v>
      </c>
      <c r="E10">
        <f>VLOOKUP(A10,'PP final previous version'!$A$3:$E$303,5,FALSE)</f>
        <v>163912410.80000001</v>
      </c>
    </row>
    <row r="11" spans="1:5" x14ac:dyDescent="0.35">
      <c r="A11" s="18">
        <v>10101055</v>
      </c>
      <c r="B11" s="6" t="s">
        <v>13</v>
      </c>
      <c r="D11">
        <v>100659117.77</v>
      </c>
      <c r="E11">
        <f>VLOOKUP(A11,'PP final previous version'!$A$3:$E$303,5,FALSE)</f>
        <v>-105635559.36</v>
      </c>
    </row>
    <row r="12" spans="1:5" x14ac:dyDescent="0.35">
      <c r="A12" s="18">
        <v>10101060</v>
      </c>
      <c r="B12" s="6" t="s">
        <v>14</v>
      </c>
      <c r="C12" s="7">
        <v>58221495.539999999</v>
      </c>
      <c r="E12">
        <f>VLOOKUP(A12,'PP final previous version'!$A$3:$E$303,5,FALSE)</f>
        <v>64241446.200000003</v>
      </c>
    </row>
    <row r="13" spans="1:5" x14ac:dyDescent="0.35">
      <c r="A13" s="18">
        <v>10101065</v>
      </c>
      <c r="B13" s="6" t="s">
        <v>15</v>
      </c>
      <c r="D13">
        <v>33499276.23</v>
      </c>
      <c r="E13">
        <f>VLOOKUP(A13,'PP final previous version'!$A$3:$E$303,5,FALSE)</f>
        <v>-38661322.539999999</v>
      </c>
    </row>
    <row r="14" spans="1:5" x14ac:dyDescent="0.35">
      <c r="A14" s="18">
        <v>10101070</v>
      </c>
      <c r="B14" s="6" t="s">
        <v>16</v>
      </c>
      <c r="C14" s="7">
        <v>41342036.109999999</v>
      </c>
      <c r="E14">
        <f>VLOOKUP(A14,'PP final previous version'!$A$3:$E$303,5,FALSE)</f>
        <v>43850309.759999998</v>
      </c>
    </row>
    <row r="15" spans="1:5" x14ac:dyDescent="0.35">
      <c r="A15" s="18">
        <v>10101075</v>
      </c>
      <c r="B15" s="6" t="s">
        <v>17</v>
      </c>
      <c r="D15">
        <v>38620730.619999997</v>
      </c>
      <c r="E15">
        <f>VLOOKUP(A15,'PP final previous version'!$A$3:$E$303,5,FALSE)</f>
        <v>-41093192.789999999</v>
      </c>
    </row>
    <row r="16" spans="1:5" x14ac:dyDescent="0.35">
      <c r="A16" s="18">
        <v>10101080</v>
      </c>
      <c r="B16" s="6" t="s">
        <v>18</v>
      </c>
      <c r="C16" s="7">
        <v>15273166</v>
      </c>
      <c r="E16">
        <f>VLOOKUP(A16,'PP final previous version'!$A$3:$E$303,5,FALSE)</f>
        <v>17129815</v>
      </c>
    </row>
    <row r="17" spans="1:5" x14ac:dyDescent="0.35">
      <c r="A17" s="18">
        <v>10101085</v>
      </c>
      <c r="B17" s="6" t="s">
        <v>19</v>
      </c>
      <c r="D17">
        <v>15273166</v>
      </c>
      <c r="E17">
        <f>VLOOKUP(A17,'PP final previous version'!$A$3:$E$303,5,FALSE)</f>
        <v>-15365998.449999999</v>
      </c>
    </row>
    <row r="18" spans="1:5" x14ac:dyDescent="0.35">
      <c r="A18" s="18">
        <v>10101130</v>
      </c>
      <c r="B18" s="6" t="s">
        <v>20</v>
      </c>
      <c r="C18" s="7">
        <v>833963340.64999998</v>
      </c>
      <c r="E18">
        <f>VLOOKUP(A18,'PP final previous version'!$A$3:$E$303,5,FALSE)</f>
        <v>844960608.92999995</v>
      </c>
    </row>
    <row r="19" spans="1:5" x14ac:dyDescent="0.35">
      <c r="A19" s="18">
        <v>10101135</v>
      </c>
      <c r="B19" s="6" t="s">
        <v>21</v>
      </c>
      <c r="D19">
        <v>506739220.75</v>
      </c>
      <c r="E19">
        <f>VLOOKUP(A19,'PP final previous version'!$A$3:$E$303,5,FALSE)</f>
        <v>-558376828.33000004</v>
      </c>
    </row>
    <row r="20" spans="1:5" x14ac:dyDescent="0.35">
      <c r="A20" s="18">
        <v>10101200</v>
      </c>
      <c r="B20" s="6" t="s">
        <v>22</v>
      </c>
      <c r="C20" s="7">
        <v>24374941.27</v>
      </c>
      <c r="E20">
        <f>VLOOKUP(A20,'PP final previous version'!$A$3:$E$303,5,FALSE)</f>
        <v>24374941.27</v>
      </c>
    </row>
    <row r="21" spans="1:5" x14ac:dyDescent="0.35">
      <c r="A21" s="18">
        <v>10101201</v>
      </c>
      <c r="B21" s="6" t="s">
        <v>23</v>
      </c>
      <c r="D21">
        <v>3078940.13</v>
      </c>
      <c r="E21">
        <f>VLOOKUP(A21,'PP final previous version'!$A$3:$E$303,5,FALSE)</f>
        <v>-6157877.7000000002</v>
      </c>
    </row>
    <row r="22" spans="1:5" x14ac:dyDescent="0.35">
      <c r="A22" s="18">
        <v>10102010</v>
      </c>
      <c r="B22" s="6" t="s">
        <v>24</v>
      </c>
      <c r="C22" s="7">
        <v>17141706.789999999</v>
      </c>
      <c r="E22">
        <f>VLOOKUP(A22,'PP final previous version'!$A$3:$E$303,5,FALSE)</f>
        <v>17141706.789999999</v>
      </c>
    </row>
    <row r="23" spans="1:5" x14ac:dyDescent="0.35">
      <c r="A23" s="18">
        <v>10102015</v>
      </c>
      <c r="B23" s="6" t="s">
        <v>25</v>
      </c>
      <c r="D23">
        <v>16413256.789999999</v>
      </c>
      <c r="E23">
        <f>VLOOKUP(A23,'PP final previous version'!$A$3:$E$303,5,FALSE)</f>
        <v>-16672456.789999999</v>
      </c>
    </row>
    <row r="24" spans="1:5" x14ac:dyDescent="0.35">
      <c r="A24" s="18">
        <v>10103001</v>
      </c>
      <c r="B24" s="6" t="s">
        <v>26</v>
      </c>
      <c r="C24" s="7">
        <v>5310850.21</v>
      </c>
      <c r="E24">
        <f>VLOOKUP(A24,'PP final previous version'!$A$3:$E$303,5,FALSE)</f>
        <v>9651751.6400000006</v>
      </c>
    </row>
    <row r="25" spans="1:5" x14ac:dyDescent="0.35">
      <c r="A25" s="18">
        <v>10103003</v>
      </c>
      <c r="B25" s="6" t="s">
        <v>27</v>
      </c>
      <c r="C25" s="7">
        <v>11694445.720000001</v>
      </c>
      <c r="E25">
        <f>VLOOKUP(A25,'PP final previous version'!$A$3:$E$303,5,FALSE)</f>
        <v>14464478.449999999</v>
      </c>
    </row>
    <row r="26" spans="1:5" x14ac:dyDescent="0.35">
      <c r="A26" s="18">
        <v>10103004</v>
      </c>
      <c r="B26" s="6" t="s">
        <v>28</v>
      </c>
      <c r="C26" s="7">
        <v>0</v>
      </c>
      <c r="E26">
        <f>VLOOKUP(A26,'PP final previous version'!$A$3:$E$303,5,FALSE)</f>
        <v>659660</v>
      </c>
    </row>
    <row r="27" spans="1:5" x14ac:dyDescent="0.35">
      <c r="A27" s="18">
        <v>10103005</v>
      </c>
      <c r="B27" s="6" t="s">
        <v>29</v>
      </c>
      <c r="C27" s="7">
        <v>2196690</v>
      </c>
      <c r="E27">
        <f>VLOOKUP(A27,'PP final previous version'!$A$3:$E$303,5,FALSE)</f>
        <v>145740</v>
      </c>
    </row>
    <row r="28" spans="1:5" x14ac:dyDescent="0.35">
      <c r="A28" s="18">
        <v>10103006</v>
      </c>
      <c r="B28" s="6" t="s">
        <v>30</v>
      </c>
      <c r="C28" s="7">
        <v>0</v>
      </c>
      <c r="E28">
        <f>VLOOKUP(A28,'PP final previous version'!$A$3:$E$303,5,FALSE)</f>
        <v>0</v>
      </c>
    </row>
    <row r="29" spans="1:5" x14ac:dyDescent="0.35">
      <c r="A29" s="18">
        <v>10103007</v>
      </c>
      <c r="B29" s="6" t="s">
        <v>31</v>
      </c>
      <c r="C29" s="7">
        <v>0</v>
      </c>
      <c r="E29">
        <f>VLOOKUP(A29,'PP final previous version'!$A$3:$E$303,5,FALSE)</f>
        <v>0</v>
      </c>
    </row>
    <row r="30" spans="1:5" x14ac:dyDescent="0.35">
      <c r="A30" s="18">
        <v>10103009</v>
      </c>
      <c r="B30" s="6" t="s">
        <v>32</v>
      </c>
      <c r="C30" s="7">
        <v>0</v>
      </c>
      <c r="E30">
        <f>VLOOKUP(A30,'PP final previous version'!$A$3:$E$303,5,FALSE)</f>
        <v>0</v>
      </c>
    </row>
    <row r="31" spans="1:5" x14ac:dyDescent="0.35">
      <c r="A31" s="18">
        <v>10103013</v>
      </c>
      <c r="B31" s="6" t="s">
        <v>33</v>
      </c>
      <c r="C31" s="7">
        <v>492256.33</v>
      </c>
      <c r="E31">
        <f>VLOOKUP(A31,'PP final previous version'!$A$3:$E$303,5,FALSE)</f>
        <v>5514905.4500000002</v>
      </c>
    </row>
    <row r="32" spans="1:5" x14ac:dyDescent="0.35">
      <c r="A32" s="18">
        <v>10201001</v>
      </c>
      <c r="B32" s="6" t="s">
        <v>34</v>
      </c>
      <c r="C32" s="7">
        <v>0</v>
      </c>
      <c r="E32">
        <f>VLOOKUP(A32,'PP final previous version'!$A$3:$E$303,5,FALSE)</f>
        <v>0</v>
      </c>
    </row>
    <row r="33" spans="1:5" x14ac:dyDescent="0.35">
      <c r="A33" s="18">
        <v>10201004</v>
      </c>
      <c r="B33" s="6" t="s">
        <v>35</v>
      </c>
      <c r="C33" s="7">
        <v>0</v>
      </c>
      <c r="E33">
        <f>VLOOKUP(A33,'PP final previous version'!$A$3:$E$303,5,FALSE)</f>
        <v>0</v>
      </c>
    </row>
    <row r="34" spans="1:5" x14ac:dyDescent="0.35">
      <c r="A34" s="18">
        <v>10201007</v>
      </c>
      <c r="B34" s="6" t="s">
        <v>36</v>
      </c>
      <c r="C34" s="7">
        <v>0</v>
      </c>
      <c r="E34">
        <f>VLOOKUP(A34,'PP final previous version'!$A$3:$E$303,5,FALSE)</f>
        <v>0</v>
      </c>
    </row>
    <row r="35" spans="1:5" x14ac:dyDescent="0.35">
      <c r="A35" s="18">
        <v>10301001</v>
      </c>
      <c r="B35" s="6" t="s">
        <v>37</v>
      </c>
      <c r="C35" s="7">
        <v>93294070.629999995</v>
      </c>
      <c r="E35">
        <f>VLOOKUP(A35,'PP final previous version'!$A$3:$E$303,5,FALSE)</f>
        <v>205369823.81</v>
      </c>
    </row>
    <row r="36" spans="1:5" x14ac:dyDescent="0.35">
      <c r="A36" s="18">
        <v>10301002</v>
      </c>
      <c r="B36" s="6" t="s">
        <v>38</v>
      </c>
      <c r="C36" s="7">
        <v>419752.52</v>
      </c>
      <c r="E36">
        <f>VLOOKUP(A36,'PP final previous version'!$A$3:$E$303,5,FALSE)</f>
        <v>0</v>
      </c>
    </row>
    <row r="37" spans="1:5" x14ac:dyDescent="0.35">
      <c r="A37" s="18">
        <v>10301003</v>
      </c>
      <c r="B37" s="6" t="s">
        <v>39</v>
      </c>
      <c r="C37" s="7">
        <v>2164918.77</v>
      </c>
      <c r="E37">
        <f>VLOOKUP(A37,'PP final previous version'!$A$3:$E$303,5,FALSE)</f>
        <v>2897778.78</v>
      </c>
    </row>
    <row r="38" spans="1:5" x14ac:dyDescent="0.35">
      <c r="A38" s="18">
        <v>10301004</v>
      </c>
      <c r="B38" s="6" t="s">
        <v>40</v>
      </c>
      <c r="C38" s="7">
        <v>10085654.199999999</v>
      </c>
      <c r="E38">
        <f>VLOOKUP(A38,'PP final previous version'!$A$3:$E$303,5,FALSE)</f>
        <v>480297.26</v>
      </c>
    </row>
    <row r="39" spans="1:5" x14ac:dyDescent="0.35">
      <c r="A39" s="18">
        <v>10301005</v>
      </c>
      <c r="B39" s="6" t="s">
        <v>41</v>
      </c>
      <c r="C39" s="7">
        <v>32731253.73</v>
      </c>
      <c r="E39">
        <f>VLOOKUP(A39,'PP final previous version'!$A$3:$E$303,5,FALSE)</f>
        <v>43815100.049999997</v>
      </c>
    </row>
    <row r="40" spans="1:5" x14ac:dyDescent="0.35">
      <c r="A40" s="18">
        <v>10301008</v>
      </c>
      <c r="B40" s="6" t="s">
        <v>42</v>
      </c>
      <c r="C40" s="7">
        <v>5689328</v>
      </c>
      <c r="E40">
        <f>VLOOKUP(A40,'PP final previous version'!$A$3:$E$303,5,FALSE)</f>
        <v>0</v>
      </c>
    </row>
    <row r="41" spans="1:5" x14ac:dyDescent="0.35">
      <c r="A41" s="18">
        <v>10330001</v>
      </c>
      <c r="B41" s="6" t="s">
        <v>43</v>
      </c>
      <c r="D41">
        <v>0.01</v>
      </c>
      <c r="E41">
        <f>VLOOKUP(A41,'PP final previous version'!$A$3:$E$303,5,FALSE)</f>
        <v>-0.01</v>
      </c>
    </row>
    <row r="42" spans="1:5" x14ac:dyDescent="0.35">
      <c r="A42" s="18">
        <v>10330002</v>
      </c>
      <c r="B42" s="6" t="s">
        <v>44</v>
      </c>
      <c r="C42" s="7">
        <v>66939</v>
      </c>
      <c r="E42">
        <f>VLOOKUP(A42,'PP final previous version'!$A$3:$E$303,5,FALSE)</f>
        <v>152067</v>
      </c>
    </row>
    <row r="43" spans="1:5" x14ac:dyDescent="0.35">
      <c r="A43" s="18">
        <v>10340010</v>
      </c>
      <c r="B43" s="6" t="s">
        <v>45</v>
      </c>
      <c r="C43" s="7">
        <v>333.63</v>
      </c>
      <c r="E43">
        <f>VLOOKUP(A43,'PP final previous version'!$A$3:$E$303,5,FALSE)</f>
        <v>183.63</v>
      </c>
    </row>
    <row r="44" spans="1:5" x14ac:dyDescent="0.35">
      <c r="A44" s="18">
        <v>10340020</v>
      </c>
      <c r="B44" s="6" t="s">
        <v>46</v>
      </c>
      <c r="C44" s="7">
        <v>73484.88</v>
      </c>
      <c r="E44">
        <f>VLOOKUP(A44,'PP final previous version'!$A$3:$E$303,5,FALSE)</f>
        <v>71449.88</v>
      </c>
    </row>
    <row r="45" spans="1:5" x14ac:dyDescent="0.35">
      <c r="A45" s="18">
        <v>10340022</v>
      </c>
      <c r="B45" s="6" t="s">
        <v>47</v>
      </c>
      <c r="C45" s="7">
        <v>0</v>
      </c>
      <c r="E45">
        <f>VLOOKUP(A45,'PP final previous version'!$A$3:$E$303,5,FALSE)</f>
        <v>0</v>
      </c>
    </row>
    <row r="46" spans="1:5" x14ac:dyDescent="0.35">
      <c r="A46" s="18">
        <v>10340030</v>
      </c>
      <c r="B46" s="6" t="s">
        <v>48</v>
      </c>
      <c r="C46" s="7">
        <v>76164349.879999995</v>
      </c>
      <c r="E46">
        <f>VLOOKUP(A46,'PP final previous version'!$A$3:$E$303,5,FALSE)</f>
        <v>39753585.280000001</v>
      </c>
    </row>
    <row r="47" spans="1:5" x14ac:dyDescent="0.35">
      <c r="A47" s="18">
        <v>10340031</v>
      </c>
      <c r="B47" s="6" t="s">
        <v>49</v>
      </c>
      <c r="C47" s="7">
        <v>0</v>
      </c>
      <c r="E47">
        <f>VLOOKUP(A47,'PP final previous version'!$A$3:$E$303,5,FALSE)</f>
        <v>0</v>
      </c>
    </row>
    <row r="48" spans="1:5" x14ac:dyDescent="0.35">
      <c r="A48" s="18">
        <v>10340032</v>
      </c>
      <c r="B48" s="6" t="s">
        <v>50</v>
      </c>
      <c r="D48">
        <v>7278966.8200000003</v>
      </c>
      <c r="E48">
        <f>VLOOKUP(A48,'PP final previous version'!$A$3:$E$303,5,FALSE)</f>
        <v>-0.02</v>
      </c>
    </row>
    <row r="49" spans="1:5" x14ac:dyDescent="0.35">
      <c r="A49" s="18">
        <v>10340040</v>
      </c>
      <c r="B49" s="6" t="s">
        <v>51</v>
      </c>
      <c r="C49" s="7">
        <v>320.89999999999998</v>
      </c>
      <c r="E49">
        <f>VLOOKUP(A49,'PP final previous version'!$A$3:$E$303,5,FALSE)</f>
        <v>320.89999999999998</v>
      </c>
    </row>
    <row r="50" spans="1:5" x14ac:dyDescent="0.35">
      <c r="A50" s="18">
        <v>10340041</v>
      </c>
      <c r="B50" s="6" t="s">
        <v>52</v>
      </c>
      <c r="C50" s="7">
        <v>0</v>
      </c>
      <c r="E50">
        <f>VLOOKUP(A50,'PP final previous version'!$A$3:$E$303,5,FALSE)</f>
        <v>0</v>
      </c>
    </row>
    <row r="51" spans="1:5" x14ac:dyDescent="0.35">
      <c r="A51" s="18">
        <v>10340042</v>
      </c>
      <c r="B51" s="6" t="s">
        <v>53</v>
      </c>
      <c r="C51" s="7">
        <v>0.05</v>
      </c>
      <c r="E51">
        <f>VLOOKUP(A51,'PP final previous version'!$A$3:$E$303,5,FALSE)</f>
        <v>0.05</v>
      </c>
    </row>
    <row r="52" spans="1:5" x14ac:dyDescent="0.35">
      <c r="A52" s="18">
        <v>10340050</v>
      </c>
      <c r="B52" s="6" t="s">
        <v>54</v>
      </c>
      <c r="C52" s="7">
        <v>992911.91</v>
      </c>
      <c r="E52">
        <f>VLOOKUP(A52,'PP final previous version'!$A$3:$E$303,5,FALSE)</f>
        <v>1621289.87</v>
      </c>
    </row>
    <row r="53" spans="1:5" x14ac:dyDescent="0.35">
      <c r="A53" s="18">
        <v>10340051</v>
      </c>
      <c r="B53" s="6" t="s">
        <v>55</v>
      </c>
      <c r="C53" s="7">
        <v>254762</v>
      </c>
      <c r="E53">
        <f>VLOOKUP(A53,'PP final previous version'!$A$3:$E$303,5,FALSE)</f>
        <v>0</v>
      </c>
    </row>
    <row r="54" spans="1:5" x14ac:dyDescent="0.35">
      <c r="A54" s="18">
        <v>10340052</v>
      </c>
      <c r="B54" s="6" t="s">
        <v>56</v>
      </c>
      <c r="D54">
        <v>39976</v>
      </c>
      <c r="E54">
        <f>VLOOKUP(A54,'PP final previous version'!$A$3:$E$303,5,FALSE)</f>
        <v>0</v>
      </c>
    </row>
    <row r="55" spans="1:5" x14ac:dyDescent="0.35">
      <c r="A55" s="18">
        <v>10340060</v>
      </c>
      <c r="B55" s="6" t="s">
        <v>57</v>
      </c>
      <c r="C55" s="7">
        <v>286037.95</v>
      </c>
      <c r="E55">
        <f>VLOOKUP(A55,'PP final previous version'!$A$3:$E$303,5,FALSE)</f>
        <v>16.260000000000002</v>
      </c>
    </row>
    <row r="56" spans="1:5" x14ac:dyDescent="0.35">
      <c r="A56" s="18">
        <v>10340061</v>
      </c>
      <c r="B56" s="6" t="s">
        <v>58</v>
      </c>
      <c r="C56" s="7">
        <v>0</v>
      </c>
      <c r="E56">
        <f>VLOOKUP(A56,'PP final previous version'!$A$3:$E$303,5,FALSE)</f>
        <v>0</v>
      </c>
    </row>
    <row r="57" spans="1:5" x14ac:dyDescent="0.35">
      <c r="A57" s="18">
        <v>10340070</v>
      </c>
      <c r="B57" s="6" t="s">
        <v>59</v>
      </c>
      <c r="C57" s="7">
        <v>0</v>
      </c>
      <c r="E57">
        <f>VLOOKUP(A57,'PP final previous version'!$A$3:$E$303,5,FALSE)</f>
        <v>-0.1</v>
      </c>
    </row>
    <row r="58" spans="1:5" x14ac:dyDescent="0.35">
      <c r="A58" s="18">
        <v>10340072</v>
      </c>
      <c r="B58" s="6" t="s">
        <v>59</v>
      </c>
      <c r="C58" s="7">
        <v>0</v>
      </c>
      <c r="E58">
        <f>VLOOKUP(A58,'PP final previous version'!$A$3:$E$303,5,FALSE)</f>
        <v>0</v>
      </c>
    </row>
    <row r="59" spans="1:5" x14ac:dyDescent="0.35">
      <c r="A59" s="18">
        <v>10340080</v>
      </c>
      <c r="B59" s="6" t="s">
        <v>60</v>
      </c>
      <c r="C59" s="7">
        <v>38972992.450000003</v>
      </c>
      <c r="E59">
        <f>VLOOKUP(A59,'PP final previous version'!$A$3:$E$303,5,FALSE)</f>
        <v>21073362.07</v>
      </c>
    </row>
    <row r="60" spans="1:5" x14ac:dyDescent="0.35">
      <c r="A60" s="18">
        <v>10340081</v>
      </c>
      <c r="B60" s="6" t="s">
        <v>60</v>
      </c>
      <c r="C60" s="7">
        <v>0</v>
      </c>
      <c r="E60">
        <f>VLOOKUP(A60,'PP final previous version'!$A$3:$E$303,5,FALSE)</f>
        <v>0</v>
      </c>
    </row>
    <row r="61" spans="1:5" x14ac:dyDescent="0.35">
      <c r="A61" s="18">
        <v>10340082</v>
      </c>
      <c r="B61" s="6" t="s">
        <v>60</v>
      </c>
      <c r="C61" s="7">
        <v>0</v>
      </c>
      <c r="E61">
        <f>VLOOKUP(A61,'PP final previous version'!$A$3:$E$303,5,FALSE)</f>
        <v>0</v>
      </c>
    </row>
    <row r="62" spans="1:5" x14ac:dyDescent="0.35">
      <c r="A62" s="18">
        <v>10340090</v>
      </c>
      <c r="B62" s="6" t="s">
        <v>61</v>
      </c>
      <c r="C62" s="7">
        <v>72592.94</v>
      </c>
      <c r="E62">
        <f>VLOOKUP(A62,'PP final previous version'!$A$3:$E$303,5,FALSE)</f>
        <v>72592.94</v>
      </c>
    </row>
    <row r="63" spans="1:5" x14ac:dyDescent="0.35">
      <c r="A63" s="18">
        <v>10340100</v>
      </c>
      <c r="B63" s="6" t="s">
        <v>62</v>
      </c>
      <c r="C63" s="7">
        <v>118159.21</v>
      </c>
      <c r="E63">
        <f>VLOOKUP(A63,'PP final previous version'!$A$3:$E$303,5,FALSE)</f>
        <v>116974.21</v>
      </c>
    </row>
    <row r="64" spans="1:5" x14ac:dyDescent="0.35">
      <c r="A64" s="18">
        <v>10340102</v>
      </c>
      <c r="B64" s="6" t="s">
        <v>63</v>
      </c>
      <c r="C64" s="7">
        <v>0</v>
      </c>
      <c r="E64">
        <f>VLOOKUP(A64,'PP final previous version'!$A$3:$E$303,5,FALSE)</f>
        <v>0</v>
      </c>
    </row>
    <row r="65" spans="1:5" x14ac:dyDescent="0.35">
      <c r="A65" s="18">
        <v>10340110</v>
      </c>
      <c r="B65" s="6" t="s">
        <v>64</v>
      </c>
      <c r="C65" s="7">
        <v>224732996.19999999</v>
      </c>
      <c r="E65">
        <f>VLOOKUP(A65,'PP final previous version'!$A$3:$E$303,5,FALSE)</f>
        <v>101598797.95999999</v>
      </c>
    </row>
    <row r="66" spans="1:5" x14ac:dyDescent="0.35">
      <c r="A66" s="18">
        <v>10340111</v>
      </c>
      <c r="B66" s="6" t="s">
        <v>65</v>
      </c>
      <c r="C66" s="7">
        <v>0</v>
      </c>
      <c r="E66">
        <f>VLOOKUP(A66,'PP final previous version'!$A$3:$E$303,5,FALSE)</f>
        <v>0</v>
      </c>
    </row>
    <row r="67" spans="1:5" x14ac:dyDescent="0.35">
      <c r="A67" s="18">
        <v>10340112</v>
      </c>
      <c r="B67" s="6" t="s">
        <v>66</v>
      </c>
      <c r="C67" s="7">
        <v>0</v>
      </c>
      <c r="E67">
        <f>VLOOKUP(A67,'PP final previous version'!$A$3:$E$303,5,FALSE)</f>
        <v>0</v>
      </c>
    </row>
    <row r="68" spans="1:5" x14ac:dyDescent="0.35">
      <c r="A68" s="18">
        <v>10340120</v>
      </c>
      <c r="B68" s="6" t="s">
        <v>67</v>
      </c>
      <c r="C68" s="7">
        <v>35266714.439999998</v>
      </c>
      <c r="E68">
        <f>VLOOKUP(A68,'PP final previous version'!$A$3:$E$303,5,FALSE)</f>
        <v>21574623.530000001</v>
      </c>
    </row>
    <row r="69" spans="1:5" x14ac:dyDescent="0.35">
      <c r="A69" s="18">
        <v>10340121</v>
      </c>
      <c r="B69" s="6" t="s">
        <v>68</v>
      </c>
      <c r="C69" s="7">
        <v>0</v>
      </c>
      <c r="E69">
        <f>VLOOKUP(A69,'PP final previous version'!$A$3:$E$303,5,FALSE)</f>
        <v>0</v>
      </c>
    </row>
    <row r="70" spans="1:5" x14ac:dyDescent="0.35">
      <c r="A70" s="18">
        <v>10340122</v>
      </c>
      <c r="B70" s="6" t="s">
        <v>69</v>
      </c>
      <c r="C70" s="7">
        <v>0</v>
      </c>
      <c r="E70">
        <f>VLOOKUP(A70,'PP final previous version'!$A$3:$E$303,5,FALSE)</f>
        <v>0</v>
      </c>
    </row>
    <row r="71" spans="1:5" x14ac:dyDescent="0.35">
      <c r="A71" s="18">
        <v>10340130</v>
      </c>
      <c r="B71" s="6" t="s">
        <v>70</v>
      </c>
      <c r="C71" s="7">
        <v>13437936.640000001</v>
      </c>
      <c r="E71">
        <f>VLOOKUP(A71,'PP final previous version'!$A$3:$E$303,5,FALSE)</f>
        <v>1208921.68</v>
      </c>
    </row>
    <row r="72" spans="1:5" x14ac:dyDescent="0.35">
      <c r="A72" s="18">
        <v>10340131</v>
      </c>
      <c r="B72" s="6" t="s">
        <v>71</v>
      </c>
      <c r="C72" s="7">
        <v>0</v>
      </c>
      <c r="E72">
        <f>VLOOKUP(A72,'PP final previous version'!$A$3:$E$303,5,FALSE)</f>
        <v>0</v>
      </c>
    </row>
    <row r="73" spans="1:5" x14ac:dyDescent="0.35">
      <c r="A73" s="18">
        <v>10340132</v>
      </c>
      <c r="B73" s="6" t="s">
        <v>72</v>
      </c>
      <c r="D73">
        <v>20650</v>
      </c>
      <c r="E73">
        <f>VLOOKUP(A73,'PP final previous version'!$A$3:$E$303,5,FALSE)</f>
        <v>0</v>
      </c>
    </row>
    <row r="74" spans="1:5" x14ac:dyDescent="0.35">
      <c r="A74" s="18">
        <v>10340140</v>
      </c>
      <c r="B74" s="6" t="s">
        <v>73</v>
      </c>
      <c r="D74">
        <v>15960000</v>
      </c>
      <c r="E74">
        <f>VLOOKUP(A74,'PP final previous version'!$A$3:$E$303,5,FALSE)</f>
        <v>8435</v>
      </c>
    </row>
    <row r="75" spans="1:5" x14ac:dyDescent="0.35">
      <c r="A75" s="18">
        <v>10340141</v>
      </c>
      <c r="B75" s="6" t="s">
        <v>74</v>
      </c>
      <c r="C75" s="7">
        <v>15960000</v>
      </c>
      <c r="E75">
        <f>VLOOKUP(A75,'PP final previous version'!$A$3:$E$303,5,FALSE)</f>
        <v>0</v>
      </c>
    </row>
    <row r="76" spans="1:5" x14ac:dyDescent="0.35">
      <c r="A76" s="18">
        <v>10349998</v>
      </c>
      <c r="B76" s="6" t="s">
        <v>75</v>
      </c>
      <c r="C76" s="7">
        <v>164725.48000000001</v>
      </c>
      <c r="E76">
        <f>VLOOKUP(A76,'PP final previous version'!$A$3:$E$303,5,FALSE)</f>
        <v>-0.37</v>
      </c>
    </row>
    <row r="77" spans="1:5" x14ac:dyDescent="0.35">
      <c r="A77" s="18">
        <v>10350001</v>
      </c>
      <c r="B77" s="6" t="s">
        <v>76</v>
      </c>
      <c r="C77" s="7">
        <v>0</v>
      </c>
      <c r="E77">
        <f>VLOOKUP(A77,'PP final previous version'!$A$3:$E$303,5,FALSE)</f>
        <v>0</v>
      </c>
    </row>
    <row r="78" spans="1:5" x14ac:dyDescent="0.35">
      <c r="A78" s="18">
        <v>10350002</v>
      </c>
      <c r="B78" s="6" t="s">
        <v>77</v>
      </c>
      <c r="C78" s="7">
        <v>0</v>
      </c>
      <c r="E78">
        <f>VLOOKUP(A78,'PP final previous version'!$A$3:$E$303,5,FALSE)</f>
        <v>0</v>
      </c>
    </row>
    <row r="79" spans="1:5" x14ac:dyDescent="0.35">
      <c r="A79" s="18">
        <v>10350003</v>
      </c>
      <c r="B79" s="6" t="s">
        <v>78</v>
      </c>
      <c r="C79" s="7">
        <v>12613112.300000001</v>
      </c>
      <c r="E79">
        <f>VLOOKUP(A79,'PP final previous version'!$A$3:$E$303,5,FALSE)</f>
        <v>5327053.63</v>
      </c>
    </row>
    <row r="80" spans="1:5" x14ac:dyDescent="0.35">
      <c r="A80" s="18">
        <v>10350004</v>
      </c>
      <c r="B80" s="6" t="s">
        <v>79</v>
      </c>
      <c r="C80" s="7">
        <v>474122.23999999999</v>
      </c>
      <c r="E80">
        <f>VLOOKUP(A80,'PP final previous version'!$A$3:$E$303,5,FALSE)</f>
        <v>279278.59000000003</v>
      </c>
    </row>
    <row r="81" spans="1:5" x14ac:dyDescent="0.35">
      <c r="A81" s="18">
        <v>10350005</v>
      </c>
      <c r="B81" s="6" t="s">
        <v>80</v>
      </c>
      <c r="C81" s="7">
        <v>3307051.65</v>
      </c>
      <c r="E81">
        <f>VLOOKUP(A81,'PP final previous version'!$A$3:$E$303,5,FALSE)</f>
        <v>3048766.63</v>
      </c>
    </row>
    <row r="82" spans="1:5" x14ac:dyDescent="0.35">
      <c r="A82" s="18">
        <v>10350006</v>
      </c>
      <c r="B82" s="6" t="s">
        <v>81</v>
      </c>
      <c r="C82" s="7">
        <v>4910315.9800000004</v>
      </c>
      <c r="E82">
        <f>VLOOKUP(A82,'PP final previous version'!$A$3:$E$303,5,FALSE)</f>
        <v>4832873.9000000004</v>
      </c>
    </row>
    <row r="83" spans="1:5" x14ac:dyDescent="0.35">
      <c r="A83" s="18">
        <v>10350007</v>
      </c>
      <c r="B83" s="6" t="s">
        <v>82</v>
      </c>
      <c r="C83" s="7">
        <v>0</v>
      </c>
      <c r="E83">
        <f>VLOOKUP(A83,'PP final previous version'!$A$3:$E$303,5,FALSE)</f>
        <v>0</v>
      </c>
    </row>
    <row r="84" spans="1:5" x14ac:dyDescent="0.35">
      <c r="A84" s="18">
        <v>10350008</v>
      </c>
      <c r="B84" s="6" t="s">
        <v>83</v>
      </c>
      <c r="C84" s="7">
        <v>0</v>
      </c>
      <c r="E84">
        <f>VLOOKUP(A84,'PP final previous version'!$A$3:$E$303,5,FALSE)</f>
        <v>0</v>
      </c>
    </row>
    <row r="85" spans="1:5" x14ac:dyDescent="0.35">
      <c r="A85" s="18">
        <v>10350011</v>
      </c>
      <c r="B85" s="6" t="s">
        <v>84</v>
      </c>
      <c r="C85" s="7">
        <v>0</v>
      </c>
      <c r="E85">
        <f>VLOOKUP(A85,'PP final previous version'!$A$3:$E$303,5,FALSE)</f>
        <v>0</v>
      </c>
    </row>
    <row r="86" spans="1:5" x14ac:dyDescent="0.35">
      <c r="A86" s="18">
        <v>10350012</v>
      </c>
      <c r="B86" s="6" t="s">
        <v>85</v>
      </c>
      <c r="C86" s="7">
        <v>2270481.48</v>
      </c>
      <c r="E86">
        <f>VLOOKUP(A86,'PP final previous version'!$A$3:$E$303,5,FALSE)</f>
        <v>11869104.529999999</v>
      </c>
    </row>
    <row r="87" spans="1:5" x14ac:dyDescent="0.35">
      <c r="A87" s="18">
        <v>10350013</v>
      </c>
      <c r="B87" s="6" t="s">
        <v>86</v>
      </c>
      <c r="C87" s="7">
        <v>0</v>
      </c>
      <c r="E87">
        <f>VLOOKUP(A87,'PP final previous version'!$A$3:$E$303,5,FALSE)</f>
        <v>288611</v>
      </c>
    </row>
    <row r="88" spans="1:5" x14ac:dyDescent="0.35">
      <c r="A88" s="18">
        <v>10350014</v>
      </c>
      <c r="B88" s="6" t="s">
        <v>87</v>
      </c>
      <c r="C88" s="7">
        <v>0</v>
      </c>
      <c r="E88">
        <f>VLOOKUP(A88,'PP final previous version'!$A$3:$E$303,5,FALSE)</f>
        <v>0</v>
      </c>
    </row>
    <row r="89" spans="1:5" x14ac:dyDescent="0.35">
      <c r="A89" s="18">
        <v>10350900</v>
      </c>
      <c r="B89" s="6" t="s">
        <v>88</v>
      </c>
      <c r="C89" s="7">
        <v>328263498.31999999</v>
      </c>
      <c r="E89">
        <f>VLOOKUP(A89,'PP final previous version'!$A$3:$E$303,5,FALSE)</f>
        <v>333092715.68000001</v>
      </c>
    </row>
    <row r="90" spans="1:5" x14ac:dyDescent="0.35">
      <c r="A90" s="18">
        <v>10350901</v>
      </c>
      <c r="B90" s="6" t="s">
        <v>89</v>
      </c>
      <c r="C90" s="7">
        <v>104407525.65000001</v>
      </c>
      <c r="E90">
        <f>VLOOKUP(A90,'PP final previous version'!$A$3:$E$303,5,FALSE)</f>
        <v>124975623.8</v>
      </c>
    </row>
    <row r="91" spans="1:5" x14ac:dyDescent="0.35">
      <c r="A91" s="18">
        <v>10350902</v>
      </c>
      <c r="B91" s="6" t="s">
        <v>90</v>
      </c>
      <c r="C91" s="7">
        <v>0</v>
      </c>
      <c r="E91">
        <f>VLOOKUP(A91,'PP final previous version'!$A$3:$E$303,5,FALSE)</f>
        <v>0</v>
      </c>
    </row>
    <row r="92" spans="1:5" x14ac:dyDescent="0.35">
      <c r="A92" s="18">
        <v>10350903</v>
      </c>
      <c r="B92" s="6" t="s">
        <v>91</v>
      </c>
      <c r="C92" s="7">
        <v>0</v>
      </c>
      <c r="E92">
        <f>VLOOKUP(A92,'PP final previous version'!$A$3:$E$303,5,FALSE)</f>
        <v>0</v>
      </c>
    </row>
    <row r="93" spans="1:5" x14ac:dyDescent="0.35">
      <c r="A93" s="18">
        <v>10350904</v>
      </c>
      <c r="B93" s="6" t="s">
        <v>81</v>
      </c>
      <c r="C93" s="7">
        <v>0</v>
      </c>
      <c r="E93">
        <f>VLOOKUP(A93,'PP final previous version'!$A$3:$E$303,5,FALSE)</f>
        <v>0</v>
      </c>
    </row>
    <row r="94" spans="1:5" x14ac:dyDescent="0.35">
      <c r="A94" s="18">
        <v>10350905</v>
      </c>
      <c r="B94" s="6" t="s">
        <v>92</v>
      </c>
      <c r="C94" s="7">
        <v>142177585.19999999</v>
      </c>
      <c r="E94">
        <f>VLOOKUP(A94,'PP final previous version'!$A$3:$E$303,5,FALSE)</f>
        <v>232971842.19999999</v>
      </c>
    </row>
    <row r="95" spans="1:5" x14ac:dyDescent="0.35">
      <c r="A95" s="18">
        <v>10350906</v>
      </c>
      <c r="B95" s="6" t="s">
        <v>93</v>
      </c>
      <c r="C95" s="7">
        <v>236208944.81999999</v>
      </c>
      <c r="E95">
        <f>VLOOKUP(A95,'PP final previous version'!$A$3:$E$303,5,FALSE)</f>
        <v>374288592.81999999</v>
      </c>
    </row>
    <row r="96" spans="1:5" x14ac:dyDescent="0.35">
      <c r="A96" s="18">
        <v>10360001</v>
      </c>
      <c r="B96" s="6" t="s">
        <v>94</v>
      </c>
      <c r="C96" s="7">
        <v>4431246.66</v>
      </c>
      <c r="E96">
        <f>VLOOKUP(A96,'PP final previous version'!$A$3:$E$303,5,FALSE)</f>
        <v>95359944.319999993</v>
      </c>
    </row>
    <row r="97" spans="1:5" x14ac:dyDescent="0.35">
      <c r="A97" s="18">
        <v>10360002</v>
      </c>
      <c r="B97" s="6" t="s">
        <v>95</v>
      </c>
      <c r="C97" s="7">
        <v>26157744.59</v>
      </c>
      <c r="E97">
        <f>VLOOKUP(A97,'PP final previous version'!$A$3:$E$303,5,FALSE)</f>
        <v>104150963.22</v>
      </c>
    </row>
    <row r="98" spans="1:5" x14ac:dyDescent="0.35">
      <c r="A98" s="18">
        <v>10360003</v>
      </c>
      <c r="B98" s="6" t="s">
        <v>96</v>
      </c>
      <c r="C98" s="7">
        <v>8199131.0300000003</v>
      </c>
      <c r="E98">
        <f>VLOOKUP(A98,'PP final previous version'!$A$3:$E$303,5,FALSE)</f>
        <v>6440374.5899999999</v>
      </c>
    </row>
    <row r="99" spans="1:5" x14ac:dyDescent="0.35">
      <c r="A99" s="18">
        <v>10360004</v>
      </c>
      <c r="B99" s="6" t="s">
        <v>97</v>
      </c>
      <c r="C99" s="7">
        <v>121500</v>
      </c>
      <c r="E99">
        <f>VLOOKUP(A99,'PP final previous version'!$A$3:$E$303,5,FALSE)</f>
        <v>0</v>
      </c>
    </row>
    <row r="100" spans="1:5" x14ac:dyDescent="0.35">
      <c r="A100" s="18">
        <v>10361001</v>
      </c>
      <c r="B100" s="6" t="s">
        <v>98</v>
      </c>
      <c r="C100" s="7">
        <v>11954653</v>
      </c>
      <c r="E100">
        <f>VLOOKUP(A100,'PP final previous version'!$A$3:$E$303,5,FALSE)</f>
        <v>414017</v>
      </c>
    </row>
    <row r="101" spans="1:5" x14ac:dyDescent="0.35">
      <c r="A101" s="18">
        <v>10361003</v>
      </c>
      <c r="B101" s="6" t="s">
        <v>99</v>
      </c>
      <c r="C101" s="7">
        <v>281991</v>
      </c>
      <c r="E101">
        <f>VLOOKUP(A101,'PP final previous version'!$A$3:$E$303,5,FALSE)</f>
        <v>46814</v>
      </c>
    </row>
    <row r="102" spans="1:5" x14ac:dyDescent="0.35">
      <c r="A102" s="18">
        <v>10362003</v>
      </c>
      <c r="B102" s="6" t="s">
        <v>100</v>
      </c>
      <c r="C102" s="7">
        <v>1312410.42</v>
      </c>
      <c r="E102">
        <f>VLOOKUP(A102,'PP final previous version'!$A$3:$E$303,5,FALSE)</f>
        <v>1296949.42</v>
      </c>
    </row>
    <row r="103" spans="1:5" x14ac:dyDescent="0.35">
      <c r="A103" s="18">
        <v>10363001</v>
      </c>
      <c r="B103" s="6" t="s">
        <v>101</v>
      </c>
      <c r="C103" s="7">
        <v>18970260</v>
      </c>
      <c r="E103">
        <f>VLOOKUP(A103,'PP final previous version'!$A$3:$E$303,5,FALSE)</f>
        <v>23418620</v>
      </c>
    </row>
    <row r="104" spans="1:5" x14ac:dyDescent="0.35">
      <c r="A104" s="18">
        <v>10364001</v>
      </c>
      <c r="B104" s="6" t="s">
        <v>102</v>
      </c>
      <c r="C104" s="7">
        <v>0.01</v>
      </c>
      <c r="E104">
        <f>VLOOKUP(A104,'PP final previous version'!$A$3:$E$303,5,FALSE)</f>
        <v>0</v>
      </c>
    </row>
    <row r="105" spans="1:5" x14ac:dyDescent="0.35">
      <c r="A105" s="18">
        <v>10364003</v>
      </c>
      <c r="B105" s="6" t="s">
        <v>103</v>
      </c>
      <c r="C105" s="7">
        <v>0</v>
      </c>
      <c r="E105">
        <f>VLOOKUP(A105,'PP final previous version'!$A$3:$E$303,5,FALSE)</f>
        <v>0</v>
      </c>
    </row>
    <row r="106" spans="1:5" x14ac:dyDescent="0.35">
      <c r="A106" s="18">
        <v>10364004</v>
      </c>
      <c r="B106" s="6" t="s">
        <v>104</v>
      </c>
      <c r="C106" s="7">
        <v>0</v>
      </c>
      <c r="E106">
        <f>VLOOKUP(A106,'PP final previous version'!$A$3:$E$303,5,FALSE)</f>
        <v>0</v>
      </c>
    </row>
    <row r="107" spans="1:5" x14ac:dyDescent="0.35">
      <c r="A107" s="18">
        <v>10367001</v>
      </c>
      <c r="B107" s="6" t="s">
        <v>105</v>
      </c>
      <c r="C107" s="7">
        <v>0</v>
      </c>
      <c r="E107">
        <f>VLOOKUP(A107,'PP final previous version'!$A$3:$E$303,5,FALSE)</f>
        <v>0</v>
      </c>
    </row>
    <row r="108" spans="1:5" x14ac:dyDescent="0.35">
      <c r="A108" s="18">
        <v>20100001</v>
      </c>
      <c r="B108" s="6" t="s">
        <v>106</v>
      </c>
      <c r="D108">
        <v>29979072.219999999</v>
      </c>
      <c r="E108">
        <f>VLOOKUP(A108,'PP final previous version'!$A$3:$E$303,5,FALSE)</f>
        <v>-14155686.779999999</v>
      </c>
    </row>
    <row r="109" spans="1:5" x14ac:dyDescent="0.35">
      <c r="A109" s="18">
        <v>20100002</v>
      </c>
      <c r="B109" s="6" t="s">
        <v>107</v>
      </c>
      <c r="D109">
        <v>26965087.550000001</v>
      </c>
      <c r="E109">
        <f>VLOOKUP(A109,'PP final previous version'!$A$3:$E$303,5,FALSE)</f>
        <v>0</v>
      </c>
    </row>
    <row r="110" spans="1:5" x14ac:dyDescent="0.35">
      <c r="A110" s="18">
        <v>20100003</v>
      </c>
      <c r="B110" s="6" t="s">
        <v>108</v>
      </c>
      <c r="D110">
        <v>95955515.519999996</v>
      </c>
      <c r="E110">
        <f>VLOOKUP(A110,'PP final previous version'!$A$3:$E$303,5,FALSE)</f>
        <v>-68791086.980000004</v>
      </c>
    </row>
    <row r="111" spans="1:5" x14ac:dyDescent="0.35">
      <c r="A111" s="18">
        <v>20100004</v>
      </c>
      <c r="B111" s="6" t="s">
        <v>109</v>
      </c>
      <c r="D111">
        <v>61038347.560000002</v>
      </c>
      <c r="E111">
        <f>VLOOKUP(A111,'PP final previous version'!$A$3:$E$303,5,FALSE)</f>
        <v>-49459538.829999998</v>
      </c>
    </row>
    <row r="112" spans="1:5" x14ac:dyDescent="0.35">
      <c r="A112" s="18">
        <v>20100005</v>
      </c>
      <c r="B112" s="6" t="s">
        <v>110</v>
      </c>
      <c r="D112">
        <v>1567911.85</v>
      </c>
      <c r="E112">
        <f>VLOOKUP(A112,'PP final previous version'!$A$3:$E$303,5,FALSE)</f>
        <v>-1323624.98</v>
      </c>
    </row>
    <row r="113" spans="1:5" x14ac:dyDescent="0.35">
      <c r="A113" s="18">
        <v>20100006</v>
      </c>
      <c r="B113" s="6" t="s">
        <v>111</v>
      </c>
      <c r="C113" s="7">
        <v>0</v>
      </c>
      <c r="E113">
        <f>VLOOKUP(A113,'PP final previous version'!$A$3:$E$303,5,FALSE)</f>
        <v>0</v>
      </c>
    </row>
    <row r="114" spans="1:5" x14ac:dyDescent="0.35">
      <c r="A114" s="18">
        <v>20100007</v>
      </c>
      <c r="B114" s="6" t="s">
        <v>112</v>
      </c>
      <c r="D114">
        <v>9552854.9600000009</v>
      </c>
      <c r="E114">
        <f>VLOOKUP(A114,'PP final previous version'!$A$3:$E$303,5,FALSE)</f>
        <v>-11581169.439999999</v>
      </c>
    </row>
    <row r="115" spans="1:5" x14ac:dyDescent="0.35">
      <c r="A115" s="18">
        <v>20100008</v>
      </c>
      <c r="B115" s="6" t="s">
        <v>113</v>
      </c>
      <c r="D115">
        <v>34987373.289999999</v>
      </c>
      <c r="E115">
        <f>VLOOKUP(A115,'PP final previous version'!$A$3:$E$303,5,FALSE)</f>
        <v>-15638412.390000001</v>
      </c>
    </row>
    <row r="116" spans="1:5" x14ac:dyDescent="0.35">
      <c r="A116" s="18">
        <v>20100009</v>
      </c>
      <c r="B116" s="6" t="s">
        <v>114</v>
      </c>
      <c r="D116">
        <v>37892.699999999997</v>
      </c>
      <c r="E116">
        <f>VLOOKUP(A116,'PP final previous version'!$A$3:$E$303,5,FALSE)</f>
        <v>-19902325.920000002</v>
      </c>
    </row>
    <row r="117" spans="1:5" x14ac:dyDescent="0.35">
      <c r="A117" s="18">
        <v>20100010</v>
      </c>
      <c r="B117" s="6" t="s">
        <v>115</v>
      </c>
      <c r="C117" s="7">
        <v>0</v>
      </c>
      <c r="E117">
        <f>VLOOKUP(A117,'PP final previous version'!$A$3:$E$303,5,FALSE)</f>
        <v>0</v>
      </c>
    </row>
    <row r="118" spans="1:5" x14ac:dyDescent="0.35">
      <c r="A118" s="18">
        <v>20100012</v>
      </c>
      <c r="B118" s="6" t="s">
        <v>116</v>
      </c>
      <c r="C118" s="7">
        <v>0</v>
      </c>
      <c r="E118">
        <f>VLOOKUP(A118,'PP final previous version'!$A$3:$E$303,5,FALSE)</f>
        <v>0</v>
      </c>
    </row>
    <row r="119" spans="1:5" x14ac:dyDescent="0.35">
      <c r="A119" s="18">
        <v>20100013</v>
      </c>
      <c r="B119" s="6" t="s">
        <v>117</v>
      </c>
      <c r="D119">
        <v>35783754.100000001</v>
      </c>
      <c r="E119">
        <f>VLOOKUP(A119,'PP final previous version'!$A$3:$E$303,5,FALSE)</f>
        <v>-24442250.190000001</v>
      </c>
    </row>
    <row r="120" spans="1:5" x14ac:dyDescent="0.35">
      <c r="A120" s="18">
        <v>20100015</v>
      </c>
      <c r="B120" s="6" t="s">
        <v>118</v>
      </c>
      <c r="C120" s="7">
        <v>0</v>
      </c>
      <c r="E120">
        <f>VLOOKUP(A120,'PP final previous version'!$A$3:$E$303,5,FALSE)</f>
        <v>0</v>
      </c>
    </row>
    <row r="121" spans="1:5" x14ac:dyDescent="0.35">
      <c r="A121" s="18">
        <v>20100016</v>
      </c>
      <c r="B121" s="6" t="s">
        <v>119</v>
      </c>
      <c r="D121">
        <v>659500</v>
      </c>
      <c r="E121">
        <f>VLOOKUP(A121,'PP final previous version'!$A$3:$E$303,5,FALSE)</f>
        <v>0</v>
      </c>
    </row>
    <row r="122" spans="1:5" x14ac:dyDescent="0.35">
      <c r="A122" s="18">
        <v>20120001</v>
      </c>
      <c r="B122" s="6" t="s">
        <v>120</v>
      </c>
      <c r="C122" s="7">
        <v>0</v>
      </c>
      <c r="E122">
        <f>VLOOKUP(A122,'PP final previous version'!$A$3:$E$303,5,FALSE)</f>
        <v>0</v>
      </c>
    </row>
    <row r="123" spans="1:5" x14ac:dyDescent="0.35">
      <c r="A123" s="18">
        <v>20121001</v>
      </c>
      <c r="B123" s="6" t="s">
        <v>121</v>
      </c>
      <c r="D123">
        <v>16410872.390000001</v>
      </c>
      <c r="E123">
        <f>VLOOKUP(A123,'PP final previous version'!$A$3:$E$303,5,FALSE)</f>
        <v>-76902271.310000002</v>
      </c>
    </row>
    <row r="124" spans="1:5" x14ac:dyDescent="0.35">
      <c r="A124" s="18">
        <v>20122009</v>
      </c>
      <c r="B124" s="6" t="s">
        <v>122</v>
      </c>
      <c r="D124">
        <v>324104761.73000002</v>
      </c>
      <c r="E124">
        <f>VLOOKUP(A124,'PP final previous version'!$A$3:$E$303,5,FALSE)</f>
        <v>-120874880.70999999</v>
      </c>
    </row>
    <row r="125" spans="1:5" x14ac:dyDescent="0.35">
      <c r="A125" s="18">
        <v>20122010</v>
      </c>
      <c r="B125" s="6" t="s">
        <v>123</v>
      </c>
      <c r="D125">
        <v>1369929.68</v>
      </c>
      <c r="E125">
        <f>VLOOKUP(A125,'PP final previous version'!$A$3:$E$303,5,FALSE)</f>
        <v>-20122069.149999999</v>
      </c>
    </row>
    <row r="126" spans="1:5" x14ac:dyDescent="0.35">
      <c r="A126" s="18">
        <v>20124004</v>
      </c>
      <c r="B126" s="6" t="s">
        <v>124</v>
      </c>
      <c r="C126" s="7">
        <v>0</v>
      </c>
      <c r="E126">
        <f>VLOOKUP(A126,'PP final previous version'!$A$3:$E$303,5,FALSE)</f>
        <v>0</v>
      </c>
    </row>
    <row r="127" spans="1:5" x14ac:dyDescent="0.35">
      <c r="A127" s="18">
        <v>20124006</v>
      </c>
      <c r="B127" s="6" t="s">
        <v>125</v>
      </c>
      <c r="D127">
        <v>22046953.199999999</v>
      </c>
      <c r="E127">
        <f>VLOOKUP(A127,'PP final previous version'!$A$3:$E$303,5,FALSE)</f>
        <v>-19368682.940000001</v>
      </c>
    </row>
    <row r="128" spans="1:5" x14ac:dyDescent="0.35">
      <c r="A128" s="18">
        <v>20130001</v>
      </c>
      <c r="B128" s="6" t="s">
        <v>126</v>
      </c>
      <c r="D128">
        <v>79150646</v>
      </c>
      <c r="E128">
        <f>VLOOKUP(A128,'PP final previous version'!$A$3:$E$303,5,FALSE)</f>
        <v>-88431907.599999994</v>
      </c>
    </row>
    <row r="129" spans="1:5" x14ac:dyDescent="0.35">
      <c r="A129" s="18">
        <v>20130004</v>
      </c>
      <c r="B129" s="6" t="s">
        <v>127</v>
      </c>
      <c r="D129">
        <v>737614</v>
      </c>
      <c r="E129">
        <f>VLOOKUP(A129,'PP final previous version'!$A$3:$E$303,5,FALSE)</f>
        <v>-737614</v>
      </c>
    </row>
    <row r="130" spans="1:5" x14ac:dyDescent="0.35">
      <c r="A130" s="18">
        <v>20130007</v>
      </c>
      <c r="B130" s="6" t="s">
        <v>128</v>
      </c>
      <c r="D130">
        <v>6413229.3499999996</v>
      </c>
      <c r="E130">
        <f>VLOOKUP(A130,'PP final previous version'!$A$3:$E$303,5,FALSE)</f>
        <v>-8341408.1500000004</v>
      </c>
    </row>
    <row r="131" spans="1:5" x14ac:dyDescent="0.35">
      <c r="A131" s="18">
        <v>20130009</v>
      </c>
      <c r="B131" s="6" t="s">
        <v>129</v>
      </c>
      <c r="D131">
        <v>787354.41</v>
      </c>
      <c r="E131">
        <f>VLOOKUP(A131,'PP final previous version'!$A$3:$E$303,5,FALSE)</f>
        <v>-312795.40999999997</v>
      </c>
    </row>
    <row r="132" spans="1:5" x14ac:dyDescent="0.35">
      <c r="A132" s="18">
        <v>20130010</v>
      </c>
      <c r="B132" s="6" t="s">
        <v>130</v>
      </c>
      <c r="D132">
        <v>293267</v>
      </c>
      <c r="E132">
        <f>VLOOKUP(A132,'PP final previous version'!$A$3:$E$303,5,FALSE)</f>
        <v>-293267</v>
      </c>
    </row>
    <row r="133" spans="1:5" x14ac:dyDescent="0.35">
      <c r="A133" s="18">
        <v>20130011</v>
      </c>
      <c r="B133" s="6" t="s">
        <v>131</v>
      </c>
      <c r="D133">
        <v>4068480</v>
      </c>
      <c r="E133">
        <f>VLOOKUP(A133,'PP final previous version'!$A$3:$E$303,5,FALSE)</f>
        <v>-4115900</v>
      </c>
    </row>
    <row r="134" spans="1:5" x14ac:dyDescent="0.35">
      <c r="A134" s="18">
        <v>20130021</v>
      </c>
      <c r="B134" s="6" t="s">
        <v>132</v>
      </c>
      <c r="D134">
        <v>87330182.959999993</v>
      </c>
      <c r="E134">
        <f>VLOOKUP(A134,'PP final previous version'!$A$3:$E$303,5,FALSE)</f>
        <v>-128971188.95999999</v>
      </c>
    </row>
    <row r="135" spans="1:5" x14ac:dyDescent="0.35">
      <c r="A135" s="18">
        <v>20135001</v>
      </c>
      <c r="B135" s="6" t="s">
        <v>133</v>
      </c>
      <c r="D135">
        <v>13258712.76</v>
      </c>
      <c r="E135">
        <f>VLOOKUP(A135,'PP final previous version'!$A$3:$E$303,5,FALSE)</f>
        <v>-41485875.100000001</v>
      </c>
    </row>
    <row r="136" spans="1:5" x14ac:dyDescent="0.35">
      <c r="A136" s="18">
        <v>20135002</v>
      </c>
      <c r="B136" s="6" t="s">
        <v>134</v>
      </c>
      <c r="D136">
        <v>26851776.699999999</v>
      </c>
      <c r="E136">
        <f>VLOOKUP(A136,'PP final previous version'!$A$3:$E$303,5,FALSE)</f>
        <v>-26851776.699999999</v>
      </c>
    </row>
    <row r="137" spans="1:5" x14ac:dyDescent="0.35">
      <c r="A137" s="18">
        <v>20140001</v>
      </c>
      <c r="B137" s="6" t="s">
        <v>135</v>
      </c>
      <c r="C137" s="7">
        <v>0</v>
      </c>
      <c r="E137">
        <f>VLOOKUP(A137,'PP final previous version'!$A$3:$E$303,5,FALSE)</f>
        <v>0</v>
      </c>
    </row>
    <row r="138" spans="1:5" x14ac:dyDescent="0.35">
      <c r="A138" s="18">
        <v>20140002</v>
      </c>
      <c r="B138" s="6" t="s">
        <v>136</v>
      </c>
      <c r="C138" s="7">
        <v>0</v>
      </c>
      <c r="E138">
        <f>VLOOKUP(A138,'PP final previous version'!$A$3:$E$303,5,FALSE)</f>
        <v>-1756569.8</v>
      </c>
    </row>
    <row r="139" spans="1:5" x14ac:dyDescent="0.35">
      <c r="A139" s="18">
        <v>20140004</v>
      </c>
      <c r="B139" s="6" t="s">
        <v>137</v>
      </c>
      <c r="D139">
        <v>1820615.26</v>
      </c>
      <c r="E139">
        <f>VLOOKUP(A139,'PP final previous version'!$A$3:$E$303,5,FALSE)</f>
        <v>-346209.8</v>
      </c>
    </row>
    <row r="140" spans="1:5" x14ac:dyDescent="0.35">
      <c r="A140" s="18">
        <v>20141001</v>
      </c>
      <c r="B140" s="6" t="s">
        <v>138</v>
      </c>
      <c r="D140">
        <v>1332307.7</v>
      </c>
      <c r="E140">
        <f>VLOOKUP(A140,'PP final previous version'!$A$3:$E$303,5,FALSE)</f>
        <v>-1412003.54</v>
      </c>
    </row>
    <row r="141" spans="1:5" x14ac:dyDescent="0.35">
      <c r="A141" s="18">
        <v>20141002</v>
      </c>
      <c r="B141" s="6" t="s">
        <v>139</v>
      </c>
      <c r="D141">
        <v>1137680.2</v>
      </c>
      <c r="E141">
        <f>VLOOKUP(A141,'PP final previous version'!$A$3:$E$303,5,FALSE)</f>
        <v>-1924696.46</v>
      </c>
    </row>
    <row r="142" spans="1:5" x14ac:dyDescent="0.35">
      <c r="A142" s="18">
        <v>20141003</v>
      </c>
      <c r="B142" s="6" t="s">
        <v>140</v>
      </c>
      <c r="D142">
        <v>230241.07</v>
      </c>
      <c r="E142">
        <f>VLOOKUP(A142,'PP final previous version'!$A$3:$E$303,5,FALSE)</f>
        <v>-42731</v>
      </c>
    </row>
    <row r="143" spans="1:5" x14ac:dyDescent="0.35">
      <c r="A143" s="18">
        <v>20141004</v>
      </c>
      <c r="B143" s="6" t="s">
        <v>141</v>
      </c>
      <c r="D143">
        <v>19484.41</v>
      </c>
      <c r="E143">
        <f>VLOOKUP(A143,'PP final previous version'!$A$3:$E$303,5,FALSE)</f>
        <v>0</v>
      </c>
    </row>
    <row r="144" spans="1:5" x14ac:dyDescent="0.35">
      <c r="A144" s="18">
        <v>20141005</v>
      </c>
      <c r="B144" s="6" t="s">
        <v>142</v>
      </c>
      <c r="D144">
        <v>184790</v>
      </c>
      <c r="E144">
        <f>VLOOKUP(A144,'PP final previous version'!$A$3:$E$303,5,FALSE)</f>
        <v>-31624</v>
      </c>
    </row>
    <row r="145" spans="1:5" x14ac:dyDescent="0.35">
      <c r="A145" s="18">
        <v>20141006</v>
      </c>
      <c r="B145" s="6" t="s">
        <v>143</v>
      </c>
      <c r="C145" s="7">
        <v>0</v>
      </c>
      <c r="E145">
        <f>VLOOKUP(A145,'PP final previous version'!$A$3:$E$303,5,FALSE)</f>
        <v>-22620</v>
      </c>
    </row>
    <row r="146" spans="1:5" x14ac:dyDescent="0.35">
      <c r="A146" s="18">
        <v>20141007</v>
      </c>
      <c r="B146" s="6" t="s">
        <v>144</v>
      </c>
      <c r="C146" s="7">
        <v>0</v>
      </c>
      <c r="E146">
        <f>VLOOKUP(A146,'PP final previous version'!$A$3:$E$303,5,FALSE)</f>
        <v>-10623</v>
      </c>
    </row>
    <row r="147" spans="1:5" x14ac:dyDescent="0.35">
      <c r="A147" s="18">
        <v>20141008</v>
      </c>
      <c r="B147" s="6" t="s">
        <v>145</v>
      </c>
      <c r="C147" s="7">
        <v>0</v>
      </c>
      <c r="E147">
        <f>VLOOKUP(A147,'PP final previous version'!$A$3:$E$303,5,FALSE)</f>
        <v>0</v>
      </c>
    </row>
    <row r="148" spans="1:5" x14ac:dyDescent="0.35">
      <c r="A148" s="18">
        <v>20141010</v>
      </c>
      <c r="B148" s="6" t="s">
        <v>146</v>
      </c>
      <c r="D148">
        <v>1304260.3600000001</v>
      </c>
      <c r="E148">
        <f>VLOOKUP(A148,'PP final previous version'!$A$3:$E$303,5,FALSE)</f>
        <v>-2516654.37</v>
      </c>
    </row>
    <row r="149" spans="1:5" x14ac:dyDescent="0.35">
      <c r="A149" s="18">
        <v>20141011</v>
      </c>
      <c r="B149" s="6" t="s">
        <v>147</v>
      </c>
      <c r="C149" s="7">
        <v>0</v>
      </c>
      <c r="E149">
        <f>VLOOKUP(A149,'PP final previous version'!$A$3:$E$303,5,FALSE)</f>
        <v>0</v>
      </c>
    </row>
    <row r="150" spans="1:5" x14ac:dyDescent="0.35">
      <c r="A150" s="18">
        <v>20141012</v>
      </c>
      <c r="B150" s="6" t="s">
        <v>148</v>
      </c>
      <c r="D150">
        <v>1887771</v>
      </c>
      <c r="E150">
        <f>VLOOKUP(A150,'PP final previous version'!$A$3:$E$303,5,FALSE)</f>
        <v>-2565159</v>
      </c>
    </row>
    <row r="151" spans="1:5" x14ac:dyDescent="0.35">
      <c r="A151" s="18">
        <v>20141014</v>
      </c>
      <c r="B151" s="6" t="s">
        <v>149</v>
      </c>
      <c r="D151">
        <v>702198</v>
      </c>
      <c r="E151">
        <f>VLOOKUP(A151,'PP final previous version'!$A$3:$E$303,5,FALSE)</f>
        <v>-545841</v>
      </c>
    </row>
    <row r="152" spans="1:5" x14ac:dyDescent="0.35">
      <c r="A152" s="18">
        <v>20141015</v>
      </c>
      <c r="B152" s="6" t="s">
        <v>150</v>
      </c>
      <c r="D152">
        <v>2173148.7000000002</v>
      </c>
      <c r="E152">
        <f>VLOOKUP(A152,'PP final previous version'!$A$3:$E$303,5,FALSE)</f>
        <v>-2762338.75</v>
      </c>
    </row>
    <row r="153" spans="1:5" x14ac:dyDescent="0.35">
      <c r="A153" s="18">
        <v>20141016</v>
      </c>
      <c r="B153" s="6" t="s">
        <v>151</v>
      </c>
      <c r="D153">
        <v>678653.17</v>
      </c>
      <c r="E153">
        <f>VLOOKUP(A153,'PP final previous version'!$A$3:$E$303,5,FALSE)</f>
        <v>-678653.17</v>
      </c>
    </row>
    <row r="154" spans="1:5" x14ac:dyDescent="0.35">
      <c r="A154" s="18">
        <v>20150501</v>
      </c>
      <c r="B154" s="6" t="s">
        <v>152</v>
      </c>
      <c r="D154">
        <v>158847</v>
      </c>
      <c r="E154">
        <f>VLOOKUP(A154,'PP final previous version'!$A$3:$E$303,5,FALSE)</f>
        <v>-355491</v>
      </c>
    </row>
    <row r="155" spans="1:5" x14ac:dyDescent="0.35">
      <c r="A155" s="18">
        <v>20201001</v>
      </c>
      <c r="B155" s="6" t="s">
        <v>153</v>
      </c>
      <c r="C155" s="7">
        <v>0</v>
      </c>
      <c r="E155">
        <f>VLOOKUP(A155,'PP final previous version'!$A$3:$E$303,5,FALSE)</f>
        <v>0</v>
      </c>
    </row>
    <row r="156" spans="1:5" x14ac:dyDescent="0.35">
      <c r="A156" s="18">
        <v>20201003</v>
      </c>
      <c r="B156" s="6" t="s">
        <v>154</v>
      </c>
      <c r="D156">
        <v>82215979.439999998</v>
      </c>
      <c r="E156">
        <f>VLOOKUP(A156,'PP final previous version'!$A$3:$E$303,5,FALSE)</f>
        <v>-140081209.25</v>
      </c>
    </row>
    <row r="157" spans="1:5" x14ac:dyDescent="0.35">
      <c r="A157" s="18">
        <v>20203001</v>
      </c>
      <c r="B157" s="6" t="s">
        <v>155</v>
      </c>
      <c r="C157" s="7">
        <v>0</v>
      </c>
      <c r="E157">
        <f>VLOOKUP(A157,'PP final previous version'!$A$3:$E$303,5,FALSE)</f>
        <v>0</v>
      </c>
    </row>
    <row r="158" spans="1:5" x14ac:dyDescent="0.35">
      <c r="A158" s="18">
        <v>20203003</v>
      </c>
      <c r="B158" s="6" t="s">
        <v>156</v>
      </c>
      <c r="D158">
        <v>90090267</v>
      </c>
      <c r="E158">
        <f>VLOOKUP(A158,'PP final previous version'!$A$3:$E$303,5,FALSE)</f>
        <v>-179273492.25999999</v>
      </c>
    </row>
    <row r="159" spans="1:5" x14ac:dyDescent="0.35">
      <c r="A159" s="18">
        <v>30101001</v>
      </c>
      <c r="B159" s="6" t="s">
        <v>157</v>
      </c>
      <c r="D159">
        <v>399985200</v>
      </c>
      <c r="E159">
        <f>VLOOKUP(A159,'PP final previous version'!$A$3:$E$303,5,FALSE)</f>
        <v>-870384000</v>
      </c>
    </row>
    <row r="160" spans="1:5" x14ac:dyDescent="0.35">
      <c r="A160" s="18">
        <v>30101002</v>
      </c>
      <c r="B160" s="6" t="s">
        <v>158</v>
      </c>
      <c r="D160">
        <v>470398804.31999999</v>
      </c>
      <c r="E160">
        <f>VLOOKUP(A160,'PP final previous version'!$A$3:$E$303,5,FALSE)</f>
        <v>0</v>
      </c>
    </row>
    <row r="161" spans="1:5" x14ac:dyDescent="0.35">
      <c r="A161" s="18">
        <v>30101003</v>
      </c>
      <c r="B161" s="6" t="s">
        <v>159</v>
      </c>
      <c r="D161">
        <v>142640200</v>
      </c>
      <c r="E161">
        <f>VLOOKUP(A161,'PP final previous version'!$A$3:$E$303,5,FALSE)</f>
        <v>-142640200</v>
      </c>
    </row>
    <row r="162" spans="1:5" x14ac:dyDescent="0.35">
      <c r="A162" s="18">
        <v>30102001</v>
      </c>
      <c r="B162" s="6" t="s">
        <v>160</v>
      </c>
      <c r="C162" s="7">
        <v>0</v>
      </c>
      <c r="E162">
        <f>VLOOKUP(A162,'PP final previous version'!$A$3:$E$303,5,FALSE)</f>
        <v>0</v>
      </c>
    </row>
    <row r="163" spans="1:5" x14ac:dyDescent="0.35">
      <c r="A163" s="18">
        <v>30103001</v>
      </c>
      <c r="B163" s="6" t="s">
        <v>161</v>
      </c>
      <c r="D163">
        <v>81268269.049999997</v>
      </c>
      <c r="E163">
        <f>VLOOKUP(A163,'PP final previous version'!$A$3:$E$303,5,FALSE)</f>
        <v>-85851466.760000005</v>
      </c>
    </row>
    <row r="164" spans="1:5" x14ac:dyDescent="0.35">
      <c r="A164" s="18">
        <v>30104001</v>
      </c>
      <c r="B164" s="6" t="s">
        <v>162</v>
      </c>
      <c r="D164">
        <v>675766775.23000002</v>
      </c>
      <c r="E164">
        <f>VLOOKUP(A164,'PP final previous version'!$A$3:$E$303,5,FALSE)</f>
        <v>-671286043.53999996</v>
      </c>
    </row>
    <row r="165" spans="1:5" x14ac:dyDescent="0.35">
      <c r="A165" s="18">
        <v>30900100</v>
      </c>
      <c r="B165" s="6" t="s">
        <v>163</v>
      </c>
      <c r="C165" s="7">
        <v>0</v>
      </c>
      <c r="E165">
        <f>VLOOKUP(A165,'PP final previous version'!$A$3:$E$303,5,FALSE)</f>
        <v>0</v>
      </c>
    </row>
    <row r="166" spans="1:5" x14ac:dyDescent="0.35">
      <c r="A166" s="18">
        <v>30900101</v>
      </c>
      <c r="B166" s="6" t="s">
        <v>164</v>
      </c>
      <c r="C166" s="7">
        <v>0</v>
      </c>
      <c r="E166">
        <f>VLOOKUP(A166,'PP final previous version'!$A$3:$E$303,5,FALSE)</f>
        <v>0</v>
      </c>
    </row>
    <row r="167" spans="1:5" x14ac:dyDescent="0.35">
      <c r="A167" s="18">
        <v>30900102</v>
      </c>
      <c r="B167" s="6" t="s">
        <v>165</v>
      </c>
      <c r="C167" s="7">
        <v>0</v>
      </c>
      <c r="E167">
        <f>VLOOKUP(A167,'PP final previous version'!$A$3:$E$303,5,FALSE)</f>
        <v>0</v>
      </c>
    </row>
    <row r="168" spans="1:5" x14ac:dyDescent="0.35">
      <c r="A168" s="18">
        <v>30900110</v>
      </c>
      <c r="B168" s="6" t="s">
        <v>166</v>
      </c>
      <c r="C168" s="7">
        <v>0</v>
      </c>
      <c r="E168">
        <f>VLOOKUP(A168,'PP final previous version'!$A$3:$E$303,5,FALSE)</f>
        <v>0</v>
      </c>
    </row>
    <row r="169" spans="1:5" x14ac:dyDescent="0.35">
      <c r="A169" s="18">
        <v>30900115</v>
      </c>
      <c r="B169" s="6" t="s">
        <v>167</v>
      </c>
      <c r="C169" s="7">
        <v>0</v>
      </c>
      <c r="E169">
        <f>VLOOKUP(A169,'PP final previous version'!$A$3:$E$303,5,FALSE)</f>
        <v>0</v>
      </c>
    </row>
    <row r="170" spans="1:5" x14ac:dyDescent="0.35">
      <c r="A170" s="18">
        <v>30900125</v>
      </c>
      <c r="B170" s="6" t="s">
        <v>168</v>
      </c>
      <c r="D170">
        <v>434146.09</v>
      </c>
      <c r="E170">
        <f>VLOOKUP(A170,'PP final previous version'!$A$3:$E$303,5,FALSE)</f>
        <v>-368960.69</v>
      </c>
    </row>
    <row r="171" spans="1:5" x14ac:dyDescent="0.35">
      <c r="A171" s="18">
        <v>30900135</v>
      </c>
      <c r="B171" s="6" t="s">
        <v>169</v>
      </c>
      <c r="C171" s="7">
        <v>0</v>
      </c>
      <c r="E171">
        <f>VLOOKUP(A171,'PP final previous version'!$A$3:$E$303,5,FALSE)</f>
        <v>-0.02</v>
      </c>
    </row>
    <row r="172" spans="1:5" x14ac:dyDescent="0.35">
      <c r="A172" s="18">
        <v>30900900</v>
      </c>
      <c r="B172" s="6" t="s">
        <v>170</v>
      </c>
      <c r="C172" s="7">
        <v>0</v>
      </c>
      <c r="E172">
        <f>VLOOKUP(A172,'PP final previous version'!$A$3:$E$303,5,FALSE)</f>
        <v>0</v>
      </c>
    </row>
    <row r="173" spans="1:5" x14ac:dyDescent="0.35">
      <c r="A173" s="18">
        <v>30900920</v>
      </c>
      <c r="B173" s="6" t="s">
        <v>171</v>
      </c>
      <c r="C173" s="7">
        <v>0</v>
      </c>
      <c r="E173">
        <f>VLOOKUP(A173,'PP final previous version'!$A$3:$E$303,5,FALSE)</f>
        <v>0</v>
      </c>
    </row>
    <row r="174" spans="1:5" x14ac:dyDescent="0.35">
      <c r="A174" s="18">
        <v>30900930</v>
      </c>
      <c r="B174" s="6" t="s">
        <v>172</v>
      </c>
      <c r="C174" s="7">
        <v>0</v>
      </c>
      <c r="E174">
        <f>VLOOKUP(A174,'PP final previous version'!$A$3:$E$303,5,FALSE)</f>
        <v>0</v>
      </c>
    </row>
    <row r="175" spans="1:5" x14ac:dyDescent="0.35">
      <c r="A175" s="18">
        <v>30900932</v>
      </c>
      <c r="B175" s="6" t="s">
        <v>173</v>
      </c>
      <c r="D175">
        <v>1</v>
      </c>
      <c r="E175">
        <f>VLOOKUP(A175,'PP final previous version'!$A$3:$E$303,5,FALSE)</f>
        <v>459640.45</v>
      </c>
    </row>
    <row r="176" spans="1:5" x14ac:dyDescent="0.35">
      <c r="A176" s="18">
        <v>30900933</v>
      </c>
      <c r="B176" s="6" t="s">
        <v>174</v>
      </c>
      <c r="C176" s="7">
        <v>0</v>
      </c>
      <c r="E176">
        <f>VLOOKUP(A176,'PP final previous version'!$A$3:$E$303,5,FALSE)</f>
        <v>148.37</v>
      </c>
    </row>
    <row r="177" spans="1:5" x14ac:dyDescent="0.35">
      <c r="A177" s="18">
        <v>30900934</v>
      </c>
      <c r="B177" s="6" t="s">
        <v>175</v>
      </c>
      <c r="C177" s="7">
        <v>0</v>
      </c>
      <c r="E177">
        <f>VLOOKUP(A177,'PP final previous version'!$A$3:$E$303,5,FALSE)</f>
        <v>158.33000000000001</v>
      </c>
    </row>
    <row r="178" spans="1:5" x14ac:dyDescent="0.35">
      <c r="A178" s="18">
        <v>30900935</v>
      </c>
      <c r="B178" s="6" t="s">
        <v>176</v>
      </c>
      <c r="C178" s="7">
        <v>0</v>
      </c>
      <c r="E178">
        <f>VLOOKUP(A178,'PP final previous version'!$A$3:$E$303,5,FALSE)</f>
        <v>-14855.39</v>
      </c>
    </row>
    <row r="179" spans="1:5" x14ac:dyDescent="0.35">
      <c r="A179" s="18">
        <v>30900936</v>
      </c>
      <c r="B179" s="6" t="s">
        <v>177</v>
      </c>
      <c r="C179" s="7">
        <v>0</v>
      </c>
      <c r="E179">
        <f>VLOOKUP(A179,'PP final previous version'!$A$3:$E$303,5,FALSE)</f>
        <v>0</v>
      </c>
    </row>
    <row r="180" spans="1:5" x14ac:dyDescent="0.35">
      <c r="A180" s="18">
        <v>30900940</v>
      </c>
      <c r="B180" s="6" t="s">
        <v>178</v>
      </c>
      <c r="D180">
        <v>523489816.94</v>
      </c>
      <c r="E180">
        <f>VLOOKUP(A180,'PP final previous version'!$A$3:$E$303,5,FALSE)</f>
        <v>-1086793270.48</v>
      </c>
    </row>
    <row r="181" spans="1:5" x14ac:dyDescent="0.35">
      <c r="A181" s="18">
        <v>30900950</v>
      </c>
      <c r="B181" s="6" t="s">
        <v>179</v>
      </c>
      <c r="C181" s="7">
        <v>0</v>
      </c>
      <c r="E181">
        <f>VLOOKUP(A181,'PP final previous version'!$A$3:$E$303,5,FALSE)</f>
        <v>0</v>
      </c>
    </row>
    <row r="182" spans="1:5" x14ac:dyDescent="0.35">
      <c r="A182" s="18">
        <v>30900970</v>
      </c>
      <c r="B182" s="6" t="s">
        <v>180</v>
      </c>
      <c r="C182" s="7">
        <v>0</v>
      </c>
      <c r="E182">
        <f>VLOOKUP(A182,'PP final previous version'!$A$3:$E$303,5,FALSE)</f>
        <v>0</v>
      </c>
    </row>
    <row r="183" spans="1:5" x14ac:dyDescent="0.35">
      <c r="A183" s="18">
        <v>40101001</v>
      </c>
      <c r="B183" s="6" t="s">
        <v>181</v>
      </c>
      <c r="C183" s="7">
        <v>0</v>
      </c>
      <c r="E183">
        <f>VLOOKUP(A183,'PP final previous version'!$A$3:$E$303,5,FALSE)</f>
        <v>-5109820872.3999996</v>
      </c>
    </row>
    <row r="184" spans="1:5" x14ac:dyDescent="0.35">
      <c r="A184" s="18">
        <v>40101002</v>
      </c>
      <c r="B184" s="6" t="s">
        <v>182</v>
      </c>
      <c r="C184" s="7">
        <v>0</v>
      </c>
      <c r="E184">
        <f>VLOOKUP(A184,'PP final previous version'!$A$3:$E$303,5,FALSE)</f>
        <v>-12805131.09</v>
      </c>
    </row>
    <row r="185" spans="1:5" x14ac:dyDescent="0.35">
      <c r="A185" s="18">
        <v>40101011</v>
      </c>
      <c r="B185" s="6" t="s">
        <v>183</v>
      </c>
      <c r="C185" s="7">
        <v>0</v>
      </c>
      <c r="E185">
        <f>VLOOKUP(A185,'PP final previous version'!$A$3:$E$303,5,FALSE)</f>
        <v>-139266010.84999999</v>
      </c>
    </row>
    <row r="186" spans="1:5" x14ac:dyDescent="0.35">
      <c r="A186" s="18">
        <v>40101012</v>
      </c>
      <c r="B186" s="6" t="s">
        <v>184</v>
      </c>
      <c r="C186" s="7">
        <v>0</v>
      </c>
      <c r="E186">
        <f>VLOOKUP(A186,'PP final previous version'!$A$3:$E$303,5,FALSE)</f>
        <v>-7942555.6900000004</v>
      </c>
    </row>
    <row r="187" spans="1:5" x14ac:dyDescent="0.35">
      <c r="A187" s="18">
        <v>40101013</v>
      </c>
      <c r="B187" s="6" t="s">
        <v>185</v>
      </c>
      <c r="C187" s="7">
        <v>0</v>
      </c>
      <c r="E187">
        <f>VLOOKUP(A187,'PP final previous version'!$A$3:$E$303,5,FALSE)</f>
        <v>-45323196.32</v>
      </c>
    </row>
    <row r="188" spans="1:5" x14ac:dyDescent="0.35">
      <c r="A188" s="18">
        <v>40201005</v>
      </c>
      <c r="B188" s="6" t="s">
        <v>186</v>
      </c>
      <c r="C188" s="7">
        <v>0</v>
      </c>
      <c r="E188" t="e">
        <f>VLOOKUP(A188,'PP final previous version'!$A$3:$E$303,5,FALSE)</f>
        <v>#N/A</v>
      </c>
    </row>
    <row r="189" spans="1:5" x14ac:dyDescent="0.35">
      <c r="A189" s="18">
        <v>40201007</v>
      </c>
      <c r="B189" s="6" t="s">
        <v>187</v>
      </c>
      <c r="C189" s="7">
        <v>0</v>
      </c>
      <c r="E189">
        <f>VLOOKUP(A189,'PP final previous version'!$A$3:$E$303,5,FALSE)</f>
        <v>-165385846.31999999</v>
      </c>
    </row>
    <row r="190" spans="1:5" x14ac:dyDescent="0.35">
      <c r="A190" s="18">
        <v>40201015</v>
      </c>
      <c r="B190" s="6" t="s">
        <v>188</v>
      </c>
      <c r="C190" s="7">
        <v>0</v>
      </c>
      <c r="E190">
        <f>VLOOKUP(A190,'PP final previous version'!$A$3:$E$303,5,FALSE)</f>
        <v>-2999.98</v>
      </c>
    </row>
    <row r="191" spans="1:5" x14ac:dyDescent="0.35">
      <c r="A191" s="18">
        <v>40201016</v>
      </c>
      <c r="B191" s="6" t="s">
        <v>189</v>
      </c>
      <c r="C191" s="7">
        <v>0</v>
      </c>
      <c r="E191">
        <f>VLOOKUP(A191,'PP final previous version'!$A$3:$E$303,5,FALSE)</f>
        <v>-7858126.8499999996</v>
      </c>
    </row>
    <row r="192" spans="1:5" x14ac:dyDescent="0.35">
      <c r="A192" s="18">
        <v>40201017</v>
      </c>
      <c r="B192" s="6" t="s">
        <v>190</v>
      </c>
      <c r="C192" s="7">
        <v>0</v>
      </c>
      <c r="E192">
        <f>VLOOKUP(A192,'PP final previous version'!$A$3:$E$303,5,FALSE)</f>
        <v>-8874157.5600000005</v>
      </c>
    </row>
    <row r="193" spans="1:5" x14ac:dyDescent="0.35">
      <c r="A193" s="18">
        <v>40201022</v>
      </c>
      <c r="B193" s="6" t="s">
        <v>191</v>
      </c>
      <c r="C193" s="7">
        <v>0</v>
      </c>
      <c r="E193">
        <f>VLOOKUP(A193,'PP final previous version'!$A$3:$E$303,5,FALSE)</f>
        <v>-13282485.050000001</v>
      </c>
    </row>
    <row r="194" spans="1:5" x14ac:dyDescent="0.35">
      <c r="A194" s="18">
        <v>50101003</v>
      </c>
      <c r="B194" s="6" t="s">
        <v>192</v>
      </c>
      <c r="C194" s="7">
        <v>0</v>
      </c>
      <c r="E194">
        <f>VLOOKUP(A194,'PP final previous version'!$A$3:$E$303,5,FALSE)</f>
        <v>28658386.010000002</v>
      </c>
    </row>
    <row r="195" spans="1:5" x14ac:dyDescent="0.35">
      <c r="A195" s="18">
        <v>50101004</v>
      </c>
      <c r="B195" s="6" t="s">
        <v>193</v>
      </c>
      <c r="C195" s="7">
        <v>0</v>
      </c>
      <c r="E195">
        <f>VLOOKUP(A195,'PP final previous version'!$A$3:$E$303,5,FALSE)</f>
        <v>18887453.280000001</v>
      </c>
    </row>
    <row r="196" spans="1:5" x14ac:dyDescent="0.35">
      <c r="A196" s="18">
        <v>50101005</v>
      </c>
      <c r="B196" s="6" t="s">
        <v>194</v>
      </c>
      <c r="C196" s="7">
        <v>0</v>
      </c>
      <c r="E196">
        <f>VLOOKUP(A196,'PP final previous version'!$A$3:$E$303,5,FALSE)</f>
        <v>53988673.439999998</v>
      </c>
    </row>
    <row r="197" spans="1:5" x14ac:dyDescent="0.35">
      <c r="A197" s="18">
        <v>50101006</v>
      </c>
      <c r="B197" s="6" t="s">
        <v>195</v>
      </c>
      <c r="C197" s="7">
        <v>0</v>
      </c>
      <c r="E197">
        <f>VLOOKUP(A197,'PP final previous version'!$A$3:$E$303,5,FALSE)</f>
        <v>7847205.3899999997</v>
      </c>
    </row>
    <row r="198" spans="1:5" x14ac:dyDescent="0.35">
      <c r="A198" s="18">
        <v>50101010</v>
      </c>
      <c r="B198" s="6" t="s">
        <v>196</v>
      </c>
      <c r="C198" s="7">
        <v>0</v>
      </c>
      <c r="E198">
        <f>VLOOKUP(A198,'PP final previous version'!$A$3:$E$303,5,FALSE)</f>
        <v>3775784208</v>
      </c>
    </row>
    <row r="199" spans="1:5" x14ac:dyDescent="0.35">
      <c r="A199" s="18">
        <v>50101013</v>
      </c>
      <c r="B199" s="6" t="s">
        <v>197</v>
      </c>
      <c r="C199" s="7">
        <v>0</v>
      </c>
      <c r="E199">
        <f>VLOOKUP(A199,'PP final previous version'!$A$3:$E$303,5,FALSE)</f>
        <v>-10.49</v>
      </c>
    </row>
    <row r="200" spans="1:5" x14ac:dyDescent="0.35">
      <c r="A200" s="18">
        <v>50101014</v>
      </c>
      <c r="B200" s="6" t="s">
        <v>198</v>
      </c>
      <c r="C200" s="7">
        <v>0</v>
      </c>
      <c r="E200">
        <f>VLOOKUP(A200,'PP final previous version'!$A$3:$E$303,5,FALSE)</f>
        <v>-17.72</v>
      </c>
    </row>
    <row r="201" spans="1:5" x14ac:dyDescent="0.35">
      <c r="A201" s="18">
        <v>50101017</v>
      </c>
      <c r="B201" s="6" t="s">
        <v>199</v>
      </c>
      <c r="C201" s="7">
        <v>0</v>
      </c>
      <c r="E201">
        <f>VLOOKUP(A201,'PP final previous version'!$A$3:$E$303,5,FALSE)</f>
        <v>-0.01</v>
      </c>
    </row>
    <row r="202" spans="1:5" x14ac:dyDescent="0.35">
      <c r="A202" s="18">
        <v>50101022</v>
      </c>
      <c r="B202" s="6" t="s">
        <v>200</v>
      </c>
      <c r="C202" s="7">
        <v>0</v>
      </c>
      <c r="E202">
        <f>VLOOKUP(A202,'PP final previous version'!$A$3:$E$303,5,FALSE)</f>
        <v>20636</v>
      </c>
    </row>
    <row r="203" spans="1:5" x14ac:dyDescent="0.35">
      <c r="A203" s="18">
        <v>50101023</v>
      </c>
      <c r="B203" s="6" t="s">
        <v>201</v>
      </c>
      <c r="C203" s="7">
        <v>0</v>
      </c>
      <c r="E203">
        <f>VLOOKUP(A203,'PP final previous version'!$A$3:$E$303,5,FALSE)</f>
        <v>53560.1</v>
      </c>
    </row>
    <row r="204" spans="1:5" x14ac:dyDescent="0.35">
      <c r="A204" s="18">
        <v>50101035</v>
      </c>
      <c r="B204" s="6" t="s">
        <v>202</v>
      </c>
      <c r="C204" s="7">
        <v>0</v>
      </c>
      <c r="E204">
        <f>VLOOKUP(A204,'PP final previous version'!$A$3:$E$303,5,FALSE)</f>
        <v>3531457.15</v>
      </c>
    </row>
    <row r="205" spans="1:5" x14ac:dyDescent="0.35">
      <c r="A205" s="18">
        <v>50101044</v>
      </c>
      <c r="B205" s="6" t="s">
        <v>203</v>
      </c>
      <c r="C205" s="7">
        <v>0</v>
      </c>
      <c r="E205">
        <f>VLOOKUP(A205,'PP final previous version'!$A$3:$E$303,5,FALSE)</f>
        <v>706814.8</v>
      </c>
    </row>
    <row r="206" spans="1:5" x14ac:dyDescent="0.35">
      <c r="A206" s="18">
        <v>50201001</v>
      </c>
      <c r="B206" s="6" t="s">
        <v>204</v>
      </c>
      <c r="C206" s="7">
        <v>0</v>
      </c>
      <c r="E206">
        <f>VLOOKUP(A206,'PP final previous version'!$A$3:$E$303,5,FALSE)</f>
        <v>573509677.21000004</v>
      </c>
    </row>
    <row r="207" spans="1:5" x14ac:dyDescent="0.35">
      <c r="A207" s="18">
        <v>50201002</v>
      </c>
      <c r="B207" s="6" t="s">
        <v>205</v>
      </c>
      <c r="C207" s="7">
        <v>0</v>
      </c>
      <c r="E207">
        <f>VLOOKUP(A207,'PP final previous version'!$A$3:$E$303,5,FALSE)</f>
        <v>21617650</v>
      </c>
    </row>
    <row r="208" spans="1:5" x14ac:dyDescent="0.35">
      <c r="A208" s="18">
        <v>50201003</v>
      </c>
      <c r="B208" s="6" t="s">
        <v>206</v>
      </c>
      <c r="C208" s="7">
        <v>0</v>
      </c>
      <c r="E208">
        <f>VLOOKUP(A208,'PP final previous version'!$A$3:$E$303,5,FALSE)</f>
        <v>134533763.58000001</v>
      </c>
    </row>
    <row r="209" spans="1:5" x14ac:dyDescent="0.35">
      <c r="A209" s="18">
        <v>50201005</v>
      </c>
      <c r="B209" s="6" t="s">
        <v>207</v>
      </c>
      <c r="C209" s="7">
        <v>0</v>
      </c>
      <c r="E209">
        <f>VLOOKUP(A209,'PP final previous version'!$A$3:$E$303,5,FALSE)</f>
        <v>4821264.16</v>
      </c>
    </row>
    <row r="210" spans="1:5" x14ac:dyDescent="0.35">
      <c r="A210" s="18">
        <v>50201007</v>
      </c>
      <c r="B210" s="6" t="s">
        <v>208</v>
      </c>
      <c r="C210" s="7">
        <v>0</v>
      </c>
      <c r="E210">
        <f>VLOOKUP(A210,'PP final previous version'!$A$3:$E$303,5,FALSE)</f>
        <v>11401296</v>
      </c>
    </row>
    <row r="211" spans="1:5" x14ac:dyDescent="0.35">
      <c r="A211" s="18">
        <v>50201008</v>
      </c>
      <c r="B211" s="6" t="s">
        <v>209</v>
      </c>
      <c r="C211" s="7">
        <v>0</v>
      </c>
      <c r="E211">
        <f>VLOOKUP(A211,'PP final previous version'!$A$3:$E$303,5,FALSE)</f>
        <v>261890.46</v>
      </c>
    </row>
    <row r="212" spans="1:5" x14ac:dyDescent="0.35">
      <c r="A212" s="18">
        <v>50201009</v>
      </c>
      <c r="B212" s="6" t="s">
        <v>210</v>
      </c>
      <c r="C212" s="7">
        <v>0</v>
      </c>
      <c r="E212">
        <f>VLOOKUP(A212,'PP final previous version'!$A$3:$E$303,5,FALSE)</f>
        <v>47724922</v>
      </c>
    </row>
    <row r="213" spans="1:5" x14ac:dyDescent="0.35">
      <c r="A213" s="18">
        <v>50201010</v>
      </c>
      <c r="B213" s="6" t="s">
        <v>211</v>
      </c>
      <c r="C213" s="7">
        <v>0</v>
      </c>
      <c r="E213">
        <f>VLOOKUP(A213,'PP final previous version'!$A$3:$E$303,5,FALSE)</f>
        <v>24190233</v>
      </c>
    </row>
    <row r="214" spans="1:5" x14ac:dyDescent="0.35">
      <c r="A214" s="18">
        <v>50201012</v>
      </c>
      <c r="B214" s="6" t="s">
        <v>212</v>
      </c>
      <c r="C214" s="7">
        <v>0</v>
      </c>
      <c r="E214">
        <f>VLOOKUP(A214,'PP final previous version'!$A$3:$E$303,5,FALSE)</f>
        <v>13380176</v>
      </c>
    </row>
    <row r="215" spans="1:5" x14ac:dyDescent="0.35">
      <c r="A215" s="18">
        <v>50201013</v>
      </c>
      <c r="B215" s="6" t="s">
        <v>213</v>
      </c>
      <c r="C215" s="7">
        <v>0</v>
      </c>
      <c r="E215">
        <f>VLOOKUP(A215,'PP final previous version'!$A$3:$E$303,5,FALSE)</f>
        <v>47087980.969999999</v>
      </c>
    </row>
    <row r="216" spans="1:5" x14ac:dyDescent="0.35">
      <c r="A216" s="18">
        <v>50201015</v>
      </c>
      <c r="B216" s="6" t="s">
        <v>214</v>
      </c>
      <c r="C216" s="7">
        <v>0</v>
      </c>
      <c r="E216">
        <f>VLOOKUP(A216,'PP final previous version'!$A$3:$E$303,5,FALSE)</f>
        <v>17000</v>
      </c>
    </row>
    <row r="217" spans="1:5" x14ac:dyDescent="0.35">
      <c r="A217" s="18">
        <v>50201025</v>
      </c>
      <c r="B217" s="6" t="s">
        <v>215</v>
      </c>
      <c r="C217" s="7">
        <v>0</v>
      </c>
      <c r="E217">
        <f>VLOOKUP(A217,'PP final previous version'!$A$3:$E$303,5,FALSE)</f>
        <v>1543133.48</v>
      </c>
    </row>
    <row r="218" spans="1:5" x14ac:dyDescent="0.35">
      <c r="A218" s="18">
        <v>50202001</v>
      </c>
      <c r="B218" s="6" t="s">
        <v>216</v>
      </c>
      <c r="C218" s="7">
        <v>0</v>
      </c>
      <c r="E218">
        <f>VLOOKUP(A218,'PP final previous version'!$A$3:$E$303,5,FALSE)</f>
        <v>47696</v>
      </c>
    </row>
    <row r="219" spans="1:5" x14ac:dyDescent="0.35">
      <c r="A219" s="18">
        <v>50202003</v>
      </c>
      <c r="B219" s="6" t="s">
        <v>217</v>
      </c>
      <c r="C219" s="7">
        <v>0</v>
      </c>
      <c r="E219">
        <f>VLOOKUP(A219,'PP final previous version'!$A$3:$E$303,5,FALSE)</f>
        <v>867259.21</v>
      </c>
    </row>
    <row r="220" spans="1:5" x14ac:dyDescent="0.35">
      <c r="A220" s="18">
        <v>50202005</v>
      </c>
      <c r="B220" s="6" t="s">
        <v>218</v>
      </c>
      <c r="C220" s="7">
        <v>0</v>
      </c>
      <c r="E220">
        <f>VLOOKUP(A220,'PP final previous version'!$A$3:$E$303,5,FALSE)</f>
        <v>1646902.56</v>
      </c>
    </row>
    <row r="221" spans="1:5" x14ac:dyDescent="0.35">
      <c r="A221" s="18">
        <v>50301001</v>
      </c>
      <c r="B221" s="6" t="s">
        <v>219</v>
      </c>
      <c r="C221" s="7">
        <v>0</v>
      </c>
      <c r="E221">
        <f>VLOOKUP(A221,'PP final previous version'!$A$3:$E$303,5,FALSE)</f>
        <v>63662643.82</v>
      </c>
    </row>
    <row r="222" spans="1:5" x14ac:dyDescent="0.35">
      <c r="A222" s="18">
        <v>50301002</v>
      </c>
      <c r="B222" s="6" t="s">
        <v>220</v>
      </c>
      <c r="C222" s="7">
        <v>0</v>
      </c>
      <c r="E222">
        <f>VLOOKUP(A222,'PP final previous version'!$A$3:$E$303,5,FALSE)</f>
        <v>1572718</v>
      </c>
    </row>
    <row r="223" spans="1:5" x14ac:dyDescent="0.35">
      <c r="A223" s="18">
        <v>50306001</v>
      </c>
      <c r="B223" s="6" t="s">
        <v>221</v>
      </c>
      <c r="C223" s="7">
        <v>0</v>
      </c>
      <c r="E223">
        <f>VLOOKUP(A223,'PP final previous version'!$A$3:$E$303,5,FALSE)</f>
        <v>52744319.270000003</v>
      </c>
    </row>
    <row r="224" spans="1:5" x14ac:dyDescent="0.35">
      <c r="A224" s="18">
        <v>50307002</v>
      </c>
      <c r="B224" s="6" t="s">
        <v>222</v>
      </c>
      <c r="C224" s="7">
        <v>0</v>
      </c>
      <c r="E224">
        <f>VLOOKUP(A224,'PP final previous version'!$A$3:$E$303,5,FALSE)</f>
        <v>5813577.3300000001</v>
      </c>
    </row>
    <row r="225" spans="1:5" x14ac:dyDescent="0.35">
      <c r="A225" s="18">
        <v>50307003</v>
      </c>
      <c r="B225" s="6" t="s">
        <v>223</v>
      </c>
      <c r="C225" s="7">
        <v>0</v>
      </c>
      <c r="E225">
        <f>VLOOKUP(A225,'PP final previous version'!$A$3:$E$303,5,FALSE)</f>
        <v>49551919.729999997</v>
      </c>
    </row>
    <row r="226" spans="1:5" x14ac:dyDescent="0.35">
      <c r="A226" s="18">
        <v>50307004</v>
      </c>
      <c r="B226" s="6" t="s">
        <v>224</v>
      </c>
      <c r="C226" s="7">
        <v>0</v>
      </c>
      <c r="E226">
        <f>VLOOKUP(A226,'PP final previous version'!$A$3:$E$303,5,FALSE)</f>
        <v>7001656.4900000002</v>
      </c>
    </row>
    <row r="227" spans="1:5" x14ac:dyDescent="0.35">
      <c r="A227" s="18">
        <v>50307006</v>
      </c>
      <c r="B227" s="6" t="s">
        <v>225</v>
      </c>
      <c r="C227" s="7">
        <v>0</v>
      </c>
      <c r="E227">
        <f>VLOOKUP(A227,'PP final previous version'!$A$3:$E$303,5,FALSE)</f>
        <v>1439646.25</v>
      </c>
    </row>
    <row r="228" spans="1:5" x14ac:dyDescent="0.35">
      <c r="A228" s="18">
        <v>50307007</v>
      </c>
      <c r="B228" s="6" t="s">
        <v>226</v>
      </c>
      <c r="C228" s="7">
        <v>0</v>
      </c>
      <c r="E228">
        <f>VLOOKUP(A228,'PP final previous version'!$A$3:$E$303,5,FALSE)</f>
        <v>1044000</v>
      </c>
    </row>
    <row r="229" spans="1:5" x14ac:dyDescent="0.35">
      <c r="A229" s="18">
        <v>50308001</v>
      </c>
      <c r="B229" s="6" t="s">
        <v>227</v>
      </c>
      <c r="C229" s="7">
        <v>0</v>
      </c>
      <c r="E229">
        <f>VLOOKUP(A229,'PP final previous version'!$A$3:$E$303,5,FALSE)</f>
        <v>13430132.960000001</v>
      </c>
    </row>
    <row r="230" spans="1:5" x14ac:dyDescent="0.35">
      <c r="A230" s="18">
        <v>50308003</v>
      </c>
      <c r="B230" s="6" t="s">
        <v>228</v>
      </c>
      <c r="C230" s="7">
        <v>0</v>
      </c>
      <c r="E230">
        <f>VLOOKUP(A230,'PP final previous version'!$A$3:$E$303,5,FALSE)</f>
        <v>40736194.409999996</v>
      </c>
    </row>
    <row r="231" spans="1:5" x14ac:dyDescent="0.35">
      <c r="A231" s="18">
        <v>50308004</v>
      </c>
      <c r="B231" s="6" t="s">
        <v>229</v>
      </c>
      <c r="C231" s="7">
        <v>0</v>
      </c>
      <c r="E231">
        <f>VLOOKUP(A231,'PP final previous version'!$A$3:$E$303,5,FALSE)</f>
        <v>8290737.5899999999</v>
      </c>
    </row>
    <row r="232" spans="1:5" x14ac:dyDescent="0.35">
      <c r="A232" s="18">
        <v>50308005</v>
      </c>
      <c r="B232" s="6" t="s">
        <v>230</v>
      </c>
      <c r="C232" s="7">
        <v>0</v>
      </c>
      <c r="E232">
        <f>VLOOKUP(A232,'PP final previous version'!$A$3:$E$303,5,FALSE)</f>
        <v>5162046.3099999996</v>
      </c>
    </row>
    <row r="233" spans="1:5" x14ac:dyDescent="0.35">
      <c r="A233" s="18">
        <v>50308006</v>
      </c>
      <c r="B233" s="6" t="s">
        <v>231</v>
      </c>
      <c r="C233" s="7">
        <v>0</v>
      </c>
      <c r="E233">
        <f>VLOOKUP(A233,'PP final previous version'!$A$3:$E$303,5,FALSE)</f>
        <v>2472462.17</v>
      </c>
    </row>
    <row r="234" spans="1:5" x14ac:dyDescent="0.35">
      <c r="A234" s="18">
        <v>50308007</v>
      </c>
      <c r="B234" s="6" t="s">
        <v>232</v>
      </c>
      <c r="C234" s="7">
        <v>0</v>
      </c>
      <c r="E234">
        <f>VLOOKUP(A234,'PP final previous version'!$A$3:$E$303,5,FALSE)</f>
        <v>92832.45</v>
      </c>
    </row>
    <row r="235" spans="1:5" x14ac:dyDescent="0.35">
      <c r="A235" s="18">
        <v>50308008</v>
      </c>
      <c r="B235" s="6" t="s">
        <v>233</v>
      </c>
      <c r="C235" s="7">
        <v>0</v>
      </c>
      <c r="E235">
        <f>VLOOKUP(A235,'PP final previous version'!$A$3:$E$303,5,FALSE)</f>
        <v>259200</v>
      </c>
    </row>
    <row r="236" spans="1:5" x14ac:dyDescent="0.35">
      <c r="A236" s="18">
        <v>50308010</v>
      </c>
      <c r="B236" s="6" t="s">
        <v>234</v>
      </c>
      <c r="C236" s="7">
        <v>0</v>
      </c>
      <c r="E236">
        <f>VLOOKUP(A236,'PP final previous version'!$A$3:$E$303,5,FALSE)</f>
        <v>4583197.71</v>
      </c>
    </row>
    <row r="237" spans="1:5" x14ac:dyDescent="0.35">
      <c r="A237" s="18">
        <v>50308012</v>
      </c>
      <c r="B237" s="6" t="s">
        <v>235</v>
      </c>
      <c r="C237" s="7">
        <v>0</v>
      </c>
      <c r="E237">
        <f>VLOOKUP(A237,'PP final previous version'!$A$3:$E$303,5,FALSE)</f>
        <v>0</v>
      </c>
    </row>
    <row r="238" spans="1:5" x14ac:dyDescent="0.35">
      <c r="A238" s="18">
        <v>50308015</v>
      </c>
      <c r="B238" s="6" t="s">
        <v>236</v>
      </c>
      <c r="C238" s="7">
        <v>0</v>
      </c>
      <c r="E238">
        <f>VLOOKUP(A238,'PP final previous version'!$A$3:$E$303,5,FALSE)</f>
        <v>51637607.579999998</v>
      </c>
    </row>
    <row r="239" spans="1:5" x14ac:dyDescent="0.35">
      <c r="A239" s="18">
        <v>50308016</v>
      </c>
      <c r="B239" s="6" t="s">
        <v>237</v>
      </c>
      <c r="C239" s="7">
        <v>0</v>
      </c>
      <c r="E239">
        <f>VLOOKUP(A239,'PP final previous version'!$A$3:$E$303,5,FALSE)</f>
        <v>3078937.57</v>
      </c>
    </row>
    <row r="240" spans="1:5" x14ac:dyDescent="0.35">
      <c r="A240" s="18">
        <v>50310001</v>
      </c>
      <c r="B240" s="6" t="s">
        <v>238</v>
      </c>
      <c r="C240" s="7">
        <v>0</v>
      </c>
      <c r="E240">
        <f>VLOOKUP(A240,'PP final previous version'!$A$3:$E$303,5,FALSE)</f>
        <v>4489345.8499999996</v>
      </c>
    </row>
    <row r="241" spans="1:5" x14ac:dyDescent="0.35">
      <c r="A241" s="18">
        <v>50310002</v>
      </c>
      <c r="B241" s="6" t="s">
        <v>239</v>
      </c>
      <c r="C241" s="7">
        <v>0</v>
      </c>
      <c r="E241">
        <f>VLOOKUP(A241,'PP final previous version'!$A$3:$E$303,5,FALSE)</f>
        <v>0</v>
      </c>
    </row>
    <row r="242" spans="1:5" x14ac:dyDescent="0.35">
      <c r="A242" s="18">
        <v>50401001</v>
      </c>
      <c r="B242" s="6" t="s">
        <v>240</v>
      </c>
      <c r="C242" s="7">
        <v>0</v>
      </c>
      <c r="E242">
        <f>VLOOKUP(A242,'PP final previous version'!$A$3:$E$303,5,FALSE)</f>
        <v>87196695.099999994</v>
      </c>
    </row>
    <row r="243" spans="1:5" x14ac:dyDescent="0.35">
      <c r="A243" s="18">
        <v>50401002</v>
      </c>
      <c r="B243" s="6" t="s">
        <v>241</v>
      </c>
      <c r="C243" s="7">
        <v>0</v>
      </c>
      <c r="E243">
        <f>VLOOKUP(A243,'PP final previous version'!$A$3:$E$303,5,FALSE)</f>
        <v>335800</v>
      </c>
    </row>
    <row r="244" spans="1:5" x14ac:dyDescent="0.35">
      <c r="A244" s="18">
        <v>50401501</v>
      </c>
      <c r="B244" s="6" t="s">
        <v>242</v>
      </c>
      <c r="C244" s="7">
        <v>0</v>
      </c>
      <c r="E244">
        <f>VLOOKUP(A244,'PP final previous version'!$A$3:$E$303,5,FALSE)</f>
        <v>254029161.5</v>
      </c>
    </row>
    <row r="245" spans="1:5" x14ac:dyDescent="0.35">
      <c r="A245" s="18">
        <v>50401504</v>
      </c>
      <c r="B245" s="6" t="s">
        <v>243</v>
      </c>
      <c r="C245" s="7">
        <v>0</v>
      </c>
      <c r="E245">
        <f>VLOOKUP(A245,'PP final previous version'!$A$3:$E$303,5,FALSE)</f>
        <v>6650060.5</v>
      </c>
    </row>
    <row r="246" spans="1:5" x14ac:dyDescent="0.35">
      <c r="A246" s="18">
        <v>50401505</v>
      </c>
      <c r="B246" s="6" t="s">
        <v>244</v>
      </c>
      <c r="C246" s="7">
        <v>0</v>
      </c>
      <c r="E246">
        <f>VLOOKUP(A246,'PP final previous version'!$A$3:$E$303,5,FALSE)</f>
        <v>1828645</v>
      </c>
    </row>
    <row r="247" spans="1:5" x14ac:dyDescent="0.35">
      <c r="A247" s="18">
        <v>50401506</v>
      </c>
      <c r="B247" s="6" t="s">
        <v>210</v>
      </c>
      <c r="C247" s="7">
        <v>0</v>
      </c>
      <c r="E247">
        <f>VLOOKUP(A247,'PP final previous version'!$A$3:$E$303,5,FALSE)</f>
        <v>25565573</v>
      </c>
    </row>
    <row r="248" spans="1:5" x14ac:dyDescent="0.35">
      <c r="A248" s="18">
        <v>50401507</v>
      </c>
      <c r="B248" s="6" t="s">
        <v>245</v>
      </c>
      <c r="C248" s="7">
        <v>0</v>
      </c>
      <c r="E248">
        <f>VLOOKUP(A248,'PP final previous version'!$A$3:$E$303,5,FALSE)</f>
        <v>7400671</v>
      </c>
    </row>
    <row r="249" spans="1:5" x14ac:dyDescent="0.35">
      <c r="A249" s="18">
        <v>50401510</v>
      </c>
      <c r="B249" s="6" t="s">
        <v>246</v>
      </c>
      <c r="C249" s="7">
        <v>0</v>
      </c>
      <c r="E249">
        <f>VLOOKUP(A249,'PP final previous version'!$A$3:$E$303,5,FALSE)</f>
        <v>71315.259999999995</v>
      </c>
    </row>
    <row r="250" spans="1:5" x14ac:dyDescent="0.35">
      <c r="A250" s="18">
        <v>50401513</v>
      </c>
      <c r="B250" s="6" t="s">
        <v>247</v>
      </c>
      <c r="C250" s="7">
        <v>0</v>
      </c>
      <c r="E250">
        <f>VLOOKUP(A250,'PP final previous version'!$A$3:$E$303,5,FALSE)</f>
        <v>32363422</v>
      </c>
    </row>
    <row r="251" spans="1:5" x14ac:dyDescent="0.35">
      <c r="A251" s="18">
        <v>50401514</v>
      </c>
      <c r="B251" s="6" t="s">
        <v>248</v>
      </c>
      <c r="C251" s="7">
        <v>0</v>
      </c>
      <c r="E251">
        <f>VLOOKUP(A251,'PP final previous version'!$A$3:$E$303,5,FALSE)</f>
        <v>3214722.36</v>
      </c>
    </row>
    <row r="252" spans="1:5" x14ac:dyDescent="0.35">
      <c r="A252" s="18">
        <v>50402001</v>
      </c>
      <c r="B252" s="6" t="s">
        <v>249</v>
      </c>
      <c r="C252" s="7">
        <v>0</v>
      </c>
      <c r="E252">
        <f>VLOOKUP(A252,'PP final previous version'!$A$3:$E$303,5,FALSE)</f>
        <v>2931130.42</v>
      </c>
    </row>
    <row r="253" spans="1:5" x14ac:dyDescent="0.35">
      <c r="A253" s="18">
        <v>50402002</v>
      </c>
      <c r="B253" s="6" t="s">
        <v>250</v>
      </c>
      <c r="C253" s="7">
        <v>0</v>
      </c>
      <c r="E253">
        <f>VLOOKUP(A253,'PP final previous version'!$A$3:$E$303,5,FALSE)</f>
        <v>2535042.0499999998</v>
      </c>
    </row>
    <row r="254" spans="1:5" x14ac:dyDescent="0.35">
      <c r="A254" s="18">
        <v>50402003</v>
      </c>
      <c r="B254" s="6" t="s">
        <v>251</v>
      </c>
      <c r="C254" s="7">
        <v>0</v>
      </c>
      <c r="E254">
        <f>VLOOKUP(A254,'PP final previous version'!$A$3:$E$303,5,FALSE)</f>
        <v>11698341.99</v>
      </c>
    </row>
    <row r="255" spans="1:5" x14ac:dyDescent="0.35">
      <c r="A255" s="18">
        <v>50402004</v>
      </c>
      <c r="B255" s="6" t="s">
        <v>252</v>
      </c>
      <c r="C255" s="7">
        <v>0</v>
      </c>
      <c r="E255">
        <f>VLOOKUP(A255,'PP final previous version'!$A$3:$E$303,5,FALSE)</f>
        <v>1154808.3</v>
      </c>
    </row>
    <row r="256" spans="1:5" x14ac:dyDescent="0.35">
      <c r="A256" s="18">
        <v>50402005</v>
      </c>
      <c r="B256" s="6" t="s">
        <v>253</v>
      </c>
      <c r="C256" s="7">
        <v>0</v>
      </c>
      <c r="E256">
        <f>VLOOKUP(A256,'PP final previous version'!$A$3:$E$303,5,FALSE)</f>
        <v>8140219.5999999996</v>
      </c>
    </row>
    <row r="257" spans="1:5" x14ac:dyDescent="0.35">
      <c r="A257" s="18">
        <v>50402006</v>
      </c>
      <c r="B257" s="6" t="s">
        <v>254</v>
      </c>
      <c r="C257" s="7">
        <v>0</v>
      </c>
      <c r="E257">
        <f>VLOOKUP(A257,'PP final previous version'!$A$3:$E$303,5,FALSE)</f>
        <v>2434551.7599999998</v>
      </c>
    </row>
    <row r="258" spans="1:5" x14ac:dyDescent="0.35">
      <c r="A258" s="18">
        <v>50402007</v>
      </c>
      <c r="B258" s="6" t="s">
        <v>255</v>
      </c>
      <c r="C258" s="7">
        <v>0</v>
      </c>
      <c r="E258">
        <f>VLOOKUP(A258,'PP final previous version'!$A$3:$E$303,5,FALSE)</f>
        <v>432604.5</v>
      </c>
    </row>
    <row r="259" spans="1:5" x14ac:dyDescent="0.35">
      <c r="A259" s="18">
        <v>50402008</v>
      </c>
      <c r="B259" s="6" t="s">
        <v>256</v>
      </c>
      <c r="C259" s="7">
        <v>0</v>
      </c>
      <c r="E259">
        <f>VLOOKUP(A259,'PP final previous version'!$A$3:$E$303,5,FALSE)</f>
        <v>86500</v>
      </c>
    </row>
    <row r="260" spans="1:5" x14ac:dyDescent="0.35">
      <c r="A260" s="18">
        <v>50402009</v>
      </c>
      <c r="B260" s="6" t="s">
        <v>257</v>
      </c>
      <c r="C260" s="7">
        <v>0</v>
      </c>
      <c r="E260">
        <f>VLOOKUP(A260,'PP final previous version'!$A$3:$E$303,5,FALSE)</f>
        <v>1476481.71</v>
      </c>
    </row>
    <row r="261" spans="1:5" x14ac:dyDescent="0.35">
      <c r="A261" s="18">
        <v>50402010</v>
      </c>
      <c r="B261" s="6" t="s">
        <v>258</v>
      </c>
      <c r="C261" s="7">
        <v>0</v>
      </c>
      <c r="E261">
        <f>VLOOKUP(A261,'PP final previous version'!$A$3:$E$303,5,FALSE)</f>
        <v>1855503.28</v>
      </c>
    </row>
    <row r="262" spans="1:5" x14ac:dyDescent="0.35">
      <c r="A262" s="18">
        <v>50402011</v>
      </c>
      <c r="B262" s="6" t="s">
        <v>259</v>
      </c>
      <c r="C262" s="7">
        <v>0</v>
      </c>
      <c r="E262">
        <f>VLOOKUP(A262,'PP final previous version'!$A$3:$E$303,5,FALSE)</f>
        <v>3535463.69</v>
      </c>
    </row>
    <row r="263" spans="1:5" x14ac:dyDescent="0.35">
      <c r="A263" s="18">
        <v>50402012</v>
      </c>
      <c r="B263" s="6" t="s">
        <v>260</v>
      </c>
      <c r="C263" s="7">
        <v>0</v>
      </c>
      <c r="E263">
        <f>VLOOKUP(A263,'PP final previous version'!$A$3:$E$303,5,FALSE)</f>
        <v>10394987.779999999</v>
      </c>
    </row>
    <row r="264" spans="1:5" x14ac:dyDescent="0.35">
      <c r="A264" s="18">
        <v>50402013</v>
      </c>
      <c r="B264" s="6" t="s">
        <v>261</v>
      </c>
      <c r="C264" s="7">
        <v>0</v>
      </c>
      <c r="E264">
        <f>VLOOKUP(A264,'PP final previous version'!$A$3:$E$303,5,FALSE)</f>
        <v>393510</v>
      </c>
    </row>
    <row r="265" spans="1:5" x14ac:dyDescent="0.35">
      <c r="A265" s="18">
        <v>50402014</v>
      </c>
      <c r="B265" s="6" t="s">
        <v>262</v>
      </c>
      <c r="C265" s="7">
        <v>0</v>
      </c>
      <c r="E265">
        <f>VLOOKUP(A265,'PP final previous version'!$A$3:$E$303,5,FALSE)</f>
        <v>2781436.6</v>
      </c>
    </row>
    <row r="266" spans="1:5" x14ac:dyDescent="0.35">
      <c r="A266" s="18">
        <v>50402015</v>
      </c>
      <c r="B266" s="6" t="s">
        <v>263</v>
      </c>
      <c r="C266" s="7">
        <v>0</v>
      </c>
      <c r="E266">
        <f>VLOOKUP(A266,'PP final previous version'!$A$3:$E$303,5,FALSE)</f>
        <v>259135.35999999999</v>
      </c>
    </row>
    <row r="267" spans="1:5" x14ac:dyDescent="0.35">
      <c r="A267" s="18">
        <v>50402016</v>
      </c>
      <c r="B267" s="6" t="s">
        <v>264</v>
      </c>
      <c r="C267" s="7">
        <v>0</v>
      </c>
      <c r="E267">
        <f>VLOOKUP(A267,'PP final previous version'!$A$3:$E$303,5,FALSE)</f>
        <v>1256824.6599999999</v>
      </c>
    </row>
    <row r="268" spans="1:5" x14ac:dyDescent="0.35">
      <c r="A268" s="18">
        <v>50402017</v>
      </c>
      <c r="B268" s="6" t="s">
        <v>265</v>
      </c>
      <c r="C268" s="7">
        <v>0</v>
      </c>
      <c r="E268">
        <f>VLOOKUP(A268,'PP final previous version'!$A$3:$E$303,5,FALSE)</f>
        <v>1763585.62</v>
      </c>
    </row>
    <row r="269" spans="1:5" x14ac:dyDescent="0.35">
      <c r="A269" s="18">
        <v>50402019</v>
      </c>
      <c r="B269" s="6" t="s">
        <v>266</v>
      </c>
      <c r="C269" s="7">
        <v>0</v>
      </c>
      <c r="E269">
        <f>VLOOKUP(A269,'PP final previous version'!$A$3:$E$303,5,FALSE)</f>
        <v>7152143.7699999996</v>
      </c>
    </row>
    <row r="270" spans="1:5" x14ac:dyDescent="0.35">
      <c r="A270" s="18">
        <v>50402020</v>
      </c>
      <c r="B270" s="6" t="s">
        <v>267</v>
      </c>
      <c r="C270" s="7">
        <v>0</v>
      </c>
      <c r="E270">
        <f>VLOOKUP(A270,'PP final previous version'!$A$3:$E$303,5,FALSE)</f>
        <v>20000</v>
      </c>
    </row>
    <row r="271" spans="1:5" x14ac:dyDescent="0.35">
      <c r="A271" s="18">
        <v>50402030</v>
      </c>
      <c r="B271" s="6" t="s">
        <v>268</v>
      </c>
      <c r="C271" s="7">
        <v>0</v>
      </c>
      <c r="E271">
        <f>VLOOKUP(A271,'PP final previous version'!$A$3:$E$303,5,FALSE)</f>
        <v>-1646.34</v>
      </c>
    </row>
    <row r="272" spans="1:5" x14ac:dyDescent="0.35">
      <c r="A272" s="18">
        <v>50402034</v>
      </c>
      <c r="B272" s="6" t="s">
        <v>269</v>
      </c>
      <c r="C272" s="7">
        <v>0</v>
      </c>
      <c r="E272">
        <f>VLOOKUP(A272,'PP final previous version'!$A$3:$E$303,5,FALSE)</f>
        <v>9190</v>
      </c>
    </row>
    <row r="273" spans="1:5" x14ac:dyDescent="0.35">
      <c r="A273" s="18">
        <v>50402038</v>
      </c>
      <c r="B273" s="6" t="s">
        <v>270</v>
      </c>
      <c r="C273" s="7">
        <v>0</v>
      </c>
      <c r="E273">
        <f>VLOOKUP(A273,'PP final previous version'!$A$3:$E$303,5,FALSE)</f>
        <v>593330</v>
      </c>
    </row>
    <row r="274" spans="1:5" x14ac:dyDescent="0.35">
      <c r="A274" s="18">
        <v>50502001</v>
      </c>
      <c r="B274" s="6" t="s">
        <v>271</v>
      </c>
      <c r="C274" s="7">
        <v>0</v>
      </c>
      <c r="E274">
        <f>VLOOKUP(A274,'PP final previous version'!$A$3:$E$303,5,FALSE)</f>
        <v>6271017.0700000003</v>
      </c>
    </row>
    <row r="275" spans="1:5" x14ac:dyDescent="0.35">
      <c r="A275" s="18">
        <v>50502002</v>
      </c>
      <c r="B275" s="6" t="s">
        <v>272</v>
      </c>
      <c r="C275" s="7">
        <v>0</v>
      </c>
      <c r="E275">
        <f>VLOOKUP(A275,'PP final previous version'!$A$3:$E$303,5,FALSE)</f>
        <v>4589976.6100000003</v>
      </c>
    </row>
    <row r="276" spans="1:5" x14ac:dyDescent="0.35">
      <c r="A276" s="18">
        <v>50502003</v>
      </c>
      <c r="B276" s="6" t="s">
        <v>273</v>
      </c>
      <c r="C276" s="7">
        <v>0</v>
      </c>
      <c r="E276">
        <f>VLOOKUP(A276,'PP final previous version'!$A$3:$E$303,5,FALSE)</f>
        <v>24220004.48</v>
      </c>
    </row>
    <row r="277" spans="1:5" x14ac:dyDescent="0.35">
      <c r="A277" s="18">
        <v>50502004</v>
      </c>
      <c r="B277" s="6" t="s">
        <v>274</v>
      </c>
      <c r="C277" s="7">
        <v>0</v>
      </c>
      <c r="E277">
        <f>VLOOKUP(A277,'PP final previous version'!$A$3:$E$303,5,FALSE)</f>
        <v>34907786.729999997</v>
      </c>
    </row>
    <row r="278" spans="1:5" x14ac:dyDescent="0.35">
      <c r="A278" s="18">
        <v>50502005</v>
      </c>
      <c r="B278" s="6" t="s">
        <v>275</v>
      </c>
      <c r="C278" s="7">
        <v>0</v>
      </c>
      <c r="E278">
        <f>VLOOKUP(A278,'PP final previous version'!$A$3:$E$303,5,FALSE)</f>
        <v>4306167.33</v>
      </c>
    </row>
    <row r="279" spans="1:5" x14ac:dyDescent="0.35">
      <c r="A279" s="18">
        <v>50502006</v>
      </c>
      <c r="B279" s="6" t="s">
        <v>276</v>
      </c>
      <c r="C279" s="7">
        <v>0</v>
      </c>
      <c r="E279">
        <f>VLOOKUP(A279,'PP final previous version'!$A$3:$E$303,5,FALSE)</f>
        <v>45000</v>
      </c>
    </row>
    <row r="280" spans="1:5" x14ac:dyDescent="0.35">
      <c r="A280" s="18">
        <v>50502007</v>
      </c>
      <c r="B280" s="6" t="s">
        <v>277</v>
      </c>
      <c r="C280" s="7">
        <v>0</v>
      </c>
      <c r="E280">
        <f>VLOOKUP(A280,'PP final previous version'!$A$3:$E$303,5,FALSE)</f>
        <v>58950</v>
      </c>
    </row>
    <row r="281" spans="1:5" x14ac:dyDescent="0.35">
      <c r="A281" s="18">
        <v>50502008</v>
      </c>
      <c r="B281" s="6" t="s">
        <v>278</v>
      </c>
      <c r="C281" s="7">
        <v>0</v>
      </c>
      <c r="E281">
        <f>VLOOKUP(A281,'PP final previous version'!$A$3:$E$303,5,FALSE)</f>
        <v>7716281.7599999998</v>
      </c>
    </row>
    <row r="282" spans="1:5" x14ac:dyDescent="0.35">
      <c r="A282" s="18">
        <v>50503001</v>
      </c>
      <c r="B282" s="6" t="s">
        <v>279</v>
      </c>
      <c r="C282" s="7">
        <v>0</v>
      </c>
      <c r="E282">
        <f>VLOOKUP(A282,'PP final previous version'!$A$3:$E$303,5,FALSE)</f>
        <v>19318308.079999998</v>
      </c>
    </row>
    <row r="283" spans="1:5" x14ac:dyDescent="0.35">
      <c r="A283" s="18">
        <v>50503002</v>
      </c>
      <c r="B283" s="6" t="s">
        <v>280</v>
      </c>
      <c r="C283" s="7">
        <v>0</v>
      </c>
      <c r="E283">
        <f>VLOOKUP(A283,'PP final previous version'!$A$3:$E$303,5,FALSE)</f>
        <v>32769</v>
      </c>
    </row>
    <row r="284" spans="1:5" x14ac:dyDescent="0.35">
      <c r="A284" s="18">
        <v>50503003</v>
      </c>
      <c r="B284" s="6" t="s">
        <v>281</v>
      </c>
      <c r="C284" s="7">
        <v>0</v>
      </c>
      <c r="E284">
        <f>VLOOKUP(A284,'PP final previous version'!$A$3:$E$303,5,FALSE)</f>
        <v>31449683.199999999</v>
      </c>
    </row>
    <row r="285" spans="1:5" x14ac:dyDescent="0.35">
      <c r="A285" s="18">
        <v>50503004</v>
      </c>
      <c r="B285" s="6" t="s">
        <v>282</v>
      </c>
      <c r="C285" s="7">
        <v>0</v>
      </c>
      <c r="E285">
        <f>VLOOKUP(A285,'PP final previous version'!$A$3:$E$303,5,FALSE)</f>
        <v>250611.6</v>
      </c>
    </row>
    <row r="286" spans="1:5" x14ac:dyDescent="0.35">
      <c r="A286" s="18">
        <v>50503006</v>
      </c>
      <c r="B286" s="6" t="s">
        <v>283</v>
      </c>
      <c r="C286" s="7">
        <v>0</v>
      </c>
      <c r="E286">
        <f>VLOOKUP(A286,'PP final previous version'!$A$3:$E$303,5,FALSE)</f>
        <v>99654.14</v>
      </c>
    </row>
    <row r="287" spans="1:5" x14ac:dyDescent="0.35">
      <c r="A287" s="18">
        <v>50503007</v>
      </c>
      <c r="B287" s="6" t="s">
        <v>284</v>
      </c>
      <c r="C287" s="7">
        <v>0</v>
      </c>
      <c r="E287">
        <f>VLOOKUP(A287,'PP final previous version'!$A$3:$E$303,5,FALSE)</f>
        <v>1200</v>
      </c>
    </row>
    <row r="288" spans="1:5" x14ac:dyDescent="0.35">
      <c r="A288" s="18">
        <v>50503008</v>
      </c>
      <c r="B288" s="6" t="s">
        <v>285</v>
      </c>
      <c r="C288" s="7">
        <v>0</v>
      </c>
      <c r="E288">
        <f>VLOOKUP(A288,'PP final previous version'!$A$3:$E$303,5,FALSE)</f>
        <v>183119.72</v>
      </c>
    </row>
    <row r="289" spans="1:5" x14ac:dyDescent="0.35">
      <c r="A289" s="18">
        <v>50503009</v>
      </c>
      <c r="B289" s="6" t="s">
        <v>286</v>
      </c>
      <c r="C289" s="7">
        <v>0</v>
      </c>
      <c r="E289">
        <f>VLOOKUP(A289,'PP final previous version'!$A$3:$E$303,5,FALSE)</f>
        <v>417763.98</v>
      </c>
    </row>
    <row r="290" spans="1:5" x14ac:dyDescent="0.35">
      <c r="A290" s="18">
        <v>50504002</v>
      </c>
      <c r="B290" s="6" t="s">
        <v>287</v>
      </c>
      <c r="C290" s="7">
        <v>0</v>
      </c>
      <c r="E290">
        <f>VLOOKUP(A290,'PP final previous version'!$A$3:$E$303,5,FALSE)</f>
        <v>-3249783.62</v>
      </c>
    </row>
    <row r="291" spans="1:5" x14ac:dyDescent="0.35">
      <c r="A291" s="18">
        <v>50602001</v>
      </c>
      <c r="B291" s="6" t="s">
        <v>288</v>
      </c>
      <c r="C291" s="7">
        <v>0</v>
      </c>
      <c r="E291">
        <f>VLOOKUP(A291,'PP final previous version'!$A$3:$E$303,5,FALSE)</f>
        <v>13859160.42</v>
      </c>
    </row>
    <row r="292" spans="1:5" x14ac:dyDescent="0.35">
      <c r="A292" s="18">
        <v>50602002</v>
      </c>
      <c r="B292" s="6" t="s">
        <v>289</v>
      </c>
      <c r="C292" s="7">
        <v>0</v>
      </c>
      <c r="E292">
        <f>VLOOKUP(A292,'PP final previous version'!$A$3:$E$303,5,FALSE)</f>
        <v>1985711.98</v>
      </c>
    </row>
    <row r="293" spans="1:5" x14ac:dyDescent="0.35">
      <c r="A293" s="18">
        <v>50602003</v>
      </c>
      <c r="B293" s="6" t="s">
        <v>290</v>
      </c>
      <c r="C293" s="7">
        <v>0</v>
      </c>
      <c r="E293">
        <f>VLOOKUP(A293,'PP final previous version'!$A$3:$E$303,5,FALSE)</f>
        <v>2438859.98</v>
      </c>
    </row>
    <row r="294" spans="1:5" x14ac:dyDescent="0.35">
      <c r="A294" s="18">
        <v>50602004</v>
      </c>
      <c r="B294" s="6" t="s">
        <v>291</v>
      </c>
      <c r="C294" s="7">
        <v>0</v>
      </c>
      <c r="E294">
        <f>VLOOKUP(A294,'PP final previous version'!$A$3:$E$303,5,FALSE)</f>
        <v>1015321.86</v>
      </c>
    </row>
    <row r="295" spans="1:5" x14ac:dyDescent="0.35">
      <c r="A295" s="18">
        <v>50603001</v>
      </c>
      <c r="B295" s="6" t="s">
        <v>292</v>
      </c>
      <c r="C295" s="7">
        <v>0</v>
      </c>
      <c r="E295">
        <f>VLOOKUP(A295,'PP final previous version'!$A$3:$E$303,5,FALSE)</f>
        <v>1559506.78</v>
      </c>
    </row>
    <row r="296" spans="1:5" x14ac:dyDescent="0.35">
      <c r="A296" s="18">
        <v>50603002</v>
      </c>
      <c r="B296" s="6" t="s">
        <v>293</v>
      </c>
      <c r="C296" s="7">
        <v>0</v>
      </c>
      <c r="E296">
        <f>VLOOKUP(A296,'PP final previous version'!$A$3:$E$303,5,FALSE)</f>
        <v>39910.67</v>
      </c>
    </row>
    <row r="297" spans="1:5" x14ac:dyDescent="0.35">
      <c r="A297" s="18">
        <v>50603013</v>
      </c>
      <c r="B297" s="6" t="s">
        <v>294</v>
      </c>
      <c r="C297" s="7">
        <v>0</v>
      </c>
      <c r="E297">
        <f>VLOOKUP(A297,'PP final previous version'!$A$3:$E$303,5,FALSE)</f>
        <v>0</v>
      </c>
    </row>
    <row r="298" spans="1:5" x14ac:dyDescent="0.35">
      <c r="A298" s="18">
        <v>50603015</v>
      </c>
      <c r="B298" s="6" t="s">
        <v>295</v>
      </c>
      <c r="C298" s="7">
        <v>0</v>
      </c>
      <c r="E298">
        <f>VLOOKUP(A298,'PP final previous version'!$A$3:$E$303,5,FALSE)</f>
        <v>3198524.37</v>
      </c>
    </row>
    <row r="299" spans="1:5" x14ac:dyDescent="0.35">
      <c r="A299" s="18">
        <v>50603016</v>
      </c>
      <c r="B299" s="6" t="s">
        <v>296</v>
      </c>
      <c r="C299" s="7">
        <v>0</v>
      </c>
      <c r="E299">
        <f>VLOOKUP(A299,'PP final previous version'!$A$3:$E$303,5,FALSE)</f>
        <v>624722.31999999995</v>
      </c>
    </row>
    <row r="300" spans="1:5" x14ac:dyDescent="0.35">
      <c r="A300" s="18">
        <v>50605001</v>
      </c>
      <c r="B300" s="6" t="s">
        <v>297</v>
      </c>
      <c r="C300" s="7">
        <v>0</v>
      </c>
      <c r="E300">
        <f>VLOOKUP(A300,'PP final previous version'!$A$3:$E$303,5,FALSE)</f>
        <v>136326.51</v>
      </c>
    </row>
    <row r="301" spans="1:5" x14ac:dyDescent="0.35">
      <c r="A301" s="18">
        <v>50605002</v>
      </c>
      <c r="B301" s="6" t="s">
        <v>298</v>
      </c>
      <c r="C301" s="7">
        <v>0</v>
      </c>
      <c r="E301">
        <f>VLOOKUP(A301,'PP final previous version'!$A$3:$E$303,5,FALSE)</f>
        <v>15517203.699999999</v>
      </c>
    </row>
    <row r="302" spans="1:5" x14ac:dyDescent="0.35">
      <c r="A302" s="18">
        <v>50701001</v>
      </c>
      <c r="B302" s="6" t="s">
        <v>299</v>
      </c>
      <c r="C302" s="7">
        <v>0</v>
      </c>
      <c r="E302">
        <f>VLOOKUP(A302,'PP final previous version'!$A$3:$E$303,5,FALSE)</f>
        <v>362053.58</v>
      </c>
    </row>
    <row r="303" spans="1:5" x14ac:dyDescent="0.35">
      <c r="A303" s="18">
        <v>50801001</v>
      </c>
      <c r="B303" s="6" t="s">
        <v>300</v>
      </c>
      <c r="C303" s="7">
        <v>0</v>
      </c>
      <c r="E303">
        <f>VLOOKUP(A303,'PP final previous version'!$A$3:$E$303,5,FALSE)</f>
        <v>26372029.199999999</v>
      </c>
    </row>
    <row r="304" spans="1:5" ht="15" thickBot="1" x14ac:dyDescent="0.4">
      <c r="A304" s="19">
        <v>50801002</v>
      </c>
      <c r="B304" s="8" t="s">
        <v>301</v>
      </c>
      <c r="C304" s="9">
        <v>0</v>
      </c>
      <c r="E304">
        <f>VLOOKUP(A304,'PP final previous version'!$A$3:$E$303,5,FALSE)</f>
        <v>15430200</v>
      </c>
    </row>
  </sheetData>
  <mergeCells count="1">
    <mergeCell ref="A1:D1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0A57-1623-49C2-B722-0B944E601967}">
  <dimension ref="A1:E303"/>
  <sheetViews>
    <sheetView topLeftCell="A286" workbookViewId="0">
      <selection activeCell="A202" sqref="A202"/>
    </sheetView>
  </sheetViews>
  <sheetFormatPr defaultRowHeight="14.5" x14ac:dyDescent="0.35"/>
  <cols>
    <col min="1" max="1" width="8.81640625" bestFit="1" customWidth="1"/>
    <col min="2" max="2" width="21.1796875" bestFit="1" customWidth="1"/>
    <col min="3" max="3" width="15.453125" bestFit="1" customWidth="1"/>
    <col min="4" max="4" width="11.81640625" bestFit="1" customWidth="1"/>
    <col min="5" max="5" width="16.08984375" bestFit="1" customWidth="1"/>
  </cols>
  <sheetData>
    <row r="1" spans="1:5" ht="15" thickBot="1" x14ac:dyDescent="0.4">
      <c r="A1" s="1" t="s">
        <v>0</v>
      </c>
      <c r="B1" s="1"/>
      <c r="C1" s="1"/>
      <c r="D1" s="1"/>
    </row>
    <row r="2" spans="1:5" ht="29.5" thickBot="1" x14ac:dyDescent="0.4">
      <c r="A2" s="2" t="s">
        <v>1</v>
      </c>
      <c r="B2" s="3" t="s">
        <v>2</v>
      </c>
      <c r="C2" s="4" t="s">
        <v>3</v>
      </c>
      <c r="D2" s="5" t="s">
        <v>4</v>
      </c>
      <c r="E2" s="16" t="s">
        <v>303</v>
      </c>
    </row>
    <row r="3" spans="1:5" x14ac:dyDescent="0.35">
      <c r="A3" s="20">
        <v>10101010</v>
      </c>
      <c r="B3" s="10" t="s">
        <v>5</v>
      </c>
      <c r="C3" s="11">
        <v>584779500</v>
      </c>
      <c r="E3" s="17">
        <f>C3-D3</f>
        <v>584779500</v>
      </c>
    </row>
    <row r="4" spans="1:5" x14ac:dyDescent="0.35">
      <c r="A4" s="20">
        <v>10101020</v>
      </c>
      <c r="B4" s="10" t="s">
        <v>6</v>
      </c>
      <c r="C4" s="11">
        <v>943603502.70000005</v>
      </c>
      <c r="E4" s="17">
        <f t="shared" ref="E4:E67" si="0">C4-D4</f>
        <v>943603502.70000005</v>
      </c>
    </row>
    <row r="5" spans="1:5" x14ac:dyDescent="0.35">
      <c r="A5" s="20">
        <v>10101021</v>
      </c>
      <c r="B5" s="10" t="s">
        <v>7</v>
      </c>
      <c r="C5" s="11">
        <v>102466.02</v>
      </c>
      <c r="E5" s="17">
        <f t="shared" si="0"/>
        <v>102466.02</v>
      </c>
    </row>
    <row r="6" spans="1:5" x14ac:dyDescent="0.35">
      <c r="A6" s="20">
        <v>10101025</v>
      </c>
      <c r="B6" s="10" t="s">
        <v>8</v>
      </c>
      <c r="D6">
        <v>162246081.33000001</v>
      </c>
      <c r="E6" s="17">
        <f t="shared" si="0"/>
        <v>-162246081.33000001</v>
      </c>
    </row>
    <row r="7" spans="1:5" x14ac:dyDescent="0.35">
      <c r="A7" s="20">
        <v>10101026</v>
      </c>
      <c r="B7" s="10" t="s">
        <v>9</v>
      </c>
      <c r="D7">
        <v>68151524.409999996</v>
      </c>
      <c r="E7" s="17">
        <f t="shared" si="0"/>
        <v>-68151524.409999996</v>
      </c>
    </row>
    <row r="8" spans="1:5" x14ac:dyDescent="0.35">
      <c r="A8" s="20">
        <v>10101040</v>
      </c>
      <c r="B8" s="10" t="s">
        <v>10</v>
      </c>
      <c r="C8" s="11">
        <v>651888824.13</v>
      </c>
      <c r="E8" s="17">
        <f t="shared" si="0"/>
        <v>651888824.13</v>
      </c>
    </row>
    <row r="9" spans="1:5" x14ac:dyDescent="0.35">
      <c r="A9" s="20">
        <v>10101045</v>
      </c>
      <c r="B9" s="10" t="s">
        <v>11</v>
      </c>
      <c r="D9">
        <v>474018747.63999999</v>
      </c>
      <c r="E9" s="17">
        <f t="shared" si="0"/>
        <v>-474018747.63999999</v>
      </c>
    </row>
    <row r="10" spans="1:5" x14ac:dyDescent="0.35">
      <c r="A10" s="20">
        <v>10101050</v>
      </c>
      <c r="B10" s="10" t="s">
        <v>12</v>
      </c>
      <c r="C10" s="11">
        <v>163912410.80000001</v>
      </c>
      <c r="E10" s="17">
        <f t="shared" si="0"/>
        <v>163912410.80000001</v>
      </c>
    </row>
    <row r="11" spans="1:5" x14ac:dyDescent="0.35">
      <c r="A11" s="20">
        <v>10101055</v>
      </c>
      <c r="B11" s="10" t="s">
        <v>13</v>
      </c>
      <c r="D11">
        <v>105635559.36</v>
      </c>
      <c r="E11" s="17">
        <f t="shared" si="0"/>
        <v>-105635559.36</v>
      </c>
    </row>
    <row r="12" spans="1:5" x14ac:dyDescent="0.35">
      <c r="A12" s="20">
        <v>10101060</v>
      </c>
      <c r="B12" s="10" t="s">
        <v>14</v>
      </c>
      <c r="C12" s="11">
        <v>64241446.200000003</v>
      </c>
      <c r="E12" s="17">
        <f t="shared" si="0"/>
        <v>64241446.200000003</v>
      </c>
    </row>
    <row r="13" spans="1:5" x14ac:dyDescent="0.35">
      <c r="A13" s="21">
        <v>10101065</v>
      </c>
      <c r="B13" s="12" t="s">
        <v>15</v>
      </c>
      <c r="D13">
        <v>38661322.539999999</v>
      </c>
      <c r="E13" s="17">
        <f t="shared" si="0"/>
        <v>-38661322.539999999</v>
      </c>
    </row>
    <row r="14" spans="1:5" x14ac:dyDescent="0.35">
      <c r="A14" s="21">
        <v>10101070</v>
      </c>
      <c r="B14" s="12" t="s">
        <v>16</v>
      </c>
      <c r="C14" s="13">
        <v>43850309.759999998</v>
      </c>
      <c r="E14" s="17">
        <f t="shared" si="0"/>
        <v>43850309.759999998</v>
      </c>
    </row>
    <row r="15" spans="1:5" x14ac:dyDescent="0.35">
      <c r="A15" s="21">
        <v>10101075</v>
      </c>
      <c r="B15" s="12" t="s">
        <v>17</v>
      </c>
      <c r="D15">
        <v>41093192.789999999</v>
      </c>
      <c r="E15" s="17">
        <f t="shared" si="0"/>
        <v>-41093192.789999999</v>
      </c>
    </row>
    <row r="16" spans="1:5" x14ac:dyDescent="0.35">
      <c r="A16" s="21">
        <v>10101080</v>
      </c>
      <c r="B16" s="12" t="s">
        <v>18</v>
      </c>
      <c r="C16" s="13">
        <v>17129815</v>
      </c>
      <c r="E16" s="17">
        <f t="shared" si="0"/>
        <v>17129815</v>
      </c>
    </row>
    <row r="17" spans="1:5" x14ac:dyDescent="0.35">
      <c r="A17" s="21">
        <v>10101085</v>
      </c>
      <c r="B17" s="12" t="s">
        <v>19</v>
      </c>
      <c r="D17">
        <v>15365998.449999999</v>
      </c>
      <c r="E17" s="17">
        <f t="shared" si="0"/>
        <v>-15365998.449999999</v>
      </c>
    </row>
    <row r="18" spans="1:5" x14ac:dyDescent="0.35">
      <c r="A18" s="21">
        <v>10101130</v>
      </c>
      <c r="B18" s="12" t="s">
        <v>20</v>
      </c>
      <c r="C18" s="13">
        <v>844960608.92999995</v>
      </c>
      <c r="E18" s="17">
        <f t="shared" si="0"/>
        <v>844960608.92999995</v>
      </c>
    </row>
    <row r="19" spans="1:5" x14ac:dyDescent="0.35">
      <c r="A19" s="21">
        <v>10101135</v>
      </c>
      <c r="B19" s="12" t="s">
        <v>21</v>
      </c>
      <c r="D19">
        <v>558376828.33000004</v>
      </c>
      <c r="E19" s="17">
        <f t="shared" si="0"/>
        <v>-558376828.33000004</v>
      </c>
    </row>
    <row r="20" spans="1:5" x14ac:dyDescent="0.35">
      <c r="A20" s="21">
        <v>10101200</v>
      </c>
      <c r="B20" s="12" t="s">
        <v>22</v>
      </c>
      <c r="C20" s="13">
        <v>24374941.27</v>
      </c>
      <c r="E20" s="17">
        <f t="shared" si="0"/>
        <v>24374941.27</v>
      </c>
    </row>
    <row r="21" spans="1:5" x14ac:dyDescent="0.35">
      <c r="A21" s="21">
        <v>10101201</v>
      </c>
      <c r="B21" s="12" t="s">
        <v>23</v>
      </c>
      <c r="D21">
        <v>6157877.7000000002</v>
      </c>
      <c r="E21" s="17">
        <f t="shared" si="0"/>
        <v>-6157877.7000000002</v>
      </c>
    </row>
    <row r="22" spans="1:5" x14ac:dyDescent="0.35">
      <c r="A22" s="21">
        <v>10102010</v>
      </c>
      <c r="B22" s="12" t="s">
        <v>24</v>
      </c>
      <c r="C22" s="13">
        <v>17141706.789999999</v>
      </c>
      <c r="E22" s="17">
        <f t="shared" si="0"/>
        <v>17141706.789999999</v>
      </c>
    </row>
    <row r="23" spans="1:5" x14ac:dyDescent="0.35">
      <c r="A23" s="21">
        <v>10102015</v>
      </c>
      <c r="B23" s="12" t="s">
        <v>25</v>
      </c>
      <c r="D23">
        <v>16672456.789999999</v>
      </c>
      <c r="E23" s="17">
        <f t="shared" si="0"/>
        <v>-16672456.789999999</v>
      </c>
    </row>
    <row r="24" spans="1:5" x14ac:dyDescent="0.35">
      <c r="A24" s="21">
        <v>10103001</v>
      </c>
      <c r="B24" s="12" t="s">
        <v>26</v>
      </c>
      <c r="C24" s="13">
        <v>9651751.6400000006</v>
      </c>
      <c r="E24" s="17">
        <f t="shared" si="0"/>
        <v>9651751.6400000006</v>
      </c>
    </row>
    <row r="25" spans="1:5" x14ac:dyDescent="0.35">
      <c r="A25" s="21">
        <v>10103003</v>
      </c>
      <c r="B25" s="12" t="s">
        <v>27</v>
      </c>
      <c r="C25" s="13">
        <v>14464478.449999999</v>
      </c>
      <c r="E25" s="17">
        <f t="shared" si="0"/>
        <v>14464478.449999999</v>
      </c>
    </row>
    <row r="26" spans="1:5" x14ac:dyDescent="0.35">
      <c r="A26" s="21">
        <v>10103004</v>
      </c>
      <c r="B26" s="12" t="s">
        <v>28</v>
      </c>
      <c r="C26" s="13">
        <v>659660</v>
      </c>
      <c r="E26" s="17">
        <f t="shared" si="0"/>
        <v>659660</v>
      </c>
    </row>
    <row r="27" spans="1:5" x14ac:dyDescent="0.35">
      <c r="A27" s="21">
        <v>10103005</v>
      </c>
      <c r="B27" s="12" t="s">
        <v>29</v>
      </c>
      <c r="C27" s="13">
        <v>145740</v>
      </c>
      <c r="E27" s="17">
        <f t="shared" si="0"/>
        <v>145740</v>
      </c>
    </row>
    <row r="28" spans="1:5" x14ac:dyDescent="0.35">
      <c r="A28" s="21">
        <v>10103006</v>
      </c>
      <c r="B28" s="12" t="s">
        <v>30</v>
      </c>
      <c r="C28" s="13">
        <v>0</v>
      </c>
      <c r="E28" s="17">
        <f t="shared" si="0"/>
        <v>0</v>
      </c>
    </row>
    <row r="29" spans="1:5" x14ac:dyDescent="0.35">
      <c r="A29" s="21">
        <v>10103007</v>
      </c>
      <c r="B29" s="12" t="s">
        <v>31</v>
      </c>
      <c r="C29" s="13">
        <v>0</v>
      </c>
      <c r="E29" s="17">
        <f t="shared" si="0"/>
        <v>0</v>
      </c>
    </row>
    <row r="30" spans="1:5" x14ac:dyDescent="0.35">
      <c r="A30" s="21">
        <v>10103009</v>
      </c>
      <c r="B30" s="12" t="s">
        <v>32</v>
      </c>
      <c r="C30" s="13">
        <v>0</v>
      </c>
      <c r="E30" s="17">
        <f t="shared" si="0"/>
        <v>0</v>
      </c>
    </row>
    <row r="31" spans="1:5" x14ac:dyDescent="0.35">
      <c r="A31" s="21">
        <v>10103013</v>
      </c>
      <c r="B31" s="12" t="s">
        <v>33</v>
      </c>
      <c r="C31" s="13">
        <v>5514905.4500000002</v>
      </c>
      <c r="E31" s="17">
        <f t="shared" si="0"/>
        <v>5514905.4500000002</v>
      </c>
    </row>
    <row r="32" spans="1:5" x14ac:dyDescent="0.35">
      <c r="A32" s="21">
        <v>10201001</v>
      </c>
      <c r="B32" s="12" t="s">
        <v>34</v>
      </c>
      <c r="C32" s="13">
        <v>0</v>
      </c>
      <c r="E32" s="17">
        <f t="shared" si="0"/>
        <v>0</v>
      </c>
    </row>
    <row r="33" spans="1:5" x14ac:dyDescent="0.35">
      <c r="A33" s="21">
        <v>10201004</v>
      </c>
      <c r="B33" s="12" t="s">
        <v>35</v>
      </c>
      <c r="C33" s="13">
        <v>0</v>
      </c>
      <c r="E33" s="17">
        <f t="shared" si="0"/>
        <v>0</v>
      </c>
    </row>
    <row r="34" spans="1:5" x14ac:dyDescent="0.35">
      <c r="A34" s="21">
        <v>10201007</v>
      </c>
      <c r="B34" s="12" t="s">
        <v>36</v>
      </c>
      <c r="C34" s="13">
        <v>0</v>
      </c>
      <c r="E34" s="17">
        <f t="shared" si="0"/>
        <v>0</v>
      </c>
    </row>
    <row r="35" spans="1:5" x14ac:dyDescent="0.35">
      <c r="A35" s="21">
        <v>10301001</v>
      </c>
      <c r="B35" s="12" t="s">
        <v>37</v>
      </c>
      <c r="C35" s="13">
        <v>205369823.81</v>
      </c>
      <c r="E35" s="17">
        <f t="shared" si="0"/>
        <v>205369823.81</v>
      </c>
    </row>
    <row r="36" spans="1:5" x14ac:dyDescent="0.35">
      <c r="A36" s="21">
        <v>10301002</v>
      </c>
      <c r="B36" s="12" t="s">
        <v>38</v>
      </c>
      <c r="C36" s="13">
        <v>0</v>
      </c>
      <c r="E36" s="17">
        <f t="shared" si="0"/>
        <v>0</v>
      </c>
    </row>
    <row r="37" spans="1:5" x14ac:dyDescent="0.35">
      <c r="A37" s="21">
        <v>10301003</v>
      </c>
      <c r="B37" s="12" t="s">
        <v>39</v>
      </c>
      <c r="C37" s="13">
        <v>2897778.78</v>
      </c>
      <c r="E37" s="17">
        <f t="shared" si="0"/>
        <v>2897778.78</v>
      </c>
    </row>
    <row r="38" spans="1:5" x14ac:dyDescent="0.35">
      <c r="A38" s="21">
        <v>10301004</v>
      </c>
      <c r="B38" s="12" t="s">
        <v>40</v>
      </c>
      <c r="C38" s="13">
        <v>480297.26</v>
      </c>
      <c r="E38" s="17">
        <f t="shared" si="0"/>
        <v>480297.26</v>
      </c>
    </row>
    <row r="39" spans="1:5" x14ac:dyDescent="0.35">
      <c r="A39" s="21">
        <v>10301005</v>
      </c>
      <c r="B39" s="12" t="s">
        <v>41</v>
      </c>
      <c r="C39" s="13">
        <v>43815100.049999997</v>
      </c>
      <c r="E39" s="17">
        <f t="shared" si="0"/>
        <v>43815100.049999997</v>
      </c>
    </row>
    <row r="40" spans="1:5" x14ac:dyDescent="0.35">
      <c r="A40" s="21">
        <v>10301008</v>
      </c>
      <c r="B40" s="12" t="s">
        <v>42</v>
      </c>
      <c r="C40" s="13">
        <v>0</v>
      </c>
      <c r="E40" s="17">
        <f t="shared" si="0"/>
        <v>0</v>
      </c>
    </row>
    <row r="41" spans="1:5" x14ac:dyDescent="0.35">
      <c r="A41" s="21">
        <v>10330001</v>
      </c>
      <c r="B41" s="12" t="s">
        <v>43</v>
      </c>
      <c r="D41">
        <v>0.01</v>
      </c>
      <c r="E41" s="17">
        <f t="shared" si="0"/>
        <v>-0.01</v>
      </c>
    </row>
    <row r="42" spans="1:5" x14ac:dyDescent="0.35">
      <c r="A42" s="21">
        <v>10330002</v>
      </c>
      <c r="B42" s="12" t="s">
        <v>44</v>
      </c>
      <c r="C42" s="13">
        <v>152067</v>
      </c>
      <c r="E42" s="17">
        <f t="shared" si="0"/>
        <v>152067</v>
      </c>
    </row>
    <row r="43" spans="1:5" x14ac:dyDescent="0.35">
      <c r="A43" s="21">
        <v>10340010</v>
      </c>
      <c r="B43" s="12" t="s">
        <v>45</v>
      </c>
      <c r="C43" s="13">
        <v>183.63</v>
      </c>
      <c r="E43" s="17">
        <f t="shared" si="0"/>
        <v>183.63</v>
      </c>
    </row>
    <row r="44" spans="1:5" x14ac:dyDescent="0.35">
      <c r="A44" s="21">
        <v>10340020</v>
      </c>
      <c r="B44" s="12" t="s">
        <v>46</v>
      </c>
      <c r="C44" s="13">
        <v>71449.88</v>
      </c>
      <c r="E44" s="17">
        <f t="shared" si="0"/>
        <v>71449.88</v>
      </c>
    </row>
    <row r="45" spans="1:5" x14ac:dyDescent="0.35">
      <c r="A45" s="21">
        <v>10340022</v>
      </c>
      <c r="B45" s="12" t="s">
        <v>47</v>
      </c>
      <c r="C45" s="13">
        <v>0</v>
      </c>
      <c r="E45" s="17">
        <f t="shared" si="0"/>
        <v>0</v>
      </c>
    </row>
    <row r="46" spans="1:5" x14ac:dyDescent="0.35">
      <c r="A46" s="21">
        <v>10340030</v>
      </c>
      <c r="B46" s="12" t="s">
        <v>48</v>
      </c>
      <c r="C46" s="13">
        <v>39753585.280000001</v>
      </c>
      <c r="E46" s="17">
        <f t="shared" si="0"/>
        <v>39753585.280000001</v>
      </c>
    </row>
    <row r="47" spans="1:5" x14ac:dyDescent="0.35">
      <c r="A47" s="21">
        <v>10340031</v>
      </c>
      <c r="B47" s="12" t="s">
        <v>49</v>
      </c>
      <c r="C47" s="13">
        <v>0</v>
      </c>
      <c r="E47" s="17">
        <f t="shared" si="0"/>
        <v>0</v>
      </c>
    </row>
    <row r="48" spans="1:5" x14ac:dyDescent="0.35">
      <c r="A48" s="21">
        <v>10340032</v>
      </c>
      <c r="B48" s="12" t="s">
        <v>50</v>
      </c>
      <c r="D48">
        <v>0.02</v>
      </c>
      <c r="E48" s="17">
        <f t="shared" si="0"/>
        <v>-0.02</v>
      </c>
    </row>
    <row r="49" spans="1:5" x14ac:dyDescent="0.35">
      <c r="A49" s="21">
        <v>10340040</v>
      </c>
      <c r="B49" s="12" t="s">
        <v>51</v>
      </c>
      <c r="C49" s="13">
        <v>320.89999999999998</v>
      </c>
      <c r="E49" s="17">
        <f t="shared" si="0"/>
        <v>320.89999999999998</v>
      </c>
    </row>
    <row r="50" spans="1:5" x14ac:dyDescent="0.35">
      <c r="A50" s="21">
        <v>10340041</v>
      </c>
      <c r="B50" s="12" t="s">
        <v>52</v>
      </c>
      <c r="C50" s="13">
        <v>0</v>
      </c>
      <c r="E50" s="17">
        <f t="shared" si="0"/>
        <v>0</v>
      </c>
    </row>
    <row r="51" spans="1:5" x14ac:dyDescent="0.35">
      <c r="A51" s="21">
        <v>10340042</v>
      </c>
      <c r="B51" s="12" t="s">
        <v>53</v>
      </c>
      <c r="C51" s="13">
        <v>0.05</v>
      </c>
      <c r="E51" s="17">
        <f t="shared" si="0"/>
        <v>0.05</v>
      </c>
    </row>
    <row r="52" spans="1:5" x14ac:dyDescent="0.35">
      <c r="A52" s="21">
        <v>10340050</v>
      </c>
      <c r="B52" s="12" t="s">
        <v>54</v>
      </c>
      <c r="C52" s="13">
        <v>1621289.87</v>
      </c>
      <c r="E52" s="17">
        <f t="shared" si="0"/>
        <v>1621289.87</v>
      </c>
    </row>
    <row r="53" spans="1:5" x14ac:dyDescent="0.35">
      <c r="A53" s="21">
        <v>10340051</v>
      </c>
      <c r="B53" s="12" t="s">
        <v>55</v>
      </c>
      <c r="C53" s="13">
        <v>0</v>
      </c>
      <c r="E53" s="17">
        <f t="shared" si="0"/>
        <v>0</v>
      </c>
    </row>
    <row r="54" spans="1:5" x14ac:dyDescent="0.35">
      <c r="A54" s="21">
        <v>10340052</v>
      </c>
      <c r="B54" s="12" t="s">
        <v>56</v>
      </c>
      <c r="C54" s="13">
        <v>0</v>
      </c>
      <c r="E54" s="17">
        <f t="shared" si="0"/>
        <v>0</v>
      </c>
    </row>
    <row r="55" spans="1:5" x14ac:dyDescent="0.35">
      <c r="A55" s="21">
        <v>10340060</v>
      </c>
      <c r="B55" s="12" t="s">
        <v>57</v>
      </c>
      <c r="C55" s="13">
        <v>16.260000000000002</v>
      </c>
      <c r="E55" s="17">
        <f t="shared" si="0"/>
        <v>16.260000000000002</v>
      </c>
    </row>
    <row r="56" spans="1:5" x14ac:dyDescent="0.35">
      <c r="A56" s="21">
        <v>10340061</v>
      </c>
      <c r="B56" s="12" t="s">
        <v>58</v>
      </c>
      <c r="C56" s="13">
        <v>0</v>
      </c>
      <c r="E56" s="17">
        <f t="shared" si="0"/>
        <v>0</v>
      </c>
    </row>
    <row r="57" spans="1:5" x14ac:dyDescent="0.35">
      <c r="A57" s="21">
        <v>10340070</v>
      </c>
      <c r="B57" s="12" t="s">
        <v>59</v>
      </c>
      <c r="D57">
        <v>0.1</v>
      </c>
      <c r="E57" s="17">
        <f t="shared" si="0"/>
        <v>-0.1</v>
      </c>
    </row>
    <row r="58" spans="1:5" x14ac:dyDescent="0.35">
      <c r="A58" s="21">
        <v>10340072</v>
      </c>
      <c r="B58" s="12" t="s">
        <v>59</v>
      </c>
      <c r="C58" s="13">
        <v>0</v>
      </c>
      <c r="E58" s="17">
        <f t="shared" si="0"/>
        <v>0</v>
      </c>
    </row>
    <row r="59" spans="1:5" x14ac:dyDescent="0.35">
      <c r="A59" s="21">
        <v>10340080</v>
      </c>
      <c r="B59" s="12" t="s">
        <v>60</v>
      </c>
      <c r="C59" s="13">
        <v>21073362.07</v>
      </c>
      <c r="E59" s="17">
        <f t="shared" si="0"/>
        <v>21073362.07</v>
      </c>
    </row>
    <row r="60" spans="1:5" x14ac:dyDescent="0.35">
      <c r="A60" s="21">
        <v>10340081</v>
      </c>
      <c r="B60" s="12" t="s">
        <v>60</v>
      </c>
      <c r="C60" s="13">
        <v>0</v>
      </c>
      <c r="E60" s="17">
        <f t="shared" si="0"/>
        <v>0</v>
      </c>
    </row>
    <row r="61" spans="1:5" x14ac:dyDescent="0.35">
      <c r="A61" s="21">
        <v>10340082</v>
      </c>
      <c r="B61" s="12" t="s">
        <v>60</v>
      </c>
      <c r="C61" s="13">
        <v>0</v>
      </c>
      <c r="E61" s="17">
        <f t="shared" si="0"/>
        <v>0</v>
      </c>
    </row>
    <row r="62" spans="1:5" x14ac:dyDescent="0.35">
      <c r="A62" s="21">
        <v>10340090</v>
      </c>
      <c r="B62" s="12" t="s">
        <v>61</v>
      </c>
      <c r="C62" s="13">
        <v>72592.94</v>
      </c>
      <c r="E62" s="17">
        <f t="shared" si="0"/>
        <v>72592.94</v>
      </c>
    </row>
    <row r="63" spans="1:5" x14ac:dyDescent="0.35">
      <c r="A63" s="21">
        <v>10340100</v>
      </c>
      <c r="B63" s="12" t="s">
        <v>62</v>
      </c>
      <c r="C63" s="13">
        <v>116974.21</v>
      </c>
      <c r="E63" s="17">
        <f t="shared" si="0"/>
        <v>116974.21</v>
      </c>
    </row>
    <row r="64" spans="1:5" x14ac:dyDescent="0.35">
      <c r="A64" s="21">
        <v>10340102</v>
      </c>
      <c r="B64" s="12" t="s">
        <v>63</v>
      </c>
      <c r="C64" s="13">
        <v>0</v>
      </c>
      <c r="E64" s="17">
        <f t="shared" si="0"/>
        <v>0</v>
      </c>
    </row>
    <row r="65" spans="1:5" x14ac:dyDescent="0.35">
      <c r="A65" s="21">
        <v>10340110</v>
      </c>
      <c r="B65" s="12" t="s">
        <v>64</v>
      </c>
      <c r="C65" s="13">
        <v>101598797.95999999</v>
      </c>
      <c r="E65" s="17">
        <f t="shared" si="0"/>
        <v>101598797.95999999</v>
      </c>
    </row>
    <row r="66" spans="1:5" x14ac:dyDescent="0.35">
      <c r="A66" s="21">
        <v>10340111</v>
      </c>
      <c r="B66" s="12" t="s">
        <v>65</v>
      </c>
      <c r="C66" s="13">
        <v>0</v>
      </c>
      <c r="E66" s="17">
        <f t="shared" si="0"/>
        <v>0</v>
      </c>
    </row>
    <row r="67" spans="1:5" x14ac:dyDescent="0.35">
      <c r="A67" s="21">
        <v>10340112</v>
      </c>
      <c r="B67" s="12" t="s">
        <v>66</v>
      </c>
      <c r="C67" s="13">
        <v>0</v>
      </c>
      <c r="E67" s="17">
        <f t="shared" si="0"/>
        <v>0</v>
      </c>
    </row>
    <row r="68" spans="1:5" x14ac:dyDescent="0.35">
      <c r="A68" s="21">
        <v>10340120</v>
      </c>
      <c r="B68" s="12" t="s">
        <v>67</v>
      </c>
      <c r="C68" s="13">
        <v>21574623.530000001</v>
      </c>
      <c r="E68" s="17">
        <f t="shared" ref="E68:E131" si="1">C68-D68</f>
        <v>21574623.530000001</v>
      </c>
    </row>
    <row r="69" spans="1:5" x14ac:dyDescent="0.35">
      <c r="A69" s="21">
        <v>10340121</v>
      </c>
      <c r="B69" s="12" t="s">
        <v>68</v>
      </c>
      <c r="C69" s="13">
        <v>0</v>
      </c>
      <c r="E69" s="17">
        <f t="shared" si="1"/>
        <v>0</v>
      </c>
    </row>
    <row r="70" spans="1:5" x14ac:dyDescent="0.35">
      <c r="A70" s="21">
        <v>10340122</v>
      </c>
      <c r="B70" s="12" t="s">
        <v>69</v>
      </c>
      <c r="C70" s="13">
        <v>0</v>
      </c>
      <c r="E70" s="17">
        <f t="shared" si="1"/>
        <v>0</v>
      </c>
    </row>
    <row r="71" spans="1:5" x14ac:dyDescent="0.35">
      <c r="A71" s="21">
        <v>10340130</v>
      </c>
      <c r="B71" s="12" t="s">
        <v>70</v>
      </c>
      <c r="C71" s="13">
        <v>1208921.68</v>
      </c>
      <c r="E71" s="17">
        <f t="shared" si="1"/>
        <v>1208921.68</v>
      </c>
    </row>
    <row r="72" spans="1:5" x14ac:dyDescent="0.35">
      <c r="A72" s="21">
        <v>10340131</v>
      </c>
      <c r="B72" s="12" t="s">
        <v>71</v>
      </c>
      <c r="C72" s="13">
        <v>0</v>
      </c>
      <c r="E72" s="17">
        <f t="shared" si="1"/>
        <v>0</v>
      </c>
    </row>
    <row r="73" spans="1:5" x14ac:dyDescent="0.35">
      <c r="A73" s="21">
        <v>10340132</v>
      </c>
      <c r="B73" s="12" t="s">
        <v>72</v>
      </c>
      <c r="C73" s="13">
        <v>0</v>
      </c>
      <c r="E73" s="17">
        <f t="shared" si="1"/>
        <v>0</v>
      </c>
    </row>
    <row r="74" spans="1:5" x14ac:dyDescent="0.35">
      <c r="A74" s="21">
        <v>10340140</v>
      </c>
      <c r="B74" s="12" t="s">
        <v>73</v>
      </c>
      <c r="C74" s="13">
        <v>8435</v>
      </c>
      <c r="E74" s="17">
        <f t="shared" si="1"/>
        <v>8435</v>
      </c>
    </row>
    <row r="75" spans="1:5" x14ac:dyDescent="0.35">
      <c r="A75" s="21">
        <v>10340141</v>
      </c>
      <c r="B75" s="12" t="s">
        <v>74</v>
      </c>
      <c r="C75" s="13">
        <v>0</v>
      </c>
      <c r="E75" s="17">
        <f t="shared" si="1"/>
        <v>0</v>
      </c>
    </row>
    <row r="76" spans="1:5" x14ac:dyDescent="0.35">
      <c r="A76" s="21">
        <v>10349998</v>
      </c>
      <c r="B76" s="12" t="s">
        <v>75</v>
      </c>
      <c r="D76">
        <v>0.37</v>
      </c>
      <c r="E76" s="17">
        <f t="shared" si="1"/>
        <v>-0.37</v>
      </c>
    </row>
    <row r="77" spans="1:5" x14ac:dyDescent="0.35">
      <c r="A77" s="21">
        <v>10350001</v>
      </c>
      <c r="B77" s="12" t="s">
        <v>76</v>
      </c>
      <c r="C77" s="13">
        <v>0</v>
      </c>
      <c r="E77" s="17">
        <f t="shared" si="1"/>
        <v>0</v>
      </c>
    </row>
    <row r="78" spans="1:5" x14ac:dyDescent="0.35">
      <c r="A78" s="21">
        <v>10350002</v>
      </c>
      <c r="B78" s="12" t="s">
        <v>77</v>
      </c>
      <c r="C78" s="13">
        <v>0</v>
      </c>
      <c r="E78" s="17">
        <f t="shared" si="1"/>
        <v>0</v>
      </c>
    </row>
    <row r="79" spans="1:5" x14ac:dyDescent="0.35">
      <c r="A79" s="21">
        <v>10350003</v>
      </c>
      <c r="B79" s="12" t="s">
        <v>78</v>
      </c>
      <c r="C79" s="13">
        <v>5327053.63</v>
      </c>
      <c r="E79" s="17">
        <f t="shared" si="1"/>
        <v>5327053.63</v>
      </c>
    </row>
    <row r="80" spans="1:5" x14ac:dyDescent="0.35">
      <c r="A80" s="21">
        <v>10350004</v>
      </c>
      <c r="B80" s="12" t="s">
        <v>79</v>
      </c>
      <c r="C80" s="13">
        <v>279278.59000000003</v>
      </c>
      <c r="E80" s="17">
        <f t="shared" si="1"/>
        <v>279278.59000000003</v>
      </c>
    </row>
    <row r="81" spans="1:5" x14ac:dyDescent="0.35">
      <c r="A81" s="21">
        <v>10350005</v>
      </c>
      <c r="B81" s="12" t="s">
        <v>80</v>
      </c>
      <c r="C81" s="13">
        <v>3048766.63</v>
      </c>
      <c r="E81" s="17">
        <f t="shared" si="1"/>
        <v>3048766.63</v>
      </c>
    </row>
    <row r="82" spans="1:5" x14ac:dyDescent="0.35">
      <c r="A82" s="21">
        <v>10350006</v>
      </c>
      <c r="B82" s="12" t="s">
        <v>81</v>
      </c>
      <c r="C82" s="13">
        <v>4832873.9000000004</v>
      </c>
      <c r="E82" s="17">
        <f t="shared" si="1"/>
        <v>4832873.9000000004</v>
      </c>
    </row>
    <row r="83" spans="1:5" x14ac:dyDescent="0.35">
      <c r="A83" s="21">
        <v>10350007</v>
      </c>
      <c r="B83" s="12" t="s">
        <v>82</v>
      </c>
      <c r="C83" s="13">
        <v>0</v>
      </c>
      <c r="E83" s="17">
        <f t="shared" si="1"/>
        <v>0</v>
      </c>
    </row>
    <row r="84" spans="1:5" x14ac:dyDescent="0.35">
      <c r="A84" s="21">
        <v>10350008</v>
      </c>
      <c r="B84" s="12" t="s">
        <v>83</v>
      </c>
      <c r="C84" s="13">
        <v>0</v>
      </c>
      <c r="E84" s="17">
        <f t="shared" si="1"/>
        <v>0</v>
      </c>
    </row>
    <row r="85" spans="1:5" x14ac:dyDescent="0.35">
      <c r="A85" s="21">
        <v>10350011</v>
      </c>
      <c r="B85" s="12" t="s">
        <v>84</v>
      </c>
      <c r="C85" s="13">
        <v>0</v>
      </c>
      <c r="E85" s="17">
        <f t="shared" si="1"/>
        <v>0</v>
      </c>
    </row>
    <row r="86" spans="1:5" x14ac:dyDescent="0.35">
      <c r="A86" s="21">
        <v>10350012</v>
      </c>
      <c r="B86" s="12" t="s">
        <v>85</v>
      </c>
      <c r="C86" s="13">
        <v>11869104.529999999</v>
      </c>
      <c r="E86" s="17">
        <f t="shared" si="1"/>
        <v>11869104.529999999</v>
      </c>
    </row>
    <row r="87" spans="1:5" x14ac:dyDescent="0.35">
      <c r="A87" s="21">
        <v>10350013</v>
      </c>
      <c r="B87" s="12" t="s">
        <v>86</v>
      </c>
      <c r="C87" s="13">
        <v>288611</v>
      </c>
      <c r="E87" s="17">
        <f t="shared" si="1"/>
        <v>288611</v>
      </c>
    </row>
    <row r="88" spans="1:5" x14ac:dyDescent="0.35">
      <c r="A88" s="21">
        <v>10350014</v>
      </c>
      <c r="B88" s="12" t="s">
        <v>87</v>
      </c>
      <c r="C88" s="13">
        <v>0</v>
      </c>
      <c r="E88" s="17">
        <f t="shared" si="1"/>
        <v>0</v>
      </c>
    </row>
    <row r="89" spans="1:5" x14ac:dyDescent="0.35">
      <c r="A89" s="21">
        <v>10350900</v>
      </c>
      <c r="B89" s="12" t="s">
        <v>88</v>
      </c>
      <c r="C89" s="13">
        <v>333092715.68000001</v>
      </c>
      <c r="E89" s="17">
        <f t="shared" si="1"/>
        <v>333092715.68000001</v>
      </c>
    </row>
    <row r="90" spans="1:5" x14ac:dyDescent="0.35">
      <c r="A90" s="21">
        <v>10350901</v>
      </c>
      <c r="B90" s="12" t="s">
        <v>89</v>
      </c>
      <c r="C90" s="13">
        <v>124975623.8</v>
      </c>
      <c r="E90" s="17">
        <f t="shared" si="1"/>
        <v>124975623.8</v>
      </c>
    </row>
    <row r="91" spans="1:5" x14ac:dyDescent="0.35">
      <c r="A91" s="21">
        <v>10350902</v>
      </c>
      <c r="B91" s="12" t="s">
        <v>90</v>
      </c>
      <c r="C91" s="13">
        <v>0</v>
      </c>
      <c r="E91" s="17">
        <f t="shared" si="1"/>
        <v>0</v>
      </c>
    </row>
    <row r="92" spans="1:5" x14ac:dyDescent="0.35">
      <c r="A92" s="21">
        <v>10350903</v>
      </c>
      <c r="B92" s="12" t="s">
        <v>91</v>
      </c>
      <c r="C92" s="13">
        <v>0</v>
      </c>
      <c r="E92" s="17">
        <f t="shared" si="1"/>
        <v>0</v>
      </c>
    </row>
    <row r="93" spans="1:5" x14ac:dyDescent="0.35">
      <c r="A93" s="21">
        <v>10350904</v>
      </c>
      <c r="B93" s="12" t="s">
        <v>81</v>
      </c>
      <c r="C93" s="13">
        <v>0</v>
      </c>
      <c r="E93" s="17">
        <f t="shared" si="1"/>
        <v>0</v>
      </c>
    </row>
    <row r="94" spans="1:5" x14ac:dyDescent="0.35">
      <c r="A94" s="21">
        <v>10350905</v>
      </c>
      <c r="B94" s="12" t="s">
        <v>92</v>
      </c>
      <c r="C94" s="13">
        <v>232971842.19999999</v>
      </c>
      <c r="E94" s="17">
        <f t="shared" si="1"/>
        <v>232971842.19999999</v>
      </c>
    </row>
    <row r="95" spans="1:5" x14ac:dyDescent="0.35">
      <c r="A95" s="21">
        <v>10350906</v>
      </c>
      <c r="B95" s="12" t="s">
        <v>93</v>
      </c>
      <c r="C95" s="13">
        <v>374288592.81999999</v>
      </c>
      <c r="E95" s="17">
        <f t="shared" si="1"/>
        <v>374288592.81999999</v>
      </c>
    </row>
    <row r="96" spans="1:5" x14ac:dyDescent="0.35">
      <c r="A96" s="21">
        <v>10360001</v>
      </c>
      <c r="B96" s="12" t="s">
        <v>94</v>
      </c>
      <c r="C96" s="13">
        <v>95359944.319999993</v>
      </c>
      <c r="E96" s="17">
        <f t="shared" si="1"/>
        <v>95359944.319999993</v>
      </c>
    </row>
    <row r="97" spans="1:5" x14ac:dyDescent="0.35">
      <c r="A97" s="21">
        <v>10360002</v>
      </c>
      <c r="B97" s="12" t="s">
        <v>95</v>
      </c>
      <c r="C97" s="13">
        <v>104150963.22</v>
      </c>
      <c r="E97" s="17">
        <f t="shared" si="1"/>
        <v>104150963.22</v>
      </c>
    </row>
    <row r="98" spans="1:5" x14ac:dyDescent="0.35">
      <c r="A98" s="21">
        <v>10360003</v>
      </c>
      <c r="B98" s="12" t="s">
        <v>96</v>
      </c>
      <c r="C98" s="13">
        <v>6440374.5899999999</v>
      </c>
      <c r="E98" s="17">
        <f t="shared" si="1"/>
        <v>6440374.5899999999</v>
      </c>
    </row>
    <row r="99" spans="1:5" x14ac:dyDescent="0.35">
      <c r="A99" s="21">
        <v>10360004</v>
      </c>
      <c r="B99" s="12" t="s">
        <v>97</v>
      </c>
      <c r="C99" s="13">
        <v>0</v>
      </c>
      <c r="E99" s="17">
        <f t="shared" si="1"/>
        <v>0</v>
      </c>
    </row>
    <row r="100" spans="1:5" x14ac:dyDescent="0.35">
      <c r="A100" s="21">
        <v>10361001</v>
      </c>
      <c r="B100" s="12" t="s">
        <v>98</v>
      </c>
      <c r="C100" s="13">
        <v>414017</v>
      </c>
      <c r="E100" s="17">
        <f t="shared" si="1"/>
        <v>414017</v>
      </c>
    </row>
    <row r="101" spans="1:5" x14ac:dyDescent="0.35">
      <c r="A101" s="21">
        <v>10361003</v>
      </c>
      <c r="B101" s="12" t="s">
        <v>99</v>
      </c>
      <c r="C101" s="13">
        <v>46814</v>
      </c>
      <c r="E101" s="17">
        <f t="shared" si="1"/>
        <v>46814</v>
      </c>
    </row>
    <row r="102" spans="1:5" x14ac:dyDescent="0.35">
      <c r="A102" s="21">
        <v>10362003</v>
      </c>
      <c r="B102" s="12" t="s">
        <v>100</v>
      </c>
      <c r="C102" s="13">
        <v>1296949.42</v>
      </c>
      <c r="E102" s="17">
        <f t="shared" si="1"/>
        <v>1296949.42</v>
      </c>
    </row>
    <row r="103" spans="1:5" x14ac:dyDescent="0.35">
      <c r="A103" s="21">
        <v>10363001</v>
      </c>
      <c r="B103" s="12" t="s">
        <v>101</v>
      </c>
      <c r="C103" s="13">
        <v>23418620</v>
      </c>
      <c r="E103" s="17">
        <f t="shared" si="1"/>
        <v>23418620</v>
      </c>
    </row>
    <row r="104" spans="1:5" x14ac:dyDescent="0.35">
      <c r="A104" s="21">
        <v>10364001</v>
      </c>
      <c r="B104" s="12" t="s">
        <v>102</v>
      </c>
      <c r="C104" s="13">
        <v>0</v>
      </c>
      <c r="E104" s="17">
        <f t="shared" si="1"/>
        <v>0</v>
      </c>
    </row>
    <row r="105" spans="1:5" x14ac:dyDescent="0.35">
      <c r="A105" s="21">
        <v>10364003</v>
      </c>
      <c r="B105" s="12" t="s">
        <v>103</v>
      </c>
      <c r="C105" s="13">
        <v>0</v>
      </c>
      <c r="E105" s="17">
        <f t="shared" si="1"/>
        <v>0</v>
      </c>
    </row>
    <row r="106" spans="1:5" x14ac:dyDescent="0.35">
      <c r="A106" s="21">
        <v>10364004</v>
      </c>
      <c r="B106" s="12" t="s">
        <v>104</v>
      </c>
      <c r="C106" s="13">
        <v>0</v>
      </c>
      <c r="E106" s="17">
        <f t="shared" si="1"/>
        <v>0</v>
      </c>
    </row>
    <row r="107" spans="1:5" x14ac:dyDescent="0.35">
      <c r="A107" s="21">
        <v>10367001</v>
      </c>
      <c r="B107" s="12" t="s">
        <v>105</v>
      </c>
      <c r="C107" s="13">
        <v>0</v>
      </c>
      <c r="E107" s="17">
        <f t="shared" si="1"/>
        <v>0</v>
      </c>
    </row>
    <row r="108" spans="1:5" x14ac:dyDescent="0.35">
      <c r="A108" s="21">
        <v>20100001</v>
      </c>
      <c r="B108" s="12" t="s">
        <v>106</v>
      </c>
      <c r="D108">
        <v>14155686.779999999</v>
      </c>
      <c r="E108" s="17">
        <f t="shared" si="1"/>
        <v>-14155686.779999999</v>
      </c>
    </row>
    <row r="109" spans="1:5" x14ac:dyDescent="0.35">
      <c r="A109" s="21">
        <v>20100002</v>
      </c>
      <c r="B109" s="12" t="s">
        <v>107</v>
      </c>
      <c r="C109" s="13">
        <v>0</v>
      </c>
      <c r="E109" s="17">
        <f t="shared" si="1"/>
        <v>0</v>
      </c>
    </row>
    <row r="110" spans="1:5" x14ac:dyDescent="0.35">
      <c r="A110" s="21">
        <v>20100003</v>
      </c>
      <c r="B110" s="12" t="s">
        <v>108</v>
      </c>
      <c r="D110">
        <v>68791086.980000004</v>
      </c>
      <c r="E110" s="17">
        <f t="shared" si="1"/>
        <v>-68791086.980000004</v>
      </c>
    </row>
    <row r="111" spans="1:5" x14ac:dyDescent="0.35">
      <c r="A111" s="21">
        <v>20100004</v>
      </c>
      <c r="B111" s="12" t="s">
        <v>109</v>
      </c>
      <c r="D111">
        <v>49459538.829999998</v>
      </c>
      <c r="E111" s="17">
        <f t="shared" si="1"/>
        <v>-49459538.829999998</v>
      </c>
    </row>
    <row r="112" spans="1:5" x14ac:dyDescent="0.35">
      <c r="A112" s="21">
        <v>20100005</v>
      </c>
      <c r="B112" s="12" t="s">
        <v>110</v>
      </c>
      <c r="D112">
        <v>1323624.98</v>
      </c>
      <c r="E112" s="17">
        <f t="shared" si="1"/>
        <v>-1323624.98</v>
      </c>
    </row>
    <row r="113" spans="1:5" x14ac:dyDescent="0.35">
      <c r="A113" s="21">
        <v>20100006</v>
      </c>
      <c r="B113" s="12" t="s">
        <v>111</v>
      </c>
      <c r="C113" s="13">
        <v>0</v>
      </c>
      <c r="E113" s="17">
        <f t="shared" si="1"/>
        <v>0</v>
      </c>
    </row>
    <row r="114" spans="1:5" x14ac:dyDescent="0.35">
      <c r="A114" s="21">
        <v>20100007</v>
      </c>
      <c r="B114" s="12" t="s">
        <v>112</v>
      </c>
      <c r="D114">
        <v>11581169.439999999</v>
      </c>
      <c r="E114" s="17">
        <f t="shared" si="1"/>
        <v>-11581169.439999999</v>
      </c>
    </row>
    <row r="115" spans="1:5" x14ac:dyDescent="0.35">
      <c r="A115" s="21">
        <v>20100008</v>
      </c>
      <c r="B115" s="12" t="s">
        <v>113</v>
      </c>
      <c r="D115">
        <v>15638412.390000001</v>
      </c>
      <c r="E115" s="17">
        <f t="shared" si="1"/>
        <v>-15638412.390000001</v>
      </c>
    </row>
    <row r="116" spans="1:5" x14ac:dyDescent="0.35">
      <c r="A116" s="21">
        <v>20100009</v>
      </c>
      <c r="B116" s="12" t="s">
        <v>114</v>
      </c>
      <c r="D116">
        <v>19902325.920000002</v>
      </c>
      <c r="E116" s="17">
        <f t="shared" si="1"/>
        <v>-19902325.920000002</v>
      </c>
    </row>
    <row r="117" spans="1:5" x14ac:dyDescent="0.35">
      <c r="A117" s="21">
        <v>20100010</v>
      </c>
      <c r="B117" s="12" t="s">
        <v>115</v>
      </c>
      <c r="C117" s="13">
        <v>0</v>
      </c>
      <c r="E117" s="17">
        <f t="shared" si="1"/>
        <v>0</v>
      </c>
    </row>
    <row r="118" spans="1:5" x14ac:dyDescent="0.35">
      <c r="A118" s="21">
        <v>20100012</v>
      </c>
      <c r="B118" s="12" t="s">
        <v>116</v>
      </c>
      <c r="C118" s="13">
        <v>0</v>
      </c>
      <c r="E118" s="17">
        <f t="shared" si="1"/>
        <v>0</v>
      </c>
    </row>
    <row r="119" spans="1:5" x14ac:dyDescent="0.35">
      <c r="A119" s="21">
        <v>20100013</v>
      </c>
      <c r="B119" s="12" t="s">
        <v>117</v>
      </c>
      <c r="D119">
        <v>24442250.190000001</v>
      </c>
      <c r="E119" s="17">
        <f t="shared" si="1"/>
        <v>-24442250.190000001</v>
      </c>
    </row>
    <row r="120" spans="1:5" x14ac:dyDescent="0.35">
      <c r="A120" s="21">
        <v>20100015</v>
      </c>
      <c r="B120" s="12" t="s">
        <v>118</v>
      </c>
      <c r="C120" s="13">
        <v>0</v>
      </c>
      <c r="E120" s="17">
        <f t="shared" si="1"/>
        <v>0</v>
      </c>
    </row>
    <row r="121" spans="1:5" x14ac:dyDescent="0.35">
      <c r="A121" s="21">
        <v>20100016</v>
      </c>
      <c r="B121" s="12" t="s">
        <v>119</v>
      </c>
      <c r="C121" s="13">
        <v>0</v>
      </c>
      <c r="E121" s="17">
        <f t="shared" si="1"/>
        <v>0</v>
      </c>
    </row>
    <row r="122" spans="1:5" x14ac:dyDescent="0.35">
      <c r="A122" s="21">
        <v>20120001</v>
      </c>
      <c r="B122" s="12" t="s">
        <v>120</v>
      </c>
      <c r="C122" s="13">
        <v>0</v>
      </c>
      <c r="E122" s="17">
        <f t="shared" si="1"/>
        <v>0</v>
      </c>
    </row>
    <row r="123" spans="1:5" x14ac:dyDescent="0.35">
      <c r="A123" s="21">
        <v>20121001</v>
      </c>
      <c r="B123" s="12" t="s">
        <v>121</v>
      </c>
      <c r="D123">
        <v>76902271.310000002</v>
      </c>
      <c r="E123" s="17">
        <f t="shared" si="1"/>
        <v>-76902271.310000002</v>
      </c>
    </row>
    <row r="124" spans="1:5" x14ac:dyDescent="0.35">
      <c r="A124" s="21">
        <v>20122009</v>
      </c>
      <c r="B124" s="12" t="s">
        <v>122</v>
      </c>
      <c r="D124">
        <v>120874880.70999999</v>
      </c>
      <c r="E124" s="17">
        <f t="shared" si="1"/>
        <v>-120874880.70999999</v>
      </c>
    </row>
    <row r="125" spans="1:5" x14ac:dyDescent="0.35">
      <c r="A125" s="21">
        <v>20122010</v>
      </c>
      <c r="B125" s="12" t="s">
        <v>123</v>
      </c>
      <c r="D125">
        <v>20122069.149999999</v>
      </c>
      <c r="E125" s="17">
        <f t="shared" si="1"/>
        <v>-20122069.149999999</v>
      </c>
    </row>
    <row r="126" spans="1:5" x14ac:dyDescent="0.35">
      <c r="A126" s="21">
        <v>20124004</v>
      </c>
      <c r="B126" s="12" t="s">
        <v>124</v>
      </c>
      <c r="C126" s="13">
        <v>0</v>
      </c>
      <c r="E126" s="17">
        <f t="shared" si="1"/>
        <v>0</v>
      </c>
    </row>
    <row r="127" spans="1:5" x14ac:dyDescent="0.35">
      <c r="A127" s="21">
        <v>20124006</v>
      </c>
      <c r="B127" s="12" t="s">
        <v>125</v>
      </c>
      <c r="D127">
        <v>19368682.940000001</v>
      </c>
      <c r="E127" s="17">
        <f t="shared" si="1"/>
        <v>-19368682.940000001</v>
      </c>
    </row>
    <row r="128" spans="1:5" x14ac:dyDescent="0.35">
      <c r="A128" s="21">
        <v>20130001</v>
      </c>
      <c r="B128" s="12" t="s">
        <v>126</v>
      </c>
      <c r="D128">
        <v>88431907.599999994</v>
      </c>
      <c r="E128" s="17">
        <f t="shared" si="1"/>
        <v>-88431907.599999994</v>
      </c>
    </row>
    <row r="129" spans="1:5" x14ac:dyDescent="0.35">
      <c r="A129" s="21">
        <v>20130004</v>
      </c>
      <c r="B129" s="12" t="s">
        <v>127</v>
      </c>
      <c r="D129">
        <v>737614</v>
      </c>
      <c r="E129" s="17">
        <f t="shared" si="1"/>
        <v>-737614</v>
      </c>
    </row>
    <row r="130" spans="1:5" x14ac:dyDescent="0.35">
      <c r="A130" s="21">
        <v>20130007</v>
      </c>
      <c r="B130" s="12" t="s">
        <v>128</v>
      </c>
      <c r="D130">
        <v>8341408.1500000004</v>
      </c>
      <c r="E130" s="17">
        <f t="shared" si="1"/>
        <v>-8341408.1500000004</v>
      </c>
    </row>
    <row r="131" spans="1:5" x14ac:dyDescent="0.35">
      <c r="A131" s="21">
        <v>20130009</v>
      </c>
      <c r="B131" s="12" t="s">
        <v>129</v>
      </c>
      <c r="D131">
        <v>312795.40999999997</v>
      </c>
      <c r="E131" s="17">
        <f t="shared" si="1"/>
        <v>-312795.40999999997</v>
      </c>
    </row>
    <row r="132" spans="1:5" x14ac:dyDescent="0.35">
      <c r="A132" s="21">
        <v>20130010</v>
      </c>
      <c r="B132" s="12" t="s">
        <v>130</v>
      </c>
      <c r="D132">
        <v>293267</v>
      </c>
      <c r="E132" s="17">
        <f t="shared" ref="E132:E195" si="2">C132-D132</f>
        <v>-293267</v>
      </c>
    </row>
    <row r="133" spans="1:5" x14ac:dyDescent="0.35">
      <c r="A133" s="21">
        <v>20130011</v>
      </c>
      <c r="B133" s="12" t="s">
        <v>131</v>
      </c>
      <c r="D133">
        <v>4115900</v>
      </c>
      <c r="E133" s="17">
        <f t="shared" si="2"/>
        <v>-4115900</v>
      </c>
    </row>
    <row r="134" spans="1:5" x14ac:dyDescent="0.35">
      <c r="A134" s="21">
        <v>20130021</v>
      </c>
      <c r="B134" s="12" t="s">
        <v>132</v>
      </c>
      <c r="D134">
        <v>128971188.95999999</v>
      </c>
      <c r="E134" s="17">
        <f t="shared" si="2"/>
        <v>-128971188.95999999</v>
      </c>
    </row>
    <row r="135" spans="1:5" x14ac:dyDescent="0.35">
      <c r="A135" s="21">
        <v>20135001</v>
      </c>
      <c r="B135" s="12" t="s">
        <v>133</v>
      </c>
      <c r="D135">
        <v>41485875.100000001</v>
      </c>
      <c r="E135" s="17">
        <f t="shared" si="2"/>
        <v>-41485875.100000001</v>
      </c>
    </row>
    <row r="136" spans="1:5" x14ac:dyDescent="0.35">
      <c r="A136" s="21">
        <v>20135002</v>
      </c>
      <c r="B136" s="12" t="s">
        <v>134</v>
      </c>
      <c r="D136">
        <v>26851776.699999999</v>
      </c>
      <c r="E136" s="17">
        <f t="shared" si="2"/>
        <v>-26851776.699999999</v>
      </c>
    </row>
    <row r="137" spans="1:5" x14ac:dyDescent="0.35">
      <c r="A137" s="21">
        <v>20140001</v>
      </c>
      <c r="B137" s="12" t="s">
        <v>135</v>
      </c>
      <c r="C137" s="13">
        <v>0</v>
      </c>
      <c r="E137" s="17">
        <f t="shared" si="2"/>
        <v>0</v>
      </c>
    </row>
    <row r="138" spans="1:5" x14ac:dyDescent="0.35">
      <c r="A138" s="21">
        <v>20140002</v>
      </c>
      <c r="B138" s="12" t="s">
        <v>136</v>
      </c>
      <c r="D138">
        <v>1756569.8</v>
      </c>
      <c r="E138" s="17">
        <f t="shared" si="2"/>
        <v>-1756569.8</v>
      </c>
    </row>
    <row r="139" spans="1:5" x14ac:dyDescent="0.35">
      <c r="A139" s="21">
        <v>20140004</v>
      </c>
      <c r="B139" s="12" t="s">
        <v>137</v>
      </c>
      <c r="D139">
        <v>346209.8</v>
      </c>
      <c r="E139" s="17">
        <f t="shared" si="2"/>
        <v>-346209.8</v>
      </c>
    </row>
    <row r="140" spans="1:5" x14ac:dyDescent="0.35">
      <c r="A140" s="21">
        <v>20141001</v>
      </c>
      <c r="B140" s="12" t="s">
        <v>138</v>
      </c>
      <c r="D140">
        <v>1412003.54</v>
      </c>
      <c r="E140" s="17">
        <f t="shared" si="2"/>
        <v>-1412003.54</v>
      </c>
    </row>
    <row r="141" spans="1:5" x14ac:dyDescent="0.35">
      <c r="A141" s="21">
        <v>20141002</v>
      </c>
      <c r="B141" s="12" t="s">
        <v>139</v>
      </c>
      <c r="D141">
        <v>1924696.46</v>
      </c>
      <c r="E141" s="17">
        <f t="shared" si="2"/>
        <v>-1924696.46</v>
      </c>
    </row>
    <row r="142" spans="1:5" x14ac:dyDescent="0.35">
      <c r="A142" s="21">
        <v>20141003</v>
      </c>
      <c r="B142" s="12" t="s">
        <v>140</v>
      </c>
      <c r="D142">
        <v>42731</v>
      </c>
      <c r="E142" s="17">
        <f t="shared" si="2"/>
        <v>-42731</v>
      </c>
    </row>
    <row r="143" spans="1:5" x14ac:dyDescent="0.35">
      <c r="A143" s="21">
        <v>20141004</v>
      </c>
      <c r="B143" s="12" t="s">
        <v>141</v>
      </c>
      <c r="C143" s="13">
        <v>0</v>
      </c>
      <c r="E143" s="17">
        <f t="shared" si="2"/>
        <v>0</v>
      </c>
    </row>
    <row r="144" spans="1:5" x14ac:dyDescent="0.35">
      <c r="A144" s="21">
        <v>20141005</v>
      </c>
      <c r="B144" s="12" t="s">
        <v>142</v>
      </c>
      <c r="D144">
        <v>31624</v>
      </c>
      <c r="E144" s="17">
        <f t="shared" si="2"/>
        <v>-31624</v>
      </c>
    </row>
    <row r="145" spans="1:5" x14ac:dyDescent="0.35">
      <c r="A145" s="21">
        <v>20141006</v>
      </c>
      <c r="B145" s="12" t="s">
        <v>143</v>
      </c>
      <c r="D145">
        <v>22620</v>
      </c>
      <c r="E145" s="17">
        <f t="shared" si="2"/>
        <v>-22620</v>
      </c>
    </row>
    <row r="146" spans="1:5" x14ac:dyDescent="0.35">
      <c r="A146" s="21">
        <v>20141007</v>
      </c>
      <c r="B146" s="12" t="s">
        <v>144</v>
      </c>
      <c r="D146">
        <v>10623</v>
      </c>
      <c r="E146" s="17">
        <f t="shared" si="2"/>
        <v>-10623</v>
      </c>
    </row>
    <row r="147" spans="1:5" x14ac:dyDescent="0.35">
      <c r="A147" s="21">
        <v>20141008</v>
      </c>
      <c r="B147" s="12" t="s">
        <v>145</v>
      </c>
      <c r="C147" s="13">
        <v>0</v>
      </c>
      <c r="E147" s="17">
        <f t="shared" si="2"/>
        <v>0</v>
      </c>
    </row>
    <row r="148" spans="1:5" x14ac:dyDescent="0.35">
      <c r="A148" s="21">
        <v>20141010</v>
      </c>
      <c r="B148" s="12" t="s">
        <v>146</v>
      </c>
      <c r="D148">
        <v>2516654.37</v>
      </c>
      <c r="E148" s="17">
        <f t="shared" si="2"/>
        <v>-2516654.37</v>
      </c>
    </row>
    <row r="149" spans="1:5" x14ac:dyDescent="0.35">
      <c r="A149" s="21">
        <v>20141011</v>
      </c>
      <c r="B149" s="12" t="s">
        <v>147</v>
      </c>
      <c r="C149" s="13">
        <v>0</v>
      </c>
      <c r="E149" s="17">
        <f t="shared" si="2"/>
        <v>0</v>
      </c>
    </row>
    <row r="150" spans="1:5" x14ac:dyDescent="0.35">
      <c r="A150" s="21">
        <v>20141012</v>
      </c>
      <c r="B150" s="12" t="s">
        <v>148</v>
      </c>
      <c r="D150">
        <v>2565159</v>
      </c>
      <c r="E150" s="17">
        <f t="shared" si="2"/>
        <v>-2565159</v>
      </c>
    </row>
    <row r="151" spans="1:5" x14ac:dyDescent="0.35">
      <c r="A151" s="21">
        <v>20141014</v>
      </c>
      <c r="B151" s="12" t="s">
        <v>149</v>
      </c>
      <c r="D151">
        <v>545841</v>
      </c>
      <c r="E151" s="17">
        <f t="shared" si="2"/>
        <v>-545841</v>
      </c>
    </row>
    <row r="152" spans="1:5" x14ac:dyDescent="0.35">
      <c r="A152" s="21">
        <v>20141015</v>
      </c>
      <c r="B152" s="12" t="s">
        <v>150</v>
      </c>
      <c r="D152">
        <v>2762338.75</v>
      </c>
      <c r="E152" s="17">
        <f t="shared" si="2"/>
        <v>-2762338.75</v>
      </c>
    </row>
    <row r="153" spans="1:5" x14ac:dyDescent="0.35">
      <c r="A153" s="21">
        <v>20141016</v>
      </c>
      <c r="B153" s="12" t="s">
        <v>151</v>
      </c>
      <c r="D153">
        <v>678653.17</v>
      </c>
      <c r="E153" s="17">
        <f t="shared" si="2"/>
        <v>-678653.17</v>
      </c>
    </row>
    <row r="154" spans="1:5" x14ac:dyDescent="0.35">
      <c r="A154" s="21">
        <v>20150501</v>
      </c>
      <c r="B154" s="12" t="s">
        <v>152</v>
      </c>
      <c r="D154">
        <v>355491</v>
      </c>
      <c r="E154" s="17">
        <f t="shared" si="2"/>
        <v>-355491</v>
      </c>
    </row>
    <row r="155" spans="1:5" x14ac:dyDescent="0.35">
      <c r="A155" s="21">
        <v>20201001</v>
      </c>
      <c r="B155" s="12" t="s">
        <v>153</v>
      </c>
      <c r="C155" s="13">
        <v>0</v>
      </c>
      <c r="E155" s="17">
        <f t="shared" si="2"/>
        <v>0</v>
      </c>
    </row>
    <row r="156" spans="1:5" x14ac:dyDescent="0.35">
      <c r="A156" s="21">
        <v>20201003</v>
      </c>
      <c r="B156" s="12" t="s">
        <v>154</v>
      </c>
      <c r="D156">
        <v>140081209.25</v>
      </c>
      <c r="E156" s="17">
        <f t="shared" si="2"/>
        <v>-140081209.25</v>
      </c>
    </row>
    <row r="157" spans="1:5" x14ac:dyDescent="0.35">
      <c r="A157" s="21">
        <v>20203001</v>
      </c>
      <c r="B157" s="12" t="s">
        <v>155</v>
      </c>
      <c r="C157" s="13">
        <v>0</v>
      </c>
      <c r="E157" s="17">
        <f t="shared" si="2"/>
        <v>0</v>
      </c>
    </row>
    <row r="158" spans="1:5" x14ac:dyDescent="0.35">
      <c r="A158" s="21">
        <v>20203003</v>
      </c>
      <c r="B158" s="12" t="s">
        <v>156</v>
      </c>
      <c r="D158">
        <v>179273492.25999999</v>
      </c>
      <c r="E158" s="17">
        <f t="shared" si="2"/>
        <v>-179273492.25999999</v>
      </c>
    </row>
    <row r="159" spans="1:5" x14ac:dyDescent="0.35">
      <c r="A159" s="21">
        <v>30101001</v>
      </c>
      <c r="B159" s="12" t="s">
        <v>157</v>
      </c>
      <c r="D159">
        <v>870384000</v>
      </c>
      <c r="E159" s="17">
        <f t="shared" si="2"/>
        <v>-870384000</v>
      </c>
    </row>
    <row r="160" spans="1:5" x14ac:dyDescent="0.35">
      <c r="A160" s="21">
        <v>30101002</v>
      </c>
      <c r="B160" s="12" t="s">
        <v>158</v>
      </c>
      <c r="C160" s="13">
        <v>0</v>
      </c>
      <c r="E160" s="17">
        <f t="shared" si="2"/>
        <v>0</v>
      </c>
    </row>
    <row r="161" spans="1:5" x14ac:dyDescent="0.35">
      <c r="A161" s="21">
        <v>30101003</v>
      </c>
      <c r="B161" s="12" t="s">
        <v>159</v>
      </c>
      <c r="D161">
        <v>142640200</v>
      </c>
      <c r="E161" s="17">
        <f t="shared" si="2"/>
        <v>-142640200</v>
      </c>
    </row>
    <row r="162" spans="1:5" x14ac:dyDescent="0.35">
      <c r="A162" s="21">
        <v>30102001</v>
      </c>
      <c r="B162" s="12" t="s">
        <v>160</v>
      </c>
      <c r="C162" s="13">
        <v>0</v>
      </c>
      <c r="E162" s="17">
        <f t="shared" si="2"/>
        <v>0</v>
      </c>
    </row>
    <row r="163" spans="1:5" x14ac:dyDescent="0.35">
      <c r="A163" s="21">
        <v>30103001</v>
      </c>
      <c r="B163" s="12" t="s">
        <v>161</v>
      </c>
      <c r="D163">
        <v>85851466.760000005</v>
      </c>
      <c r="E163" s="17">
        <f t="shared" si="2"/>
        <v>-85851466.760000005</v>
      </c>
    </row>
    <row r="164" spans="1:5" x14ac:dyDescent="0.35">
      <c r="A164" s="21">
        <v>30104001</v>
      </c>
      <c r="B164" s="12" t="s">
        <v>162</v>
      </c>
      <c r="D164">
        <v>671286043.53999996</v>
      </c>
      <c r="E164" s="17">
        <f t="shared" si="2"/>
        <v>-671286043.53999996</v>
      </c>
    </row>
    <row r="165" spans="1:5" x14ac:dyDescent="0.35">
      <c r="A165" s="21">
        <v>30900100</v>
      </c>
      <c r="B165" s="12" t="s">
        <v>163</v>
      </c>
      <c r="C165" s="13">
        <v>0</v>
      </c>
      <c r="E165" s="17">
        <f t="shared" si="2"/>
        <v>0</v>
      </c>
    </row>
    <row r="166" spans="1:5" x14ac:dyDescent="0.35">
      <c r="A166" s="21">
        <v>30900101</v>
      </c>
      <c r="B166" s="12" t="s">
        <v>164</v>
      </c>
      <c r="C166" s="13">
        <v>0</v>
      </c>
      <c r="E166" s="17">
        <f t="shared" si="2"/>
        <v>0</v>
      </c>
    </row>
    <row r="167" spans="1:5" x14ac:dyDescent="0.35">
      <c r="A167" s="21">
        <v>30900102</v>
      </c>
      <c r="B167" s="12" t="s">
        <v>165</v>
      </c>
      <c r="C167" s="13">
        <v>0</v>
      </c>
      <c r="E167" s="17">
        <f t="shared" si="2"/>
        <v>0</v>
      </c>
    </row>
    <row r="168" spans="1:5" x14ac:dyDescent="0.35">
      <c r="A168" s="21">
        <v>30900110</v>
      </c>
      <c r="B168" s="12" t="s">
        <v>166</v>
      </c>
      <c r="C168" s="13">
        <v>0</v>
      </c>
      <c r="E168" s="17">
        <f t="shared" si="2"/>
        <v>0</v>
      </c>
    </row>
    <row r="169" spans="1:5" x14ac:dyDescent="0.35">
      <c r="A169" s="21">
        <v>30900115</v>
      </c>
      <c r="B169" s="12" t="s">
        <v>167</v>
      </c>
      <c r="C169" s="13">
        <v>0</v>
      </c>
      <c r="E169" s="17">
        <f t="shared" si="2"/>
        <v>0</v>
      </c>
    </row>
    <row r="170" spans="1:5" x14ac:dyDescent="0.35">
      <c r="A170" s="21">
        <v>30900125</v>
      </c>
      <c r="B170" s="12" t="s">
        <v>168</v>
      </c>
      <c r="D170">
        <v>368960.69</v>
      </c>
      <c r="E170" s="17">
        <f t="shared" si="2"/>
        <v>-368960.69</v>
      </c>
    </row>
    <row r="171" spans="1:5" x14ac:dyDescent="0.35">
      <c r="A171" s="21">
        <v>30900135</v>
      </c>
      <c r="B171" s="12" t="s">
        <v>169</v>
      </c>
      <c r="D171">
        <v>0.02</v>
      </c>
      <c r="E171" s="17">
        <f t="shared" si="2"/>
        <v>-0.02</v>
      </c>
    </row>
    <row r="172" spans="1:5" x14ac:dyDescent="0.35">
      <c r="A172" s="21">
        <v>30900900</v>
      </c>
      <c r="B172" s="12" t="s">
        <v>170</v>
      </c>
      <c r="C172" s="13">
        <v>0</v>
      </c>
      <c r="E172" s="17">
        <f t="shared" si="2"/>
        <v>0</v>
      </c>
    </row>
    <row r="173" spans="1:5" x14ac:dyDescent="0.35">
      <c r="A173" s="21">
        <v>30900920</v>
      </c>
      <c r="B173" s="12" t="s">
        <v>171</v>
      </c>
      <c r="C173" s="13">
        <v>0</v>
      </c>
      <c r="E173" s="17">
        <f t="shared" si="2"/>
        <v>0</v>
      </c>
    </row>
    <row r="174" spans="1:5" x14ac:dyDescent="0.35">
      <c r="A174" s="21">
        <v>30900930</v>
      </c>
      <c r="B174" s="12" t="s">
        <v>172</v>
      </c>
      <c r="C174" s="13">
        <v>0</v>
      </c>
      <c r="E174" s="17">
        <f t="shared" si="2"/>
        <v>0</v>
      </c>
    </row>
    <row r="175" spans="1:5" x14ac:dyDescent="0.35">
      <c r="A175" s="21">
        <v>30900932</v>
      </c>
      <c r="B175" s="12" t="s">
        <v>173</v>
      </c>
      <c r="C175" s="13">
        <v>459640.45</v>
      </c>
      <c r="E175" s="17">
        <f t="shared" si="2"/>
        <v>459640.45</v>
      </c>
    </row>
    <row r="176" spans="1:5" x14ac:dyDescent="0.35">
      <c r="A176" s="21">
        <v>30900933</v>
      </c>
      <c r="B176" s="12" t="s">
        <v>174</v>
      </c>
      <c r="C176" s="13">
        <v>148.37</v>
      </c>
      <c r="E176" s="17">
        <f t="shared" si="2"/>
        <v>148.37</v>
      </c>
    </row>
    <row r="177" spans="1:5" x14ac:dyDescent="0.35">
      <c r="A177" s="21">
        <v>30900934</v>
      </c>
      <c r="B177" s="12" t="s">
        <v>175</v>
      </c>
      <c r="C177" s="13">
        <v>158.33000000000001</v>
      </c>
      <c r="E177" s="17">
        <f t="shared" si="2"/>
        <v>158.33000000000001</v>
      </c>
    </row>
    <row r="178" spans="1:5" x14ac:dyDescent="0.35">
      <c r="A178" s="21">
        <v>30900935</v>
      </c>
      <c r="B178" s="12" t="s">
        <v>176</v>
      </c>
      <c r="D178">
        <v>14855.39</v>
      </c>
      <c r="E178" s="17">
        <f t="shared" si="2"/>
        <v>-14855.39</v>
      </c>
    </row>
    <row r="179" spans="1:5" x14ac:dyDescent="0.35">
      <c r="A179" s="21">
        <v>30900936</v>
      </c>
      <c r="B179" s="12" t="s">
        <v>177</v>
      </c>
      <c r="C179" s="13">
        <v>0</v>
      </c>
      <c r="E179" s="17">
        <f t="shared" si="2"/>
        <v>0</v>
      </c>
    </row>
    <row r="180" spans="1:5" x14ac:dyDescent="0.35">
      <c r="A180" s="21">
        <v>30900940</v>
      </c>
      <c r="B180" s="12" t="s">
        <v>178</v>
      </c>
      <c r="D180">
        <v>1086793270.48</v>
      </c>
      <c r="E180" s="17">
        <f t="shared" si="2"/>
        <v>-1086793270.48</v>
      </c>
    </row>
    <row r="181" spans="1:5" x14ac:dyDescent="0.35">
      <c r="A181" s="21">
        <v>30900950</v>
      </c>
      <c r="B181" s="12" t="s">
        <v>179</v>
      </c>
      <c r="C181" s="13">
        <v>0</v>
      </c>
      <c r="E181" s="17">
        <f t="shared" si="2"/>
        <v>0</v>
      </c>
    </row>
    <row r="182" spans="1:5" x14ac:dyDescent="0.35">
      <c r="A182" s="21">
        <v>30900970</v>
      </c>
      <c r="B182" s="12" t="s">
        <v>180</v>
      </c>
      <c r="C182" s="13">
        <v>0</v>
      </c>
      <c r="E182" s="17">
        <f t="shared" si="2"/>
        <v>0</v>
      </c>
    </row>
    <row r="183" spans="1:5" x14ac:dyDescent="0.35">
      <c r="A183" s="21">
        <v>40101001</v>
      </c>
      <c r="B183" s="12" t="s">
        <v>181</v>
      </c>
      <c r="D183">
        <v>5109820872.3999996</v>
      </c>
      <c r="E183" s="17">
        <f t="shared" si="2"/>
        <v>-5109820872.3999996</v>
      </c>
    </row>
    <row r="184" spans="1:5" x14ac:dyDescent="0.35">
      <c r="A184" s="21">
        <v>40101002</v>
      </c>
      <c r="B184" s="12" t="s">
        <v>182</v>
      </c>
      <c r="D184">
        <v>12805131.09</v>
      </c>
      <c r="E184" s="17">
        <f t="shared" si="2"/>
        <v>-12805131.09</v>
      </c>
    </row>
    <row r="185" spans="1:5" x14ac:dyDescent="0.35">
      <c r="A185" s="21">
        <v>40101011</v>
      </c>
      <c r="B185" s="12" t="s">
        <v>183</v>
      </c>
      <c r="D185">
        <v>139266010.84999999</v>
      </c>
      <c r="E185" s="17">
        <f t="shared" si="2"/>
        <v>-139266010.84999999</v>
      </c>
    </row>
    <row r="186" spans="1:5" x14ac:dyDescent="0.35">
      <c r="A186" s="21">
        <v>40101012</v>
      </c>
      <c r="B186" s="12" t="s">
        <v>184</v>
      </c>
      <c r="D186">
        <v>7942555.6900000004</v>
      </c>
      <c r="E186" s="17">
        <f t="shared" si="2"/>
        <v>-7942555.6900000004</v>
      </c>
    </row>
    <row r="187" spans="1:5" x14ac:dyDescent="0.35">
      <c r="A187" s="21">
        <v>40101013</v>
      </c>
      <c r="B187" s="12" t="s">
        <v>185</v>
      </c>
      <c r="D187">
        <v>45323196.32</v>
      </c>
      <c r="E187" s="17">
        <f t="shared" si="2"/>
        <v>-45323196.32</v>
      </c>
    </row>
    <row r="188" spans="1:5" x14ac:dyDescent="0.35">
      <c r="A188" s="21">
        <v>40201007</v>
      </c>
      <c r="B188" s="12" t="s">
        <v>187</v>
      </c>
      <c r="D188">
        <v>165385846.31999999</v>
      </c>
      <c r="E188" s="17">
        <f t="shared" si="2"/>
        <v>-165385846.31999999</v>
      </c>
    </row>
    <row r="189" spans="1:5" x14ac:dyDescent="0.35">
      <c r="A189" s="21">
        <v>40201015</v>
      </c>
      <c r="B189" s="12" t="s">
        <v>188</v>
      </c>
      <c r="D189">
        <v>2999.98</v>
      </c>
      <c r="E189" s="17">
        <f t="shared" si="2"/>
        <v>-2999.98</v>
      </c>
    </row>
    <row r="190" spans="1:5" x14ac:dyDescent="0.35">
      <c r="A190" s="21">
        <v>40201016</v>
      </c>
      <c r="B190" s="12" t="s">
        <v>189</v>
      </c>
      <c r="D190">
        <v>7858126.8499999996</v>
      </c>
      <c r="E190" s="17">
        <f t="shared" si="2"/>
        <v>-7858126.8499999996</v>
      </c>
    </row>
    <row r="191" spans="1:5" x14ac:dyDescent="0.35">
      <c r="A191" s="21">
        <v>40201017</v>
      </c>
      <c r="B191" s="12" t="s">
        <v>190</v>
      </c>
      <c r="D191">
        <v>8874157.5600000005</v>
      </c>
      <c r="E191" s="17">
        <f t="shared" si="2"/>
        <v>-8874157.5600000005</v>
      </c>
    </row>
    <row r="192" spans="1:5" x14ac:dyDescent="0.35">
      <c r="A192" s="21">
        <v>40201022</v>
      </c>
      <c r="B192" s="12" t="s">
        <v>191</v>
      </c>
      <c r="D192">
        <v>13282485.050000001</v>
      </c>
      <c r="E192" s="17">
        <f t="shared" si="2"/>
        <v>-13282485.050000001</v>
      </c>
    </row>
    <row r="193" spans="1:5" x14ac:dyDescent="0.35">
      <c r="A193" s="21">
        <v>50101003</v>
      </c>
      <c r="B193" s="12" t="s">
        <v>192</v>
      </c>
      <c r="C193" s="13">
        <v>28658386.010000002</v>
      </c>
      <c r="E193" s="17">
        <f t="shared" si="2"/>
        <v>28658386.010000002</v>
      </c>
    </row>
    <row r="194" spans="1:5" x14ac:dyDescent="0.35">
      <c r="A194" s="21">
        <v>50101004</v>
      </c>
      <c r="B194" s="12" t="s">
        <v>193</v>
      </c>
      <c r="C194" s="13">
        <v>18887453.280000001</v>
      </c>
      <c r="E194" s="17">
        <f t="shared" si="2"/>
        <v>18887453.280000001</v>
      </c>
    </row>
    <row r="195" spans="1:5" x14ac:dyDescent="0.35">
      <c r="A195" s="21">
        <v>50101005</v>
      </c>
      <c r="B195" s="12" t="s">
        <v>194</v>
      </c>
      <c r="C195" s="13">
        <v>53988673.439999998</v>
      </c>
      <c r="E195" s="17">
        <f t="shared" si="2"/>
        <v>53988673.439999998</v>
      </c>
    </row>
    <row r="196" spans="1:5" x14ac:dyDescent="0.35">
      <c r="A196" s="21">
        <v>50101006</v>
      </c>
      <c r="B196" s="12" t="s">
        <v>195</v>
      </c>
      <c r="C196" s="13">
        <v>7847205.3899999997</v>
      </c>
      <c r="E196" s="17">
        <f t="shared" ref="E196:E259" si="3">C196-D196</f>
        <v>7847205.3899999997</v>
      </c>
    </row>
    <row r="197" spans="1:5" x14ac:dyDescent="0.35">
      <c r="A197" s="21">
        <v>50101010</v>
      </c>
      <c r="B197" s="12" t="s">
        <v>196</v>
      </c>
      <c r="C197" s="13">
        <v>3775784208</v>
      </c>
      <c r="E197" s="17">
        <f t="shared" si="3"/>
        <v>3775784208</v>
      </c>
    </row>
    <row r="198" spans="1:5" x14ac:dyDescent="0.35">
      <c r="A198" s="21">
        <v>50101013</v>
      </c>
      <c r="B198" s="12" t="s">
        <v>197</v>
      </c>
      <c r="D198">
        <v>10.49</v>
      </c>
      <c r="E198" s="17">
        <f t="shared" si="3"/>
        <v>-10.49</v>
      </c>
    </row>
    <row r="199" spans="1:5" x14ac:dyDescent="0.35">
      <c r="A199" s="21">
        <v>50101014</v>
      </c>
      <c r="B199" s="12" t="s">
        <v>198</v>
      </c>
      <c r="D199">
        <v>17.72</v>
      </c>
      <c r="E199" s="17">
        <f t="shared" si="3"/>
        <v>-17.72</v>
      </c>
    </row>
    <row r="200" spans="1:5" x14ac:dyDescent="0.35">
      <c r="A200" s="21">
        <v>50101017</v>
      </c>
      <c r="B200" s="12" t="s">
        <v>199</v>
      </c>
      <c r="D200">
        <v>0.01</v>
      </c>
      <c r="E200" s="17">
        <f t="shared" si="3"/>
        <v>-0.01</v>
      </c>
    </row>
    <row r="201" spans="1:5" x14ac:dyDescent="0.35">
      <c r="A201" s="21">
        <v>50101022</v>
      </c>
      <c r="B201" s="12" t="s">
        <v>200</v>
      </c>
      <c r="C201" s="13">
        <v>20636</v>
      </c>
      <c r="E201" s="17">
        <f t="shared" si="3"/>
        <v>20636</v>
      </c>
    </row>
    <row r="202" spans="1:5" x14ac:dyDescent="0.35">
      <c r="A202" s="21">
        <v>50101023</v>
      </c>
      <c r="B202" s="12" t="s">
        <v>201</v>
      </c>
      <c r="C202" s="13">
        <v>53560.1</v>
      </c>
      <c r="E202" s="17">
        <f t="shared" si="3"/>
        <v>53560.1</v>
      </c>
    </row>
    <row r="203" spans="1:5" x14ac:dyDescent="0.35">
      <c r="A203" s="21">
        <v>50101035</v>
      </c>
      <c r="B203" s="12" t="s">
        <v>202</v>
      </c>
      <c r="C203" s="13">
        <v>3531457.15</v>
      </c>
      <c r="E203" s="17">
        <f t="shared" si="3"/>
        <v>3531457.15</v>
      </c>
    </row>
    <row r="204" spans="1:5" x14ac:dyDescent="0.35">
      <c r="A204" s="21">
        <v>50101044</v>
      </c>
      <c r="B204" s="12" t="s">
        <v>203</v>
      </c>
      <c r="C204" s="13">
        <v>706814.8</v>
      </c>
      <c r="E204" s="17">
        <f t="shared" si="3"/>
        <v>706814.8</v>
      </c>
    </row>
    <row r="205" spans="1:5" x14ac:dyDescent="0.35">
      <c r="A205" s="21">
        <v>50201001</v>
      </c>
      <c r="B205" s="12" t="s">
        <v>204</v>
      </c>
      <c r="C205" s="13">
        <v>573509677.21000004</v>
      </c>
      <c r="E205" s="17">
        <f t="shared" si="3"/>
        <v>573509677.21000004</v>
      </c>
    </row>
    <row r="206" spans="1:5" x14ac:dyDescent="0.35">
      <c r="A206" s="21">
        <v>50201002</v>
      </c>
      <c r="B206" s="12" t="s">
        <v>205</v>
      </c>
      <c r="C206" s="13">
        <v>21617650</v>
      </c>
      <c r="E206" s="17">
        <f t="shared" si="3"/>
        <v>21617650</v>
      </c>
    </row>
    <row r="207" spans="1:5" x14ac:dyDescent="0.35">
      <c r="A207" s="21">
        <v>50201003</v>
      </c>
      <c r="B207" s="12" t="s">
        <v>206</v>
      </c>
      <c r="C207" s="13">
        <v>134533763.58000001</v>
      </c>
      <c r="E207" s="17">
        <f t="shared" si="3"/>
        <v>134533763.58000001</v>
      </c>
    </row>
    <row r="208" spans="1:5" x14ac:dyDescent="0.35">
      <c r="A208" s="21">
        <v>50201005</v>
      </c>
      <c r="B208" s="12" t="s">
        <v>207</v>
      </c>
      <c r="C208" s="13">
        <v>4821264.16</v>
      </c>
      <c r="E208" s="17">
        <f t="shared" si="3"/>
        <v>4821264.16</v>
      </c>
    </row>
    <row r="209" spans="1:5" x14ac:dyDescent="0.35">
      <c r="A209" s="21">
        <v>50201007</v>
      </c>
      <c r="B209" s="12" t="s">
        <v>208</v>
      </c>
      <c r="C209" s="13">
        <v>11401296</v>
      </c>
      <c r="E209" s="17">
        <f t="shared" si="3"/>
        <v>11401296</v>
      </c>
    </row>
    <row r="210" spans="1:5" x14ac:dyDescent="0.35">
      <c r="A210" s="21">
        <v>50201008</v>
      </c>
      <c r="B210" s="12" t="s">
        <v>209</v>
      </c>
      <c r="C210" s="13">
        <v>261890.46</v>
      </c>
      <c r="E210" s="17">
        <f t="shared" si="3"/>
        <v>261890.46</v>
      </c>
    </row>
    <row r="211" spans="1:5" x14ac:dyDescent="0.35">
      <c r="A211" s="21">
        <v>50201009</v>
      </c>
      <c r="B211" s="12" t="s">
        <v>210</v>
      </c>
      <c r="C211" s="13">
        <v>47724922</v>
      </c>
      <c r="E211" s="17">
        <f t="shared" si="3"/>
        <v>47724922</v>
      </c>
    </row>
    <row r="212" spans="1:5" x14ac:dyDescent="0.35">
      <c r="A212" s="21">
        <v>50201010</v>
      </c>
      <c r="B212" s="12" t="s">
        <v>211</v>
      </c>
      <c r="C212" s="13">
        <v>24190233</v>
      </c>
      <c r="E212" s="17">
        <f t="shared" si="3"/>
        <v>24190233</v>
      </c>
    </row>
    <row r="213" spans="1:5" x14ac:dyDescent="0.35">
      <c r="A213" s="21">
        <v>50201012</v>
      </c>
      <c r="B213" s="12" t="s">
        <v>212</v>
      </c>
      <c r="C213" s="13">
        <v>13380176</v>
      </c>
      <c r="E213" s="17">
        <f t="shared" si="3"/>
        <v>13380176</v>
      </c>
    </row>
    <row r="214" spans="1:5" x14ac:dyDescent="0.35">
      <c r="A214" s="21">
        <v>50201013</v>
      </c>
      <c r="B214" s="12" t="s">
        <v>213</v>
      </c>
      <c r="C214" s="13">
        <v>47087980.969999999</v>
      </c>
      <c r="E214" s="17">
        <f t="shared" si="3"/>
        <v>47087980.969999999</v>
      </c>
    </row>
    <row r="215" spans="1:5" x14ac:dyDescent="0.35">
      <c r="A215" s="21">
        <v>50201015</v>
      </c>
      <c r="B215" s="12" t="s">
        <v>214</v>
      </c>
      <c r="C215" s="13">
        <v>17000</v>
      </c>
      <c r="E215" s="17">
        <f t="shared" si="3"/>
        <v>17000</v>
      </c>
    </row>
    <row r="216" spans="1:5" x14ac:dyDescent="0.35">
      <c r="A216" s="21">
        <v>50201025</v>
      </c>
      <c r="B216" s="12" t="s">
        <v>215</v>
      </c>
      <c r="C216" s="13">
        <v>1543133.48</v>
      </c>
      <c r="E216" s="17">
        <f t="shared" si="3"/>
        <v>1543133.48</v>
      </c>
    </row>
    <row r="217" spans="1:5" x14ac:dyDescent="0.35">
      <c r="A217" s="21">
        <v>50202001</v>
      </c>
      <c r="B217" s="12" t="s">
        <v>216</v>
      </c>
      <c r="C217" s="13">
        <v>47696</v>
      </c>
      <c r="E217" s="17">
        <f t="shared" si="3"/>
        <v>47696</v>
      </c>
    </row>
    <row r="218" spans="1:5" x14ac:dyDescent="0.35">
      <c r="A218" s="21">
        <v>50202003</v>
      </c>
      <c r="B218" s="12" t="s">
        <v>217</v>
      </c>
      <c r="C218" s="13">
        <v>867259.21</v>
      </c>
      <c r="E218" s="17">
        <f t="shared" si="3"/>
        <v>867259.21</v>
      </c>
    </row>
    <row r="219" spans="1:5" x14ac:dyDescent="0.35">
      <c r="A219" s="21">
        <v>50202005</v>
      </c>
      <c r="B219" s="12" t="s">
        <v>218</v>
      </c>
      <c r="C219" s="13">
        <v>1646902.56</v>
      </c>
      <c r="E219" s="17">
        <f t="shared" si="3"/>
        <v>1646902.56</v>
      </c>
    </row>
    <row r="220" spans="1:5" x14ac:dyDescent="0.35">
      <c r="A220" s="21">
        <v>50301001</v>
      </c>
      <c r="B220" s="12" t="s">
        <v>219</v>
      </c>
      <c r="C220" s="13">
        <v>63662643.82</v>
      </c>
      <c r="E220" s="17">
        <f t="shared" si="3"/>
        <v>63662643.82</v>
      </c>
    </row>
    <row r="221" spans="1:5" x14ac:dyDescent="0.35">
      <c r="A221" s="21">
        <v>50301002</v>
      </c>
      <c r="B221" s="12" t="s">
        <v>220</v>
      </c>
      <c r="C221" s="13">
        <v>1572718</v>
      </c>
      <c r="E221" s="17">
        <f t="shared" si="3"/>
        <v>1572718</v>
      </c>
    </row>
    <row r="222" spans="1:5" x14ac:dyDescent="0.35">
      <c r="A222" s="21">
        <v>50306001</v>
      </c>
      <c r="B222" s="12" t="s">
        <v>221</v>
      </c>
      <c r="C222" s="13">
        <v>52744319.270000003</v>
      </c>
      <c r="E222" s="17">
        <f t="shared" si="3"/>
        <v>52744319.270000003</v>
      </c>
    </row>
    <row r="223" spans="1:5" x14ac:dyDescent="0.35">
      <c r="A223" s="21">
        <v>50307002</v>
      </c>
      <c r="B223" s="12" t="s">
        <v>222</v>
      </c>
      <c r="C223" s="13">
        <v>5813577.3300000001</v>
      </c>
      <c r="E223" s="17">
        <f t="shared" si="3"/>
        <v>5813577.3300000001</v>
      </c>
    </row>
    <row r="224" spans="1:5" x14ac:dyDescent="0.35">
      <c r="A224" s="21">
        <v>50307003</v>
      </c>
      <c r="B224" s="12" t="s">
        <v>223</v>
      </c>
      <c r="C224" s="13">
        <v>49551919.729999997</v>
      </c>
      <c r="E224" s="17">
        <f t="shared" si="3"/>
        <v>49551919.729999997</v>
      </c>
    </row>
    <row r="225" spans="1:5" x14ac:dyDescent="0.35">
      <c r="A225" s="21">
        <v>50307004</v>
      </c>
      <c r="B225" s="12" t="s">
        <v>224</v>
      </c>
      <c r="C225" s="13">
        <v>7001656.4900000002</v>
      </c>
      <c r="E225" s="17">
        <f t="shared" si="3"/>
        <v>7001656.4900000002</v>
      </c>
    </row>
    <row r="226" spans="1:5" x14ac:dyDescent="0.35">
      <c r="A226" s="21">
        <v>50307006</v>
      </c>
      <c r="B226" s="12" t="s">
        <v>225</v>
      </c>
      <c r="C226" s="13">
        <v>1439646.25</v>
      </c>
      <c r="E226" s="17">
        <f t="shared" si="3"/>
        <v>1439646.25</v>
      </c>
    </row>
    <row r="227" spans="1:5" x14ac:dyDescent="0.35">
      <c r="A227" s="21">
        <v>50307007</v>
      </c>
      <c r="B227" s="12" t="s">
        <v>226</v>
      </c>
      <c r="C227" s="13">
        <v>1044000</v>
      </c>
      <c r="E227" s="17">
        <f t="shared" si="3"/>
        <v>1044000</v>
      </c>
    </row>
    <row r="228" spans="1:5" x14ac:dyDescent="0.35">
      <c r="A228" s="21">
        <v>50308001</v>
      </c>
      <c r="B228" s="12" t="s">
        <v>227</v>
      </c>
      <c r="C228" s="13">
        <v>13430132.960000001</v>
      </c>
      <c r="E228" s="17">
        <f t="shared" si="3"/>
        <v>13430132.960000001</v>
      </c>
    </row>
    <row r="229" spans="1:5" x14ac:dyDescent="0.35">
      <c r="A229" s="21">
        <v>50308003</v>
      </c>
      <c r="B229" s="12" t="s">
        <v>228</v>
      </c>
      <c r="C229" s="13">
        <v>40736194.409999996</v>
      </c>
      <c r="E229" s="17">
        <f t="shared" si="3"/>
        <v>40736194.409999996</v>
      </c>
    </row>
    <row r="230" spans="1:5" x14ac:dyDescent="0.35">
      <c r="A230" s="21">
        <v>50308004</v>
      </c>
      <c r="B230" s="12" t="s">
        <v>229</v>
      </c>
      <c r="C230" s="13">
        <v>8290737.5899999999</v>
      </c>
      <c r="E230" s="17">
        <f t="shared" si="3"/>
        <v>8290737.5899999999</v>
      </c>
    </row>
    <row r="231" spans="1:5" x14ac:dyDescent="0.35">
      <c r="A231" s="21">
        <v>50308005</v>
      </c>
      <c r="B231" s="12" t="s">
        <v>230</v>
      </c>
      <c r="C231" s="13">
        <v>5162046.3099999996</v>
      </c>
      <c r="E231" s="17">
        <f t="shared" si="3"/>
        <v>5162046.3099999996</v>
      </c>
    </row>
    <row r="232" spans="1:5" x14ac:dyDescent="0.35">
      <c r="A232" s="21">
        <v>50308006</v>
      </c>
      <c r="B232" s="12" t="s">
        <v>231</v>
      </c>
      <c r="C232" s="13">
        <v>2472462.17</v>
      </c>
      <c r="E232" s="17">
        <f t="shared" si="3"/>
        <v>2472462.17</v>
      </c>
    </row>
    <row r="233" spans="1:5" x14ac:dyDescent="0.35">
      <c r="A233" s="21">
        <v>50308007</v>
      </c>
      <c r="B233" s="12" t="s">
        <v>232</v>
      </c>
      <c r="C233" s="13">
        <v>92832.45</v>
      </c>
      <c r="E233" s="17">
        <f t="shared" si="3"/>
        <v>92832.45</v>
      </c>
    </row>
    <row r="234" spans="1:5" x14ac:dyDescent="0.35">
      <c r="A234" s="21">
        <v>50308008</v>
      </c>
      <c r="B234" s="12" t="s">
        <v>233</v>
      </c>
      <c r="C234" s="13">
        <v>259200</v>
      </c>
      <c r="E234" s="17">
        <f t="shared" si="3"/>
        <v>259200</v>
      </c>
    </row>
    <row r="235" spans="1:5" x14ac:dyDescent="0.35">
      <c r="A235" s="21">
        <v>50308010</v>
      </c>
      <c r="B235" s="12" t="s">
        <v>234</v>
      </c>
      <c r="C235" s="13">
        <v>4583197.71</v>
      </c>
      <c r="E235" s="17">
        <f t="shared" si="3"/>
        <v>4583197.71</v>
      </c>
    </row>
    <row r="236" spans="1:5" x14ac:dyDescent="0.35">
      <c r="A236" s="21">
        <v>50308012</v>
      </c>
      <c r="B236" s="12" t="s">
        <v>235</v>
      </c>
      <c r="C236" s="13">
        <v>0</v>
      </c>
      <c r="E236" s="17">
        <f t="shared" si="3"/>
        <v>0</v>
      </c>
    </row>
    <row r="237" spans="1:5" x14ac:dyDescent="0.35">
      <c r="A237" s="21">
        <v>50308015</v>
      </c>
      <c r="B237" s="12" t="s">
        <v>236</v>
      </c>
      <c r="C237" s="13">
        <v>51637607.579999998</v>
      </c>
      <c r="E237" s="17">
        <f t="shared" si="3"/>
        <v>51637607.579999998</v>
      </c>
    </row>
    <row r="238" spans="1:5" x14ac:dyDescent="0.35">
      <c r="A238" s="21">
        <v>50308016</v>
      </c>
      <c r="B238" s="12" t="s">
        <v>237</v>
      </c>
      <c r="C238" s="13">
        <v>3078937.57</v>
      </c>
      <c r="E238" s="17">
        <f t="shared" si="3"/>
        <v>3078937.57</v>
      </c>
    </row>
    <row r="239" spans="1:5" x14ac:dyDescent="0.35">
      <c r="A239" s="21">
        <v>50310001</v>
      </c>
      <c r="B239" s="12" t="s">
        <v>238</v>
      </c>
      <c r="C239" s="13">
        <v>4489345.8499999996</v>
      </c>
      <c r="E239" s="17">
        <f t="shared" si="3"/>
        <v>4489345.8499999996</v>
      </c>
    </row>
    <row r="240" spans="1:5" x14ac:dyDescent="0.35">
      <c r="A240" s="21">
        <v>50310002</v>
      </c>
      <c r="B240" s="12" t="s">
        <v>239</v>
      </c>
      <c r="C240" s="13">
        <v>0</v>
      </c>
      <c r="E240" s="17">
        <f t="shared" si="3"/>
        <v>0</v>
      </c>
    </row>
    <row r="241" spans="1:5" x14ac:dyDescent="0.35">
      <c r="A241" s="21">
        <v>50401001</v>
      </c>
      <c r="B241" s="12" t="s">
        <v>240</v>
      </c>
      <c r="C241" s="13">
        <v>87196695.099999994</v>
      </c>
      <c r="E241" s="17">
        <f t="shared" si="3"/>
        <v>87196695.099999994</v>
      </c>
    </row>
    <row r="242" spans="1:5" x14ac:dyDescent="0.35">
      <c r="A242" s="21">
        <v>50401002</v>
      </c>
      <c r="B242" s="12" t="s">
        <v>241</v>
      </c>
      <c r="C242" s="13">
        <v>335800</v>
      </c>
      <c r="E242" s="17">
        <f t="shared" si="3"/>
        <v>335800</v>
      </c>
    </row>
    <row r="243" spans="1:5" x14ac:dyDescent="0.35">
      <c r="A243" s="21">
        <v>50401501</v>
      </c>
      <c r="B243" s="12" t="s">
        <v>242</v>
      </c>
      <c r="C243" s="13">
        <v>254029161.5</v>
      </c>
      <c r="E243" s="17">
        <f t="shared" si="3"/>
        <v>254029161.5</v>
      </c>
    </row>
    <row r="244" spans="1:5" x14ac:dyDescent="0.35">
      <c r="A244" s="21">
        <v>50401504</v>
      </c>
      <c r="B244" s="12" t="s">
        <v>243</v>
      </c>
      <c r="C244" s="13">
        <v>6650060.5</v>
      </c>
      <c r="E244" s="17">
        <f t="shared" si="3"/>
        <v>6650060.5</v>
      </c>
    </row>
    <row r="245" spans="1:5" x14ac:dyDescent="0.35">
      <c r="A245" s="21">
        <v>50401505</v>
      </c>
      <c r="B245" s="12" t="s">
        <v>244</v>
      </c>
      <c r="C245" s="13">
        <v>1828645</v>
      </c>
      <c r="E245" s="17">
        <f t="shared" si="3"/>
        <v>1828645</v>
      </c>
    </row>
    <row r="246" spans="1:5" x14ac:dyDescent="0.35">
      <c r="A246" s="21">
        <v>50401506</v>
      </c>
      <c r="B246" s="12" t="s">
        <v>210</v>
      </c>
      <c r="C246" s="13">
        <v>25565573</v>
      </c>
      <c r="E246" s="17">
        <f t="shared" si="3"/>
        <v>25565573</v>
      </c>
    </row>
    <row r="247" spans="1:5" x14ac:dyDescent="0.35">
      <c r="A247" s="21">
        <v>50401507</v>
      </c>
      <c r="B247" s="12" t="s">
        <v>245</v>
      </c>
      <c r="C247" s="13">
        <v>7400671</v>
      </c>
      <c r="E247" s="17">
        <f t="shared" si="3"/>
        <v>7400671</v>
      </c>
    </row>
    <row r="248" spans="1:5" x14ac:dyDescent="0.35">
      <c r="A248" s="21">
        <v>50401510</v>
      </c>
      <c r="B248" s="12" t="s">
        <v>246</v>
      </c>
      <c r="C248" s="13">
        <v>71315.259999999995</v>
      </c>
      <c r="E248" s="17">
        <f t="shared" si="3"/>
        <v>71315.259999999995</v>
      </c>
    </row>
    <row r="249" spans="1:5" x14ac:dyDescent="0.35">
      <c r="A249" s="21">
        <v>50401513</v>
      </c>
      <c r="B249" s="12" t="s">
        <v>247</v>
      </c>
      <c r="C249" s="13">
        <v>32363422</v>
      </c>
      <c r="E249" s="17">
        <f t="shared" si="3"/>
        <v>32363422</v>
      </c>
    </row>
    <row r="250" spans="1:5" x14ac:dyDescent="0.35">
      <c r="A250" s="21">
        <v>50401514</v>
      </c>
      <c r="B250" s="12" t="s">
        <v>248</v>
      </c>
      <c r="C250" s="13">
        <v>3214722.36</v>
      </c>
      <c r="E250" s="17">
        <f t="shared" si="3"/>
        <v>3214722.36</v>
      </c>
    </row>
    <row r="251" spans="1:5" x14ac:dyDescent="0.35">
      <c r="A251" s="21">
        <v>50402001</v>
      </c>
      <c r="B251" s="12" t="s">
        <v>249</v>
      </c>
      <c r="C251" s="13">
        <v>2931130.42</v>
      </c>
      <c r="E251" s="17">
        <f t="shared" si="3"/>
        <v>2931130.42</v>
      </c>
    </row>
    <row r="252" spans="1:5" x14ac:dyDescent="0.35">
      <c r="A252" s="21">
        <v>50402002</v>
      </c>
      <c r="B252" s="12" t="s">
        <v>250</v>
      </c>
      <c r="C252" s="13">
        <v>2535042.0499999998</v>
      </c>
      <c r="E252" s="17">
        <f t="shared" si="3"/>
        <v>2535042.0499999998</v>
      </c>
    </row>
    <row r="253" spans="1:5" x14ac:dyDescent="0.35">
      <c r="A253" s="21">
        <v>50402003</v>
      </c>
      <c r="B253" s="12" t="s">
        <v>251</v>
      </c>
      <c r="C253" s="13">
        <v>11698341.99</v>
      </c>
      <c r="E253" s="17">
        <f t="shared" si="3"/>
        <v>11698341.99</v>
      </c>
    </row>
    <row r="254" spans="1:5" x14ac:dyDescent="0.35">
      <c r="A254" s="21">
        <v>50402004</v>
      </c>
      <c r="B254" s="12" t="s">
        <v>252</v>
      </c>
      <c r="C254" s="13">
        <v>1154808.3</v>
      </c>
      <c r="E254" s="17">
        <f t="shared" si="3"/>
        <v>1154808.3</v>
      </c>
    </row>
    <row r="255" spans="1:5" x14ac:dyDescent="0.35">
      <c r="A255" s="21">
        <v>50402005</v>
      </c>
      <c r="B255" s="12" t="s">
        <v>253</v>
      </c>
      <c r="C255" s="13">
        <v>8140219.5999999996</v>
      </c>
      <c r="E255" s="17">
        <f t="shared" si="3"/>
        <v>8140219.5999999996</v>
      </c>
    </row>
    <row r="256" spans="1:5" x14ac:dyDescent="0.35">
      <c r="A256" s="21">
        <v>50402006</v>
      </c>
      <c r="B256" s="12" t="s">
        <v>254</v>
      </c>
      <c r="C256" s="13">
        <v>2434551.7599999998</v>
      </c>
      <c r="E256" s="17">
        <f t="shared" si="3"/>
        <v>2434551.7599999998</v>
      </c>
    </row>
    <row r="257" spans="1:5" x14ac:dyDescent="0.35">
      <c r="A257" s="21">
        <v>50402007</v>
      </c>
      <c r="B257" s="12" t="s">
        <v>255</v>
      </c>
      <c r="C257" s="13">
        <v>432604.5</v>
      </c>
      <c r="E257" s="17">
        <f t="shared" si="3"/>
        <v>432604.5</v>
      </c>
    </row>
    <row r="258" spans="1:5" x14ac:dyDescent="0.35">
      <c r="A258" s="21">
        <v>50402008</v>
      </c>
      <c r="B258" s="12" t="s">
        <v>256</v>
      </c>
      <c r="C258" s="13">
        <v>86500</v>
      </c>
      <c r="E258" s="17">
        <f t="shared" si="3"/>
        <v>86500</v>
      </c>
    </row>
    <row r="259" spans="1:5" x14ac:dyDescent="0.35">
      <c r="A259" s="21">
        <v>50402009</v>
      </c>
      <c r="B259" s="12" t="s">
        <v>257</v>
      </c>
      <c r="C259" s="13">
        <v>1476481.71</v>
      </c>
      <c r="E259" s="17">
        <f t="shared" si="3"/>
        <v>1476481.71</v>
      </c>
    </row>
    <row r="260" spans="1:5" x14ac:dyDescent="0.35">
      <c r="A260" s="21">
        <v>50402010</v>
      </c>
      <c r="B260" s="12" t="s">
        <v>258</v>
      </c>
      <c r="C260" s="13">
        <v>1855503.28</v>
      </c>
      <c r="E260" s="17">
        <f t="shared" ref="E260:E303" si="4">C260-D260</f>
        <v>1855503.28</v>
      </c>
    </row>
    <row r="261" spans="1:5" x14ac:dyDescent="0.35">
      <c r="A261" s="21">
        <v>50402011</v>
      </c>
      <c r="B261" s="12" t="s">
        <v>259</v>
      </c>
      <c r="C261" s="13">
        <v>3535463.69</v>
      </c>
      <c r="E261" s="17">
        <f t="shared" si="4"/>
        <v>3535463.69</v>
      </c>
    </row>
    <row r="262" spans="1:5" x14ac:dyDescent="0.35">
      <c r="A262" s="21">
        <v>50402012</v>
      </c>
      <c r="B262" s="12" t="s">
        <v>260</v>
      </c>
      <c r="C262" s="13">
        <v>10394987.779999999</v>
      </c>
      <c r="E262" s="17">
        <f t="shared" si="4"/>
        <v>10394987.779999999</v>
      </c>
    </row>
    <row r="263" spans="1:5" x14ac:dyDescent="0.35">
      <c r="A263" s="21">
        <v>50402013</v>
      </c>
      <c r="B263" s="12" t="s">
        <v>261</v>
      </c>
      <c r="C263" s="13">
        <v>393510</v>
      </c>
      <c r="E263" s="17">
        <f t="shared" si="4"/>
        <v>393510</v>
      </c>
    </row>
    <row r="264" spans="1:5" x14ac:dyDescent="0.35">
      <c r="A264" s="21">
        <v>50402014</v>
      </c>
      <c r="B264" s="12" t="s">
        <v>262</v>
      </c>
      <c r="C264" s="13">
        <v>2781436.6</v>
      </c>
      <c r="E264" s="17">
        <f t="shared" si="4"/>
        <v>2781436.6</v>
      </c>
    </row>
    <row r="265" spans="1:5" x14ac:dyDescent="0.35">
      <c r="A265" s="21">
        <v>50402015</v>
      </c>
      <c r="B265" s="12" t="s">
        <v>263</v>
      </c>
      <c r="C265" s="13">
        <v>259135.35999999999</v>
      </c>
      <c r="E265" s="17">
        <f t="shared" si="4"/>
        <v>259135.35999999999</v>
      </c>
    </row>
    <row r="266" spans="1:5" x14ac:dyDescent="0.35">
      <c r="A266" s="21">
        <v>50402016</v>
      </c>
      <c r="B266" s="12" t="s">
        <v>264</v>
      </c>
      <c r="C266" s="13">
        <v>1256824.6599999999</v>
      </c>
      <c r="E266" s="17">
        <f t="shared" si="4"/>
        <v>1256824.6599999999</v>
      </c>
    </row>
    <row r="267" spans="1:5" x14ac:dyDescent="0.35">
      <c r="A267" s="21">
        <v>50402017</v>
      </c>
      <c r="B267" s="12" t="s">
        <v>265</v>
      </c>
      <c r="C267" s="13">
        <v>1763585.62</v>
      </c>
      <c r="E267" s="17">
        <f t="shared" si="4"/>
        <v>1763585.62</v>
      </c>
    </row>
    <row r="268" spans="1:5" x14ac:dyDescent="0.35">
      <c r="A268" s="21">
        <v>50402019</v>
      </c>
      <c r="B268" s="12" t="s">
        <v>266</v>
      </c>
      <c r="C268" s="13">
        <v>7152143.7699999996</v>
      </c>
      <c r="E268" s="17">
        <f t="shared" si="4"/>
        <v>7152143.7699999996</v>
      </c>
    </row>
    <row r="269" spans="1:5" x14ac:dyDescent="0.35">
      <c r="A269" s="21">
        <v>50402020</v>
      </c>
      <c r="B269" s="12" t="s">
        <v>267</v>
      </c>
      <c r="C269" s="13">
        <v>20000</v>
      </c>
      <c r="E269" s="17">
        <f t="shared" si="4"/>
        <v>20000</v>
      </c>
    </row>
    <row r="270" spans="1:5" x14ac:dyDescent="0.35">
      <c r="A270" s="21">
        <v>50402030</v>
      </c>
      <c r="B270" s="12" t="s">
        <v>268</v>
      </c>
      <c r="D270">
        <v>1646.34</v>
      </c>
      <c r="E270" s="17">
        <f t="shared" si="4"/>
        <v>-1646.34</v>
      </c>
    </row>
    <row r="271" spans="1:5" x14ac:dyDescent="0.35">
      <c r="A271" s="21">
        <v>50402034</v>
      </c>
      <c r="B271" s="12" t="s">
        <v>269</v>
      </c>
      <c r="C271" s="13">
        <v>9190</v>
      </c>
      <c r="E271" s="17">
        <f t="shared" si="4"/>
        <v>9190</v>
      </c>
    </row>
    <row r="272" spans="1:5" x14ac:dyDescent="0.35">
      <c r="A272" s="21">
        <v>50402038</v>
      </c>
      <c r="B272" s="12" t="s">
        <v>270</v>
      </c>
      <c r="C272" s="13">
        <v>593330</v>
      </c>
      <c r="E272" s="17">
        <f t="shared" si="4"/>
        <v>593330</v>
      </c>
    </row>
    <row r="273" spans="1:5" x14ac:dyDescent="0.35">
      <c r="A273" s="21">
        <v>50502001</v>
      </c>
      <c r="B273" s="12" t="s">
        <v>271</v>
      </c>
      <c r="C273" s="13">
        <v>6271017.0700000003</v>
      </c>
      <c r="E273" s="17">
        <f t="shared" si="4"/>
        <v>6271017.0700000003</v>
      </c>
    </row>
    <row r="274" spans="1:5" x14ac:dyDescent="0.35">
      <c r="A274" s="21">
        <v>50502002</v>
      </c>
      <c r="B274" s="12" t="s">
        <v>272</v>
      </c>
      <c r="C274" s="13">
        <v>4589976.6100000003</v>
      </c>
      <c r="E274" s="17">
        <f t="shared" si="4"/>
        <v>4589976.6100000003</v>
      </c>
    </row>
    <row r="275" spans="1:5" x14ac:dyDescent="0.35">
      <c r="A275" s="21">
        <v>50502003</v>
      </c>
      <c r="B275" s="12" t="s">
        <v>273</v>
      </c>
      <c r="C275" s="13">
        <v>24220004.48</v>
      </c>
      <c r="E275" s="17">
        <f t="shared" si="4"/>
        <v>24220004.48</v>
      </c>
    </row>
    <row r="276" spans="1:5" x14ac:dyDescent="0.35">
      <c r="A276" s="21">
        <v>50502004</v>
      </c>
      <c r="B276" s="12" t="s">
        <v>274</v>
      </c>
      <c r="C276" s="13">
        <v>34907786.729999997</v>
      </c>
      <c r="E276" s="17">
        <f t="shared" si="4"/>
        <v>34907786.729999997</v>
      </c>
    </row>
    <row r="277" spans="1:5" x14ac:dyDescent="0.35">
      <c r="A277" s="21">
        <v>50502005</v>
      </c>
      <c r="B277" s="12" t="s">
        <v>275</v>
      </c>
      <c r="C277" s="13">
        <v>4306167.33</v>
      </c>
      <c r="E277" s="17">
        <f t="shared" si="4"/>
        <v>4306167.33</v>
      </c>
    </row>
    <row r="278" spans="1:5" x14ac:dyDescent="0.35">
      <c r="A278" s="21">
        <v>50502006</v>
      </c>
      <c r="B278" s="12" t="s">
        <v>276</v>
      </c>
      <c r="C278" s="13">
        <v>45000</v>
      </c>
      <c r="E278" s="17">
        <f t="shared" si="4"/>
        <v>45000</v>
      </c>
    </row>
    <row r="279" spans="1:5" x14ac:dyDescent="0.35">
      <c r="A279" s="21">
        <v>50502007</v>
      </c>
      <c r="B279" s="12" t="s">
        <v>277</v>
      </c>
      <c r="C279" s="13">
        <v>58950</v>
      </c>
      <c r="E279" s="17">
        <f t="shared" si="4"/>
        <v>58950</v>
      </c>
    </row>
    <row r="280" spans="1:5" x14ac:dyDescent="0.35">
      <c r="A280" s="21">
        <v>50502008</v>
      </c>
      <c r="B280" s="12" t="s">
        <v>278</v>
      </c>
      <c r="C280" s="13">
        <v>7716281.7599999998</v>
      </c>
      <c r="E280" s="17">
        <f t="shared" si="4"/>
        <v>7716281.7599999998</v>
      </c>
    </row>
    <row r="281" spans="1:5" x14ac:dyDescent="0.35">
      <c r="A281" s="21">
        <v>50503001</v>
      </c>
      <c r="B281" s="12" t="s">
        <v>279</v>
      </c>
      <c r="C281" s="13">
        <v>19318308.079999998</v>
      </c>
      <c r="E281" s="17">
        <f t="shared" si="4"/>
        <v>19318308.079999998</v>
      </c>
    </row>
    <row r="282" spans="1:5" x14ac:dyDescent="0.35">
      <c r="A282" s="21">
        <v>50503002</v>
      </c>
      <c r="B282" s="12" t="s">
        <v>280</v>
      </c>
      <c r="C282" s="13">
        <v>32769</v>
      </c>
      <c r="E282" s="17">
        <f t="shared" si="4"/>
        <v>32769</v>
      </c>
    </row>
    <row r="283" spans="1:5" x14ac:dyDescent="0.35">
      <c r="A283" s="21">
        <v>50503003</v>
      </c>
      <c r="B283" s="12" t="s">
        <v>281</v>
      </c>
      <c r="C283" s="13">
        <v>31449683.199999999</v>
      </c>
      <c r="E283" s="17">
        <f t="shared" si="4"/>
        <v>31449683.199999999</v>
      </c>
    </row>
    <row r="284" spans="1:5" x14ac:dyDescent="0.35">
      <c r="A284" s="21">
        <v>50503004</v>
      </c>
      <c r="B284" s="12" t="s">
        <v>282</v>
      </c>
      <c r="C284" s="13">
        <v>250611.6</v>
      </c>
      <c r="E284" s="17">
        <f t="shared" si="4"/>
        <v>250611.6</v>
      </c>
    </row>
    <row r="285" spans="1:5" x14ac:dyDescent="0.35">
      <c r="A285" s="21">
        <v>50503006</v>
      </c>
      <c r="B285" s="12" t="s">
        <v>283</v>
      </c>
      <c r="C285" s="13">
        <v>99654.14</v>
      </c>
      <c r="E285" s="17">
        <f t="shared" si="4"/>
        <v>99654.14</v>
      </c>
    </row>
    <row r="286" spans="1:5" x14ac:dyDescent="0.35">
      <c r="A286" s="21">
        <v>50503007</v>
      </c>
      <c r="B286" s="12" t="s">
        <v>284</v>
      </c>
      <c r="C286" s="13">
        <v>1200</v>
      </c>
      <c r="E286" s="17">
        <f t="shared" si="4"/>
        <v>1200</v>
      </c>
    </row>
    <row r="287" spans="1:5" x14ac:dyDescent="0.35">
      <c r="A287" s="21">
        <v>50503008</v>
      </c>
      <c r="B287" s="12" t="s">
        <v>285</v>
      </c>
      <c r="C287" s="13">
        <v>183119.72</v>
      </c>
      <c r="E287" s="17">
        <f t="shared" si="4"/>
        <v>183119.72</v>
      </c>
    </row>
    <row r="288" spans="1:5" x14ac:dyDescent="0.35">
      <c r="A288" s="21">
        <v>50503009</v>
      </c>
      <c r="B288" s="12" t="s">
        <v>286</v>
      </c>
      <c r="C288" s="13">
        <v>417763.98</v>
      </c>
      <c r="E288" s="17">
        <f t="shared" si="4"/>
        <v>417763.98</v>
      </c>
    </row>
    <row r="289" spans="1:5" x14ac:dyDescent="0.35">
      <c r="A289" s="21">
        <v>50504002</v>
      </c>
      <c r="B289" s="12" t="s">
        <v>287</v>
      </c>
      <c r="D289">
        <v>3249783.62</v>
      </c>
      <c r="E289" s="17">
        <f t="shared" si="4"/>
        <v>-3249783.62</v>
      </c>
    </row>
    <row r="290" spans="1:5" x14ac:dyDescent="0.35">
      <c r="A290" s="21">
        <v>50602001</v>
      </c>
      <c r="B290" s="12" t="s">
        <v>288</v>
      </c>
      <c r="C290" s="13">
        <v>13859160.42</v>
      </c>
      <c r="E290" s="17">
        <f t="shared" si="4"/>
        <v>13859160.42</v>
      </c>
    </row>
    <row r="291" spans="1:5" x14ac:dyDescent="0.35">
      <c r="A291" s="21">
        <v>50602002</v>
      </c>
      <c r="B291" s="12" t="s">
        <v>289</v>
      </c>
      <c r="C291" s="13">
        <v>1985711.98</v>
      </c>
      <c r="E291" s="17">
        <f t="shared" si="4"/>
        <v>1985711.98</v>
      </c>
    </row>
    <row r="292" spans="1:5" x14ac:dyDescent="0.35">
      <c r="A292" s="21">
        <v>50602003</v>
      </c>
      <c r="B292" s="12" t="s">
        <v>290</v>
      </c>
      <c r="C292" s="13">
        <v>2438859.98</v>
      </c>
      <c r="E292" s="17">
        <f t="shared" si="4"/>
        <v>2438859.98</v>
      </c>
    </row>
    <row r="293" spans="1:5" x14ac:dyDescent="0.35">
      <c r="A293" s="21">
        <v>50602004</v>
      </c>
      <c r="B293" s="12" t="s">
        <v>291</v>
      </c>
      <c r="C293" s="13">
        <v>1015321.86</v>
      </c>
      <c r="E293" s="17">
        <f t="shared" si="4"/>
        <v>1015321.86</v>
      </c>
    </row>
    <row r="294" spans="1:5" x14ac:dyDescent="0.35">
      <c r="A294" s="21">
        <v>50603001</v>
      </c>
      <c r="B294" s="12" t="s">
        <v>292</v>
      </c>
      <c r="C294" s="13">
        <v>1559506.78</v>
      </c>
      <c r="E294" s="17">
        <f t="shared" si="4"/>
        <v>1559506.78</v>
      </c>
    </row>
    <row r="295" spans="1:5" x14ac:dyDescent="0.35">
      <c r="A295" s="21">
        <v>50603002</v>
      </c>
      <c r="B295" s="12" t="s">
        <v>293</v>
      </c>
      <c r="C295" s="13">
        <v>39910.67</v>
      </c>
      <c r="E295" s="17">
        <f t="shared" si="4"/>
        <v>39910.67</v>
      </c>
    </row>
    <row r="296" spans="1:5" x14ac:dyDescent="0.35">
      <c r="A296" s="21">
        <v>50603013</v>
      </c>
      <c r="B296" s="12" t="s">
        <v>294</v>
      </c>
      <c r="C296" s="13">
        <v>0</v>
      </c>
      <c r="E296" s="17">
        <f t="shared" si="4"/>
        <v>0</v>
      </c>
    </row>
    <row r="297" spans="1:5" x14ac:dyDescent="0.35">
      <c r="A297" s="21">
        <v>50603015</v>
      </c>
      <c r="B297" s="12" t="s">
        <v>295</v>
      </c>
      <c r="C297" s="13">
        <v>3198524.37</v>
      </c>
      <c r="E297" s="17">
        <f t="shared" si="4"/>
        <v>3198524.37</v>
      </c>
    </row>
    <row r="298" spans="1:5" x14ac:dyDescent="0.35">
      <c r="A298" s="21">
        <v>50603016</v>
      </c>
      <c r="B298" s="12" t="s">
        <v>296</v>
      </c>
      <c r="C298" s="13">
        <v>624722.31999999995</v>
      </c>
      <c r="E298" s="17">
        <f t="shared" si="4"/>
        <v>624722.31999999995</v>
      </c>
    </row>
    <row r="299" spans="1:5" x14ac:dyDescent="0.35">
      <c r="A299" s="21">
        <v>50605001</v>
      </c>
      <c r="B299" s="12" t="s">
        <v>297</v>
      </c>
      <c r="C299" s="13">
        <v>136326.51</v>
      </c>
      <c r="E299" s="17">
        <f t="shared" si="4"/>
        <v>136326.51</v>
      </c>
    </row>
    <row r="300" spans="1:5" x14ac:dyDescent="0.35">
      <c r="A300" s="21">
        <v>50605002</v>
      </c>
      <c r="B300" s="12" t="s">
        <v>298</v>
      </c>
      <c r="C300" s="13">
        <v>15517203.699999999</v>
      </c>
      <c r="E300" s="17">
        <f t="shared" si="4"/>
        <v>15517203.699999999</v>
      </c>
    </row>
    <row r="301" spans="1:5" x14ac:dyDescent="0.35">
      <c r="A301" s="21">
        <v>50701001</v>
      </c>
      <c r="B301" s="12" t="s">
        <v>299</v>
      </c>
      <c r="C301" s="13">
        <v>362053.58</v>
      </c>
      <c r="E301" s="17">
        <f t="shared" si="4"/>
        <v>362053.58</v>
      </c>
    </row>
    <row r="302" spans="1:5" x14ac:dyDescent="0.35">
      <c r="A302" s="21">
        <v>50801001</v>
      </c>
      <c r="B302" s="12" t="s">
        <v>300</v>
      </c>
      <c r="C302" s="13">
        <v>26372029.199999999</v>
      </c>
      <c r="E302" s="17">
        <f t="shared" si="4"/>
        <v>26372029.199999999</v>
      </c>
    </row>
    <row r="303" spans="1:5" ht="15" thickBot="1" x14ac:dyDescent="0.4">
      <c r="A303" s="22">
        <v>50801002</v>
      </c>
      <c r="B303" s="14" t="s">
        <v>301</v>
      </c>
      <c r="C303" s="15">
        <v>15430200</v>
      </c>
      <c r="E303" s="17">
        <f t="shared" si="4"/>
        <v>15430200</v>
      </c>
    </row>
  </sheetData>
  <autoFilter ref="A2:D303" xr:uid="{B13CD171-FE79-45B1-A439-89E2A48190D6}"/>
  <mergeCells count="1">
    <mergeCell ref="A1:D1"/>
  </mergeCells>
  <conditionalFormatting sqref="B3:C5 B8:C8 B6:B7 B10:C10 B9 B12:C12 B11 B14:C14 B13 B16:C16 B15 B18:C18 B17 B20:C20 B19 B22:C22 B21 B24:C40 B23 B42:C47 B41 B49:C56 B48 B58:C75 B57 B77:C107 B76 B109:C109 B108 B113:C113 B110:B112 B117:C118 B114:B116 B120:C122 B119 B126:C126 B123:B125 B137:C137 B127:B136 B143:C143 B138:B142 B147:C147 B144:B146 B149:C149 B148 B155:C155 B150:B154 B157:C157 B156 B160:C160 B158:B159 B162:C162 B161 B165:C169 B163:B164 B172:C177 B170:B171 B179:C179 B178 B181:C182 B180 B193:C197 B183:B192 B201:C269 B198:B200 B271:C288 B270 B290:C303 B289">
    <cfRule type="expression" dxfId="2" priority="1">
      <formula>B3=""</formula>
    </cfRule>
  </conditionalFormatting>
  <conditionalFormatting sqref="B3:B303">
    <cfRule type="expression" dxfId="1" priority="2">
      <formula>#REF!="Investigate"</formula>
    </cfRule>
  </conditionalFormatting>
  <conditionalFormatting sqref="A3:A303">
    <cfRule type="duplicateValues" dxfId="0" priority="3"/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D833F-06DC-431F-8837-DA8584D7A6FF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F8DEF-8BCB-4B72-A007-A41D808B3020}">
  <sheetPr filterMode="1"/>
  <dimension ref="A1:G304"/>
  <sheetViews>
    <sheetView tabSelected="1" workbookViewId="0">
      <selection sqref="A1:D1"/>
    </sheetView>
  </sheetViews>
  <sheetFormatPr defaultRowHeight="14.5" x14ac:dyDescent="0.35"/>
  <cols>
    <col min="1" max="1" width="11.08984375" customWidth="1"/>
    <col min="2" max="2" width="21.1796875" bestFit="1" customWidth="1"/>
    <col min="3" max="3" width="14.81640625" bestFit="1" customWidth="1"/>
    <col min="4" max="4" width="11.81640625" bestFit="1" customWidth="1"/>
    <col min="5" max="5" width="17.81640625" bestFit="1" customWidth="1"/>
    <col min="6" max="6" width="16.7265625" bestFit="1" customWidth="1"/>
    <col min="7" max="7" width="13.26953125" bestFit="1" customWidth="1"/>
  </cols>
  <sheetData>
    <row r="1" spans="1:7" ht="15" thickBot="1" x14ac:dyDescent="0.4">
      <c r="A1" s="1" t="s">
        <v>0</v>
      </c>
      <c r="B1" s="1"/>
      <c r="C1" s="1"/>
      <c r="D1" s="1"/>
      <c r="E1" s="23"/>
    </row>
    <row r="2" spans="1:7" ht="29.5" thickBot="1" x14ac:dyDescent="0.4">
      <c r="A2" s="2" t="s">
        <v>1</v>
      </c>
      <c r="B2" s="3" t="s">
        <v>2</v>
      </c>
      <c r="C2" s="4" t="s">
        <v>3</v>
      </c>
      <c r="D2" s="5" t="s">
        <v>4</v>
      </c>
      <c r="E2" s="16" t="s">
        <v>304</v>
      </c>
      <c r="F2" s="16" t="s">
        <v>302</v>
      </c>
      <c r="G2" s="16" t="s">
        <v>305</v>
      </c>
    </row>
    <row r="3" spans="1:7" hidden="1" x14ac:dyDescent="0.35">
      <c r="A3" s="18">
        <v>10101010</v>
      </c>
      <c r="B3" s="6" t="s">
        <v>5</v>
      </c>
      <c r="C3" s="7">
        <v>584779500</v>
      </c>
      <c r="E3" s="24">
        <f>C3-D3</f>
        <v>584779500</v>
      </c>
      <c r="F3" s="24">
        <f>VLOOKUP(A3,'PP final previous version'!$A$3:$E$303,5,FALSE)</f>
        <v>584779500</v>
      </c>
      <c r="G3" s="25">
        <f>E3-F3</f>
        <v>0</v>
      </c>
    </row>
    <row r="4" spans="1:7" hidden="1" x14ac:dyDescent="0.35">
      <c r="A4" s="18">
        <v>10101020</v>
      </c>
      <c r="B4" s="6" t="s">
        <v>6</v>
      </c>
      <c r="C4" s="7">
        <v>943603502.70000005</v>
      </c>
      <c r="E4" s="24">
        <f t="shared" ref="E4:E67" si="0">C4-D4</f>
        <v>943603502.70000005</v>
      </c>
      <c r="F4" s="24">
        <f>VLOOKUP(A4,'PP final previous version'!$A$3:$E$303,5,FALSE)</f>
        <v>943603502.70000005</v>
      </c>
      <c r="G4" s="25">
        <f t="shared" ref="G4:G67" si="1">E4-F4</f>
        <v>0</v>
      </c>
    </row>
    <row r="5" spans="1:7" hidden="1" x14ac:dyDescent="0.35">
      <c r="A5" s="18">
        <v>10101021</v>
      </c>
      <c r="B5" s="6" t="s">
        <v>7</v>
      </c>
      <c r="C5" s="7">
        <v>102466.02</v>
      </c>
      <c r="E5" s="24">
        <f t="shared" si="0"/>
        <v>102466.02</v>
      </c>
      <c r="F5" s="24">
        <f>VLOOKUP(A5,'PP final previous version'!$A$3:$E$303,5,FALSE)</f>
        <v>102466.02</v>
      </c>
      <c r="G5" s="25">
        <f t="shared" si="1"/>
        <v>0</v>
      </c>
    </row>
    <row r="6" spans="1:7" hidden="1" x14ac:dyDescent="0.35">
      <c r="A6" s="18">
        <v>10101025</v>
      </c>
      <c r="B6" s="6" t="s">
        <v>8</v>
      </c>
      <c r="D6">
        <v>162246081.33000001</v>
      </c>
      <c r="E6" s="24">
        <f t="shared" si="0"/>
        <v>-162246081.33000001</v>
      </c>
      <c r="F6" s="24">
        <f>VLOOKUP(A6,'PP final previous version'!$A$3:$E$303,5,FALSE)</f>
        <v>-162246081.33000001</v>
      </c>
      <c r="G6" s="25">
        <f t="shared" si="1"/>
        <v>0</v>
      </c>
    </row>
    <row r="7" spans="1:7" hidden="1" x14ac:dyDescent="0.35">
      <c r="A7" s="18">
        <v>10101026</v>
      </c>
      <c r="B7" s="6" t="s">
        <v>9</v>
      </c>
      <c r="D7">
        <v>68151524.409999996</v>
      </c>
      <c r="E7" s="24">
        <f t="shared" si="0"/>
        <v>-68151524.409999996</v>
      </c>
      <c r="F7" s="24">
        <f>VLOOKUP(A7,'PP final previous version'!$A$3:$E$303,5,FALSE)</f>
        <v>-68151524.409999996</v>
      </c>
      <c r="G7" s="25">
        <f t="shared" si="1"/>
        <v>0</v>
      </c>
    </row>
    <row r="8" spans="1:7" hidden="1" x14ac:dyDescent="0.35">
      <c r="A8" s="18">
        <v>10101040</v>
      </c>
      <c r="B8" s="6" t="s">
        <v>10</v>
      </c>
      <c r="C8" s="7">
        <v>651888824.13</v>
      </c>
      <c r="E8" s="24">
        <f t="shared" si="0"/>
        <v>651888824.13</v>
      </c>
      <c r="F8" s="24">
        <f>VLOOKUP(A8,'PP final previous version'!$A$3:$E$303,5,FALSE)</f>
        <v>651888824.13</v>
      </c>
      <c r="G8" s="25">
        <f t="shared" si="1"/>
        <v>0</v>
      </c>
    </row>
    <row r="9" spans="1:7" hidden="1" x14ac:dyDescent="0.35">
      <c r="A9" s="18">
        <v>10101045</v>
      </c>
      <c r="B9" s="6" t="s">
        <v>11</v>
      </c>
      <c r="D9">
        <v>474018747.63999999</v>
      </c>
      <c r="E9" s="24">
        <f t="shared" si="0"/>
        <v>-474018747.63999999</v>
      </c>
      <c r="F9" s="24">
        <f>VLOOKUP(A9,'PP final previous version'!$A$3:$E$303,5,FALSE)</f>
        <v>-474018747.63999999</v>
      </c>
      <c r="G9" s="25">
        <f t="shared" si="1"/>
        <v>0</v>
      </c>
    </row>
    <row r="10" spans="1:7" hidden="1" x14ac:dyDescent="0.35">
      <c r="A10" s="18">
        <v>10101050</v>
      </c>
      <c r="B10" s="6" t="s">
        <v>12</v>
      </c>
      <c r="C10" s="7">
        <v>163912410.80000001</v>
      </c>
      <c r="E10" s="24">
        <f t="shared" si="0"/>
        <v>163912410.80000001</v>
      </c>
      <c r="F10" s="24">
        <f>VLOOKUP(A10,'PP final previous version'!$A$3:$E$303,5,FALSE)</f>
        <v>163912410.80000001</v>
      </c>
      <c r="G10" s="25">
        <f t="shared" si="1"/>
        <v>0</v>
      </c>
    </row>
    <row r="11" spans="1:7" hidden="1" x14ac:dyDescent="0.35">
      <c r="A11" s="18">
        <v>10101055</v>
      </c>
      <c r="B11" s="6" t="s">
        <v>13</v>
      </c>
      <c r="D11">
        <v>105635559.36</v>
      </c>
      <c r="E11" s="24">
        <f t="shared" si="0"/>
        <v>-105635559.36</v>
      </c>
      <c r="F11" s="24">
        <f>VLOOKUP(A11,'PP final previous version'!$A$3:$E$303,5,FALSE)</f>
        <v>-105635559.36</v>
      </c>
      <c r="G11" s="25">
        <f t="shared" si="1"/>
        <v>0</v>
      </c>
    </row>
    <row r="12" spans="1:7" hidden="1" x14ac:dyDescent="0.35">
      <c r="A12" s="18">
        <v>10101060</v>
      </c>
      <c r="B12" s="6" t="s">
        <v>14</v>
      </c>
      <c r="C12" s="7">
        <v>64241446.200000003</v>
      </c>
      <c r="E12" s="24">
        <f t="shared" si="0"/>
        <v>64241446.200000003</v>
      </c>
      <c r="F12" s="24">
        <f>VLOOKUP(A12,'PP final previous version'!$A$3:$E$303,5,FALSE)</f>
        <v>64241446.200000003</v>
      </c>
      <c r="G12" s="25">
        <f t="shared" si="1"/>
        <v>0</v>
      </c>
    </row>
    <row r="13" spans="1:7" hidden="1" x14ac:dyDescent="0.35">
      <c r="A13" s="18">
        <v>10101065</v>
      </c>
      <c r="B13" s="6" t="s">
        <v>15</v>
      </c>
      <c r="D13">
        <v>38661322.539999999</v>
      </c>
      <c r="E13" s="24">
        <f t="shared" si="0"/>
        <v>-38661322.539999999</v>
      </c>
      <c r="F13" s="24">
        <f>VLOOKUP(A13,'PP final previous version'!$A$3:$E$303,5,FALSE)</f>
        <v>-38661322.539999999</v>
      </c>
      <c r="G13" s="25">
        <f t="shared" si="1"/>
        <v>0</v>
      </c>
    </row>
    <row r="14" spans="1:7" hidden="1" x14ac:dyDescent="0.35">
      <c r="A14" s="18">
        <v>10101070</v>
      </c>
      <c r="B14" s="6" t="s">
        <v>16</v>
      </c>
      <c r="C14" s="7">
        <v>43850309.759999998</v>
      </c>
      <c r="E14" s="24">
        <f t="shared" si="0"/>
        <v>43850309.759999998</v>
      </c>
      <c r="F14" s="24">
        <f>VLOOKUP(A14,'PP final previous version'!$A$3:$E$303,5,FALSE)</f>
        <v>43850309.759999998</v>
      </c>
      <c r="G14" s="25">
        <f t="shared" si="1"/>
        <v>0</v>
      </c>
    </row>
    <row r="15" spans="1:7" hidden="1" x14ac:dyDescent="0.35">
      <c r="A15" s="18">
        <v>10101075</v>
      </c>
      <c r="B15" s="6" t="s">
        <v>17</v>
      </c>
      <c r="D15">
        <v>41093192.789999999</v>
      </c>
      <c r="E15" s="24">
        <f t="shared" si="0"/>
        <v>-41093192.789999999</v>
      </c>
      <c r="F15" s="24">
        <f>VLOOKUP(A15,'PP final previous version'!$A$3:$E$303,5,FALSE)</f>
        <v>-41093192.789999999</v>
      </c>
      <c r="G15" s="25">
        <f t="shared" si="1"/>
        <v>0</v>
      </c>
    </row>
    <row r="16" spans="1:7" hidden="1" x14ac:dyDescent="0.35">
      <c r="A16" s="18">
        <v>10101080</v>
      </c>
      <c r="B16" s="6" t="s">
        <v>18</v>
      </c>
      <c r="C16" s="7">
        <v>17129815</v>
      </c>
      <c r="E16" s="24">
        <f t="shared" si="0"/>
        <v>17129815</v>
      </c>
      <c r="F16" s="24">
        <f>VLOOKUP(A16,'PP final previous version'!$A$3:$E$303,5,FALSE)</f>
        <v>17129815</v>
      </c>
      <c r="G16" s="25">
        <f t="shared" si="1"/>
        <v>0</v>
      </c>
    </row>
    <row r="17" spans="1:7" hidden="1" x14ac:dyDescent="0.35">
      <c r="A17" s="18">
        <v>10101085</v>
      </c>
      <c r="B17" s="6" t="s">
        <v>19</v>
      </c>
      <c r="D17">
        <v>15365998.449999999</v>
      </c>
      <c r="E17" s="24">
        <f t="shared" si="0"/>
        <v>-15365998.449999999</v>
      </c>
      <c r="F17" s="24">
        <f>VLOOKUP(A17,'PP final previous version'!$A$3:$E$303,5,FALSE)</f>
        <v>-15365998.449999999</v>
      </c>
      <c r="G17" s="25">
        <f t="shared" si="1"/>
        <v>0</v>
      </c>
    </row>
    <row r="18" spans="1:7" hidden="1" x14ac:dyDescent="0.35">
      <c r="A18" s="18">
        <v>10101130</v>
      </c>
      <c r="B18" s="6" t="s">
        <v>20</v>
      </c>
      <c r="C18" s="7">
        <v>844960608.92999995</v>
      </c>
      <c r="E18" s="24">
        <f t="shared" si="0"/>
        <v>844960608.92999995</v>
      </c>
      <c r="F18" s="24">
        <f>VLOOKUP(A18,'PP final previous version'!$A$3:$E$303,5,FALSE)</f>
        <v>844960608.92999995</v>
      </c>
      <c r="G18" s="25">
        <f t="shared" si="1"/>
        <v>0</v>
      </c>
    </row>
    <row r="19" spans="1:7" hidden="1" x14ac:dyDescent="0.35">
      <c r="A19" s="18">
        <v>10101135</v>
      </c>
      <c r="B19" s="6" t="s">
        <v>21</v>
      </c>
      <c r="D19">
        <v>558376828.33000004</v>
      </c>
      <c r="E19" s="24">
        <f t="shared" si="0"/>
        <v>-558376828.33000004</v>
      </c>
      <c r="F19" s="24">
        <f>VLOOKUP(A19,'PP final previous version'!$A$3:$E$303,5,FALSE)</f>
        <v>-558376828.33000004</v>
      </c>
      <c r="G19" s="25">
        <f t="shared" si="1"/>
        <v>0</v>
      </c>
    </row>
    <row r="20" spans="1:7" hidden="1" x14ac:dyDescent="0.35">
      <c r="A20" s="18">
        <v>10101200</v>
      </c>
      <c r="B20" s="6" t="s">
        <v>22</v>
      </c>
      <c r="C20" s="7">
        <v>24374941.27</v>
      </c>
      <c r="E20" s="24">
        <f t="shared" si="0"/>
        <v>24374941.27</v>
      </c>
      <c r="F20" s="24">
        <f>VLOOKUP(A20,'PP final previous version'!$A$3:$E$303,5,FALSE)</f>
        <v>24374941.27</v>
      </c>
      <c r="G20" s="25">
        <f t="shared" si="1"/>
        <v>0</v>
      </c>
    </row>
    <row r="21" spans="1:7" hidden="1" x14ac:dyDescent="0.35">
      <c r="A21" s="18">
        <v>10101201</v>
      </c>
      <c r="B21" s="6" t="s">
        <v>23</v>
      </c>
      <c r="D21">
        <v>6157877.7000000002</v>
      </c>
      <c r="E21" s="24">
        <f t="shared" si="0"/>
        <v>-6157877.7000000002</v>
      </c>
      <c r="F21" s="24">
        <f>VLOOKUP(A21,'PP final previous version'!$A$3:$E$303,5,FALSE)</f>
        <v>-6157877.7000000002</v>
      </c>
      <c r="G21" s="25">
        <f t="shared" si="1"/>
        <v>0</v>
      </c>
    </row>
    <row r="22" spans="1:7" hidden="1" x14ac:dyDescent="0.35">
      <c r="A22" s="18">
        <v>10102010</v>
      </c>
      <c r="B22" s="6" t="s">
        <v>24</v>
      </c>
      <c r="C22" s="7">
        <v>17141706.789999999</v>
      </c>
      <c r="E22" s="24">
        <f t="shared" si="0"/>
        <v>17141706.789999999</v>
      </c>
      <c r="F22" s="24">
        <f>VLOOKUP(A22,'PP final previous version'!$A$3:$E$303,5,FALSE)</f>
        <v>17141706.789999999</v>
      </c>
      <c r="G22" s="25">
        <f t="shared" si="1"/>
        <v>0</v>
      </c>
    </row>
    <row r="23" spans="1:7" hidden="1" x14ac:dyDescent="0.35">
      <c r="A23" s="18">
        <v>10102015</v>
      </c>
      <c r="B23" s="6" t="s">
        <v>25</v>
      </c>
      <c r="D23">
        <v>16672456.789999999</v>
      </c>
      <c r="E23" s="24">
        <f t="shared" si="0"/>
        <v>-16672456.789999999</v>
      </c>
      <c r="F23" s="24">
        <f>VLOOKUP(A23,'PP final previous version'!$A$3:$E$303,5,FALSE)</f>
        <v>-16672456.789999999</v>
      </c>
      <c r="G23" s="25">
        <f t="shared" si="1"/>
        <v>0</v>
      </c>
    </row>
    <row r="24" spans="1:7" hidden="1" x14ac:dyDescent="0.35">
      <c r="A24" s="18">
        <v>10103001</v>
      </c>
      <c r="B24" s="6" t="s">
        <v>26</v>
      </c>
      <c r="C24" s="7">
        <v>9651751.6400000006</v>
      </c>
      <c r="E24" s="24">
        <f t="shared" si="0"/>
        <v>9651751.6400000006</v>
      </c>
      <c r="F24" s="24">
        <f>VLOOKUP(A24,'PP final previous version'!$A$3:$E$303,5,FALSE)</f>
        <v>9651751.6400000006</v>
      </c>
      <c r="G24" s="25">
        <f t="shared" si="1"/>
        <v>0</v>
      </c>
    </row>
    <row r="25" spans="1:7" hidden="1" x14ac:dyDescent="0.35">
      <c r="A25" s="18">
        <v>10103003</v>
      </c>
      <c r="B25" s="6" t="s">
        <v>27</v>
      </c>
      <c r="C25" s="7">
        <v>14464478.449999999</v>
      </c>
      <c r="E25" s="24">
        <f t="shared" si="0"/>
        <v>14464478.449999999</v>
      </c>
      <c r="F25" s="24">
        <f>VLOOKUP(A25,'PP final previous version'!$A$3:$E$303,5,FALSE)</f>
        <v>14464478.449999999</v>
      </c>
      <c r="G25" s="25">
        <f t="shared" si="1"/>
        <v>0</v>
      </c>
    </row>
    <row r="26" spans="1:7" hidden="1" x14ac:dyDescent="0.35">
      <c r="A26" s="18">
        <v>10103004</v>
      </c>
      <c r="B26" s="6" t="s">
        <v>28</v>
      </c>
      <c r="C26" s="7">
        <v>659660</v>
      </c>
      <c r="E26" s="24">
        <f t="shared" si="0"/>
        <v>659660</v>
      </c>
      <c r="F26" s="24">
        <f>VLOOKUP(A26,'PP final previous version'!$A$3:$E$303,5,FALSE)</f>
        <v>659660</v>
      </c>
      <c r="G26" s="25">
        <f t="shared" si="1"/>
        <v>0</v>
      </c>
    </row>
    <row r="27" spans="1:7" hidden="1" x14ac:dyDescent="0.35">
      <c r="A27" s="18">
        <v>10103005</v>
      </c>
      <c r="B27" s="6" t="s">
        <v>29</v>
      </c>
      <c r="C27" s="7">
        <v>145740</v>
      </c>
      <c r="E27" s="24">
        <f t="shared" si="0"/>
        <v>145740</v>
      </c>
      <c r="F27" s="24">
        <f>VLOOKUP(A27,'PP final previous version'!$A$3:$E$303,5,FALSE)</f>
        <v>145740</v>
      </c>
      <c r="G27" s="25">
        <f t="shared" si="1"/>
        <v>0</v>
      </c>
    </row>
    <row r="28" spans="1:7" hidden="1" x14ac:dyDescent="0.35">
      <c r="A28" s="18">
        <v>10103006</v>
      </c>
      <c r="B28" s="6" t="s">
        <v>30</v>
      </c>
      <c r="C28" s="7">
        <v>0</v>
      </c>
      <c r="E28" s="24">
        <f t="shared" si="0"/>
        <v>0</v>
      </c>
      <c r="F28" s="24">
        <f>VLOOKUP(A28,'PP final previous version'!$A$3:$E$303,5,FALSE)</f>
        <v>0</v>
      </c>
      <c r="G28" s="25">
        <f t="shared" si="1"/>
        <v>0</v>
      </c>
    </row>
    <row r="29" spans="1:7" hidden="1" x14ac:dyDescent="0.35">
      <c r="A29" s="18">
        <v>10103007</v>
      </c>
      <c r="B29" s="6" t="s">
        <v>31</v>
      </c>
      <c r="C29" s="7">
        <v>0</v>
      </c>
      <c r="E29" s="24">
        <f t="shared" si="0"/>
        <v>0</v>
      </c>
      <c r="F29" s="24">
        <f>VLOOKUP(A29,'PP final previous version'!$A$3:$E$303,5,FALSE)</f>
        <v>0</v>
      </c>
      <c r="G29" s="25">
        <f t="shared" si="1"/>
        <v>0</v>
      </c>
    </row>
    <row r="30" spans="1:7" hidden="1" x14ac:dyDescent="0.35">
      <c r="A30" s="18">
        <v>10103009</v>
      </c>
      <c r="B30" s="6" t="s">
        <v>32</v>
      </c>
      <c r="C30" s="7">
        <v>0</v>
      </c>
      <c r="E30" s="24">
        <f t="shared" si="0"/>
        <v>0</v>
      </c>
      <c r="F30" s="24">
        <f>VLOOKUP(A30,'PP final previous version'!$A$3:$E$303,5,FALSE)</f>
        <v>0</v>
      </c>
      <c r="G30" s="25">
        <f t="shared" si="1"/>
        <v>0</v>
      </c>
    </row>
    <row r="31" spans="1:7" hidden="1" x14ac:dyDescent="0.35">
      <c r="A31" s="18">
        <v>10103013</v>
      </c>
      <c r="B31" s="6" t="s">
        <v>33</v>
      </c>
      <c r="C31" s="7">
        <v>5514905.4500000002</v>
      </c>
      <c r="E31" s="24">
        <f t="shared" si="0"/>
        <v>5514905.4500000002</v>
      </c>
      <c r="F31" s="24">
        <f>VLOOKUP(A31,'PP final previous version'!$A$3:$E$303,5,FALSE)</f>
        <v>5514905.4500000002</v>
      </c>
      <c r="G31" s="25">
        <f t="shared" si="1"/>
        <v>0</v>
      </c>
    </row>
    <row r="32" spans="1:7" hidden="1" x14ac:dyDescent="0.35">
      <c r="A32" s="18">
        <v>10201001</v>
      </c>
      <c r="B32" s="6" t="s">
        <v>34</v>
      </c>
      <c r="C32" s="7">
        <v>0</v>
      </c>
      <c r="E32" s="24">
        <f t="shared" si="0"/>
        <v>0</v>
      </c>
      <c r="F32" s="24">
        <f>VLOOKUP(A32,'PP final previous version'!$A$3:$E$303,5,FALSE)</f>
        <v>0</v>
      </c>
      <c r="G32" s="25">
        <f t="shared" si="1"/>
        <v>0</v>
      </c>
    </row>
    <row r="33" spans="1:7" hidden="1" x14ac:dyDescent="0.35">
      <c r="A33" s="18">
        <v>10201004</v>
      </c>
      <c r="B33" s="6" t="s">
        <v>35</v>
      </c>
      <c r="C33" s="7">
        <v>0</v>
      </c>
      <c r="E33" s="24">
        <f t="shared" si="0"/>
        <v>0</v>
      </c>
      <c r="F33" s="24">
        <f>VLOOKUP(A33,'PP final previous version'!$A$3:$E$303,5,FALSE)</f>
        <v>0</v>
      </c>
      <c r="G33" s="25">
        <f t="shared" si="1"/>
        <v>0</v>
      </c>
    </row>
    <row r="34" spans="1:7" hidden="1" x14ac:dyDescent="0.35">
      <c r="A34" s="18">
        <v>10201007</v>
      </c>
      <c r="B34" s="6" t="s">
        <v>36</v>
      </c>
      <c r="C34" s="7">
        <v>0</v>
      </c>
      <c r="E34" s="24">
        <f t="shared" si="0"/>
        <v>0</v>
      </c>
      <c r="F34" s="24">
        <f>VLOOKUP(A34,'PP final previous version'!$A$3:$E$303,5,FALSE)</f>
        <v>0</v>
      </c>
      <c r="G34" s="25">
        <f t="shared" si="1"/>
        <v>0</v>
      </c>
    </row>
    <row r="35" spans="1:7" hidden="1" x14ac:dyDescent="0.35">
      <c r="A35" s="18">
        <v>10301001</v>
      </c>
      <c r="B35" s="6" t="s">
        <v>37</v>
      </c>
      <c r="C35" s="7">
        <v>205369823.81</v>
      </c>
      <c r="E35" s="24">
        <f t="shared" si="0"/>
        <v>205369823.81</v>
      </c>
      <c r="F35" s="24">
        <f>VLOOKUP(A35,'PP final previous version'!$A$3:$E$303,5,FALSE)</f>
        <v>205369823.81</v>
      </c>
      <c r="G35" s="25">
        <f t="shared" si="1"/>
        <v>0</v>
      </c>
    </row>
    <row r="36" spans="1:7" hidden="1" x14ac:dyDescent="0.35">
      <c r="A36" s="18">
        <v>10301002</v>
      </c>
      <c r="B36" s="6" t="s">
        <v>38</v>
      </c>
      <c r="C36" s="7">
        <v>0</v>
      </c>
      <c r="E36" s="24">
        <f t="shared" si="0"/>
        <v>0</v>
      </c>
      <c r="F36" s="24">
        <f>VLOOKUP(A36,'PP final previous version'!$A$3:$E$303,5,FALSE)</f>
        <v>0</v>
      </c>
      <c r="G36" s="25">
        <f t="shared" si="1"/>
        <v>0</v>
      </c>
    </row>
    <row r="37" spans="1:7" hidden="1" x14ac:dyDescent="0.35">
      <c r="A37" s="18">
        <v>10301003</v>
      </c>
      <c r="B37" s="6" t="s">
        <v>39</v>
      </c>
      <c r="C37" s="7">
        <v>2897778.78</v>
      </c>
      <c r="E37" s="24">
        <f t="shared" si="0"/>
        <v>2897778.78</v>
      </c>
      <c r="F37" s="24">
        <f>VLOOKUP(A37,'PP final previous version'!$A$3:$E$303,5,FALSE)</f>
        <v>2897778.78</v>
      </c>
      <c r="G37" s="25">
        <f t="shared" si="1"/>
        <v>0</v>
      </c>
    </row>
    <row r="38" spans="1:7" hidden="1" x14ac:dyDescent="0.35">
      <c r="A38" s="18">
        <v>10301004</v>
      </c>
      <c r="B38" s="6" t="s">
        <v>40</v>
      </c>
      <c r="C38" s="7">
        <v>480297.26</v>
      </c>
      <c r="E38" s="24">
        <f t="shared" si="0"/>
        <v>480297.26</v>
      </c>
      <c r="F38" s="24">
        <f>VLOOKUP(A38,'PP final previous version'!$A$3:$E$303,5,FALSE)</f>
        <v>480297.26</v>
      </c>
      <c r="G38" s="25">
        <f t="shared" si="1"/>
        <v>0</v>
      </c>
    </row>
    <row r="39" spans="1:7" hidden="1" x14ac:dyDescent="0.35">
      <c r="A39" s="26">
        <v>10301005</v>
      </c>
      <c r="B39" s="6" t="s">
        <v>41</v>
      </c>
      <c r="C39" s="7">
        <v>43815100.049999997</v>
      </c>
      <c r="E39" s="24">
        <f t="shared" si="0"/>
        <v>43815100.049999997</v>
      </c>
      <c r="F39" s="24">
        <f>VLOOKUP(A39,'PP final previous version'!$A$3:$E$303,5,FALSE)</f>
        <v>43815100.049999997</v>
      </c>
      <c r="G39" s="25">
        <f t="shared" si="1"/>
        <v>0</v>
      </c>
    </row>
    <row r="40" spans="1:7" x14ac:dyDescent="0.35">
      <c r="A40" s="33">
        <v>10301008</v>
      </c>
      <c r="B40" s="34" t="s">
        <v>42</v>
      </c>
      <c r="C40" s="35">
        <v>1519715</v>
      </c>
      <c r="D40" s="36"/>
      <c r="E40" s="37">
        <f t="shared" si="0"/>
        <v>1519715</v>
      </c>
      <c r="F40" s="37">
        <f>VLOOKUP(A40,'PP final previous version'!$A$3:$E$303,5,FALSE)</f>
        <v>0</v>
      </c>
      <c r="G40" s="38">
        <f t="shared" si="1"/>
        <v>1519715</v>
      </c>
    </row>
    <row r="41" spans="1:7" hidden="1" x14ac:dyDescent="0.35">
      <c r="A41" s="27">
        <v>10330001</v>
      </c>
      <c r="B41" s="28" t="s">
        <v>43</v>
      </c>
      <c r="D41">
        <v>0.01</v>
      </c>
      <c r="E41" s="24">
        <f t="shared" si="0"/>
        <v>-0.01</v>
      </c>
      <c r="F41" s="24">
        <f>VLOOKUP(A41,'PP final previous version'!$A$3:$E$303,5,FALSE)</f>
        <v>-0.01</v>
      </c>
      <c r="G41" s="25">
        <f t="shared" si="1"/>
        <v>0</v>
      </c>
    </row>
    <row r="42" spans="1:7" hidden="1" x14ac:dyDescent="0.35">
      <c r="A42" s="18">
        <v>10330002</v>
      </c>
      <c r="B42" s="6" t="s">
        <v>44</v>
      </c>
      <c r="C42" s="7">
        <v>152067</v>
      </c>
      <c r="E42" s="24">
        <f t="shared" si="0"/>
        <v>152067</v>
      </c>
      <c r="F42" s="24">
        <f>VLOOKUP(A42,'PP final previous version'!$A$3:$E$303,5,FALSE)</f>
        <v>152067</v>
      </c>
      <c r="G42" s="25">
        <f t="shared" si="1"/>
        <v>0</v>
      </c>
    </row>
    <row r="43" spans="1:7" hidden="1" x14ac:dyDescent="0.35">
      <c r="A43" s="18">
        <v>10340010</v>
      </c>
      <c r="B43" s="6" t="s">
        <v>45</v>
      </c>
      <c r="C43" s="7">
        <v>183.63</v>
      </c>
      <c r="E43" s="24">
        <f t="shared" si="0"/>
        <v>183.63</v>
      </c>
      <c r="F43" s="24">
        <f>VLOOKUP(A43,'PP final previous version'!$A$3:$E$303,5,FALSE)</f>
        <v>183.63</v>
      </c>
      <c r="G43" s="25">
        <f t="shared" si="1"/>
        <v>0</v>
      </c>
    </row>
    <row r="44" spans="1:7" hidden="1" x14ac:dyDescent="0.35">
      <c r="A44" s="18">
        <v>10340020</v>
      </c>
      <c r="B44" s="6" t="s">
        <v>46</v>
      </c>
      <c r="C44" s="7">
        <v>71449.88</v>
      </c>
      <c r="E44" s="24">
        <f t="shared" si="0"/>
        <v>71449.88</v>
      </c>
      <c r="F44" s="24">
        <f>VLOOKUP(A44,'PP final previous version'!$A$3:$E$303,5,FALSE)</f>
        <v>71449.88</v>
      </c>
      <c r="G44" s="25">
        <f t="shared" si="1"/>
        <v>0</v>
      </c>
    </row>
    <row r="45" spans="1:7" hidden="1" x14ac:dyDescent="0.35">
      <c r="A45" s="18">
        <v>10340022</v>
      </c>
      <c r="B45" s="6" t="s">
        <v>47</v>
      </c>
      <c r="C45" s="7">
        <v>0</v>
      </c>
      <c r="E45" s="24">
        <f t="shared" si="0"/>
        <v>0</v>
      </c>
      <c r="F45" s="24">
        <f>VLOOKUP(A45,'PP final previous version'!$A$3:$E$303,5,FALSE)</f>
        <v>0</v>
      </c>
      <c r="G45" s="25">
        <f t="shared" si="1"/>
        <v>0</v>
      </c>
    </row>
    <row r="46" spans="1:7" hidden="1" x14ac:dyDescent="0.35">
      <c r="A46" s="18">
        <v>10340030</v>
      </c>
      <c r="B46" s="6" t="s">
        <v>48</v>
      </c>
      <c r="C46" s="7">
        <v>39753585.280000001</v>
      </c>
      <c r="E46" s="24">
        <f t="shared" si="0"/>
        <v>39753585.280000001</v>
      </c>
      <c r="F46" s="24">
        <f>VLOOKUP(A46,'PP final previous version'!$A$3:$E$303,5,FALSE)</f>
        <v>39753585.280000001</v>
      </c>
      <c r="G46" s="25">
        <f t="shared" si="1"/>
        <v>0</v>
      </c>
    </row>
    <row r="47" spans="1:7" hidden="1" x14ac:dyDescent="0.35">
      <c r="A47" s="18">
        <v>10340031</v>
      </c>
      <c r="B47" s="6" t="s">
        <v>49</v>
      </c>
      <c r="C47" s="7">
        <v>0</v>
      </c>
      <c r="E47" s="24">
        <f t="shared" si="0"/>
        <v>0</v>
      </c>
      <c r="F47" s="24">
        <f>VLOOKUP(A47,'PP final previous version'!$A$3:$E$303,5,FALSE)</f>
        <v>0</v>
      </c>
      <c r="G47" s="25">
        <f t="shared" si="1"/>
        <v>0</v>
      </c>
    </row>
    <row r="48" spans="1:7" hidden="1" x14ac:dyDescent="0.35">
      <c r="A48" s="18">
        <v>10340032</v>
      </c>
      <c r="B48" s="6" t="s">
        <v>50</v>
      </c>
      <c r="D48">
        <v>0.02</v>
      </c>
      <c r="E48" s="24">
        <f t="shared" si="0"/>
        <v>-0.02</v>
      </c>
      <c r="F48" s="24">
        <f>VLOOKUP(A48,'PP final previous version'!$A$3:$E$303,5,FALSE)</f>
        <v>-0.02</v>
      </c>
      <c r="G48" s="25">
        <f t="shared" si="1"/>
        <v>0</v>
      </c>
    </row>
    <row r="49" spans="1:7" hidden="1" x14ac:dyDescent="0.35">
      <c r="A49" s="18">
        <v>10340040</v>
      </c>
      <c r="B49" s="6" t="s">
        <v>51</v>
      </c>
      <c r="C49" s="7">
        <v>320.89999999999998</v>
      </c>
      <c r="E49" s="24">
        <f t="shared" si="0"/>
        <v>320.89999999999998</v>
      </c>
      <c r="F49" s="24">
        <f>VLOOKUP(A49,'PP final previous version'!$A$3:$E$303,5,FALSE)</f>
        <v>320.89999999999998</v>
      </c>
      <c r="G49" s="25">
        <f t="shared" si="1"/>
        <v>0</v>
      </c>
    </row>
    <row r="50" spans="1:7" hidden="1" x14ac:dyDescent="0.35">
      <c r="A50" s="18">
        <v>10340041</v>
      </c>
      <c r="B50" s="6" t="s">
        <v>52</v>
      </c>
      <c r="C50" s="7">
        <v>0</v>
      </c>
      <c r="E50" s="24">
        <f t="shared" si="0"/>
        <v>0</v>
      </c>
      <c r="F50" s="24">
        <f>VLOOKUP(A50,'PP final previous version'!$A$3:$E$303,5,FALSE)</f>
        <v>0</v>
      </c>
      <c r="G50" s="25">
        <f t="shared" si="1"/>
        <v>0</v>
      </c>
    </row>
    <row r="51" spans="1:7" hidden="1" x14ac:dyDescent="0.35">
      <c r="A51" s="18">
        <v>10340042</v>
      </c>
      <c r="B51" s="6" t="s">
        <v>53</v>
      </c>
      <c r="C51" s="7">
        <v>0.05</v>
      </c>
      <c r="E51" s="24">
        <f t="shared" si="0"/>
        <v>0.05</v>
      </c>
      <c r="F51" s="24">
        <f>VLOOKUP(A51,'PP final previous version'!$A$3:$E$303,5,FALSE)</f>
        <v>0.05</v>
      </c>
      <c r="G51" s="25">
        <f t="shared" si="1"/>
        <v>0</v>
      </c>
    </row>
    <row r="52" spans="1:7" hidden="1" x14ac:dyDescent="0.35">
      <c r="A52" s="18">
        <v>10340050</v>
      </c>
      <c r="B52" s="6" t="s">
        <v>54</v>
      </c>
      <c r="C52" s="7">
        <v>1621289.87</v>
      </c>
      <c r="E52" s="24">
        <f t="shared" si="0"/>
        <v>1621289.87</v>
      </c>
      <c r="F52" s="24">
        <f>VLOOKUP(A52,'PP final previous version'!$A$3:$E$303,5,FALSE)</f>
        <v>1621289.87</v>
      </c>
      <c r="G52" s="25">
        <f t="shared" si="1"/>
        <v>0</v>
      </c>
    </row>
    <row r="53" spans="1:7" hidden="1" x14ac:dyDescent="0.35">
      <c r="A53" s="18">
        <v>10340051</v>
      </c>
      <c r="B53" s="6" t="s">
        <v>55</v>
      </c>
      <c r="C53" s="7">
        <v>0</v>
      </c>
      <c r="E53" s="24">
        <f t="shared" si="0"/>
        <v>0</v>
      </c>
      <c r="F53" s="24">
        <f>VLOOKUP(A53,'PP final previous version'!$A$3:$E$303,5,FALSE)</f>
        <v>0</v>
      </c>
      <c r="G53" s="25">
        <f t="shared" si="1"/>
        <v>0</v>
      </c>
    </row>
    <row r="54" spans="1:7" hidden="1" x14ac:dyDescent="0.35">
      <c r="A54" s="18">
        <v>10340052</v>
      </c>
      <c r="B54" s="6" t="s">
        <v>56</v>
      </c>
      <c r="C54" s="7">
        <v>0</v>
      </c>
      <c r="E54" s="24">
        <f t="shared" si="0"/>
        <v>0</v>
      </c>
      <c r="F54" s="24">
        <f>VLOOKUP(A54,'PP final previous version'!$A$3:$E$303,5,FALSE)</f>
        <v>0</v>
      </c>
      <c r="G54" s="25">
        <f t="shared" si="1"/>
        <v>0</v>
      </c>
    </row>
    <row r="55" spans="1:7" hidden="1" x14ac:dyDescent="0.35">
      <c r="A55" s="18">
        <v>10340060</v>
      </c>
      <c r="B55" s="6" t="s">
        <v>57</v>
      </c>
      <c r="C55" s="7">
        <v>16.260000000000002</v>
      </c>
      <c r="E55" s="24">
        <f t="shared" si="0"/>
        <v>16.260000000000002</v>
      </c>
      <c r="F55" s="24">
        <f>VLOOKUP(A55,'PP final previous version'!$A$3:$E$303,5,FALSE)</f>
        <v>16.260000000000002</v>
      </c>
      <c r="G55" s="25">
        <f t="shared" si="1"/>
        <v>0</v>
      </c>
    </row>
    <row r="56" spans="1:7" hidden="1" x14ac:dyDescent="0.35">
      <c r="A56" s="18">
        <v>10340061</v>
      </c>
      <c r="B56" s="6" t="s">
        <v>58</v>
      </c>
      <c r="C56" s="7">
        <v>0</v>
      </c>
      <c r="E56" s="24">
        <f t="shared" si="0"/>
        <v>0</v>
      </c>
      <c r="F56" s="24">
        <f>VLOOKUP(A56,'PP final previous version'!$A$3:$E$303,5,FALSE)</f>
        <v>0</v>
      </c>
      <c r="G56" s="25">
        <f t="shared" si="1"/>
        <v>0</v>
      </c>
    </row>
    <row r="57" spans="1:7" hidden="1" x14ac:dyDescent="0.35">
      <c r="A57" s="18">
        <v>10340070</v>
      </c>
      <c r="B57" s="6" t="s">
        <v>59</v>
      </c>
      <c r="D57">
        <v>0.1</v>
      </c>
      <c r="E57" s="24">
        <f t="shared" si="0"/>
        <v>-0.1</v>
      </c>
      <c r="F57" s="24">
        <f>VLOOKUP(A57,'PP final previous version'!$A$3:$E$303,5,FALSE)</f>
        <v>-0.1</v>
      </c>
      <c r="G57" s="25">
        <f t="shared" si="1"/>
        <v>0</v>
      </c>
    </row>
    <row r="58" spans="1:7" hidden="1" x14ac:dyDescent="0.35">
      <c r="A58" s="18">
        <v>10340072</v>
      </c>
      <c r="B58" s="6" t="s">
        <v>59</v>
      </c>
      <c r="C58" s="7">
        <v>0</v>
      </c>
      <c r="E58" s="24">
        <f t="shared" si="0"/>
        <v>0</v>
      </c>
      <c r="F58" s="24">
        <f>VLOOKUP(A58,'PP final previous version'!$A$3:$E$303,5,FALSE)</f>
        <v>0</v>
      </c>
      <c r="G58" s="25">
        <f t="shared" si="1"/>
        <v>0</v>
      </c>
    </row>
    <row r="59" spans="1:7" hidden="1" x14ac:dyDescent="0.35">
      <c r="A59" s="18">
        <v>10340080</v>
      </c>
      <c r="B59" s="6" t="s">
        <v>60</v>
      </c>
      <c r="C59" s="7">
        <v>21073362.07</v>
      </c>
      <c r="E59" s="24">
        <f t="shared" si="0"/>
        <v>21073362.07</v>
      </c>
      <c r="F59" s="24">
        <f>VLOOKUP(A59,'PP final previous version'!$A$3:$E$303,5,FALSE)</f>
        <v>21073362.07</v>
      </c>
      <c r="G59" s="25">
        <f t="shared" si="1"/>
        <v>0</v>
      </c>
    </row>
    <row r="60" spans="1:7" hidden="1" x14ac:dyDescent="0.35">
      <c r="A60" s="18">
        <v>10340081</v>
      </c>
      <c r="B60" s="6" t="s">
        <v>60</v>
      </c>
      <c r="C60" s="7">
        <v>0</v>
      </c>
      <c r="E60" s="24">
        <f t="shared" si="0"/>
        <v>0</v>
      </c>
      <c r="F60" s="24">
        <f>VLOOKUP(A60,'PP final previous version'!$A$3:$E$303,5,FALSE)</f>
        <v>0</v>
      </c>
      <c r="G60" s="25">
        <f t="shared" si="1"/>
        <v>0</v>
      </c>
    </row>
    <row r="61" spans="1:7" hidden="1" x14ac:dyDescent="0.35">
      <c r="A61" s="18">
        <v>10340082</v>
      </c>
      <c r="B61" s="6" t="s">
        <v>60</v>
      </c>
      <c r="C61" s="7">
        <v>0</v>
      </c>
      <c r="E61" s="24">
        <f t="shared" si="0"/>
        <v>0</v>
      </c>
      <c r="F61" s="24">
        <f>VLOOKUP(A61,'PP final previous version'!$A$3:$E$303,5,FALSE)</f>
        <v>0</v>
      </c>
      <c r="G61" s="25">
        <f t="shared" si="1"/>
        <v>0</v>
      </c>
    </row>
    <row r="62" spans="1:7" hidden="1" x14ac:dyDescent="0.35">
      <c r="A62" s="18">
        <v>10340090</v>
      </c>
      <c r="B62" s="6" t="s">
        <v>61</v>
      </c>
      <c r="C62" s="7">
        <v>72592.94</v>
      </c>
      <c r="E62" s="24">
        <f t="shared" si="0"/>
        <v>72592.94</v>
      </c>
      <c r="F62" s="24">
        <f>VLOOKUP(A62,'PP final previous version'!$A$3:$E$303,5,FALSE)</f>
        <v>72592.94</v>
      </c>
      <c r="G62" s="25">
        <f t="shared" si="1"/>
        <v>0</v>
      </c>
    </row>
    <row r="63" spans="1:7" hidden="1" x14ac:dyDescent="0.35">
      <c r="A63" s="18">
        <v>10340100</v>
      </c>
      <c r="B63" s="6" t="s">
        <v>62</v>
      </c>
      <c r="C63" s="7">
        <v>116974.21</v>
      </c>
      <c r="E63" s="24">
        <f t="shared" si="0"/>
        <v>116974.21</v>
      </c>
      <c r="F63" s="24">
        <f>VLOOKUP(A63,'PP final previous version'!$A$3:$E$303,5,FALSE)</f>
        <v>116974.21</v>
      </c>
      <c r="G63" s="25">
        <f t="shared" si="1"/>
        <v>0</v>
      </c>
    </row>
    <row r="64" spans="1:7" hidden="1" x14ac:dyDescent="0.35">
      <c r="A64" s="18">
        <v>10340102</v>
      </c>
      <c r="B64" s="6" t="s">
        <v>63</v>
      </c>
      <c r="C64" s="7">
        <v>0</v>
      </c>
      <c r="E64" s="24">
        <f t="shared" si="0"/>
        <v>0</v>
      </c>
      <c r="F64" s="24">
        <f>VLOOKUP(A64,'PP final previous version'!$A$3:$E$303,5,FALSE)</f>
        <v>0</v>
      </c>
      <c r="G64" s="25">
        <f t="shared" si="1"/>
        <v>0</v>
      </c>
    </row>
    <row r="65" spans="1:7" hidden="1" x14ac:dyDescent="0.35">
      <c r="A65" s="18">
        <v>10340110</v>
      </c>
      <c r="B65" s="6" t="s">
        <v>64</v>
      </c>
      <c r="C65" s="7">
        <v>101598797.95999999</v>
      </c>
      <c r="E65" s="24">
        <f t="shared" si="0"/>
        <v>101598797.95999999</v>
      </c>
      <c r="F65" s="24">
        <f>VLOOKUP(A65,'PP final previous version'!$A$3:$E$303,5,FALSE)</f>
        <v>101598797.95999999</v>
      </c>
      <c r="G65" s="25">
        <f t="shared" si="1"/>
        <v>0</v>
      </c>
    </row>
    <row r="66" spans="1:7" hidden="1" x14ac:dyDescent="0.35">
      <c r="A66" s="18">
        <v>10340111</v>
      </c>
      <c r="B66" s="6" t="s">
        <v>65</v>
      </c>
      <c r="C66" s="7">
        <v>0</v>
      </c>
      <c r="E66" s="24">
        <f t="shared" si="0"/>
        <v>0</v>
      </c>
      <c r="F66" s="24">
        <f>VLOOKUP(A66,'PP final previous version'!$A$3:$E$303,5,FALSE)</f>
        <v>0</v>
      </c>
      <c r="G66" s="25">
        <f t="shared" si="1"/>
        <v>0</v>
      </c>
    </row>
    <row r="67" spans="1:7" hidden="1" x14ac:dyDescent="0.35">
      <c r="A67" s="18">
        <v>10340112</v>
      </c>
      <c r="B67" s="6" t="s">
        <v>66</v>
      </c>
      <c r="C67" s="7">
        <v>0</v>
      </c>
      <c r="E67" s="24">
        <f t="shared" si="0"/>
        <v>0</v>
      </c>
      <c r="F67" s="24">
        <f>VLOOKUP(A67,'PP final previous version'!$A$3:$E$303,5,FALSE)</f>
        <v>0</v>
      </c>
      <c r="G67" s="25">
        <f t="shared" si="1"/>
        <v>0</v>
      </c>
    </row>
    <row r="68" spans="1:7" hidden="1" x14ac:dyDescent="0.35">
      <c r="A68" s="18">
        <v>10340120</v>
      </c>
      <c r="B68" s="6" t="s">
        <v>67</v>
      </c>
      <c r="C68" s="7">
        <v>21574623.530000001</v>
      </c>
      <c r="E68" s="24">
        <f t="shared" ref="E68:E131" si="2">C68-D68</f>
        <v>21574623.530000001</v>
      </c>
      <c r="F68" s="24">
        <f>VLOOKUP(A68,'PP final previous version'!$A$3:$E$303,5,FALSE)</f>
        <v>21574623.530000001</v>
      </c>
      <c r="G68" s="25">
        <f t="shared" ref="G68:G131" si="3">E68-F68</f>
        <v>0</v>
      </c>
    </row>
    <row r="69" spans="1:7" hidden="1" x14ac:dyDescent="0.35">
      <c r="A69" s="18">
        <v>10340121</v>
      </c>
      <c r="B69" s="6" t="s">
        <v>68</v>
      </c>
      <c r="C69" s="7">
        <v>0</v>
      </c>
      <c r="E69" s="24">
        <f t="shared" si="2"/>
        <v>0</v>
      </c>
      <c r="F69" s="24">
        <f>VLOOKUP(A69,'PP final previous version'!$A$3:$E$303,5,FALSE)</f>
        <v>0</v>
      </c>
      <c r="G69" s="25">
        <f t="shared" si="3"/>
        <v>0</v>
      </c>
    </row>
    <row r="70" spans="1:7" hidden="1" x14ac:dyDescent="0.35">
      <c r="A70" s="18">
        <v>10340122</v>
      </c>
      <c r="B70" s="6" t="s">
        <v>69</v>
      </c>
      <c r="C70" s="7">
        <v>0</v>
      </c>
      <c r="E70" s="24">
        <f t="shared" si="2"/>
        <v>0</v>
      </c>
      <c r="F70" s="24">
        <f>VLOOKUP(A70,'PP final previous version'!$A$3:$E$303,5,FALSE)</f>
        <v>0</v>
      </c>
      <c r="G70" s="25">
        <f t="shared" si="3"/>
        <v>0</v>
      </c>
    </row>
    <row r="71" spans="1:7" hidden="1" x14ac:dyDescent="0.35">
      <c r="A71" s="18">
        <v>10340130</v>
      </c>
      <c r="B71" s="6" t="s">
        <v>70</v>
      </c>
      <c r="C71" s="7">
        <v>1208921.68</v>
      </c>
      <c r="E71" s="24">
        <f t="shared" si="2"/>
        <v>1208921.68</v>
      </c>
      <c r="F71" s="24">
        <f>VLOOKUP(A71,'PP final previous version'!$A$3:$E$303,5,FALSE)</f>
        <v>1208921.68</v>
      </c>
      <c r="G71" s="25">
        <f t="shared" si="3"/>
        <v>0</v>
      </c>
    </row>
    <row r="72" spans="1:7" hidden="1" x14ac:dyDescent="0.35">
      <c r="A72" s="18">
        <v>10340131</v>
      </c>
      <c r="B72" s="6" t="s">
        <v>71</v>
      </c>
      <c r="C72" s="7">
        <v>0</v>
      </c>
      <c r="E72" s="24">
        <f t="shared" si="2"/>
        <v>0</v>
      </c>
      <c r="F72" s="24">
        <f>VLOOKUP(A72,'PP final previous version'!$A$3:$E$303,5,FALSE)</f>
        <v>0</v>
      </c>
      <c r="G72" s="25">
        <f t="shared" si="3"/>
        <v>0</v>
      </c>
    </row>
    <row r="73" spans="1:7" hidden="1" x14ac:dyDescent="0.35">
      <c r="A73" s="18">
        <v>10340132</v>
      </c>
      <c r="B73" s="6" t="s">
        <v>72</v>
      </c>
      <c r="C73" s="7">
        <v>0</v>
      </c>
      <c r="E73" s="24">
        <f t="shared" si="2"/>
        <v>0</v>
      </c>
      <c r="F73" s="24">
        <f>VLOOKUP(A73,'PP final previous version'!$A$3:$E$303,5,FALSE)</f>
        <v>0</v>
      </c>
      <c r="G73" s="25">
        <f t="shared" si="3"/>
        <v>0</v>
      </c>
    </row>
    <row r="74" spans="1:7" hidden="1" x14ac:dyDescent="0.35">
      <c r="A74" s="18">
        <v>10340140</v>
      </c>
      <c r="B74" s="6" t="s">
        <v>73</v>
      </c>
      <c r="C74" s="7">
        <v>8435</v>
      </c>
      <c r="E74" s="24">
        <f t="shared" si="2"/>
        <v>8435</v>
      </c>
      <c r="F74" s="24">
        <f>VLOOKUP(A74,'PP final previous version'!$A$3:$E$303,5,FALSE)</f>
        <v>8435</v>
      </c>
      <c r="G74" s="25">
        <f t="shared" si="3"/>
        <v>0</v>
      </c>
    </row>
    <row r="75" spans="1:7" hidden="1" x14ac:dyDescent="0.35">
      <c r="A75" s="18">
        <v>10340141</v>
      </c>
      <c r="B75" s="6" t="s">
        <v>74</v>
      </c>
      <c r="C75" s="7">
        <v>0</v>
      </c>
      <c r="E75" s="24">
        <f t="shared" si="2"/>
        <v>0</v>
      </c>
      <c r="F75" s="24">
        <f>VLOOKUP(A75,'PP final previous version'!$A$3:$E$303,5,FALSE)</f>
        <v>0</v>
      </c>
      <c r="G75" s="25">
        <f t="shared" si="3"/>
        <v>0</v>
      </c>
    </row>
    <row r="76" spans="1:7" hidden="1" x14ac:dyDescent="0.35">
      <c r="A76" s="18">
        <v>10349998</v>
      </c>
      <c r="B76" s="6" t="s">
        <v>75</v>
      </c>
      <c r="D76">
        <v>0.37</v>
      </c>
      <c r="E76" s="24">
        <f t="shared" si="2"/>
        <v>-0.37</v>
      </c>
      <c r="F76" s="24">
        <f>VLOOKUP(A76,'PP final previous version'!$A$3:$E$303,5,FALSE)</f>
        <v>-0.37</v>
      </c>
      <c r="G76" s="25">
        <f t="shared" si="3"/>
        <v>0</v>
      </c>
    </row>
    <row r="77" spans="1:7" hidden="1" x14ac:dyDescent="0.35">
      <c r="A77" s="18">
        <v>10350001</v>
      </c>
      <c r="B77" s="6" t="s">
        <v>76</v>
      </c>
      <c r="C77" s="7">
        <v>0</v>
      </c>
      <c r="E77" s="24">
        <f t="shared" si="2"/>
        <v>0</v>
      </c>
      <c r="F77" s="24">
        <f>VLOOKUP(A77,'PP final previous version'!$A$3:$E$303,5,FALSE)</f>
        <v>0</v>
      </c>
      <c r="G77" s="25">
        <f t="shared" si="3"/>
        <v>0</v>
      </c>
    </row>
    <row r="78" spans="1:7" hidden="1" x14ac:dyDescent="0.35">
      <c r="A78" s="18">
        <v>10350002</v>
      </c>
      <c r="B78" s="6" t="s">
        <v>77</v>
      </c>
      <c r="C78" s="7">
        <v>0</v>
      </c>
      <c r="E78" s="24">
        <f t="shared" si="2"/>
        <v>0</v>
      </c>
      <c r="F78" s="24">
        <f>VLOOKUP(A78,'PP final previous version'!$A$3:$E$303,5,FALSE)</f>
        <v>0</v>
      </c>
      <c r="G78" s="25">
        <f t="shared" si="3"/>
        <v>0</v>
      </c>
    </row>
    <row r="79" spans="1:7" hidden="1" x14ac:dyDescent="0.35">
      <c r="A79" s="18">
        <v>10350003</v>
      </c>
      <c r="B79" s="6" t="s">
        <v>78</v>
      </c>
      <c r="C79" s="7">
        <v>5327053.63</v>
      </c>
      <c r="E79" s="24">
        <f t="shared" si="2"/>
        <v>5327053.63</v>
      </c>
      <c r="F79" s="24">
        <f>VLOOKUP(A79,'PP final previous version'!$A$3:$E$303,5,FALSE)</f>
        <v>5327053.63</v>
      </c>
      <c r="G79" s="25">
        <f t="shared" si="3"/>
        <v>0</v>
      </c>
    </row>
    <row r="80" spans="1:7" hidden="1" x14ac:dyDescent="0.35">
      <c r="A80" s="18">
        <v>10350004</v>
      </c>
      <c r="B80" s="6" t="s">
        <v>79</v>
      </c>
      <c r="C80" s="7">
        <v>279278.59000000003</v>
      </c>
      <c r="E80" s="24">
        <f t="shared" si="2"/>
        <v>279278.59000000003</v>
      </c>
      <c r="F80" s="24">
        <f>VLOOKUP(A80,'PP final previous version'!$A$3:$E$303,5,FALSE)</f>
        <v>279278.59000000003</v>
      </c>
      <c r="G80" s="25">
        <f t="shared" si="3"/>
        <v>0</v>
      </c>
    </row>
    <row r="81" spans="1:7" hidden="1" x14ac:dyDescent="0.35">
      <c r="A81" s="18">
        <v>10350005</v>
      </c>
      <c r="B81" s="6" t="s">
        <v>80</v>
      </c>
      <c r="C81" s="7">
        <v>3048766.63</v>
      </c>
      <c r="E81" s="24">
        <f t="shared" si="2"/>
        <v>3048766.63</v>
      </c>
      <c r="F81" s="24">
        <f>VLOOKUP(A81,'PP final previous version'!$A$3:$E$303,5,FALSE)</f>
        <v>3048766.63</v>
      </c>
      <c r="G81" s="25">
        <f t="shared" si="3"/>
        <v>0</v>
      </c>
    </row>
    <row r="82" spans="1:7" hidden="1" x14ac:dyDescent="0.35">
      <c r="A82" s="18">
        <v>10350006</v>
      </c>
      <c r="B82" s="6" t="s">
        <v>81</v>
      </c>
      <c r="C82" s="7">
        <v>4832873.9000000004</v>
      </c>
      <c r="E82" s="24">
        <f t="shared" si="2"/>
        <v>4832873.9000000004</v>
      </c>
      <c r="F82" s="24">
        <f>VLOOKUP(A82,'PP final previous version'!$A$3:$E$303,5,FALSE)</f>
        <v>4832873.9000000004</v>
      </c>
      <c r="G82" s="25">
        <f t="shared" si="3"/>
        <v>0</v>
      </c>
    </row>
    <row r="83" spans="1:7" hidden="1" x14ac:dyDescent="0.35">
      <c r="A83" s="18">
        <v>10350007</v>
      </c>
      <c r="B83" s="6" t="s">
        <v>82</v>
      </c>
      <c r="C83" s="7">
        <v>0</v>
      </c>
      <c r="E83" s="24">
        <f t="shared" si="2"/>
        <v>0</v>
      </c>
      <c r="F83" s="24">
        <f>VLOOKUP(A83,'PP final previous version'!$A$3:$E$303,5,FALSE)</f>
        <v>0</v>
      </c>
      <c r="G83" s="25">
        <f t="shared" si="3"/>
        <v>0</v>
      </c>
    </row>
    <row r="84" spans="1:7" hidden="1" x14ac:dyDescent="0.35">
      <c r="A84" s="18">
        <v>10350008</v>
      </c>
      <c r="B84" s="6" t="s">
        <v>83</v>
      </c>
      <c r="C84" s="7">
        <v>0</v>
      </c>
      <c r="E84" s="24">
        <f t="shared" si="2"/>
        <v>0</v>
      </c>
      <c r="F84" s="24">
        <f>VLOOKUP(A84,'PP final previous version'!$A$3:$E$303,5,FALSE)</f>
        <v>0</v>
      </c>
      <c r="G84" s="25">
        <f t="shared" si="3"/>
        <v>0</v>
      </c>
    </row>
    <row r="85" spans="1:7" hidden="1" x14ac:dyDescent="0.35">
      <c r="A85" s="18">
        <v>10350011</v>
      </c>
      <c r="B85" s="6" t="s">
        <v>84</v>
      </c>
      <c r="C85" s="7">
        <v>0</v>
      </c>
      <c r="E85" s="24">
        <f t="shared" si="2"/>
        <v>0</v>
      </c>
      <c r="F85" s="24">
        <f>VLOOKUP(A85,'PP final previous version'!$A$3:$E$303,5,FALSE)</f>
        <v>0</v>
      </c>
      <c r="G85" s="25">
        <f t="shared" si="3"/>
        <v>0</v>
      </c>
    </row>
    <row r="86" spans="1:7" hidden="1" x14ac:dyDescent="0.35">
      <c r="A86" s="18">
        <v>10350012</v>
      </c>
      <c r="B86" s="6" t="s">
        <v>85</v>
      </c>
      <c r="C86" s="7">
        <v>11869104.529999999</v>
      </c>
      <c r="E86" s="24">
        <f t="shared" si="2"/>
        <v>11869104.529999999</v>
      </c>
      <c r="F86" s="24">
        <f>VLOOKUP(A86,'PP final previous version'!$A$3:$E$303,5,FALSE)</f>
        <v>11869104.529999999</v>
      </c>
      <c r="G86" s="25">
        <f t="shared" si="3"/>
        <v>0</v>
      </c>
    </row>
    <row r="87" spans="1:7" hidden="1" x14ac:dyDescent="0.35">
      <c r="A87" s="18">
        <v>10350013</v>
      </c>
      <c r="B87" s="6" t="s">
        <v>86</v>
      </c>
      <c r="C87" s="7">
        <v>288611</v>
      </c>
      <c r="E87" s="24">
        <f t="shared" si="2"/>
        <v>288611</v>
      </c>
      <c r="F87" s="24">
        <f>VLOOKUP(A87,'PP final previous version'!$A$3:$E$303,5,FALSE)</f>
        <v>288611</v>
      </c>
      <c r="G87" s="25">
        <f t="shared" si="3"/>
        <v>0</v>
      </c>
    </row>
    <row r="88" spans="1:7" hidden="1" x14ac:dyDescent="0.35">
      <c r="A88" s="18">
        <v>10350014</v>
      </c>
      <c r="B88" s="6" t="s">
        <v>87</v>
      </c>
      <c r="C88" s="7">
        <v>0</v>
      </c>
      <c r="E88" s="24">
        <f t="shared" si="2"/>
        <v>0</v>
      </c>
      <c r="F88" s="24">
        <f>VLOOKUP(A88,'PP final previous version'!$A$3:$E$303,5,FALSE)</f>
        <v>0</v>
      </c>
      <c r="G88" s="25">
        <f t="shared" si="3"/>
        <v>0</v>
      </c>
    </row>
    <row r="89" spans="1:7" hidden="1" x14ac:dyDescent="0.35">
      <c r="A89" s="18">
        <v>10350900</v>
      </c>
      <c r="B89" s="6" t="s">
        <v>88</v>
      </c>
      <c r="C89" s="7">
        <v>333092715.68000001</v>
      </c>
      <c r="E89" s="24">
        <f t="shared" si="2"/>
        <v>333092715.68000001</v>
      </c>
      <c r="F89" s="24">
        <f>VLOOKUP(A89,'PP final previous version'!$A$3:$E$303,5,FALSE)</f>
        <v>333092715.68000001</v>
      </c>
      <c r="G89" s="25">
        <f t="shared" si="3"/>
        <v>0</v>
      </c>
    </row>
    <row r="90" spans="1:7" hidden="1" x14ac:dyDescent="0.35">
      <c r="A90" s="18">
        <v>10350901</v>
      </c>
      <c r="B90" s="6" t="s">
        <v>89</v>
      </c>
      <c r="C90" s="7">
        <v>124975623.8</v>
      </c>
      <c r="E90" s="24">
        <f t="shared" si="2"/>
        <v>124975623.8</v>
      </c>
      <c r="F90" s="24">
        <f>VLOOKUP(A90,'PP final previous version'!$A$3:$E$303,5,FALSE)</f>
        <v>124975623.8</v>
      </c>
      <c r="G90" s="25">
        <f t="shared" si="3"/>
        <v>0</v>
      </c>
    </row>
    <row r="91" spans="1:7" hidden="1" x14ac:dyDescent="0.35">
      <c r="A91" s="18">
        <v>10350902</v>
      </c>
      <c r="B91" s="6" t="s">
        <v>90</v>
      </c>
      <c r="C91" s="7">
        <v>0</v>
      </c>
      <c r="E91" s="24">
        <f t="shared" si="2"/>
        <v>0</v>
      </c>
      <c r="F91" s="24">
        <f>VLOOKUP(A91,'PP final previous version'!$A$3:$E$303,5,FALSE)</f>
        <v>0</v>
      </c>
      <c r="G91" s="25">
        <f t="shared" si="3"/>
        <v>0</v>
      </c>
    </row>
    <row r="92" spans="1:7" hidden="1" x14ac:dyDescent="0.35">
      <c r="A92" s="18">
        <v>10350903</v>
      </c>
      <c r="B92" s="6" t="s">
        <v>91</v>
      </c>
      <c r="C92" s="7">
        <v>0</v>
      </c>
      <c r="E92" s="24">
        <f t="shared" si="2"/>
        <v>0</v>
      </c>
      <c r="F92" s="24">
        <f>VLOOKUP(A92,'PP final previous version'!$A$3:$E$303,5,FALSE)</f>
        <v>0</v>
      </c>
      <c r="G92" s="25">
        <f t="shared" si="3"/>
        <v>0</v>
      </c>
    </row>
    <row r="93" spans="1:7" hidden="1" x14ac:dyDescent="0.35">
      <c r="A93" s="18">
        <v>10350904</v>
      </c>
      <c r="B93" s="6" t="s">
        <v>81</v>
      </c>
      <c r="C93" s="7">
        <v>0</v>
      </c>
      <c r="E93" s="24">
        <f t="shared" si="2"/>
        <v>0</v>
      </c>
      <c r="F93" s="24">
        <f>VLOOKUP(A93,'PP final previous version'!$A$3:$E$303,5,FALSE)</f>
        <v>0</v>
      </c>
      <c r="G93" s="25">
        <f t="shared" si="3"/>
        <v>0</v>
      </c>
    </row>
    <row r="94" spans="1:7" hidden="1" x14ac:dyDescent="0.35">
      <c r="A94" s="18">
        <v>10350905</v>
      </c>
      <c r="B94" s="6" t="s">
        <v>92</v>
      </c>
      <c r="C94" s="7">
        <v>232971842.19999999</v>
      </c>
      <c r="E94" s="24">
        <f t="shared" si="2"/>
        <v>232971842.19999999</v>
      </c>
      <c r="F94" s="24">
        <f>VLOOKUP(A94,'PP final previous version'!$A$3:$E$303,5,FALSE)</f>
        <v>232971842.19999999</v>
      </c>
      <c r="G94" s="25">
        <f t="shared" si="3"/>
        <v>0</v>
      </c>
    </row>
    <row r="95" spans="1:7" hidden="1" x14ac:dyDescent="0.35">
      <c r="A95" s="18">
        <v>10350906</v>
      </c>
      <c r="B95" s="6" t="s">
        <v>93</v>
      </c>
      <c r="C95" s="7">
        <v>374288592.81999999</v>
      </c>
      <c r="E95" s="24">
        <f t="shared" si="2"/>
        <v>374288592.81999999</v>
      </c>
      <c r="F95" s="24">
        <f>VLOOKUP(A95,'PP final previous version'!$A$3:$E$303,5,FALSE)</f>
        <v>374288592.81999999</v>
      </c>
      <c r="G95" s="25">
        <f t="shared" si="3"/>
        <v>0</v>
      </c>
    </row>
    <row r="96" spans="1:7" hidden="1" x14ac:dyDescent="0.35">
      <c r="A96" s="18">
        <v>10360001</v>
      </c>
      <c r="B96" s="6" t="s">
        <v>94</v>
      </c>
      <c r="C96" s="7">
        <v>95359944.319999993</v>
      </c>
      <c r="E96" s="24">
        <f t="shared" si="2"/>
        <v>95359944.319999993</v>
      </c>
      <c r="F96" s="24">
        <f>VLOOKUP(A96,'PP final previous version'!$A$3:$E$303,5,FALSE)</f>
        <v>95359944.319999993</v>
      </c>
      <c r="G96" s="25">
        <f t="shared" si="3"/>
        <v>0</v>
      </c>
    </row>
    <row r="97" spans="1:7" hidden="1" x14ac:dyDescent="0.35">
      <c r="A97" s="18">
        <v>10360002</v>
      </c>
      <c r="B97" s="6" t="s">
        <v>95</v>
      </c>
      <c r="C97" s="7">
        <v>104150963.22</v>
      </c>
      <c r="E97" s="24">
        <f t="shared" si="2"/>
        <v>104150963.22</v>
      </c>
      <c r="F97" s="24">
        <f>VLOOKUP(A97,'PP final previous version'!$A$3:$E$303,5,FALSE)</f>
        <v>104150963.22</v>
      </c>
      <c r="G97" s="25">
        <f t="shared" si="3"/>
        <v>0</v>
      </c>
    </row>
    <row r="98" spans="1:7" hidden="1" x14ac:dyDescent="0.35">
      <c r="A98" s="18">
        <v>10360003</v>
      </c>
      <c r="B98" s="6" t="s">
        <v>96</v>
      </c>
      <c r="C98" s="7">
        <v>6440374.5899999999</v>
      </c>
      <c r="E98" s="24">
        <f t="shared" si="2"/>
        <v>6440374.5899999999</v>
      </c>
      <c r="F98" s="24">
        <f>VLOOKUP(A98,'PP final previous version'!$A$3:$E$303,5,FALSE)</f>
        <v>6440374.5899999999</v>
      </c>
      <c r="G98" s="25">
        <f t="shared" si="3"/>
        <v>0</v>
      </c>
    </row>
    <row r="99" spans="1:7" hidden="1" x14ac:dyDescent="0.35">
      <c r="A99" s="18">
        <v>10360004</v>
      </c>
      <c r="B99" s="6" t="s">
        <v>97</v>
      </c>
      <c r="C99" s="7">
        <v>0</v>
      </c>
      <c r="E99" s="24">
        <f t="shared" si="2"/>
        <v>0</v>
      </c>
      <c r="F99" s="24">
        <f>VLOOKUP(A99,'PP final previous version'!$A$3:$E$303,5,FALSE)</f>
        <v>0</v>
      </c>
      <c r="G99" s="25">
        <f t="shared" si="3"/>
        <v>0</v>
      </c>
    </row>
    <row r="100" spans="1:7" hidden="1" x14ac:dyDescent="0.35">
      <c r="A100" s="18">
        <v>10361001</v>
      </c>
      <c r="B100" s="6" t="s">
        <v>98</v>
      </c>
      <c r="C100" s="7">
        <v>414017</v>
      </c>
      <c r="E100" s="24">
        <f t="shared" si="2"/>
        <v>414017</v>
      </c>
      <c r="F100" s="24">
        <f>VLOOKUP(A100,'PP final previous version'!$A$3:$E$303,5,FALSE)</f>
        <v>414017</v>
      </c>
      <c r="G100" s="25">
        <f t="shared" si="3"/>
        <v>0</v>
      </c>
    </row>
    <row r="101" spans="1:7" hidden="1" x14ac:dyDescent="0.35">
      <c r="A101" s="18">
        <v>10361003</v>
      </c>
      <c r="B101" s="6" t="s">
        <v>99</v>
      </c>
      <c r="C101" s="7">
        <v>46814</v>
      </c>
      <c r="E101" s="24">
        <f t="shared" si="2"/>
        <v>46814</v>
      </c>
      <c r="F101" s="24">
        <f>VLOOKUP(A101,'PP final previous version'!$A$3:$E$303,5,FALSE)</f>
        <v>46814</v>
      </c>
      <c r="G101" s="25">
        <f t="shared" si="3"/>
        <v>0</v>
      </c>
    </row>
    <row r="102" spans="1:7" hidden="1" x14ac:dyDescent="0.35">
      <c r="A102" s="18">
        <v>10362003</v>
      </c>
      <c r="B102" s="6" t="s">
        <v>100</v>
      </c>
      <c r="C102" s="7">
        <v>1296949.42</v>
      </c>
      <c r="E102" s="24">
        <f t="shared" si="2"/>
        <v>1296949.42</v>
      </c>
      <c r="F102" s="24">
        <f>VLOOKUP(A102,'PP final previous version'!$A$3:$E$303,5,FALSE)</f>
        <v>1296949.42</v>
      </c>
      <c r="G102" s="25">
        <f t="shared" si="3"/>
        <v>0</v>
      </c>
    </row>
    <row r="103" spans="1:7" hidden="1" x14ac:dyDescent="0.35">
      <c r="A103" s="18">
        <v>10363001</v>
      </c>
      <c r="B103" s="6" t="s">
        <v>101</v>
      </c>
      <c r="C103" s="7">
        <v>23418620</v>
      </c>
      <c r="E103" s="24">
        <f t="shared" si="2"/>
        <v>23418620</v>
      </c>
      <c r="F103" s="24">
        <f>VLOOKUP(A103,'PP final previous version'!$A$3:$E$303,5,FALSE)</f>
        <v>23418620</v>
      </c>
      <c r="G103" s="25">
        <f t="shared" si="3"/>
        <v>0</v>
      </c>
    </row>
    <row r="104" spans="1:7" hidden="1" x14ac:dyDescent="0.35">
      <c r="A104" s="18">
        <v>10364001</v>
      </c>
      <c r="B104" s="6" t="s">
        <v>102</v>
      </c>
      <c r="C104" s="7">
        <v>0</v>
      </c>
      <c r="E104" s="24">
        <f t="shared" si="2"/>
        <v>0</v>
      </c>
      <c r="F104" s="24">
        <f>VLOOKUP(A104,'PP final previous version'!$A$3:$E$303,5,FALSE)</f>
        <v>0</v>
      </c>
      <c r="G104" s="25">
        <f t="shared" si="3"/>
        <v>0</v>
      </c>
    </row>
    <row r="105" spans="1:7" hidden="1" x14ac:dyDescent="0.35">
      <c r="A105" s="18">
        <v>10364003</v>
      </c>
      <c r="B105" s="6" t="s">
        <v>103</v>
      </c>
      <c r="C105" s="7">
        <v>0</v>
      </c>
      <c r="E105" s="24">
        <f t="shared" si="2"/>
        <v>0</v>
      </c>
      <c r="F105" s="24">
        <f>VLOOKUP(A105,'PP final previous version'!$A$3:$E$303,5,FALSE)</f>
        <v>0</v>
      </c>
      <c r="G105" s="25">
        <f t="shared" si="3"/>
        <v>0</v>
      </c>
    </row>
    <row r="106" spans="1:7" hidden="1" x14ac:dyDescent="0.35">
      <c r="A106" s="18">
        <v>10364004</v>
      </c>
      <c r="B106" s="6" t="s">
        <v>104</v>
      </c>
      <c r="C106" s="7">
        <v>0</v>
      </c>
      <c r="E106" s="24">
        <f t="shared" si="2"/>
        <v>0</v>
      </c>
      <c r="F106" s="24">
        <f>VLOOKUP(A106,'PP final previous version'!$A$3:$E$303,5,FALSE)</f>
        <v>0</v>
      </c>
      <c r="G106" s="25">
        <f t="shared" si="3"/>
        <v>0</v>
      </c>
    </row>
    <row r="107" spans="1:7" hidden="1" x14ac:dyDescent="0.35">
      <c r="A107" s="18">
        <v>10367001</v>
      </c>
      <c r="B107" s="6" t="s">
        <v>105</v>
      </c>
      <c r="C107" s="7">
        <v>0</v>
      </c>
      <c r="E107" s="24">
        <f t="shared" si="2"/>
        <v>0</v>
      </c>
      <c r="F107" s="24">
        <f>VLOOKUP(A107,'PP final previous version'!$A$3:$E$303,5,FALSE)</f>
        <v>0</v>
      </c>
      <c r="G107" s="25">
        <f t="shared" si="3"/>
        <v>0</v>
      </c>
    </row>
    <row r="108" spans="1:7" hidden="1" x14ac:dyDescent="0.35">
      <c r="A108" s="18">
        <v>20100001</v>
      </c>
      <c r="B108" s="6" t="s">
        <v>106</v>
      </c>
      <c r="D108">
        <v>14155686.779999999</v>
      </c>
      <c r="E108" s="24">
        <f t="shared" si="2"/>
        <v>-14155686.779999999</v>
      </c>
      <c r="F108" s="24">
        <f>VLOOKUP(A108,'PP final previous version'!$A$3:$E$303,5,FALSE)</f>
        <v>-14155686.779999999</v>
      </c>
      <c r="G108" s="25">
        <f t="shared" si="3"/>
        <v>0</v>
      </c>
    </row>
    <row r="109" spans="1:7" hidden="1" x14ac:dyDescent="0.35">
      <c r="A109" s="18">
        <v>20100002</v>
      </c>
      <c r="B109" s="6" t="s">
        <v>107</v>
      </c>
      <c r="C109" s="7">
        <v>0</v>
      </c>
      <c r="E109" s="24">
        <f t="shared" si="2"/>
        <v>0</v>
      </c>
      <c r="F109" s="24">
        <f>VLOOKUP(A109,'PP final previous version'!$A$3:$E$303,5,FALSE)</f>
        <v>0</v>
      </c>
      <c r="G109" s="25">
        <f t="shared" si="3"/>
        <v>0</v>
      </c>
    </row>
    <row r="110" spans="1:7" hidden="1" x14ac:dyDescent="0.35">
      <c r="A110" s="18">
        <v>20100003</v>
      </c>
      <c r="B110" s="6" t="s">
        <v>108</v>
      </c>
      <c r="D110">
        <v>68791086.980000004</v>
      </c>
      <c r="E110" s="24">
        <f t="shared" si="2"/>
        <v>-68791086.980000004</v>
      </c>
      <c r="F110" s="24">
        <f>VLOOKUP(A110,'PP final previous version'!$A$3:$E$303,5,FALSE)</f>
        <v>-68791086.980000004</v>
      </c>
      <c r="G110" s="25">
        <f t="shared" si="3"/>
        <v>0</v>
      </c>
    </row>
    <row r="111" spans="1:7" hidden="1" x14ac:dyDescent="0.35">
      <c r="A111" s="18">
        <v>20100004</v>
      </c>
      <c r="B111" s="6" t="s">
        <v>109</v>
      </c>
      <c r="D111">
        <v>49459538.829999998</v>
      </c>
      <c r="E111" s="24">
        <f t="shared" si="2"/>
        <v>-49459538.829999998</v>
      </c>
      <c r="F111" s="24">
        <f>VLOOKUP(A111,'PP final previous version'!$A$3:$E$303,5,FALSE)</f>
        <v>-49459538.829999998</v>
      </c>
      <c r="G111" s="25">
        <f t="shared" si="3"/>
        <v>0</v>
      </c>
    </row>
    <row r="112" spans="1:7" hidden="1" x14ac:dyDescent="0.35">
      <c r="A112" s="18">
        <v>20100005</v>
      </c>
      <c r="B112" s="6" t="s">
        <v>110</v>
      </c>
      <c r="D112">
        <v>1323624.98</v>
      </c>
      <c r="E112" s="24">
        <f t="shared" si="2"/>
        <v>-1323624.98</v>
      </c>
      <c r="F112" s="24">
        <f>VLOOKUP(A112,'PP final previous version'!$A$3:$E$303,5,FALSE)</f>
        <v>-1323624.98</v>
      </c>
      <c r="G112" s="25">
        <f t="shared" si="3"/>
        <v>0</v>
      </c>
    </row>
    <row r="113" spans="1:7" hidden="1" x14ac:dyDescent="0.35">
      <c r="A113" s="18">
        <v>20100006</v>
      </c>
      <c r="B113" s="6" t="s">
        <v>111</v>
      </c>
      <c r="C113" s="7">
        <v>0</v>
      </c>
      <c r="E113" s="24">
        <f t="shared" si="2"/>
        <v>0</v>
      </c>
      <c r="F113" s="24">
        <f>VLOOKUP(A113,'PP final previous version'!$A$3:$E$303,5,FALSE)</f>
        <v>0</v>
      </c>
      <c r="G113" s="25">
        <f t="shared" si="3"/>
        <v>0</v>
      </c>
    </row>
    <row r="114" spans="1:7" hidden="1" x14ac:dyDescent="0.35">
      <c r="A114" s="18">
        <v>20100007</v>
      </c>
      <c r="B114" s="6" t="s">
        <v>112</v>
      </c>
      <c r="D114">
        <v>11581169.439999999</v>
      </c>
      <c r="E114" s="24">
        <f t="shared" si="2"/>
        <v>-11581169.439999999</v>
      </c>
      <c r="F114" s="24">
        <f>VLOOKUP(A114,'PP final previous version'!$A$3:$E$303,5,FALSE)</f>
        <v>-11581169.439999999</v>
      </c>
      <c r="G114" s="25">
        <f t="shared" si="3"/>
        <v>0</v>
      </c>
    </row>
    <row r="115" spans="1:7" hidden="1" x14ac:dyDescent="0.35">
      <c r="A115" s="18">
        <v>20100008</v>
      </c>
      <c r="B115" s="6" t="s">
        <v>113</v>
      </c>
      <c r="D115">
        <v>15638412.390000001</v>
      </c>
      <c r="E115" s="24">
        <f t="shared" si="2"/>
        <v>-15638412.390000001</v>
      </c>
      <c r="F115" s="24">
        <f>VLOOKUP(A115,'PP final previous version'!$A$3:$E$303,5,FALSE)</f>
        <v>-15638412.390000001</v>
      </c>
      <c r="G115" s="25">
        <f t="shared" si="3"/>
        <v>0</v>
      </c>
    </row>
    <row r="116" spans="1:7" hidden="1" x14ac:dyDescent="0.35">
      <c r="A116" s="18">
        <v>20100009</v>
      </c>
      <c r="B116" s="6" t="s">
        <v>114</v>
      </c>
      <c r="D116">
        <v>19902325.920000002</v>
      </c>
      <c r="E116" s="24">
        <f t="shared" si="2"/>
        <v>-19902325.920000002</v>
      </c>
      <c r="F116" s="24">
        <f>VLOOKUP(A116,'PP final previous version'!$A$3:$E$303,5,FALSE)</f>
        <v>-19902325.920000002</v>
      </c>
      <c r="G116" s="25">
        <f t="shared" si="3"/>
        <v>0</v>
      </c>
    </row>
    <row r="117" spans="1:7" hidden="1" x14ac:dyDescent="0.35">
      <c r="A117" s="18">
        <v>20100010</v>
      </c>
      <c r="B117" s="6" t="s">
        <v>115</v>
      </c>
      <c r="C117" s="7">
        <v>0</v>
      </c>
      <c r="E117" s="24">
        <f t="shared" si="2"/>
        <v>0</v>
      </c>
      <c r="F117" s="24">
        <f>VLOOKUP(A117,'PP final previous version'!$A$3:$E$303,5,FALSE)</f>
        <v>0</v>
      </c>
      <c r="G117" s="25">
        <f t="shared" si="3"/>
        <v>0</v>
      </c>
    </row>
    <row r="118" spans="1:7" hidden="1" x14ac:dyDescent="0.35">
      <c r="A118" s="18">
        <v>20100012</v>
      </c>
      <c r="B118" s="6" t="s">
        <v>116</v>
      </c>
      <c r="C118" s="7">
        <v>0</v>
      </c>
      <c r="E118" s="24">
        <f t="shared" si="2"/>
        <v>0</v>
      </c>
      <c r="F118" s="24">
        <f>VLOOKUP(A118,'PP final previous version'!$A$3:$E$303,5,FALSE)</f>
        <v>0</v>
      </c>
      <c r="G118" s="25">
        <f t="shared" si="3"/>
        <v>0</v>
      </c>
    </row>
    <row r="119" spans="1:7" hidden="1" x14ac:dyDescent="0.35">
      <c r="A119" s="18">
        <v>20100013</v>
      </c>
      <c r="B119" s="6" t="s">
        <v>117</v>
      </c>
      <c r="D119">
        <v>24442250.190000001</v>
      </c>
      <c r="E119" s="24">
        <f t="shared" si="2"/>
        <v>-24442250.190000001</v>
      </c>
      <c r="F119" s="24">
        <f>VLOOKUP(A119,'PP final previous version'!$A$3:$E$303,5,FALSE)</f>
        <v>-24442250.190000001</v>
      </c>
      <c r="G119" s="25">
        <f t="shared" si="3"/>
        <v>0</v>
      </c>
    </row>
    <row r="120" spans="1:7" hidden="1" x14ac:dyDescent="0.35">
      <c r="A120" s="18">
        <v>20100015</v>
      </c>
      <c r="B120" s="6" t="s">
        <v>118</v>
      </c>
      <c r="C120" s="7">
        <v>0</v>
      </c>
      <c r="E120" s="24">
        <f t="shared" si="2"/>
        <v>0</v>
      </c>
      <c r="F120" s="24">
        <f>VLOOKUP(A120,'PP final previous version'!$A$3:$E$303,5,FALSE)</f>
        <v>0</v>
      </c>
      <c r="G120" s="25">
        <f t="shared" si="3"/>
        <v>0</v>
      </c>
    </row>
    <row r="121" spans="1:7" hidden="1" x14ac:dyDescent="0.35">
      <c r="A121" s="18">
        <v>20100016</v>
      </c>
      <c r="B121" s="6" t="s">
        <v>119</v>
      </c>
      <c r="C121" s="7">
        <v>0</v>
      </c>
      <c r="E121" s="24">
        <f t="shared" si="2"/>
        <v>0</v>
      </c>
      <c r="F121" s="24">
        <f>VLOOKUP(A121,'PP final previous version'!$A$3:$E$303,5,FALSE)</f>
        <v>0</v>
      </c>
      <c r="G121" s="25">
        <f t="shared" si="3"/>
        <v>0</v>
      </c>
    </row>
    <row r="122" spans="1:7" hidden="1" x14ac:dyDescent="0.35">
      <c r="A122" s="18">
        <v>20120001</v>
      </c>
      <c r="B122" s="6" t="s">
        <v>120</v>
      </c>
      <c r="C122" s="7">
        <v>0</v>
      </c>
      <c r="E122" s="24">
        <f t="shared" si="2"/>
        <v>0</v>
      </c>
      <c r="F122" s="24">
        <f>VLOOKUP(A122,'PP final previous version'!$A$3:$E$303,5,FALSE)</f>
        <v>0</v>
      </c>
      <c r="G122" s="25">
        <f t="shared" si="3"/>
        <v>0</v>
      </c>
    </row>
    <row r="123" spans="1:7" hidden="1" x14ac:dyDescent="0.35">
      <c r="A123" s="18">
        <v>20121001</v>
      </c>
      <c r="B123" s="6" t="s">
        <v>121</v>
      </c>
      <c r="D123">
        <v>76902271.310000002</v>
      </c>
      <c r="E123" s="24">
        <f t="shared" si="2"/>
        <v>-76902271.310000002</v>
      </c>
      <c r="F123" s="24">
        <f>VLOOKUP(A123,'PP final previous version'!$A$3:$E$303,5,FALSE)</f>
        <v>-76902271.310000002</v>
      </c>
      <c r="G123" s="25">
        <f t="shared" si="3"/>
        <v>0</v>
      </c>
    </row>
    <row r="124" spans="1:7" hidden="1" x14ac:dyDescent="0.35">
      <c r="A124" s="18">
        <v>20122009</v>
      </c>
      <c r="B124" s="6" t="s">
        <v>122</v>
      </c>
      <c r="D124">
        <v>120874880.70999999</v>
      </c>
      <c r="E124" s="24">
        <f t="shared" si="2"/>
        <v>-120874880.70999999</v>
      </c>
      <c r="F124" s="24">
        <f>VLOOKUP(A124,'PP final previous version'!$A$3:$E$303,5,FALSE)</f>
        <v>-120874880.70999999</v>
      </c>
      <c r="G124" s="25">
        <f t="shared" si="3"/>
        <v>0</v>
      </c>
    </row>
    <row r="125" spans="1:7" hidden="1" x14ac:dyDescent="0.35">
      <c r="A125" s="18">
        <v>20122010</v>
      </c>
      <c r="B125" s="6" t="s">
        <v>123</v>
      </c>
      <c r="D125">
        <v>20122069.149999999</v>
      </c>
      <c r="E125" s="24">
        <f t="shared" si="2"/>
        <v>-20122069.149999999</v>
      </c>
      <c r="F125" s="24">
        <f>VLOOKUP(A125,'PP final previous version'!$A$3:$E$303,5,FALSE)</f>
        <v>-20122069.149999999</v>
      </c>
      <c r="G125" s="25">
        <f t="shared" si="3"/>
        <v>0</v>
      </c>
    </row>
    <row r="126" spans="1:7" hidden="1" x14ac:dyDescent="0.35">
      <c r="A126" s="18">
        <v>20124004</v>
      </c>
      <c r="B126" s="6" t="s">
        <v>124</v>
      </c>
      <c r="C126" s="7">
        <v>0</v>
      </c>
      <c r="E126" s="24">
        <f t="shared" si="2"/>
        <v>0</v>
      </c>
      <c r="F126" s="24">
        <f>VLOOKUP(A126,'PP final previous version'!$A$3:$E$303,5,FALSE)</f>
        <v>0</v>
      </c>
      <c r="G126" s="25">
        <f t="shared" si="3"/>
        <v>0</v>
      </c>
    </row>
    <row r="127" spans="1:7" hidden="1" x14ac:dyDescent="0.35">
      <c r="A127" s="18">
        <v>20124006</v>
      </c>
      <c r="B127" s="6" t="s">
        <v>125</v>
      </c>
      <c r="D127">
        <v>19368682.940000001</v>
      </c>
      <c r="E127" s="24">
        <f t="shared" si="2"/>
        <v>-19368682.940000001</v>
      </c>
      <c r="F127" s="24">
        <f>VLOOKUP(A127,'PP final previous version'!$A$3:$E$303,5,FALSE)</f>
        <v>-19368682.940000001</v>
      </c>
      <c r="G127" s="25">
        <f t="shared" si="3"/>
        <v>0</v>
      </c>
    </row>
    <row r="128" spans="1:7" hidden="1" x14ac:dyDescent="0.35">
      <c r="A128" s="18">
        <v>20130001</v>
      </c>
      <c r="B128" s="6" t="s">
        <v>126</v>
      </c>
      <c r="D128">
        <v>88431907.599999994</v>
      </c>
      <c r="E128" s="24">
        <f t="shared" si="2"/>
        <v>-88431907.599999994</v>
      </c>
      <c r="F128" s="24">
        <f>VLOOKUP(A128,'PP final previous version'!$A$3:$E$303,5,FALSE)</f>
        <v>-88431907.599999994</v>
      </c>
      <c r="G128" s="25">
        <f t="shared" si="3"/>
        <v>0</v>
      </c>
    </row>
    <row r="129" spans="1:7" hidden="1" x14ac:dyDescent="0.35">
      <c r="A129" s="18">
        <v>20130004</v>
      </c>
      <c r="B129" s="6" t="s">
        <v>127</v>
      </c>
      <c r="D129">
        <v>737614</v>
      </c>
      <c r="E129" s="24">
        <f t="shared" si="2"/>
        <v>-737614</v>
      </c>
      <c r="F129" s="24">
        <f>VLOOKUP(A129,'PP final previous version'!$A$3:$E$303,5,FALSE)</f>
        <v>-737614</v>
      </c>
      <c r="G129" s="25">
        <f t="shared" si="3"/>
        <v>0</v>
      </c>
    </row>
    <row r="130" spans="1:7" hidden="1" x14ac:dyDescent="0.35">
      <c r="A130" s="18">
        <v>20130007</v>
      </c>
      <c r="B130" s="6" t="s">
        <v>128</v>
      </c>
      <c r="D130">
        <v>8341408.1500000004</v>
      </c>
      <c r="E130" s="24">
        <f t="shared" si="2"/>
        <v>-8341408.1500000004</v>
      </c>
      <c r="F130" s="24">
        <f>VLOOKUP(A130,'PP final previous version'!$A$3:$E$303,5,FALSE)</f>
        <v>-8341408.1500000004</v>
      </c>
      <c r="G130" s="25">
        <f t="shared" si="3"/>
        <v>0</v>
      </c>
    </row>
    <row r="131" spans="1:7" hidden="1" x14ac:dyDescent="0.35">
      <c r="A131" s="18">
        <v>20130009</v>
      </c>
      <c r="B131" s="6" t="s">
        <v>129</v>
      </c>
      <c r="D131">
        <v>312795.40999999997</v>
      </c>
      <c r="E131" s="24">
        <f t="shared" si="2"/>
        <v>-312795.40999999997</v>
      </c>
      <c r="F131" s="24">
        <f>VLOOKUP(A131,'PP final previous version'!$A$3:$E$303,5,FALSE)</f>
        <v>-312795.40999999997</v>
      </c>
      <c r="G131" s="25">
        <f t="shared" si="3"/>
        <v>0</v>
      </c>
    </row>
    <row r="132" spans="1:7" hidden="1" x14ac:dyDescent="0.35">
      <c r="A132" s="18">
        <v>20130010</v>
      </c>
      <c r="B132" s="6" t="s">
        <v>130</v>
      </c>
      <c r="D132">
        <v>293267</v>
      </c>
      <c r="E132" s="24">
        <f t="shared" ref="E132:G195" si="4">C132-D132</f>
        <v>-293267</v>
      </c>
      <c r="F132" s="24">
        <f>VLOOKUP(A132,'PP final previous version'!$A$3:$E$303,5,FALSE)</f>
        <v>-293267</v>
      </c>
      <c r="G132" s="25">
        <f t="shared" ref="G132:G195" si="5">E132-F132</f>
        <v>0</v>
      </c>
    </row>
    <row r="133" spans="1:7" hidden="1" x14ac:dyDescent="0.35">
      <c r="A133" s="18">
        <v>20130011</v>
      </c>
      <c r="B133" s="6" t="s">
        <v>131</v>
      </c>
      <c r="D133">
        <v>4115900</v>
      </c>
      <c r="E133" s="24">
        <f t="shared" si="4"/>
        <v>-4115900</v>
      </c>
      <c r="F133" s="24">
        <f>VLOOKUP(A133,'PP final previous version'!$A$3:$E$303,5,FALSE)</f>
        <v>-4115900</v>
      </c>
      <c r="G133" s="25">
        <f t="shared" si="5"/>
        <v>0</v>
      </c>
    </row>
    <row r="134" spans="1:7" hidden="1" x14ac:dyDescent="0.35">
      <c r="A134" s="26">
        <v>20130021</v>
      </c>
      <c r="B134" s="6" t="s">
        <v>132</v>
      </c>
      <c r="D134">
        <v>128971188.95999999</v>
      </c>
      <c r="E134" s="24">
        <f t="shared" si="4"/>
        <v>-128971188.95999999</v>
      </c>
      <c r="F134" s="24">
        <f>VLOOKUP(A134,'PP final previous version'!$A$3:$E$303,5,FALSE)</f>
        <v>-128971188.95999999</v>
      </c>
      <c r="G134" s="25">
        <f t="shared" si="5"/>
        <v>0</v>
      </c>
    </row>
    <row r="135" spans="1:7" x14ac:dyDescent="0.35">
      <c r="A135" s="33">
        <v>20135001</v>
      </c>
      <c r="B135" s="34" t="s">
        <v>133</v>
      </c>
      <c r="C135" s="36"/>
      <c r="D135" s="36">
        <v>41637847.100000001</v>
      </c>
      <c r="E135" s="37">
        <f t="shared" si="4"/>
        <v>-41637847.100000001</v>
      </c>
      <c r="F135" s="37">
        <f>VLOOKUP(A135,'PP final previous version'!$A$3:$E$303,5,FALSE)</f>
        <v>-41485875.100000001</v>
      </c>
      <c r="G135" s="38">
        <f t="shared" si="5"/>
        <v>-151972</v>
      </c>
    </row>
    <row r="136" spans="1:7" x14ac:dyDescent="0.35">
      <c r="A136" s="33">
        <v>20135002</v>
      </c>
      <c r="B136" s="34" t="s">
        <v>134</v>
      </c>
      <c r="C136" s="36"/>
      <c r="D136" s="36">
        <v>21481421.280000001</v>
      </c>
      <c r="E136" s="37">
        <f t="shared" si="4"/>
        <v>-21481421.280000001</v>
      </c>
      <c r="F136" s="37">
        <f>VLOOKUP(A136,'PP final previous version'!$A$3:$E$303,5,FALSE)</f>
        <v>-26851776.699999999</v>
      </c>
      <c r="G136" s="38">
        <f t="shared" si="5"/>
        <v>5370355.4199999981</v>
      </c>
    </row>
    <row r="137" spans="1:7" hidden="1" x14ac:dyDescent="0.35">
      <c r="A137" s="27">
        <v>20140001</v>
      </c>
      <c r="B137" s="28" t="s">
        <v>135</v>
      </c>
      <c r="C137" s="29">
        <v>0</v>
      </c>
      <c r="E137" s="24">
        <f t="shared" si="4"/>
        <v>0</v>
      </c>
      <c r="F137" s="24">
        <f>VLOOKUP(A137,'PP final previous version'!$A$3:$E$303,5,FALSE)</f>
        <v>0</v>
      </c>
      <c r="G137" s="25">
        <f t="shared" si="5"/>
        <v>0</v>
      </c>
    </row>
    <row r="138" spans="1:7" hidden="1" x14ac:dyDescent="0.35">
      <c r="A138" s="18">
        <v>20140002</v>
      </c>
      <c r="B138" s="6" t="s">
        <v>136</v>
      </c>
      <c r="D138">
        <v>1756569.8</v>
      </c>
      <c r="E138" s="24">
        <f t="shared" si="4"/>
        <v>-1756569.8</v>
      </c>
      <c r="F138" s="24">
        <f>VLOOKUP(A138,'PP final previous version'!$A$3:$E$303,5,FALSE)</f>
        <v>-1756569.8</v>
      </c>
      <c r="G138" s="25">
        <f t="shared" si="5"/>
        <v>0</v>
      </c>
    </row>
    <row r="139" spans="1:7" hidden="1" x14ac:dyDescent="0.35">
      <c r="A139" s="18">
        <v>20140004</v>
      </c>
      <c r="B139" s="6" t="s">
        <v>137</v>
      </c>
      <c r="D139">
        <v>346209.8</v>
      </c>
      <c r="E139" s="24">
        <f t="shared" si="4"/>
        <v>-346209.8</v>
      </c>
      <c r="F139" s="24">
        <f>VLOOKUP(A139,'PP final previous version'!$A$3:$E$303,5,FALSE)</f>
        <v>-346209.8</v>
      </c>
      <c r="G139" s="25">
        <f t="shared" si="5"/>
        <v>0</v>
      </c>
    </row>
    <row r="140" spans="1:7" hidden="1" x14ac:dyDescent="0.35">
      <c r="A140" s="18">
        <v>20141001</v>
      </c>
      <c r="B140" s="6" t="s">
        <v>138</v>
      </c>
      <c r="D140">
        <v>1412003.54</v>
      </c>
      <c r="E140" s="24">
        <f t="shared" si="4"/>
        <v>-1412003.54</v>
      </c>
      <c r="F140" s="24">
        <f>VLOOKUP(A140,'PP final previous version'!$A$3:$E$303,5,FALSE)</f>
        <v>-1412003.54</v>
      </c>
      <c r="G140" s="25">
        <f t="shared" si="5"/>
        <v>0</v>
      </c>
    </row>
    <row r="141" spans="1:7" hidden="1" x14ac:dyDescent="0.35">
      <c r="A141" s="18">
        <v>20141002</v>
      </c>
      <c r="B141" s="6" t="s">
        <v>139</v>
      </c>
      <c r="D141">
        <v>1924696.46</v>
      </c>
      <c r="E141" s="24">
        <f t="shared" si="4"/>
        <v>-1924696.46</v>
      </c>
      <c r="F141" s="24">
        <f>VLOOKUP(A141,'PP final previous version'!$A$3:$E$303,5,FALSE)</f>
        <v>-1924696.46</v>
      </c>
      <c r="G141" s="25">
        <f t="shared" si="5"/>
        <v>0</v>
      </c>
    </row>
    <row r="142" spans="1:7" hidden="1" x14ac:dyDescent="0.35">
      <c r="A142" s="18">
        <v>20141003</v>
      </c>
      <c r="B142" s="6" t="s">
        <v>140</v>
      </c>
      <c r="D142">
        <v>42731</v>
      </c>
      <c r="E142" s="24">
        <f t="shared" si="4"/>
        <v>-42731</v>
      </c>
      <c r="F142" s="24">
        <f>VLOOKUP(A142,'PP final previous version'!$A$3:$E$303,5,FALSE)</f>
        <v>-42731</v>
      </c>
      <c r="G142" s="25">
        <f t="shared" si="5"/>
        <v>0</v>
      </c>
    </row>
    <row r="143" spans="1:7" hidden="1" x14ac:dyDescent="0.35">
      <c r="A143" s="18">
        <v>20141004</v>
      </c>
      <c r="B143" s="6" t="s">
        <v>141</v>
      </c>
      <c r="C143" s="7">
        <v>0</v>
      </c>
      <c r="E143" s="24">
        <f t="shared" si="4"/>
        <v>0</v>
      </c>
      <c r="F143" s="24">
        <f>VLOOKUP(A143,'PP final previous version'!$A$3:$E$303,5,FALSE)</f>
        <v>0</v>
      </c>
      <c r="G143" s="25">
        <f t="shared" si="5"/>
        <v>0</v>
      </c>
    </row>
    <row r="144" spans="1:7" hidden="1" x14ac:dyDescent="0.35">
      <c r="A144" s="18">
        <v>20141005</v>
      </c>
      <c r="B144" s="6" t="s">
        <v>142</v>
      </c>
      <c r="D144">
        <v>31624</v>
      </c>
      <c r="E144" s="24">
        <f t="shared" si="4"/>
        <v>-31624</v>
      </c>
      <c r="F144" s="24">
        <f>VLOOKUP(A144,'PP final previous version'!$A$3:$E$303,5,FALSE)</f>
        <v>-31624</v>
      </c>
      <c r="G144" s="25">
        <f t="shared" si="5"/>
        <v>0</v>
      </c>
    </row>
    <row r="145" spans="1:7" hidden="1" x14ac:dyDescent="0.35">
      <c r="A145" s="18">
        <v>20141006</v>
      </c>
      <c r="B145" s="6" t="s">
        <v>143</v>
      </c>
      <c r="D145">
        <v>22620</v>
      </c>
      <c r="E145" s="24">
        <f t="shared" si="4"/>
        <v>-22620</v>
      </c>
      <c r="F145" s="24">
        <f>VLOOKUP(A145,'PP final previous version'!$A$3:$E$303,5,FALSE)</f>
        <v>-22620</v>
      </c>
      <c r="G145" s="25">
        <f t="shared" si="5"/>
        <v>0</v>
      </c>
    </row>
    <row r="146" spans="1:7" hidden="1" x14ac:dyDescent="0.35">
      <c r="A146" s="18">
        <v>20141007</v>
      </c>
      <c r="B146" s="6" t="s">
        <v>144</v>
      </c>
      <c r="D146">
        <v>10623</v>
      </c>
      <c r="E146" s="24">
        <f t="shared" si="4"/>
        <v>-10623</v>
      </c>
      <c r="F146" s="24">
        <f>VLOOKUP(A146,'PP final previous version'!$A$3:$E$303,5,FALSE)</f>
        <v>-10623</v>
      </c>
      <c r="G146" s="25">
        <f t="shared" si="5"/>
        <v>0</v>
      </c>
    </row>
    <row r="147" spans="1:7" hidden="1" x14ac:dyDescent="0.35">
      <c r="A147" s="18">
        <v>20141008</v>
      </c>
      <c r="B147" s="6" t="s">
        <v>145</v>
      </c>
      <c r="C147" s="7">
        <v>0</v>
      </c>
      <c r="E147" s="24">
        <f t="shared" si="4"/>
        <v>0</v>
      </c>
      <c r="F147" s="24">
        <f>VLOOKUP(A147,'PP final previous version'!$A$3:$E$303,5,FALSE)</f>
        <v>0</v>
      </c>
      <c r="G147" s="25">
        <f t="shared" si="5"/>
        <v>0</v>
      </c>
    </row>
    <row r="148" spans="1:7" hidden="1" x14ac:dyDescent="0.35">
      <c r="A148" s="18">
        <v>20141010</v>
      </c>
      <c r="B148" s="6" t="s">
        <v>146</v>
      </c>
      <c r="D148">
        <v>2516654.37</v>
      </c>
      <c r="E148" s="24">
        <f t="shared" si="4"/>
        <v>-2516654.37</v>
      </c>
      <c r="F148" s="24">
        <f>VLOOKUP(A148,'PP final previous version'!$A$3:$E$303,5,FALSE)</f>
        <v>-2516654.37</v>
      </c>
      <c r="G148" s="25">
        <f t="shared" si="5"/>
        <v>0</v>
      </c>
    </row>
    <row r="149" spans="1:7" hidden="1" x14ac:dyDescent="0.35">
      <c r="A149" s="18">
        <v>20141011</v>
      </c>
      <c r="B149" s="6" t="s">
        <v>147</v>
      </c>
      <c r="C149" s="7">
        <v>0</v>
      </c>
      <c r="E149" s="24">
        <f t="shared" si="4"/>
        <v>0</v>
      </c>
      <c r="F149" s="24">
        <f>VLOOKUP(A149,'PP final previous version'!$A$3:$E$303,5,FALSE)</f>
        <v>0</v>
      </c>
      <c r="G149" s="25">
        <f t="shared" si="5"/>
        <v>0</v>
      </c>
    </row>
    <row r="150" spans="1:7" hidden="1" x14ac:dyDescent="0.35">
      <c r="A150" s="18">
        <v>20141012</v>
      </c>
      <c r="B150" s="6" t="s">
        <v>148</v>
      </c>
      <c r="D150">
        <v>2565159</v>
      </c>
      <c r="E150" s="24">
        <f t="shared" si="4"/>
        <v>-2565159</v>
      </c>
      <c r="F150" s="24">
        <f>VLOOKUP(A150,'PP final previous version'!$A$3:$E$303,5,FALSE)</f>
        <v>-2565159</v>
      </c>
      <c r="G150" s="25">
        <f t="shared" si="5"/>
        <v>0</v>
      </c>
    </row>
    <row r="151" spans="1:7" hidden="1" x14ac:dyDescent="0.35">
      <c r="A151" s="18">
        <v>20141014</v>
      </c>
      <c r="B151" s="6" t="s">
        <v>149</v>
      </c>
      <c r="D151">
        <v>545841</v>
      </c>
      <c r="E151" s="24">
        <f t="shared" si="4"/>
        <v>-545841</v>
      </c>
      <c r="F151" s="24">
        <f>VLOOKUP(A151,'PP final previous version'!$A$3:$E$303,5,FALSE)</f>
        <v>-545841</v>
      </c>
      <c r="G151" s="25">
        <f t="shared" si="5"/>
        <v>0</v>
      </c>
    </row>
    <row r="152" spans="1:7" hidden="1" x14ac:dyDescent="0.35">
      <c r="A152" s="18">
        <v>20141015</v>
      </c>
      <c r="B152" s="6" t="s">
        <v>150</v>
      </c>
      <c r="D152">
        <v>2762338.75</v>
      </c>
      <c r="E152" s="24">
        <f t="shared" si="4"/>
        <v>-2762338.75</v>
      </c>
      <c r="F152" s="24">
        <f>VLOOKUP(A152,'PP final previous version'!$A$3:$E$303,5,FALSE)</f>
        <v>-2762338.75</v>
      </c>
      <c r="G152" s="25">
        <f t="shared" si="5"/>
        <v>0</v>
      </c>
    </row>
    <row r="153" spans="1:7" hidden="1" x14ac:dyDescent="0.35">
      <c r="A153" s="18">
        <v>20141016</v>
      </c>
      <c r="B153" s="6" t="s">
        <v>151</v>
      </c>
      <c r="D153">
        <v>678653.17</v>
      </c>
      <c r="E153" s="24">
        <f t="shared" si="4"/>
        <v>-678653.17</v>
      </c>
      <c r="F153" s="24">
        <f>VLOOKUP(A153,'PP final previous version'!$A$3:$E$303,5,FALSE)</f>
        <v>-678653.17</v>
      </c>
      <c r="G153" s="25">
        <f t="shared" si="5"/>
        <v>0</v>
      </c>
    </row>
    <row r="154" spans="1:7" hidden="1" x14ac:dyDescent="0.35">
      <c r="A154" s="18">
        <v>20150501</v>
      </c>
      <c r="B154" s="6" t="s">
        <v>152</v>
      </c>
      <c r="D154">
        <v>355491</v>
      </c>
      <c r="E154" s="24">
        <f t="shared" si="4"/>
        <v>-355491</v>
      </c>
      <c r="F154" s="24">
        <f>VLOOKUP(A154,'PP final previous version'!$A$3:$E$303,5,FALSE)</f>
        <v>-355491</v>
      </c>
      <c r="G154" s="25">
        <f t="shared" si="5"/>
        <v>0</v>
      </c>
    </row>
    <row r="155" spans="1:7" hidden="1" x14ac:dyDescent="0.35">
      <c r="A155" s="18">
        <v>20201001</v>
      </c>
      <c r="B155" s="6" t="s">
        <v>153</v>
      </c>
      <c r="C155" s="7">
        <v>0</v>
      </c>
      <c r="E155" s="24">
        <f t="shared" si="4"/>
        <v>0</v>
      </c>
      <c r="F155" s="24">
        <f>VLOOKUP(A155,'PP final previous version'!$A$3:$E$303,5,FALSE)</f>
        <v>0</v>
      </c>
      <c r="G155" s="25">
        <f t="shared" si="5"/>
        <v>0</v>
      </c>
    </row>
    <row r="156" spans="1:7" hidden="1" x14ac:dyDescent="0.35">
      <c r="A156" s="18">
        <v>20201003</v>
      </c>
      <c r="B156" s="6" t="s">
        <v>154</v>
      </c>
      <c r="D156">
        <v>140081209.25</v>
      </c>
      <c r="E156" s="24">
        <f t="shared" si="4"/>
        <v>-140081209.25</v>
      </c>
      <c r="F156" s="24">
        <f>VLOOKUP(A156,'PP final previous version'!$A$3:$E$303,5,FALSE)</f>
        <v>-140081209.25</v>
      </c>
      <c r="G156" s="25">
        <f t="shared" si="5"/>
        <v>0</v>
      </c>
    </row>
    <row r="157" spans="1:7" hidden="1" x14ac:dyDescent="0.35">
      <c r="A157" s="18">
        <v>20203001</v>
      </c>
      <c r="B157" s="6" t="s">
        <v>155</v>
      </c>
      <c r="C157" s="7">
        <v>0</v>
      </c>
      <c r="E157" s="24">
        <f t="shared" si="4"/>
        <v>0</v>
      </c>
      <c r="F157" s="24">
        <f>VLOOKUP(A157,'PP final previous version'!$A$3:$E$303,5,FALSE)</f>
        <v>0</v>
      </c>
      <c r="G157" s="25">
        <f t="shared" si="5"/>
        <v>0</v>
      </c>
    </row>
    <row r="158" spans="1:7" hidden="1" x14ac:dyDescent="0.35">
      <c r="A158" s="18">
        <v>20203003</v>
      </c>
      <c r="B158" s="6" t="s">
        <v>156</v>
      </c>
      <c r="D158">
        <v>179273492.25999999</v>
      </c>
      <c r="E158" s="24">
        <f t="shared" si="4"/>
        <v>-179273492.25999999</v>
      </c>
      <c r="F158" s="24">
        <f>VLOOKUP(A158,'PP final previous version'!$A$3:$E$303,5,FALSE)</f>
        <v>-179273492.25999999</v>
      </c>
      <c r="G158" s="25">
        <f t="shared" si="5"/>
        <v>0</v>
      </c>
    </row>
    <row r="159" spans="1:7" hidden="1" x14ac:dyDescent="0.35">
      <c r="A159" s="18">
        <v>30101001</v>
      </c>
      <c r="B159" s="6" t="s">
        <v>157</v>
      </c>
      <c r="D159">
        <v>870384000</v>
      </c>
      <c r="E159" s="24">
        <f t="shared" si="4"/>
        <v>-870384000</v>
      </c>
      <c r="F159" s="24">
        <f>VLOOKUP(A159,'PP final previous version'!$A$3:$E$303,5,FALSE)</f>
        <v>-870384000</v>
      </c>
      <c r="G159" s="25">
        <f t="shared" si="5"/>
        <v>0</v>
      </c>
    </row>
    <row r="160" spans="1:7" hidden="1" x14ac:dyDescent="0.35">
      <c r="A160" s="18">
        <v>30101002</v>
      </c>
      <c r="B160" s="6" t="s">
        <v>158</v>
      </c>
      <c r="C160" s="7">
        <v>0</v>
      </c>
      <c r="E160" s="24">
        <f t="shared" si="4"/>
        <v>0</v>
      </c>
      <c r="F160" s="24">
        <f>VLOOKUP(A160,'PP final previous version'!$A$3:$E$303,5,FALSE)</f>
        <v>0</v>
      </c>
      <c r="G160" s="25">
        <f t="shared" si="5"/>
        <v>0</v>
      </c>
    </row>
    <row r="161" spans="1:7" hidden="1" x14ac:dyDescent="0.35">
      <c r="A161" s="18">
        <v>30101003</v>
      </c>
      <c r="B161" s="6" t="s">
        <v>159</v>
      </c>
      <c r="D161">
        <v>142640200</v>
      </c>
      <c r="E161" s="24">
        <f t="shared" si="4"/>
        <v>-142640200</v>
      </c>
      <c r="F161" s="24">
        <f>VLOOKUP(A161,'PP final previous version'!$A$3:$E$303,5,FALSE)</f>
        <v>-142640200</v>
      </c>
      <c r="G161" s="25">
        <f t="shared" si="5"/>
        <v>0</v>
      </c>
    </row>
    <row r="162" spans="1:7" hidden="1" x14ac:dyDescent="0.35">
      <c r="A162" s="18">
        <v>30102001</v>
      </c>
      <c r="B162" s="6" t="s">
        <v>160</v>
      </c>
      <c r="C162" s="7">
        <v>0</v>
      </c>
      <c r="E162" s="24">
        <f t="shared" si="4"/>
        <v>0</v>
      </c>
      <c r="F162" s="24">
        <f>VLOOKUP(A162,'PP final previous version'!$A$3:$E$303,5,FALSE)</f>
        <v>0</v>
      </c>
      <c r="G162" s="25">
        <f t="shared" si="5"/>
        <v>0</v>
      </c>
    </row>
    <row r="163" spans="1:7" hidden="1" x14ac:dyDescent="0.35">
      <c r="A163" s="26">
        <v>30103001</v>
      </c>
      <c r="B163" s="6" t="s">
        <v>161</v>
      </c>
      <c r="D163">
        <v>85851466.760000005</v>
      </c>
      <c r="E163" s="24">
        <f t="shared" si="4"/>
        <v>-85851466.760000005</v>
      </c>
      <c r="F163" s="24">
        <f>VLOOKUP(A163,'PP final previous version'!$A$3:$E$303,5,FALSE)</f>
        <v>-85851466.760000005</v>
      </c>
      <c r="G163" s="25">
        <f t="shared" si="5"/>
        <v>0</v>
      </c>
    </row>
    <row r="164" spans="1:7" x14ac:dyDescent="0.35">
      <c r="A164" s="33">
        <v>30104001</v>
      </c>
      <c r="B164" s="34" t="s">
        <v>162</v>
      </c>
      <c r="C164" s="36"/>
      <c r="D164" s="36">
        <v>676656398.96000004</v>
      </c>
      <c r="E164" s="37">
        <f t="shared" si="4"/>
        <v>-676656398.96000004</v>
      </c>
      <c r="F164" s="37">
        <f>VLOOKUP(A164,'PP final previous version'!$A$3:$E$303,5,FALSE)</f>
        <v>-671286043.53999996</v>
      </c>
      <c r="G164" s="38">
        <f t="shared" si="5"/>
        <v>-5370355.4200000763</v>
      </c>
    </row>
    <row r="165" spans="1:7" hidden="1" x14ac:dyDescent="0.35">
      <c r="A165" s="27">
        <v>30900100</v>
      </c>
      <c r="B165" s="28" t="s">
        <v>163</v>
      </c>
      <c r="C165" s="29">
        <v>0</v>
      </c>
      <c r="E165" s="24">
        <f t="shared" si="4"/>
        <v>0</v>
      </c>
      <c r="F165" s="24">
        <f>VLOOKUP(A165,'PP final previous version'!$A$3:$E$303,5,FALSE)</f>
        <v>0</v>
      </c>
      <c r="G165" s="25">
        <f t="shared" si="5"/>
        <v>0</v>
      </c>
    </row>
    <row r="166" spans="1:7" hidden="1" x14ac:dyDescent="0.35">
      <c r="A166" s="18">
        <v>30900101</v>
      </c>
      <c r="B166" s="6" t="s">
        <v>164</v>
      </c>
      <c r="C166" s="7">
        <v>0</v>
      </c>
      <c r="E166" s="24">
        <f t="shared" si="4"/>
        <v>0</v>
      </c>
      <c r="F166" s="24">
        <f>VLOOKUP(A166,'PP final previous version'!$A$3:$E$303,5,FALSE)</f>
        <v>0</v>
      </c>
      <c r="G166" s="25">
        <f t="shared" si="5"/>
        <v>0</v>
      </c>
    </row>
    <row r="167" spans="1:7" hidden="1" x14ac:dyDescent="0.35">
      <c r="A167" s="18">
        <v>30900102</v>
      </c>
      <c r="B167" s="6" t="s">
        <v>165</v>
      </c>
      <c r="C167" s="7">
        <v>0</v>
      </c>
      <c r="E167" s="24">
        <f t="shared" si="4"/>
        <v>0</v>
      </c>
      <c r="F167" s="24">
        <f>VLOOKUP(A167,'PP final previous version'!$A$3:$E$303,5,FALSE)</f>
        <v>0</v>
      </c>
      <c r="G167" s="25">
        <f t="shared" si="5"/>
        <v>0</v>
      </c>
    </row>
    <row r="168" spans="1:7" hidden="1" x14ac:dyDescent="0.35">
      <c r="A168" s="18">
        <v>30900110</v>
      </c>
      <c r="B168" s="6" t="s">
        <v>166</v>
      </c>
      <c r="C168" s="7">
        <v>0</v>
      </c>
      <c r="E168" s="24">
        <f t="shared" si="4"/>
        <v>0</v>
      </c>
      <c r="F168" s="24">
        <f>VLOOKUP(A168,'PP final previous version'!$A$3:$E$303,5,FALSE)</f>
        <v>0</v>
      </c>
      <c r="G168" s="25">
        <f t="shared" si="5"/>
        <v>0</v>
      </c>
    </row>
    <row r="169" spans="1:7" hidden="1" x14ac:dyDescent="0.35">
      <c r="A169" s="18">
        <v>30900115</v>
      </c>
      <c r="B169" s="6" t="s">
        <v>167</v>
      </c>
      <c r="C169" s="7">
        <v>0</v>
      </c>
      <c r="E169" s="24">
        <f t="shared" si="4"/>
        <v>0</v>
      </c>
      <c r="F169" s="24">
        <f>VLOOKUP(A169,'PP final previous version'!$A$3:$E$303,5,FALSE)</f>
        <v>0</v>
      </c>
      <c r="G169" s="25">
        <f t="shared" si="5"/>
        <v>0</v>
      </c>
    </row>
    <row r="170" spans="1:7" hidden="1" x14ac:dyDescent="0.35">
      <c r="A170" s="18">
        <v>30900125</v>
      </c>
      <c r="B170" s="6" t="s">
        <v>168</v>
      </c>
      <c r="D170">
        <v>368960.69</v>
      </c>
      <c r="E170" s="24">
        <f t="shared" si="4"/>
        <v>-368960.69</v>
      </c>
      <c r="F170" s="24">
        <f>VLOOKUP(A170,'PP final previous version'!$A$3:$E$303,5,FALSE)</f>
        <v>-368960.69</v>
      </c>
      <c r="G170" s="25">
        <f t="shared" si="5"/>
        <v>0</v>
      </c>
    </row>
    <row r="171" spans="1:7" hidden="1" x14ac:dyDescent="0.35">
      <c r="A171" s="18">
        <v>30900135</v>
      </c>
      <c r="B171" s="6" t="s">
        <v>169</v>
      </c>
      <c r="D171">
        <v>0.02</v>
      </c>
      <c r="E171" s="24">
        <f t="shared" si="4"/>
        <v>-0.02</v>
      </c>
      <c r="F171" s="24">
        <f>VLOOKUP(A171,'PP final previous version'!$A$3:$E$303,5,FALSE)</f>
        <v>-0.02</v>
      </c>
      <c r="G171" s="25">
        <f t="shared" si="5"/>
        <v>0</v>
      </c>
    </row>
    <row r="172" spans="1:7" hidden="1" x14ac:dyDescent="0.35">
      <c r="A172" s="18">
        <v>30900900</v>
      </c>
      <c r="B172" s="6" t="s">
        <v>170</v>
      </c>
      <c r="C172" s="7">
        <v>0</v>
      </c>
      <c r="E172" s="24">
        <f t="shared" si="4"/>
        <v>0</v>
      </c>
      <c r="F172" s="24">
        <f>VLOOKUP(A172,'PP final previous version'!$A$3:$E$303,5,FALSE)</f>
        <v>0</v>
      </c>
      <c r="G172" s="25">
        <f t="shared" si="5"/>
        <v>0</v>
      </c>
    </row>
    <row r="173" spans="1:7" hidden="1" x14ac:dyDescent="0.35">
      <c r="A173" s="18">
        <v>30900920</v>
      </c>
      <c r="B173" s="6" t="s">
        <v>171</v>
      </c>
      <c r="C173" s="7">
        <v>0</v>
      </c>
      <c r="E173" s="24">
        <f t="shared" si="4"/>
        <v>0</v>
      </c>
      <c r="F173" s="24">
        <f>VLOOKUP(A173,'PP final previous version'!$A$3:$E$303,5,FALSE)</f>
        <v>0</v>
      </c>
      <c r="G173" s="25">
        <f t="shared" si="5"/>
        <v>0</v>
      </c>
    </row>
    <row r="174" spans="1:7" hidden="1" x14ac:dyDescent="0.35">
      <c r="A174" s="18">
        <v>30900930</v>
      </c>
      <c r="B174" s="6" t="s">
        <v>172</v>
      </c>
      <c r="C174" s="7">
        <v>0</v>
      </c>
      <c r="E174" s="24">
        <f t="shared" si="4"/>
        <v>0</v>
      </c>
      <c r="F174" s="24">
        <f>VLOOKUP(A174,'PP final previous version'!$A$3:$E$303,5,FALSE)</f>
        <v>0</v>
      </c>
      <c r="G174" s="25">
        <f t="shared" si="5"/>
        <v>0</v>
      </c>
    </row>
    <row r="175" spans="1:7" hidden="1" x14ac:dyDescent="0.35">
      <c r="A175" s="18">
        <v>30900932</v>
      </c>
      <c r="B175" s="6" t="s">
        <v>173</v>
      </c>
      <c r="C175" s="7">
        <v>459640.45</v>
      </c>
      <c r="E175" s="24">
        <f t="shared" si="4"/>
        <v>459640.45</v>
      </c>
      <c r="F175" s="24">
        <f>VLOOKUP(A175,'PP final previous version'!$A$3:$E$303,5,FALSE)</f>
        <v>459640.45</v>
      </c>
      <c r="G175" s="25">
        <f t="shared" si="5"/>
        <v>0</v>
      </c>
    </row>
    <row r="176" spans="1:7" hidden="1" x14ac:dyDescent="0.35">
      <c r="A176" s="18">
        <v>30900933</v>
      </c>
      <c r="B176" s="6" t="s">
        <v>174</v>
      </c>
      <c r="C176" s="7">
        <v>148.37</v>
      </c>
      <c r="E176" s="24">
        <f t="shared" si="4"/>
        <v>148.37</v>
      </c>
      <c r="F176" s="24">
        <f>VLOOKUP(A176,'PP final previous version'!$A$3:$E$303,5,FALSE)</f>
        <v>148.37</v>
      </c>
      <c r="G176" s="25">
        <f t="shared" si="5"/>
        <v>0</v>
      </c>
    </row>
    <row r="177" spans="1:7" hidden="1" x14ac:dyDescent="0.35">
      <c r="A177" s="18">
        <v>30900934</v>
      </c>
      <c r="B177" s="6" t="s">
        <v>175</v>
      </c>
      <c r="C177" s="7">
        <v>158.33000000000001</v>
      </c>
      <c r="E177" s="24">
        <f t="shared" si="4"/>
        <v>158.33000000000001</v>
      </c>
      <c r="F177" s="24">
        <f>VLOOKUP(A177,'PP final previous version'!$A$3:$E$303,5,FALSE)</f>
        <v>158.33000000000001</v>
      </c>
      <c r="G177" s="25">
        <f t="shared" si="5"/>
        <v>0</v>
      </c>
    </row>
    <row r="178" spans="1:7" hidden="1" x14ac:dyDescent="0.35">
      <c r="A178" s="18">
        <v>30900935</v>
      </c>
      <c r="B178" s="6" t="s">
        <v>176</v>
      </c>
      <c r="D178">
        <v>14855.39</v>
      </c>
      <c r="E178" s="24">
        <f t="shared" si="4"/>
        <v>-14855.39</v>
      </c>
      <c r="F178" s="24">
        <f>VLOOKUP(A178,'PP final previous version'!$A$3:$E$303,5,FALSE)</f>
        <v>-14855.39</v>
      </c>
      <c r="G178" s="25">
        <f t="shared" si="5"/>
        <v>0</v>
      </c>
    </row>
    <row r="179" spans="1:7" hidden="1" x14ac:dyDescent="0.35">
      <c r="A179" s="18">
        <v>30900936</v>
      </c>
      <c r="B179" s="6" t="s">
        <v>177</v>
      </c>
      <c r="C179" s="7">
        <v>0</v>
      </c>
      <c r="E179" s="24">
        <f t="shared" si="4"/>
        <v>0</v>
      </c>
      <c r="F179" s="24">
        <f>VLOOKUP(A179,'PP final previous version'!$A$3:$E$303,5,FALSE)</f>
        <v>0</v>
      </c>
      <c r="G179" s="25">
        <f t="shared" si="5"/>
        <v>0</v>
      </c>
    </row>
    <row r="180" spans="1:7" hidden="1" x14ac:dyDescent="0.35">
      <c r="A180" s="18">
        <v>30900940</v>
      </c>
      <c r="B180" s="6" t="s">
        <v>178</v>
      </c>
      <c r="D180">
        <v>1086793270.48</v>
      </c>
      <c r="E180" s="24">
        <f t="shared" si="4"/>
        <v>-1086793270.48</v>
      </c>
      <c r="F180" s="24">
        <f>VLOOKUP(A180,'PP final previous version'!$A$3:$E$303,5,FALSE)</f>
        <v>-1086793270.48</v>
      </c>
      <c r="G180" s="25">
        <f t="shared" si="5"/>
        <v>0</v>
      </c>
    </row>
    <row r="181" spans="1:7" hidden="1" x14ac:dyDescent="0.35">
      <c r="A181" s="18">
        <v>30900950</v>
      </c>
      <c r="B181" s="6" t="s">
        <v>179</v>
      </c>
      <c r="C181" s="7">
        <v>0</v>
      </c>
      <c r="E181" s="24">
        <f t="shared" si="4"/>
        <v>0</v>
      </c>
      <c r="F181" s="24">
        <f>VLOOKUP(A181,'PP final previous version'!$A$3:$E$303,5,FALSE)</f>
        <v>0</v>
      </c>
      <c r="G181" s="25">
        <f t="shared" si="5"/>
        <v>0</v>
      </c>
    </row>
    <row r="182" spans="1:7" hidden="1" x14ac:dyDescent="0.35">
      <c r="A182" s="18">
        <v>30900970</v>
      </c>
      <c r="B182" s="6" t="s">
        <v>180</v>
      </c>
      <c r="C182" s="7">
        <v>0</v>
      </c>
      <c r="E182" s="24">
        <f t="shared" si="4"/>
        <v>0</v>
      </c>
      <c r="F182" s="24">
        <f>VLOOKUP(A182,'PP final previous version'!$A$3:$E$303,5,FALSE)</f>
        <v>0</v>
      </c>
      <c r="G182" s="25">
        <f t="shared" si="5"/>
        <v>0</v>
      </c>
    </row>
    <row r="183" spans="1:7" hidden="1" x14ac:dyDescent="0.35">
      <c r="A183" s="18">
        <v>40101001</v>
      </c>
      <c r="B183" s="6" t="s">
        <v>181</v>
      </c>
      <c r="D183">
        <v>5109820872.3999996</v>
      </c>
      <c r="E183" s="24">
        <f t="shared" si="4"/>
        <v>-5109820872.3999996</v>
      </c>
      <c r="F183" s="24">
        <f>VLOOKUP(A183,'PP final previous version'!$A$3:$E$303,5,FALSE)</f>
        <v>-5109820872.3999996</v>
      </c>
      <c r="G183" s="25">
        <f t="shared" si="5"/>
        <v>0</v>
      </c>
    </row>
    <row r="184" spans="1:7" hidden="1" x14ac:dyDescent="0.35">
      <c r="A184" s="18">
        <v>40101002</v>
      </c>
      <c r="B184" s="6" t="s">
        <v>182</v>
      </c>
      <c r="D184">
        <v>12805131.09</v>
      </c>
      <c r="E184" s="24">
        <f t="shared" si="4"/>
        <v>-12805131.09</v>
      </c>
      <c r="F184" s="24">
        <f>VLOOKUP(A184,'PP final previous version'!$A$3:$E$303,5,FALSE)</f>
        <v>-12805131.09</v>
      </c>
      <c r="G184" s="25">
        <f t="shared" si="5"/>
        <v>0</v>
      </c>
    </row>
    <row r="185" spans="1:7" hidden="1" x14ac:dyDescent="0.35">
      <c r="A185" s="18">
        <v>40101011</v>
      </c>
      <c r="B185" s="6" t="s">
        <v>183</v>
      </c>
      <c r="D185">
        <v>139266010.84999999</v>
      </c>
      <c r="E185" s="24">
        <f t="shared" si="4"/>
        <v>-139266010.84999999</v>
      </c>
      <c r="F185" s="24">
        <f>VLOOKUP(A185,'PP final previous version'!$A$3:$E$303,5,FALSE)</f>
        <v>-139266010.84999999</v>
      </c>
      <c r="G185" s="25">
        <f t="shared" si="5"/>
        <v>0</v>
      </c>
    </row>
    <row r="186" spans="1:7" hidden="1" x14ac:dyDescent="0.35">
      <c r="A186" s="18">
        <v>40101012</v>
      </c>
      <c r="B186" s="6" t="s">
        <v>184</v>
      </c>
      <c r="D186">
        <v>7942555.6900000004</v>
      </c>
      <c r="E186" s="24">
        <f t="shared" si="4"/>
        <v>-7942555.6900000004</v>
      </c>
      <c r="F186" s="24">
        <f>VLOOKUP(A186,'PP final previous version'!$A$3:$E$303,5,FALSE)</f>
        <v>-7942555.6900000004</v>
      </c>
      <c r="G186" s="25">
        <f t="shared" si="5"/>
        <v>0</v>
      </c>
    </row>
    <row r="187" spans="1:7" hidden="1" x14ac:dyDescent="0.35">
      <c r="A187" s="26">
        <v>40101013</v>
      </c>
      <c r="B187" s="6" t="s">
        <v>185</v>
      </c>
      <c r="D187">
        <v>45323196.32</v>
      </c>
      <c r="E187" s="24">
        <f t="shared" si="4"/>
        <v>-45323196.32</v>
      </c>
      <c r="F187" s="24">
        <f>VLOOKUP(A187,'PP final previous version'!$A$3:$E$303,5,FALSE)</f>
        <v>-45323196.32</v>
      </c>
      <c r="G187" s="25">
        <f t="shared" si="5"/>
        <v>0</v>
      </c>
    </row>
    <row r="188" spans="1:7" x14ac:dyDescent="0.35">
      <c r="A188" s="33">
        <v>40201005</v>
      </c>
      <c r="B188" s="34" t="s">
        <v>186</v>
      </c>
      <c r="C188" s="36"/>
      <c r="D188" s="36">
        <v>1519715</v>
      </c>
      <c r="E188" s="37">
        <f t="shared" si="4"/>
        <v>-1519715</v>
      </c>
      <c r="F188" s="37" t="e">
        <f>VLOOKUP(A188,'PP final previous version'!$A$3:$E$303,5,FALSE)</f>
        <v>#N/A</v>
      </c>
      <c r="G188" s="38">
        <v>-1519715</v>
      </c>
    </row>
    <row r="189" spans="1:7" hidden="1" x14ac:dyDescent="0.35">
      <c r="A189" s="27">
        <v>40201007</v>
      </c>
      <c r="B189" s="28" t="s">
        <v>187</v>
      </c>
      <c r="D189">
        <v>165385846.31999999</v>
      </c>
      <c r="E189" s="24">
        <f t="shared" si="4"/>
        <v>-165385846.31999999</v>
      </c>
      <c r="F189" s="24">
        <f>VLOOKUP(A189,'PP final previous version'!$A$3:$E$303,5,FALSE)</f>
        <v>-165385846.31999999</v>
      </c>
      <c r="G189" s="25">
        <f t="shared" si="5"/>
        <v>0</v>
      </c>
    </row>
    <row r="190" spans="1:7" hidden="1" x14ac:dyDescent="0.35">
      <c r="A190" s="26">
        <v>40201015</v>
      </c>
      <c r="B190" s="6" t="s">
        <v>188</v>
      </c>
      <c r="D190">
        <v>2999.98</v>
      </c>
      <c r="E190" s="24">
        <f t="shared" si="4"/>
        <v>-2999.98</v>
      </c>
      <c r="F190" s="24">
        <f>VLOOKUP(A190,'PP final previous version'!$A$3:$E$303,5,FALSE)</f>
        <v>-2999.98</v>
      </c>
      <c r="G190" s="25">
        <f t="shared" si="5"/>
        <v>0</v>
      </c>
    </row>
    <row r="191" spans="1:7" x14ac:dyDescent="0.35">
      <c r="A191" s="33">
        <v>40201016</v>
      </c>
      <c r="B191" s="34" t="s">
        <v>189</v>
      </c>
      <c r="C191" s="35">
        <v>755191.15</v>
      </c>
      <c r="D191" s="36"/>
      <c r="E191" s="37">
        <f t="shared" si="4"/>
        <v>755191.15</v>
      </c>
      <c r="F191" s="37">
        <f>VLOOKUP(A191,'PP final previous version'!$A$3:$E$303,5,FALSE)</f>
        <v>-7858126.8499999996</v>
      </c>
      <c r="G191" s="38">
        <f t="shared" si="5"/>
        <v>8613318</v>
      </c>
    </row>
    <row r="192" spans="1:7" x14ac:dyDescent="0.35">
      <c r="A192" s="33">
        <v>40201017</v>
      </c>
      <c r="B192" s="34" t="s">
        <v>190</v>
      </c>
      <c r="C192" s="36"/>
      <c r="D192" s="36">
        <v>17638962.559999999</v>
      </c>
      <c r="E192" s="37">
        <f t="shared" si="4"/>
        <v>-17638962.559999999</v>
      </c>
      <c r="F192" s="37">
        <f>VLOOKUP(A192,'PP final previous version'!$A$3:$E$303,5,FALSE)</f>
        <v>-8874157.5600000005</v>
      </c>
      <c r="G192" s="38">
        <f t="shared" si="5"/>
        <v>-8764804.9999999981</v>
      </c>
    </row>
    <row r="193" spans="1:7" hidden="1" x14ac:dyDescent="0.35">
      <c r="A193" s="27">
        <v>40201022</v>
      </c>
      <c r="B193" s="28" t="s">
        <v>191</v>
      </c>
      <c r="D193">
        <v>13282485.050000001</v>
      </c>
      <c r="E193" s="24">
        <f t="shared" si="4"/>
        <v>-13282485.050000001</v>
      </c>
      <c r="F193" s="24">
        <f>VLOOKUP(A193,'PP final previous version'!$A$3:$E$303,5,FALSE)</f>
        <v>-13282485.050000001</v>
      </c>
      <c r="G193" s="25">
        <f t="shared" si="5"/>
        <v>0</v>
      </c>
    </row>
    <row r="194" spans="1:7" hidden="1" x14ac:dyDescent="0.35">
      <c r="A194" s="18">
        <v>50101003</v>
      </c>
      <c r="B194" s="6" t="s">
        <v>192</v>
      </c>
      <c r="C194" s="7">
        <v>28658386.010000002</v>
      </c>
      <c r="E194" s="24">
        <f t="shared" si="4"/>
        <v>28658386.010000002</v>
      </c>
      <c r="F194" s="24">
        <f>VLOOKUP(A194,'PP final previous version'!$A$3:$E$303,5,FALSE)</f>
        <v>28658386.010000002</v>
      </c>
      <c r="G194" s="25">
        <f t="shared" si="5"/>
        <v>0</v>
      </c>
    </row>
    <row r="195" spans="1:7" hidden="1" x14ac:dyDescent="0.35">
      <c r="A195" s="18">
        <v>50101004</v>
      </c>
      <c r="B195" s="6" t="s">
        <v>193</v>
      </c>
      <c r="C195" s="7">
        <v>18887453.280000001</v>
      </c>
      <c r="E195" s="24">
        <f t="shared" si="4"/>
        <v>18887453.280000001</v>
      </c>
      <c r="F195" s="24">
        <f>VLOOKUP(A195,'PP final previous version'!$A$3:$E$303,5,FALSE)</f>
        <v>18887453.280000001</v>
      </c>
      <c r="G195" s="25">
        <f t="shared" si="5"/>
        <v>0</v>
      </c>
    </row>
    <row r="196" spans="1:7" hidden="1" x14ac:dyDescent="0.35">
      <c r="A196" s="18">
        <v>50101005</v>
      </c>
      <c r="B196" s="6" t="s">
        <v>194</v>
      </c>
      <c r="C196" s="7">
        <v>53988673.439999998</v>
      </c>
      <c r="E196" s="24">
        <f t="shared" ref="E196:E259" si="6">C196-D196</f>
        <v>53988673.439999998</v>
      </c>
      <c r="F196" s="24">
        <f>VLOOKUP(A196,'PP final previous version'!$A$3:$E$303,5,FALSE)</f>
        <v>53988673.439999998</v>
      </c>
      <c r="G196" s="25">
        <f t="shared" ref="G196:G259" si="7">E196-F196</f>
        <v>0</v>
      </c>
    </row>
    <row r="197" spans="1:7" hidden="1" x14ac:dyDescent="0.35">
      <c r="A197" s="18">
        <v>50101006</v>
      </c>
      <c r="B197" s="6" t="s">
        <v>195</v>
      </c>
      <c r="C197" s="7">
        <v>7847205.3899999997</v>
      </c>
      <c r="E197" s="24">
        <f t="shared" si="6"/>
        <v>7847205.3899999997</v>
      </c>
      <c r="F197" s="24">
        <f>VLOOKUP(A197,'PP final previous version'!$A$3:$E$303,5,FALSE)</f>
        <v>7847205.3899999997</v>
      </c>
      <c r="G197" s="25">
        <f t="shared" si="7"/>
        <v>0</v>
      </c>
    </row>
    <row r="198" spans="1:7" hidden="1" x14ac:dyDescent="0.35">
      <c r="A198" s="18">
        <v>50101010</v>
      </c>
      <c r="B198" s="6" t="s">
        <v>196</v>
      </c>
      <c r="C198" s="7">
        <v>3775784208</v>
      </c>
      <c r="E198" s="24">
        <f t="shared" si="6"/>
        <v>3775784208</v>
      </c>
      <c r="F198" s="24">
        <f>VLOOKUP(A198,'PP final previous version'!$A$3:$E$303,5,FALSE)</f>
        <v>3775784208</v>
      </c>
      <c r="G198" s="25">
        <f t="shared" si="7"/>
        <v>0</v>
      </c>
    </row>
    <row r="199" spans="1:7" hidden="1" x14ac:dyDescent="0.35">
      <c r="A199" s="18">
        <v>50101013</v>
      </c>
      <c r="B199" s="6" t="s">
        <v>197</v>
      </c>
      <c r="D199">
        <v>10.49</v>
      </c>
      <c r="E199" s="24">
        <f t="shared" si="6"/>
        <v>-10.49</v>
      </c>
      <c r="F199" s="24">
        <f>VLOOKUP(A199,'PP final previous version'!$A$3:$E$303,5,FALSE)</f>
        <v>-10.49</v>
      </c>
      <c r="G199" s="25">
        <f t="shared" si="7"/>
        <v>0</v>
      </c>
    </row>
    <row r="200" spans="1:7" hidden="1" x14ac:dyDescent="0.35">
      <c r="A200" s="18">
        <v>50101014</v>
      </c>
      <c r="B200" s="6" t="s">
        <v>198</v>
      </c>
      <c r="D200">
        <v>17.72</v>
      </c>
      <c r="E200" s="24">
        <f t="shared" si="6"/>
        <v>-17.72</v>
      </c>
      <c r="F200" s="24">
        <f>VLOOKUP(A200,'PP final previous version'!$A$3:$E$303,5,FALSE)</f>
        <v>-17.72</v>
      </c>
      <c r="G200" s="25">
        <f t="shared" si="7"/>
        <v>0</v>
      </c>
    </row>
    <row r="201" spans="1:7" hidden="1" x14ac:dyDescent="0.35">
      <c r="A201" s="18">
        <v>50101017</v>
      </c>
      <c r="B201" s="6" t="s">
        <v>199</v>
      </c>
      <c r="D201">
        <v>0.01</v>
      </c>
      <c r="E201" s="24">
        <f t="shared" si="6"/>
        <v>-0.01</v>
      </c>
      <c r="F201" s="24">
        <f>VLOOKUP(A201,'PP final previous version'!$A$3:$E$303,5,FALSE)</f>
        <v>-0.01</v>
      </c>
      <c r="G201" s="25">
        <f t="shared" si="7"/>
        <v>0</v>
      </c>
    </row>
    <row r="202" spans="1:7" hidden="1" x14ac:dyDescent="0.35">
      <c r="A202" s="18">
        <v>50101022</v>
      </c>
      <c r="B202" s="6" t="s">
        <v>200</v>
      </c>
      <c r="C202" s="7">
        <v>20636</v>
      </c>
      <c r="E202" s="24">
        <f t="shared" si="6"/>
        <v>20636</v>
      </c>
      <c r="F202" s="24">
        <f>VLOOKUP(A202,'PP final previous version'!$A$3:$E$303,5,FALSE)</f>
        <v>20636</v>
      </c>
      <c r="G202" s="25">
        <f t="shared" si="7"/>
        <v>0</v>
      </c>
    </row>
    <row r="203" spans="1:7" hidden="1" x14ac:dyDescent="0.35">
      <c r="A203" s="18">
        <v>50101023</v>
      </c>
      <c r="B203" s="6" t="s">
        <v>201</v>
      </c>
      <c r="C203" s="7">
        <v>53560.1</v>
      </c>
      <c r="E203" s="24">
        <f t="shared" si="6"/>
        <v>53560.1</v>
      </c>
      <c r="F203" s="24">
        <f>VLOOKUP(A203,'PP final previous version'!$A$3:$E$303,5,FALSE)</f>
        <v>53560.1</v>
      </c>
      <c r="G203" s="25">
        <f t="shared" si="7"/>
        <v>0</v>
      </c>
    </row>
    <row r="204" spans="1:7" hidden="1" x14ac:dyDescent="0.35">
      <c r="A204" s="18">
        <v>50101035</v>
      </c>
      <c r="B204" s="6" t="s">
        <v>202</v>
      </c>
      <c r="C204" s="7">
        <v>3531457.15</v>
      </c>
      <c r="E204" s="24">
        <f t="shared" si="6"/>
        <v>3531457.15</v>
      </c>
      <c r="F204" s="24">
        <f>VLOOKUP(A204,'PP final previous version'!$A$3:$E$303,5,FALSE)</f>
        <v>3531457.15</v>
      </c>
      <c r="G204" s="25">
        <f t="shared" si="7"/>
        <v>0</v>
      </c>
    </row>
    <row r="205" spans="1:7" hidden="1" x14ac:dyDescent="0.35">
      <c r="A205" s="18">
        <v>50101044</v>
      </c>
      <c r="B205" s="6" t="s">
        <v>203</v>
      </c>
      <c r="C205" s="7">
        <v>706814.8</v>
      </c>
      <c r="E205" s="24">
        <f t="shared" si="6"/>
        <v>706814.8</v>
      </c>
      <c r="F205" s="24">
        <f>VLOOKUP(A205,'PP final previous version'!$A$3:$E$303,5,FALSE)</f>
        <v>706814.8</v>
      </c>
      <c r="G205" s="25">
        <f t="shared" si="7"/>
        <v>0</v>
      </c>
    </row>
    <row r="206" spans="1:7" hidden="1" x14ac:dyDescent="0.35">
      <c r="A206" s="18">
        <v>50201001</v>
      </c>
      <c r="B206" s="6" t="s">
        <v>204</v>
      </c>
      <c r="C206" s="7">
        <v>573509677.21000004</v>
      </c>
      <c r="E206" s="24">
        <f t="shared" si="6"/>
        <v>573509677.21000004</v>
      </c>
      <c r="F206" s="24">
        <f>VLOOKUP(A206,'PP final previous version'!$A$3:$E$303,5,FALSE)</f>
        <v>573509677.21000004</v>
      </c>
      <c r="G206" s="25">
        <f t="shared" si="7"/>
        <v>0</v>
      </c>
    </row>
    <row r="207" spans="1:7" hidden="1" x14ac:dyDescent="0.35">
      <c r="A207" s="18">
        <v>50201002</v>
      </c>
      <c r="B207" s="6" t="s">
        <v>205</v>
      </c>
      <c r="C207" s="7">
        <v>21617650</v>
      </c>
      <c r="E207" s="24">
        <f t="shared" si="6"/>
        <v>21617650</v>
      </c>
      <c r="F207" s="24">
        <f>VLOOKUP(A207,'PP final previous version'!$A$3:$E$303,5,FALSE)</f>
        <v>21617650</v>
      </c>
      <c r="G207" s="25">
        <f t="shared" si="7"/>
        <v>0</v>
      </c>
    </row>
    <row r="208" spans="1:7" hidden="1" x14ac:dyDescent="0.35">
      <c r="A208" s="18">
        <v>50201003</v>
      </c>
      <c r="B208" s="6" t="s">
        <v>206</v>
      </c>
      <c r="C208" s="7">
        <v>134533763.58000001</v>
      </c>
      <c r="E208" s="24">
        <f t="shared" si="6"/>
        <v>134533763.58000001</v>
      </c>
      <c r="F208" s="24">
        <f>VLOOKUP(A208,'PP final previous version'!$A$3:$E$303,5,FALSE)</f>
        <v>134533763.58000001</v>
      </c>
      <c r="G208" s="25">
        <f t="shared" si="7"/>
        <v>0</v>
      </c>
    </row>
    <row r="209" spans="1:7" hidden="1" x14ac:dyDescent="0.35">
      <c r="A209" s="18">
        <v>50201005</v>
      </c>
      <c r="B209" s="6" t="s">
        <v>207</v>
      </c>
      <c r="C209" s="7">
        <v>4821264.16</v>
      </c>
      <c r="E209" s="24">
        <f t="shared" si="6"/>
        <v>4821264.16</v>
      </c>
      <c r="F209" s="24">
        <f>VLOOKUP(A209,'PP final previous version'!$A$3:$E$303,5,FALSE)</f>
        <v>4821264.16</v>
      </c>
      <c r="G209" s="25">
        <f t="shared" si="7"/>
        <v>0</v>
      </c>
    </row>
    <row r="210" spans="1:7" hidden="1" x14ac:dyDescent="0.35">
      <c r="A210" s="18">
        <v>50201007</v>
      </c>
      <c r="B210" s="6" t="s">
        <v>208</v>
      </c>
      <c r="C210" s="7">
        <v>11401296</v>
      </c>
      <c r="E210" s="24">
        <f t="shared" si="6"/>
        <v>11401296</v>
      </c>
      <c r="F210" s="24">
        <f>VLOOKUP(A210,'PP final previous version'!$A$3:$E$303,5,FALSE)</f>
        <v>11401296</v>
      </c>
      <c r="G210" s="25">
        <f t="shared" si="7"/>
        <v>0</v>
      </c>
    </row>
    <row r="211" spans="1:7" hidden="1" x14ac:dyDescent="0.35">
      <c r="A211" s="18">
        <v>50201008</v>
      </c>
      <c r="B211" s="6" t="s">
        <v>209</v>
      </c>
      <c r="C211" s="7">
        <v>261890.46</v>
      </c>
      <c r="E211" s="24">
        <f t="shared" si="6"/>
        <v>261890.46</v>
      </c>
      <c r="F211" s="24">
        <f>VLOOKUP(A211,'PP final previous version'!$A$3:$E$303,5,FALSE)</f>
        <v>261890.46</v>
      </c>
      <c r="G211" s="25">
        <f t="shared" si="7"/>
        <v>0</v>
      </c>
    </row>
    <row r="212" spans="1:7" hidden="1" x14ac:dyDescent="0.35">
      <c r="A212" s="18">
        <v>50201009</v>
      </c>
      <c r="B212" s="6" t="s">
        <v>210</v>
      </c>
      <c r="C212" s="7">
        <v>47724922</v>
      </c>
      <c r="E212" s="24">
        <f t="shared" si="6"/>
        <v>47724922</v>
      </c>
      <c r="F212" s="24">
        <f>VLOOKUP(A212,'PP final previous version'!$A$3:$E$303,5,FALSE)</f>
        <v>47724922</v>
      </c>
      <c r="G212" s="25">
        <f t="shared" si="7"/>
        <v>0</v>
      </c>
    </row>
    <row r="213" spans="1:7" hidden="1" x14ac:dyDescent="0.35">
      <c r="A213" s="18">
        <v>50201010</v>
      </c>
      <c r="B213" s="6" t="s">
        <v>211</v>
      </c>
      <c r="C213" s="7">
        <v>24190233</v>
      </c>
      <c r="E213" s="24">
        <f t="shared" si="6"/>
        <v>24190233</v>
      </c>
      <c r="F213" s="24">
        <f>VLOOKUP(A213,'PP final previous version'!$A$3:$E$303,5,FALSE)</f>
        <v>24190233</v>
      </c>
      <c r="G213" s="25">
        <f t="shared" si="7"/>
        <v>0</v>
      </c>
    </row>
    <row r="214" spans="1:7" hidden="1" x14ac:dyDescent="0.35">
      <c r="A214" s="18">
        <v>50201012</v>
      </c>
      <c r="B214" s="6" t="s">
        <v>212</v>
      </c>
      <c r="C214" s="7">
        <v>13380176</v>
      </c>
      <c r="E214" s="24">
        <f t="shared" si="6"/>
        <v>13380176</v>
      </c>
      <c r="F214" s="24">
        <f>VLOOKUP(A214,'PP final previous version'!$A$3:$E$303,5,FALSE)</f>
        <v>13380176</v>
      </c>
      <c r="G214" s="25">
        <f t="shared" si="7"/>
        <v>0</v>
      </c>
    </row>
    <row r="215" spans="1:7" hidden="1" x14ac:dyDescent="0.35">
      <c r="A215" s="18">
        <v>50201013</v>
      </c>
      <c r="B215" s="6" t="s">
        <v>213</v>
      </c>
      <c r="C215" s="7">
        <v>47087980.969999999</v>
      </c>
      <c r="E215" s="24">
        <f t="shared" si="6"/>
        <v>47087980.969999999</v>
      </c>
      <c r="F215" s="24">
        <f>VLOOKUP(A215,'PP final previous version'!$A$3:$E$303,5,FALSE)</f>
        <v>47087980.969999999</v>
      </c>
      <c r="G215" s="25">
        <f t="shared" si="7"/>
        <v>0</v>
      </c>
    </row>
    <row r="216" spans="1:7" hidden="1" x14ac:dyDescent="0.35">
      <c r="A216" s="18">
        <v>50201015</v>
      </c>
      <c r="B216" s="6" t="s">
        <v>214</v>
      </c>
      <c r="C216" s="7">
        <v>17000</v>
      </c>
      <c r="E216" s="24">
        <f t="shared" si="6"/>
        <v>17000</v>
      </c>
      <c r="F216" s="24">
        <f>VLOOKUP(A216,'PP final previous version'!$A$3:$E$303,5,FALSE)</f>
        <v>17000</v>
      </c>
      <c r="G216" s="25">
        <f t="shared" si="7"/>
        <v>0</v>
      </c>
    </row>
    <row r="217" spans="1:7" hidden="1" x14ac:dyDescent="0.35">
      <c r="A217" s="18">
        <v>50201025</v>
      </c>
      <c r="B217" s="6" t="s">
        <v>215</v>
      </c>
      <c r="C217" s="7">
        <v>1543133.48</v>
      </c>
      <c r="E217" s="24">
        <f t="shared" si="6"/>
        <v>1543133.48</v>
      </c>
      <c r="F217" s="24">
        <f>VLOOKUP(A217,'PP final previous version'!$A$3:$E$303,5,FALSE)</f>
        <v>1543133.48</v>
      </c>
      <c r="G217" s="25">
        <f t="shared" si="7"/>
        <v>0</v>
      </c>
    </row>
    <row r="218" spans="1:7" hidden="1" x14ac:dyDescent="0.35">
      <c r="A218" s="18">
        <v>50202001</v>
      </c>
      <c r="B218" s="6" t="s">
        <v>216</v>
      </c>
      <c r="C218" s="7">
        <v>47696</v>
      </c>
      <c r="E218" s="24">
        <f t="shared" si="6"/>
        <v>47696</v>
      </c>
      <c r="F218" s="24">
        <f>VLOOKUP(A218,'PP final previous version'!$A$3:$E$303,5,FALSE)</f>
        <v>47696</v>
      </c>
      <c r="G218" s="25">
        <f t="shared" si="7"/>
        <v>0</v>
      </c>
    </row>
    <row r="219" spans="1:7" hidden="1" x14ac:dyDescent="0.35">
      <c r="A219" s="18">
        <v>50202003</v>
      </c>
      <c r="B219" s="6" t="s">
        <v>217</v>
      </c>
      <c r="C219" s="7">
        <v>867259.21</v>
      </c>
      <c r="E219" s="24">
        <f t="shared" si="6"/>
        <v>867259.21</v>
      </c>
      <c r="F219" s="24">
        <f>VLOOKUP(A219,'PP final previous version'!$A$3:$E$303,5,FALSE)</f>
        <v>867259.21</v>
      </c>
      <c r="G219" s="25">
        <f t="shared" si="7"/>
        <v>0</v>
      </c>
    </row>
    <row r="220" spans="1:7" hidden="1" x14ac:dyDescent="0.35">
      <c r="A220" s="18">
        <v>50202005</v>
      </c>
      <c r="B220" s="6" t="s">
        <v>218</v>
      </c>
      <c r="C220" s="7">
        <v>1646902.56</v>
      </c>
      <c r="E220" s="24">
        <f t="shared" si="6"/>
        <v>1646902.56</v>
      </c>
      <c r="F220" s="24">
        <f>VLOOKUP(A220,'PP final previous version'!$A$3:$E$303,5,FALSE)</f>
        <v>1646902.56</v>
      </c>
      <c r="G220" s="25">
        <f t="shared" si="7"/>
        <v>0</v>
      </c>
    </row>
    <row r="221" spans="1:7" hidden="1" x14ac:dyDescent="0.35">
      <c r="A221" s="18">
        <v>50301001</v>
      </c>
      <c r="B221" s="6" t="s">
        <v>219</v>
      </c>
      <c r="C221" s="7">
        <v>63662643.82</v>
      </c>
      <c r="E221" s="24">
        <f t="shared" si="6"/>
        <v>63662643.82</v>
      </c>
      <c r="F221" s="24">
        <f>VLOOKUP(A221,'PP final previous version'!$A$3:$E$303,5,FALSE)</f>
        <v>63662643.82</v>
      </c>
      <c r="G221" s="25">
        <f t="shared" si="7"/>
        <v>0</v>
      </c>
    </row>
    <row r="222" spans="1:7" hidden="1" x14ac:dyDescent="0.35">
      <c r="A222" s="18">
        <v>50301002</v>
      </c>
      <c r="B222" s="6" t="s">
        <v>220</v>
      </c>
      <c r="C222" s="7">
        <v>1572718</v>
      </c>
      <c r="E222" s="24">
        <f t="shared" si="6"/>
        <v>1572718</v>
      </c>
      <c r="F222" s="24">
        <f>VLOOKUP(A222,'PP final previous version'!$A$3:$E$303,5,FALSE)</f>
        <v>1572718</v>
      </c>
      <c r="G222" s="25">
        <f t="shared" si="7"/>
        <v>0</v>
      </c>
    </row>
    <row r="223" spans="1:7" hidden="1" x14ac:dyDescent="0.35">
      <c r="A223" s="18">
        <v>50306001</v>
      </c>
      <c r="B223" s="6" t="s">
        <v>221</v>
      </c>
      <c r="C223" s="7">
        <v>52744319.270000003</v>
      </c>
      <c r="E223" s="24">
        <f t="shared" si="6"/>
        <v>52744319.270000003</v>
      </c>
      <c r="F223" s="24">
        <f>VLOOKUP(A223,'PP final previous version'!$A$3:$E$303,5,FALSE)</f>
        <v>52744319.270000003</v>
      </c>
      <c r="G223" s="25">
        <f t="shared" si="7"/>
        <v>0</v>
      </c>
    </row>
    <row r="224" spans="1:7" hidden="1" x14ac:dyDescent="0.35">
      <c r="A224" s="18">
        <v>50307002</v>
      </c>
      <c r="B224" s="6" t="s">
        <v>222</v>
      </c>
      <c r="C224" s="7">
        <v>5813577.3300000001</v>
      </c>
      <c r="E224" s="24">
        <f t="shared" si="6"/>
        <v>5813577.3300000001</v>
      </c>
      <c r="F224" s="24">
        <f>VLOOKUP(A224,'PP final previous version'!$A$3:$E$303,5,FALSE)</f>
        <v>5813577.3300000001</v>
      </c>
      <c r="G224" s="25">
        <f t="shared" si="7"/>
        <v>0</v>
      </c>
    </row>
    <row r="225" spans="1:7" hidden="1" x14ac:dyDescent="0.35">
      <c r="A225" s="18">
        <v>50307003</v>
      </c>
      <c r="B225" s="6" t="s">
        <v>223</v>
      </c>
      <c r="C225" s="7">
        <v>49551919.729999997</v>
      </c>
      <c r="E225" s="24">
        <f t="shared" si="6"/>
        <v>49551919.729999997</v>
      </c>
      <c r="F225" s="24">
        <f>VLOOKUP(A225,'PP final previous version'!$A$3:$E$303,5,FALSE)</f>
        <v>49551919.729999997</v>
      </c>
      <c r="G225" s="25">
        <f t="shared" si="7"/>
        <v>0</v>
      </c>
    </row>
    <row r="226" spans="1:7" hidden="1" x14ac:dyDescent="0.35">
      <c r="A226" s="18">
        <v>50307004</v>
      </c>
      <c r="B226" s="6" t="s">
        <v>224</v>
      </c>
      <c r="C226" s="7">
        <v>7001656.4900000002</v>
      </c>
      <c r="E226" s="24">
        <f t="shared" si="6"/>
        <v>7001656.4900000002</v>
      </c>
      <c r="F226" s="24">
        <f>VLOOKUP(A226,'PP final previous version'!$A$3:$E$303,5,FALSE)</f>
        <v>7001656.4900000002</v>
      </c>
      <c r="G226" s="25">
        <f t="shared" si="7"/>
        <v>0</v>
      </c>
    </row>
    <row r="227" spans="1:7" hidden="1" x14ac:dyDescent="0.35">
      <c r="A227" s="18">
        <v>50307006</v>
      </c>
      <c r="B227" s="6" t="s">
        <v>225</v>
      </c>
      <c r="C227" s="7">
        <v>1439646.25</v>
      </c>
      <c r="E227" s="24">
        <f t="shared" si="6"/>
        <v>1439646.25</v>
      </c>
      <c r="F227" s="24">
        <f>VLOOKUP(A227,'PP final previous version'!$A$3:$E$303,5,FALSE)</f>
        <v>1439646.25</v>
      </c>
      <c r="G227" s="25">
        <f t="shared" si="7"/>
        <v>0</v>
      </c>
    </row>
    <row r="228" spans="1:7" hidden="1" x14ac:dyDescent="0.35">
      <c r="A228" s="18">
        <v>50307007</v>
      </c>
      <c r="B228" s="6" t="s">
        <v>226</v>
      </c>
      <c r="C228" s="7">
        <v>1044000</v>
      </c>
      <c r="E228" s="24">
        <f t="shared" si="6"/>
        <v>1044000</v>
      </c>
      <c r="F228" s="24">
        <f>VLOOKUP(A228,'PP final previous version'!$A$3:$E$303,5,FALSE)</f>
        <v>1044000</v>
      </c>
      <c r="G228" s="25">
        <f t="shared" si="7"/>
        <v>0</v>
      </c>
    </row>
    <row r="229" spans="1:7" hidden="1" x14ac:dyDescent="0.35">
      <c r="A229" s="18">
        <v>50308001</v>
      </c>
      <c r="B229" s="6" t="s">
        <v>227</v>
      </c>
      <c r="C229" s="7">
        <v>13430132.960000001</v>
      </c>
      <c r="E229" s="24">
        <f t="shared" si="6"/>
        <v>13430132.960000001</v>
      </c>
      <c r="F229" s="24">
        <f>VLOOKUP(A229,'PP final previous version'!$A$3:$E$303,5,FALSE)</f>
        <v>13430132.960000001</v>
      </c>
      <c r="G229" s="25">
        <f t="shared" si="7"/>
        <v>0</v>
      </c>
    </row>
    <row r="230" spans="1:7" hidden="1" x14ac:dyDescent="0.35">
      <c r="A230" s="18">
        <v>50308003</v>
      </c>
      <c r="B230" s="6" t="s">
        <v>228</v>
      </c>
      <c r="C230" s="7">
        <v>40736194.409999996</v>
      </c>
      <c r="E230" s="24">
        <f t="shared" si="6"/>
        <v>40736194.409999996</v>
      </c>
      <c r="F230" s="24">
        <f>VLOOKUP(A230,'PP final previous version'!$A$3:$E$303,5,FALSE)</f>
        <v>40736194.409999996</v>
      </c>
      <c r="G230" s="25">
        <f t="shared" si="7"/>
        <v>0</v>
      </c>
    </row>
    <row r="231" spans="1:7" hidden="1" x14ac:dyDescent="0.35">
      <c r="A231" s="18">
        <v>50308004</v>
      </c>
      <c r="B231" s="6" t="s">
        <v>229</v>
      </c>
      <c r="C231" s="7">
        <v>8290737.5899999999</v>
      </c>
      <c r="E231" s="24">
        <f t="shared" si="6"/>
        <v>8290737.5899999999</v>
      </c>
      <c r="F231" s="24">
        <f>VLOOKUP(A231,'PP final previous version'!$A$3:$E$303,5,FALSE)</f>
        <v>8290737.5899999999</v>
      </c>
      <c r="G231" s="25">
        <f t="shared" si="7"/>
        <v>0</v>
      </c>
    </row>
    <row r="232" spans="1:7" hidden="1" x14ac:dyDescent="0.35">
      <c r="A232" s="18">
        <v>50308005</v>
      </c>
      <c r="B232" s="6" t="s">
        <v>230</v>
      </c>
      <c r="C232" s="7">
        <v>5162046.3099999996</v>
      </c>
      <c r="E232" s="24">
        <f t="shared" si="6"/>
        <v>5162046.3099999996</v>
      </c>
      <c r="F232" s="24">
        <f>VLOOKUP(A232,'PP final previous version'!$A$3:$E$303,5,FALSE)</f>
        <v>5162046.3099999996</v>
      </c>
      <c r="G232" s="25">
        <f t="shared" si="7"/>
        <v>0</v>
      </c>
    </row>
    <row r="233" spans="1:7" hidden="1" x14ac:dyDescent="0.35">
      <c r="A233" s="18">
        <v>50308006</v>
      </c>
      <c r="B233" s="6" t="s">
        <v>231</v>
      </c>
      <c r="C233" s="7">
        <v>2472462.17</v>
      </c>
      <c r="E233" s="24">
        <f t="shared" si="6"/>
        <v>2472462.17</v>
      </c>
      <c r="F233" s="24">
        <f>VLOOKUP(A233,'PP final previous version'!$A$3:$E$303,5,FALSE)</f>
        <v>2472462.17</v>
      </c>
      <c r="G233" s="25">
        <f t="shared" si="7"/>
        <v>0</v>
      </c>
    </row>
    <row r="234" spans="1:7" hidden="1" x14ac:dyDescent="0.35">
      <c r="A234" s="18">
        <v>50308007</v>
      </c>
      <c r="B234" s="6" t="s">
        <v>232</v>
      </c>
      <c r="C234" s="7">
        <v>92832.45</v>
      </c>
      <c r="E234" s="24">
        <f t="shared" si="6"/>
        <v>92832.45</v>
      </c>
      <c r="F234" s="24">
        <f>VLOOKUP(A234,'PP final previous version'!$A$3:$E$303,5,FALSE)</f>
        <v>92832.45</v>
      </c>
      <c r="G234" s="25">
        <f t="shared" si="7"/>
        <v>0</v>
      </c>
    </row>
    <row r="235" spans="1:7" hidden="1" x14ac:dyDescent="0.35">
      <c r="A235" s="18">
        <v>50308008</v>
      </c>
      <c r="B235" s="6" t="s">
        <v>233</v>
      </c>
      <c r="C235" s="7">
        <v>259200</v>
      </c>
      <c r="E235" s="24">
        <f t="shared" si="6"/>
        <v>259200</v>
      </c>
      <c r="F235" s="24">
        <f>VLOOKUP(A235,'PP final previous version'!$A$3:$E$303,5,FALSE)</f>
        <v>259200</v>
      </c>
      <c r="G235" s="25">
        <f t="shared" si="7"/>
        <v>0</v>
      </c>
    </row>
    <row r="236" spans="1:7" hidden="1" x14ac:dyDescent="0.35">
      <c r="A236" s="18">
        <v>50308010</v>
      </c>
      <c r="B236" s="6" t="s">
        <v>234</v>
      </c>
      <c r="C236" s="7">
        <v>4583197.71</v>
      </c>
      <c r="E236" s="24">
        <f t="shared" si="6"/>
        <v>4583197.71</v>
      </c>
      <c r="F236" s="24">
        <f>VLOOKUP(A236,'PP final previous version'!$A$3:$E$303,5,FALSE)</f>
        <v>4583197.71</v>
      </c>
      <c r="G236" s="25">
        <f t="shared" si="7"/>
        <v>0</v>
      </c>
    </row>
    <row r="237" spans="1:7" hidden="1" x14ac:dyDescent="0.35">
      <c r="A237" s="18">
        <v>50308012</v>
      </c>
      <c r="B237" s="6" t="s">
        <v>235</v>
      </c>
      <c r="C237" s="7">
        <v>0</v>
      </c>
      <c r="E237" s="24">
        <f t="shared" si="6"/>
        <v>0</v>
      </c>
      <c r="F237" s="24">
        <f>VLOOKUP(A237,'PP final previous version'!$A$3:$E$303,5,FALSE)</f>
        <v>0</v>
      </c>
      <c r="G237" s="25">
        <f t="shared" si="7"/>
        <v>0</v>
      </c>
    </row>
    <row r="238" spans="1:7" hidden="1" x14ac:dyDescent="0.35">
      <c r="A238" s="18">
        <v>50308015</v>
      </c>
      <c r="B238" s="6" t="s">
        <v>236</v>
      </c>
      <c r="C238" s="7">
        <v>51637607.579999998</v>
      </c>
      <c r="E238" s="24">
        <f t="shared" si="6"/>
        <v>51637607.579999998</v>
      </c>
      <c r="F238" s="24">
        <f>VLOOKUP(A238,'PP final previous version'!$A$3:$E$303,5,FALSE)</f>
        <v>51637607.579999998</v>
      </c>
      <c r="G238" s="25">
        <f t="shared" si="7"/>
        <v>0</v>
      </c>
    </row>
    <row r="239" spans="1:7" hidden="1" x14ac:dyDescent="0.35">
      <c r="A239" s="18">
        <v>50308016</v>
      </c>
      <c r="B239" s="6" t="s">
        <v>237</v>
      </c>
      <c r="C239" s="7">
        <v>3078937.57</v>
      </c>
      <c r="E239" s="24">
        <f t="shared" si="6"/>
        <v>3078937.57</v>
      </c>
      <c r="F239" s="24">
        <f>VLOOKUP(A239,'PP final previous version'!$A$3:$E$303,5,FALSE)</f>
        <v>3078937.57</v>
      </c>
      <c r="G239" s="25">
        <f t="shared" si="7"/>
        <v>0</v>
      </c>
    </row>
    <row r="240" spans="1:7" hidden="1" x14ac:dyDescent="0.35">
      <c r="A240" s="18">
        <v>50310001</v>
      </c>
      <c r="B240" s="6" t="s">
        <v>238</v>
      </c>
      <c r="C240" s="7">
        <v>4489345.8499999996</v>
      </c>
      <c r="E240" s="24">
        <f t="shared" si="6"/>
        <v>4489345.8499999996</v>
      </c>
      <c r="F240" s="24">
        <f>VLOOKUP(A240,'PP final previous version'!$A$3:$E$303,5,FALSE)</f>
        <v>4489345.8499999996</v>
      </c>
      <c r="G240" s="25">
        <f t="shared" si="7"/>
        <v>0</v>
      </c>
    </row>
    <row r="241" spans="1:7" hidden="1" x14ac:dyDescent="0.35">
      <c r="A241" s="18">
        <v>50310002</v>
      </c>
      <c r="B241" s="6" t="s">
        <v>239</v>
      </c>
      <c r="C241" s="7">
        <v>0</v>
      </c>
      <c r="E241" s="24">
        <f t="shared" si="6"/>
        <v>0</v>
      </c>
      <c r="F241" s="24">
        <f>VLOOKUP(A241,'PP final previous version'!$A$3:$E$303,5,FALSE)</f>
        <v>0</v>
      </c>
      <c r="G241" s="25">
        <f t="shared" si="7"/>
        <v>0</v>
      </c>
    </row>
    <row r="242" spans="1:7" hidden="1" x14ac:dyDescent="0.35">
      <c r="A242" s="18">
        <v>50401001</v>
      </c>
      <c r="B242" s="6" t="s">
        <v>240</v>
      </c>
      <c r="C242" s="7">
        <v>87196695.099999994</v>
      </c>
      <c r="E242" s="24">
        <f t="shared" si="6"/>
        <v>87196695.099999994</v>
      </c>
      <c r="F242" s="24">
        <f>VLOOKUP(A242,'PP final previous version'!$A$3:$E$303,5,FALSE)</f>
        <v>87196695.099999994</v>
      </c>
      <c r="G242" s="25">
        <f t="shared" si="7"/>
        <v>0</v>
      </c>
    </row>
    <row r="243" spans="1:7" hidden="1" x14ac:dyDescent="0.35">
      <c r="A243" s="18">
        <v>50401002</v>
      </c>
      <c r="B243" s="6" t="s">
        <v>241</v>
      </c>
      <c r="C243" s="7">
        <v>335800</v>
      </c>
      <c r="E243" s="24">
        <f t="shared" si="6"/>
        <v>335800</v>
      </c>
      <c r="F243" s="24">
        <f>VLOOKUP(A243,'PP final previous version'!$A$3:$E$303,5,FALSE)</f>
        <v>335800</v>
      </c>
      <c r="G243" s="25">
        <f t="shared" si="7"/>
        <v>0</v>
      </c>
    </row>
    <row r="244" spans="1:7" hidden="1" x14ac:dyDescent="0.35">
      <c r="A244" s="18">
        <v>50401501</v>
      </c>
      <c r="B244" s="6" t="s">
        <v>242</v>
      </c>
      <c r="C244" s="7">
        <v>254029161.5</v>
      </c>
      <c r="E244" s="24">
        <f t="shared" si="6"/>
        <v>254029161.5</v>
      </c>
      <c r="F244" s="24">
        <f>VLOOKUP(A244,'PP final previous version'!$A$3:$E$303,5,FALSE)</f>
        <v>254029161.5</v>
      </c>
      <c r="G244" s="25">
        <f t="shared" si="7"/>
        <v>0</v>
      </c>
    </row>
    <row r="245" spans="1:7" hidden="1" x14ac:dyDescent="0.35">
      <c r="A245" s="18">
        <v>50401504</v>
      </c>
      <c r="B245" s="6" t="s">
        <v>243</v>
      </c>
      <c r="C245" s="7">
        <v>6650060.5</v>
      </c>
      <c r="E245" s="24">
        <f t="shared" si="6"/>
        <v>6650060.5</v>
      </c>
      <c r="F245" s="24">
        <f>VLOOKUP(A245,'PP final previous version'!$A$3:$E$303,5,FALSE)</f>
        <v>6650060.5</v>
      </c>
      <c r="G245" s="25">
        <f t="shared" si="7"/>
        <v>0</v>
      </c>
    </row>
    <row r="246" spans="1:7" hidden="1" x14ac:dyDescent="0.35">
      <c r="A246" s="18">
        <v>50401505</v>
      </c>
      <c r="B246" s="6" t="s">
        <v>244</v>
      </c>
      <c r="C246" s="7">
        <v>1828645</v>
      </c>
      <c r="E246" s="24">
        <f t="shared" si="6"/>
        <v>1828645</v>
      </c>
      <c r="F246" s="24">
        <f>VLOOKUP(A246,'PP final previous version'!$A$3:$E$303,5,FALSE)</f>
        <v>1828645</v>
      </c>
      <c r="G246" s="25">
        <f t="shared" si="7"/>
        <v>0</v>
      </c>
    </row>
    <row r="247" spans="1:7" hidden="1" x14ac:dyDescent="0.35">
      <c r="A247" s="18">
        <v>50401506</v>
      </c>
      <c r="B247" s="6" t="s">
        <v>210</v>
      </c>
      <c r="C247" s="7">
        <v>25565573</v>
      </c>
      <c r="E247" s="24">
        <f t="shared" si="6"/>
        <v>25565573</v>
      </c>
      <c r="F247" s="24">
        <f>VLOOKUP(A247,'PP final previous version'!$A$3:$E$303,5,FALSE)</f>
        <v>25565573</v>
      </c>
      <c r="G247" s="25">
        <f t="shared" si="7"/>
        <v>0</v>
      </c>
    </row>
    <row r="248" spans="1:7" hidden="1" x14ac:dyDescent="0.35">
      <c r="A248" s="18">
        <v>50401507</v>
      </c>
      <c r="B248" s="6" t="s">
        <v>245</v>
      </c>
      <c r="C248" s="7">
        <v>7400671</v>
      </c>
      <c r="E248" s="24">
        <f t="shared" si="6"/>
        <v>7400671</v>
      </c>
      <c r="F248" s="24">
        <f>VLOOKUP(A248,'PP final previous version'!$A$3:$E$303,5,FALSE)</f>
        <v>7400671</v>
      </c>
      <c r="G248" s="25">
        <f t="shared" si="7"/>
        <v>0</v>
      </c>
    </row>
    <row r="249" spans="1:7" hidden="1" x14ac:dyDescent="0.35">
      <c r="A249" s="18">
        <v>50401510</v>
      </c>
      <c r="B249" s="6" t="s">
        <v>246</v>
      </c>
      <c r="C249" s="7">
        <v>71315.259999999995</v>
      </c>
      <c r="E249" s="24">
        <f t="shared" si="6"/>
        <v>71315.259999999995</v>
      </c>
      <c r="F249" s="24">
        <f>VLOOKUP(A249,'PP final previous version'!$A$3:$E$303,5,FALSE)</f>
        <v>71315.259999999995</v>
      </c>
      <c r="G249" s="25">
        <f t="shared" si="7"/>
        <v>0</v>
      </c>
    </row>
    <row r="250" spans="1:7" hidden="1" x14ac:dyDescent="0.35">
      <c r="A250" s="18">
        <v>50401513</v>
      </c>
      <c r="B250" s="6" t="s">
        <v>247</v>
      </c>
      <c r="C250" s="7">
        <v>32363422</v>
      </c>
      <c r="E250" s="24">
        <f t="shared" si="6"/>
        <v>32363422</v>
      </c>
      <c r="F250" s="24">
        <f>VLOOKUP(A250,'PP final previous version'!$A$3:$E$303,5,FALSE)</f>
        <v>32363422</v>
      </c>
      <c r="G250" s="25">
        <f t="shared" si="7"/>
        <v>0</v>
      </c>
    </row>
    <row r="251" spans="1:7" hidden="1" x14ac:dyDescent="0.35">
      <c r="A251" s="18">
        <v>50401514</v>
      </c>
      <c r="B251" s="6" t="s">
        <v>248</v>
      </c>
      <c r="C251" s="7">
        <v>3214722.36</v>
      </c>
      <c r="E251" s="24">
        <f t="shared" si="6"/>
        <v>3214722.36</v>
      </c>
      <c r="F251" s="24">
        <f>VLOOKUP(A251,'PP final previous version'!$A$3:$E$303,5,FALSE)</f>
        <v>3214722.36</v>
      </c>
      <c r="G251" s="25">
        <f t="shared" si="7"/>
        <v>0</v>
      </c>
    </row>
    <row r="252" spans="1:7" hidden="1" x14ac:dyDescent="0.35">
      <c r="A252" s="18">
        <v>50402001</v>
      </c>
      <c r="B252" s="6" t="s">
        <v>249</v>
      </c>
      <c r="C252" s="7">
        <v>2931130.42</v>
      </c>
      <c r="E252" s="24">
        <f t="shared" si="6"/>
        <v>2931130.42</v>
      </c>
      <c r="F252" s="24">
        <f>VLOOKUP(A252,'PP final previous version'!$A$3:$E$303,5,FALSE)</f>
        <v>2931130.42</v>
      </c>
      <c r="G252" s="25">
        <f t="shared" si="7"/>
        <v>0</v>
      </c>
    </row>
    <row r="253" spans="1:7" hidden="1" x14ac:dyDescent="0.35">
      <c r="A253" s="18">
        <v>50402002</v>
      </c>
      <c r="B253" s="6" t="s">
        <v>250</v>
      </c>
      <c r="C253" s="7">
        <v>2535042.0499999998</v>
      </c>
      <c r="E253" s="24">
        <f t="shared" si="6"/>
        <v>2535042.0499999998</v>
      </c>
      <c r="F253" s="24">
        <f>VLOOKUP(A253,'PP final previous version'!$A$3:$E$303,5,FALSE)</f>
        <v>2535042.0499999998</v>
      </c>
      <c r="G253" s="25">
        <f t="shared" si="7"/>
        <v>0</v>
      </c>
    </row>
    <row r="254" spans="1:7" hidden="1" x14ac:dyDescent="0.35">
      <c r="A254" s="18">
        <v>50402003</v>
      </c>
      <c r="B254" s="6" t="s">
        <v>251</v>
      </c>
      <c r="C254" s="7">
        <v>11698341.99</v>
      </c>
      <c r="E254" s="24">
        <f t="shared" si="6"/>
        <v>11698341.99</v>
      </c>
      <c r="F254" s="24">
        <f>VLOOKUP(A254,'PP final previous version'!$A$3:$E$303,5,FALSE)</f>
        <v>11698341.99</v>
      </c>
      <c r="G254" s="25">
        <f t="shared" si="7"/>
        <v>0</v>
      </c>
    </row>
    <row r="255" spans="1:7" hidden="1" x14ac:dyDescent="0.35">
      <c r="A255" s="18">
        <v>50402004</v>
      </c>
      <c r="B255" s="6" t="s">
        <v>252</v>
      </c>
      <c r="C255" s="7">
        <v>1154808.3</v>
      </c>
      <c r="E255" s="24">
        <f t="shared" si="6"/>
        <v>1154808.3</v>
      </c>
      <c r="F255" s="24">
        <f>VLOOKUP(A255,'PP final previous version'!$A$3:$E$303,5,FALSE)</f>
        <v>1154808.3</v>
      </c>
      <c r="G255" s="25">
        <f t="shared" si="7"/>
        <v>0</v>
      </c>
    </row>
    <row r="256" spans="1:7" hidden="1" x14ac:dyDescent="0.35">
      <c r="A256" s="18">
        <v>50402005</v>
      </c>
      <c r="B256" s="6" t="s">
        <v>253</v>
      </c>
      <c r="C256" s="7">
        <v>8140219.5999999996</v>
      </c>
      <c r="E256" s="24">
        <f t="shared" si="6"/>
        <v>8140219.5999999996</v>
      </c>
      <c r="F256" s="24">
        <f>VLOOKUP(A256,'PP final previous version'!$A$3:$E$303,5,FALSE)</f>
        <v>8140219.5999999996</v>
      </c>
      <c r="G256" s="25">
        <f t="shared" si="7"/>
        <v>0</v>
      </c>
    </row>
    <row r="257" spans="1:7" hidden="1" x14ac:dyDescent="0.35">
      <c r="A257" s="18">
        <v>50402006</v>
      </c>
      <c r="B257" s="6" t="s">
        <v>254</v>
      </c>
      <c r="C257" s="7">
        <v>2434551.7599999998</v>
      </c>
      <c r="E257" s="24">
        <f t="shared" si="6"/>
        <v>2434551.7599999998</v>
      </c>
      <c r="F257" s="24">
        <f>VLOOKUP(A257,'PP final previous version'!$A$3:$E$303,5,FALSE)</f>
        <v>2434551.7599999998</v>
      </c>
      <c r="G257" s="25">
        <f t="shared" si="7"/>
        <v>0</v>
      </c>
    </row>
    <row r="258" spans="1:7" hidden="1" x14ac:dyDescent="0.35">
      <c r="A258" s="18">
        <v>50402007</v>
      </c>
      <c r="B258" s="6" t="s">
        <v>255</v>
      </c>
      <c r="C258" s="7">
        <v>432604.5</v>
      </c>
      <c r="E258" s="24">
        <f t="shared" si="6"/>
        <v>432604.5</v>
      </c>
      <c r="F258" s="24">
        <f>VLOOKUP(A258,'PP final previous version'!$A$3:$E$303,5,FALSE)</f>
        <v>432604.5</v>
      </c>
      <c r="G258" s="25">
        <f t="shared" si="7"/>
        <v>0</v>
      </c>
    </row>
    <row r="259" spans="1:7" hidden="1" x14ac:dyDescent="0.35">
      <c r="A259" s="18">
        <v>50402008</v>
      </c>
      <c r="B259" s="6" t="s">
        <v>256</v>
      </c>
      <c r="C259" s="7">
        <v>86500</v>
      </c>
      <c r="E259" s="24">
        <f t="shared" si="6"/>
        <v>86500</v>
      </c>
      <c r="F259" s="24">
        <f>VLOOKUP(A259,'PP final previous version'!$A$3:$E$303,5,FALSE)</f>
        <v>86500</v>
      </c>
      <c r="G259" s="25">
        <f t="shared" si="7"/>
        <v>0</v>
      </c>
    </row>
    <row r="260" spans="1:7" hidden="1" x14ac:dyDescent="0.35">
      <c r="A260" s="18">
        <v>50402009</v>
      </c>
      <c r="B260" s="6" t="s">
        <v>257</v>
      </c>
      <c r="C260" s="7">
        <v>1476481.71</v>
      </c>
      <c r="E260" s="24">
        <f t="shared" ref="E260:E304" si="8">C260-D260</f>
        <v>1476481.71</v>
      </c>
      <c r="F260" s="24">
        <f>VLOOKUP(A260,'PP final previous version'!$A$3:$E$303,5,FALSE)</f>
        <v>1476481.71</v>
      </c>
      <c r="G260" s="25">
        <f t="shared" ref="G260:G304" si="9">E260-F260</f>
        <v>0</v>
      </c>
    </row>
    <row r="261" spans="1:7" hidden="1" x14ac:dyDescent="0.35">
      <c r="A261" s="18">
        <v>50402010</v>
      </c>
      <c r="B261" s="6" t="s">
        <v>258</v>
      </c>
      <c r="C261" s="7">
        <v>1855503.28</v>
      </c>
      <c r="E261" s="24">
        <f t="shared" si="8"/>
        <v>1855503.28</v>
      </c>
      <c r="F261" s="24">
        <f>VLOOKUP(A261,'PP final previous version'!$A$3:$E$303,5,FALSE)</f>
        <v>1855503.28</v>
      </c>
      <c r="G261" s="25">
        <f t="shared" si="9"/>
        <v>0</v>
      </c>
    </row>
    <row r="262" spans="1:7" hidden="1" x14ac:dyDescent="0.35">
      <c r="A262" s="18">
        <v>50402011</v>
      </c>
      <c r="B262" s="6" t="s">
        <v>259</v>
      </c>
      <c r="C262" s="7">
        <v>3535463.69</v>
      </c>
      <c r="E262" s="24">
        <f t="shared" si="8"/>
        <v>3535463.69</v>
      </c>
      <c r="F262" s="24">
        <f>VLOOKUP(A262,'PP final previous version'!$A$3:$E$303,5,FALSE)</f>
        <v>3535463.69</v>
      </c>
      <c r="G262" s="25">
        <f t="shared" si="9"/>
        <v>0</v>
      </c>
    </row>
    <row r="263" spans="1:7" hidden="1" x14ac:dyDescent="0.35">
      <c r="A263" s="18">
        <v>50402012</v>
      </c>
      <c r="B263" s="6" t="s">
        <v>260</v>
      </c>
      <c r="C263" s="7">
        <v>10394987.779999999</v>
      </c>
      <c r="E263" s="24">
        <f t="shared" si="8"/>
        <v>10394987.779999999</v>
      </c>
      <c r="F263" s="24">
        <f>VLOOKUP(A263,'PP final previous version'!$A$3:$E$303,5,FALSE)</f>
        <v>10394987.779999999</v>
      </c>
      <c r="G263" s="25">
        <f t="shared" si="9"/>
        <v>0</v>
      </c>
    </row>
    <row r="264" spans="1:7" hidden="1" x14ac:dyDescent="0.35">
      <c r="A264" s="18">
        <v>50402013</v>
      </c>
      <c r="B264" s="6" t="s">
        <v>261</v>
      </c>
      <c r="C264" s="7">
        <v>393510</v>
      </c>
      <c r="E264" s="24">
        <f t="shared" si="8"/>
        <v>393510</v>
      </c>
      <c r="F264" s="24">
        <f>VLOOKUP(A264,'PP final previous version'!$A$3:$E$303,5,FALSE)</f>
        <v>393510</v>
      </c>
      <c r="G264" s="25">
        <f t="shared" si="9"/>
        <v>0</v>
      </c>
    </row>
    <row r="265" spans="1:7" hidden="1" x14ac:dyDescent="0.35">
      <c r="A265" s="18">
        <v>50402014</v>
      </c>
      <c r="B265" s="6" t="s">
        <v>262</v>
      </c>
      <c r="C265" s="7">
        <v>2781436.6</v>
      </c>
      <c r="E265" s="24">
        <f t="shared" si="8"/>
        <v>2781436.6</v>
      </c>
      <c r="F265" s="24">
        <f>VLOOKUP(A265,'PP final previous version'!$A$3:$E$303,5,FALSE)</f>
        <v>2781436.6</v>
      </c>
      <c r="G265" s="25">
        <f t="shared" si="9"/>
        <v>0</v>
      </c>
    </row>
    <row r="266" spans="1:7" hidden="1" x14ac:dyDescent="0.35">
      <c r="A266" s="18">
        <v>50402015</v>
      </c>
      <c r="B266" s="6" t="s">
        <v>263</v>
      </c>
      <c r="C266" s="7">
        <v>259135.35999999999</v>
      </c>
      <c r="E266" s="24">
        <f t="shared" si="8"/>
        <v>259135.35999999999</v>
      </c>
      <c r="F266" s="24">
        <f>VLOOKUP(A266,'PP final previous version'!$A$3:$E$303,5,FALSE)</f>
        <v>259135.35999999999</v>
      </c>
      <c r="G266" s="25">
        <f t="shared" si="9"/>
        <v>0</v>
      </c>
    </row>
    <row r="267" spans="1:7" hidden="1" x14ac:dyDescent="0.35">
      <c r="A267" s="18">
        <v>50402016</v>
      </c>
      <c r="B267" s="6" t="s">
        <v>264</v>
      </c>
      <c r="C267" s="7">
        <v>1256824.6599999999</v>
      </c>
      <c r="E267" s="24">
        <f t="shared" si="8"/>
        <v>1256824.6599999999</v>
      </c>
      <c r="F267" s="24">
        <f>VLOOKUP(A267,'PP final previous version'!$A$3:$E$303,5,FALSE)</f>
        <v>1256824.6599999999</v>
      </c>
      <c r="G267" s="25">
        <f t="shared" si="9"/>
        <v>0</v>
      </c>
    </row>
    <row r="268" spans="1:7" hidden="1" x14ac:dyDescent="0.35">
      <c r="A268" s="18">
        <v>50402017</v>
      </c>
      <c r="B268" s="6" t="s">
        <v>265</v>
      </c>
      <c r="C268" s="7">
        <v>1763585.62</v>
      </c>
      <c r="E268" s="24">
        <f t="shared" si="8"/>
        <v>1763585.62</v>
      </c>
      <c r="F268" s="24">
        <f>VLOOKUP(A268,'PP final previous version'!$A$3:$E$303,5,FALSE)</f>
        <v>1763585.62</v>
      </c>
      <c r="G268" s="25">
        <f t="shared" si="9"/>
        <v>0</v>
      </c>
    </row>
    <row r="269" spans="1:7" hidden="1" x14ac:dyDescent="0.35">
      <c r="A269" s="18">
        <v>50402019</v>
      </c>
      <c r="B269" s="6" t="s">
        <v>266</v>
      </c>
      <c r="C269" s="7">
        <v>7152143.7699999996</v>
      </c>
      <c r="E269" s="24">
        <f t="shared" si="8"/>
        <v>7152143.7699999996</v>
      </c>
      <c r="F269" s="24">
        <f>VLOOKUP(A269,'PP final previous version'!$A$3:$E$303,5,FALSE)</f>
        <v>7152143.7699999996</v>
      </c>
      <c r="G269" s="25">
        <f t="shared" si="9"/>
        <v>0</v>
      </c>
    </row>
    <row r="270" spans="1:7" hidden="1" x14ac:dyDescent="0.35">
      <c r="A270" s="18">
        <v>50402020</v>
      </c>
      <c r="B270" s="6" t="s">
        <v>267</v>
      </c>
      <c r="C270" s="7">
        <v>20000</v>
      </c>
      <c r="E270" s="24">
        <f t="shared" si="8"/>
        <v>20000</v>
      </c>
      <c r="F270" s="24">
        <f>VLOOKUP(A270,'PP final previous version'!$A$3:$E$303,5,FALSE)</f>
        <v>20000</v>
      </c>
      <c r="G270" s="25">
        <f t="shared" si="9"/>
        <v>0</v>
      </c>
    </row>
    <row r="271" spans="1:7" hidden="1" x14ac:dyDescent="0.35">
      <c r="A271" s="18">
        <v>50402030</v>
      </c>
      <c r="B271" s="6" t="s">
        <v>268</v>
      </c>
      <c r="D271">
        <v>1646.34</v>
      </c>
      <c r="E271" s="24">
        <f t="shared" si="8"/>
        <v>-1646.34</v>
      </c>
      <c r="F271" s="24">
        <f>VLOOKUP(A271,'PP final previous version'!$A$3:$E$303,5,FALSE)</f>
        <v>-1646.34</v>
      </c>
      <c r="G271" s="25">
        <f t="shared" si="9"/>
        <v>0</v>
      </c>
    </row>
    <row r="272" spans="1:7" hidden="1" x14ac:dyDescent="0.35">
      <c r="A272" s="26">
        <v>50402034</v>
      </c>
      <c r="B272" s="6" t="s">
        <v>269</v>
      </c>
      <c r="C272" s="7">
        <v>9190</v>
      </c>
      <c r="E272" s="24">
        <f t="shared" si="8"/>
        <v>9190</v>
      </c>
      <c r="F272" s="24">
        <f>VLOOKUP(A272,'PP final previous version'!$A$3:$E$303,5,FALSE)</f>
        <v>9190</v>
      </c>
      <c r="G272" s="25">
        <f t="shared" si="9"/>
        <v>0</v>
      </c>
    </row>
    <row r="273" spans="1:7" x14ac:dyDescent="0.35">
      <c r="A273" s="33">
        <v>50402038</v>
      </c>
      <c r="B273" s="34" t="s">
        <v>270</v>
      </c>
      <c r="C273" s="35">
        <v>745302</v>
      </c>
      <c r="D273" s="36"/>
      <c r="E273" s="37">
        <f t="shared" si="8"/>
        <v>745302</v>
      </c>
      <c r="F273" s="37">
        <f>VLOOKUP(A273,'PP final previous version'!$A$3:$E$303,5,FALSE)</f>
        <v>593330</v>
      </c>
      <c r="G273" s="38">
        <f t="shared" si="9"/>
        <v>151972</v>
      </c>
    </row>
    <row r="274" spans="1:7" hidden="1" x14ac:dyDescent="0.35">
      <c r="A274" s="27">
        <v>50502001</v>
      </c>
      <c r="B274" s="28" t="s">
        <v>271</v>
      </c>
      <c r="C274" s="29">
        <v>6271017.0700000003</v>
      </c>
      <c r="E274" s="24">
        <f t="shared" si="8"/>
        <v>6271017.0700000003</v>
      </c>
      <c r="F274" s="24">
        <f>VLOOKUP(A274,'PP final previous version'!$A$3:$E$303,5,FALSE)</f>
        <v>6271017.0700000003</v>
      </c>
      <c r="G274" s="25">
        <f t="shared" si="9"/>
        <v>0</v>
      </c>
    </row>
    <row r="275" spans="1:7" hidden="1" x14ac:dyDescent="0.35">
      <c r="A275" s="18">
        <v>50502002</v>
      </c>
      <c r="B275" s="6" t="s">
        <v>272</v>
      </c>
      <c r="C275" s="7">
        <v>4589976.6100000003</v>
      </c>
      <c r="E275" s="24">
        <f t="shared" si="8"/>
        <v>4589976.6100000003</v>
      </c>
      <c r="F275" s="24">
        <f>VLOOKUP(A275,'PP final previous version'!$A$3:$E$303,5,FALSE)</f>
        <v>4589976.6100000003</v>
      </c>
      <c r="G275" s="25">
        <f t="shared" si="9"/>
        <v>0</v>
      </c>
    </row>
    <row r="276" spans="1:7" hidden="1" x14ac:dyDescent="0.35">
      <c r="A276" s="18">
        <v>50502003</v>
      </c>
      <c r="B276" s="6" t="s">
        <v>273</v>
      </c>
      <c r="C276" s="7">
        <v>24220004.48</v>
      </c>
      <c r="E276" s="24">
        <f t="shared" si="8"/>
        <v>24220004.48</v>
      </c>
      <c r="F276" s="24">
        <f>VLOOKUP(A276,'PP final previous version'!$A$3:$E$303,5,FALSE)</f>
        <v>24220004.48</v>
      </c>
      <c r="G276" s="25">
        <f t="shared" si="9"/>
        <v>0</v>
      </c>
    </row>
    <row r="277" spans="1:7" hidden="1" x14ac:dyDescent="0.35">
      <c r="A277" s="18">
        <v>50502004</v>
      </c>
      <c r="B277" s="6" t="s">
        <v>274</v>
      </c>
      <c r="C277" s="7">
        <v>34907786.729999997</v>
      </c>
      <c r="E277" s="24">
        <f t="shared" si="8"/>
        <v>34907786.729999997</v>
      </c>
      <c r="F277" s="24">
        <f>VLOOKUP(A277,'PP final previous version'!$A$3:$E$303,5,FALSE)</f>
        <v>34907786.729999997</v>
      </c>
      <c r="G277" s="25">
        <f t="shared" si="9"/>
        <v>0</v>
      </c>
    </row>
    <row r="278" spans="1:7" hidden="1" x14ac:dyDescent="0.35">
      <c r="A278" s="18">
        <v>50502005</v>
      </c>
      <c r="B278" s="6" t="s">
        <v>275</v>
      </c>
      <c r="C278" s="7">
        <v>4306167.33</v>
      </c>
      <c r="E278" s="24">
        <f t="shared" si="8"/>
        <v>4306167.33</v>
      </c>
      <c r="F278" s="24">
        <f>VLOOKUP(A278,'PP final previous version'!$A$3:$E$303,5,FALSE)</f>
        <v>4306167.33</v>
      </c>
      <c r="G278" s="25">
        <f t="shared" si="9"/>
        <v>0</v>
      </c>
    </row>
    <row r="279" spans="1:7" hidden="1" x14ac:dyDescent="0.35">
      <c r="A279" s="18">
        <v>50502006</v>
      </c>
      <c r="B279" s="6" t="s">
        <v>276</v>
      </c>
      <c r="C279" s="7">
        <v>45000</v>
      </c>
      <c r="E279" s="24">
        <f t="shared" si="8"/>
        <v>45000</v>
      </c>
      <c r="F279" s="24">
        <f>VLOOKUP(A279,'PP final previous version'!$A$3:$E$303,5,FALSE)</f>
        <v>45000</v>
      </c>
      <c r="G279" s="25">
        <f t="shared" si="9"/>
        <v>0</v>
      </c>
    </row>
    <row r="280" spans="1:7" hidden="1" x14ac:dyDescent="0.35">
      <c r="A280" s="18">
        <v>50502007</v>
      </c>
      <c r="B280" s="6" t="s">
        <v>277</v>
      </c>
      <c r="C280" s="7">
        <v>58950</v>
      </c>
      <c r="E280" s="24">
        <f t="shared" si="8"/>
        <v>58950</v>
      </c>
      <c r="F280" s="24">
        <f>VLOOKUP(A280,'PP final previous version'!$A$3:$E$303,5,FALSE)</f>
        <v>58950</v>
      </c>
      <c r="G280" s="25">
        <f t="shared" si="9"/>
        <v>0</v>
      </c>
    </row>
    <row r="281" spans="1:7" hidden="1" x14ac:dyDescent="0.35">
      <c r="A281" s="18">
        <v>50502008</v>
      </c>
      <c r="B281" s="6" t="s">
        <v>278</v>
      </c>
      <c r="C281" s="7">
        <v>7716281.7599999998</v>
      </c>
      <c r="E281" s="24">
        <f t="shared" si="8"/>
        <v>7716281.7599999998</v>
      </c>
      <c r="F281" s="24">
        <f>VLOOKUP(A281,'PP final previous version'!$A$3:$E$303,5,FALSE)</f>
        <v>7716281.7599999998</v>
      </c>
      <c r="G281" s="25">
        <f t="shared" si="9"/>
        <v>0</v>
      </c>
    </row>
    <row r="282" spans="1:7" hidden="1" x14ac:dyDescent="0.35">
      <c r="A282" s="18">
        <v>50503001</v>
      </c>
      <c r="B282" s="6" t="s">
        <v>279</v>
      </c>
      <c r="C282" s="7">
        <v>19318308.079999998</v>
      </c>
      <c r="E282" s="24">
        <f t="shared" si="8"/>
        <v>19318308.079999998</v>
      </c>
      <c r="F282" s="24">
        <f>VLOOKUP(A282,'PP final previous version'!$A$3:$E$303,5,FALSE)</f>
        <v>19318308.079999998</v>
      </c>
      <c r="G282" s="25">
        <f t="shared" si="9"/>
        <v>0</v>
      </c>
    </row>
    <row r="283" spans="1:7" hidden="1" x14ac:dyDescent="0.35">
      <c r="A283" s="18">
        <v>50503002</v>
      </c>
      <c r="B283" s="6" t="s">
        <v>280</v>
      </c>
      <c r="C283" s="7">
        <v>32769</v>
      </c>
      <c r="E283" s="24">
        <f t="shared" si="8"/>
        <v>32769</v>
      </c>
      <c r="F283" s="24">
        <f>VLOOKUP(A283,'PP final previous version'!$A$3:$E$303,5,FALSE)</f>
        <v>32769</v>
      </c>
      <c r="G283" s="25">
        <f t="shared" si="9"/>
        <v>0</v>
      </c>
    </row>
    <row r="284" spans="1:7" hidden="1" x14ac:dyDescent="0.35">
      <c r="A284" s="18">
        <v>50503003</v>
      </c>
      <c r="B284" s="6" t="s">
        <v>281</v>
      </c>
      <c r="C284" s="7">
        <v>31449683.199999999</v>
      </c>
      <c r="E284" s="24">
        <f t="shared" si="8"/>
        <v>31449683.199999999</v>
      </c>
      <c r="F284" s="24">
        <f>VLOOKUP(A284,'PP final previous version'!$A$3:$E$303,5,FALSE)</f>
        <v>31449683.199999999</v>
      </c>
      <c r="G284" s="25">
        <f t="shared" si="9"/>
        <v>0</v>
      </c>
    </row>
    <row r="285" spans="1:7" hidden="1" x14ac:dyDescent="0.35">
      <c r="A285" s="18">
        <v>50503004</v>
      </c>
      <c r="B285" s="6" t="s">
        <v>282</v>
      </c>
      <c r="C285" s="7">
        <v>250611.6</v>
      </c>
      <c r="E285" s="24">
        <f t="shared" si="8"/>
        <v>250611.6</v>
      </c>
      <c r="F285" s="24">
        <f>VLOOKUP(A285,'PP final previous version'!$A$3:$E$303,5,FALSE)</f>
        <v>250611.6</v>
      </c>
      <c r="G285" s="25">
        <f t="shared" si="9"/>
        <v>0</v>
      </c>
    </row>
    <row r="286" spans="1:7" hidden="1" x14ac:dyDescent="0.35">
      <c r="A286" s="18">
        <v>50503006</v>
      </c>
      <c r="B286" s="6" t="s">
        <v>283</v>
      </c>
      <c r="C286" s="7">
        <v>99654.14</v>
      </c>
      <c r="E286" s="24">
        <f t="shared" si="8"/>
        <v>99654.14</v>
      </c>
      <c r="F286" s="24">
        <f>VLOOKUP(A286,'PP final previous version'!$A$3:$E$303,5,FALSE)</f>
        <v>99654.14</v>
      </c>
      <c r="G286" s="25">
        <f t="shared" si="9"/>
        <v>0</v>
      </c>
    </row>
    <row r="287" spans="1:7" hidden="1" x14ac:dyDescent="0.35">
      <c r="A287" s="18">
        <v>50503007</v>
      </c>
      <c r="B287" s="6" t="s">
        <v>284</v>
      </c>
      <c r="C287" s="7">
        <v>1200</v>
      </c>
      <c r="E287" s="24">
        <f t="shared" si="8"/>
        <v>1200</v>
      </c>
      <c r="F287" s="24">
        <f>VLOOKUP(A287,'PP final previous version'!$A$3:$E$303,5,FALSE)</f>
        <v>1200</v>
      </c>
      <c r="G287" s="25">
        <f t="shared" si="9"/>
        <v>0</v>
      </c>
    </row>
    <row r="288" spans="1:7" hidden="1" x14ac:dyDescent="0.35">
      <c r="A288" s="18">
        <v>50503008</v>
      </c>
      <c r="B288" s="6" t="s">
        <v>285</v>
      </c>
      <c r="C288" s="7">
        <v>183119.72</v>
      </c>
      <c r="E288" s="24">
        <f t="shared" si="8"/>
        <v>183119.72</v>
      </c>
      <c r="F288" s="24">
        <f>VLOOKUP(A288,'PP final previous version'!$A$3:$E$303,5,FALSE)</f>
        <v>183119.72</v>
      </c>
      <c r="G288" s="25">
        <f t="shared" si="9"/>
        <v>0</v>
      </c>
    </row>
    <row r="289" spans="1:7" hidden="1" x14ac:dyDescent="0.35">
      <c r="A289" s="18">
        <v>50503009</v>
      </c>
      <c r="B289" s="6" t="s">
        <v>286</v>
      </c>
      <c r="C289" s="7">
        <v>417763.98</v>
      </c>
      <c r="E289" s="24">
        <f t="shared" si="8"/>
        <v>417763.98</v>
      </c>
      <c r="F289" s="24">
        <f>VLOOKUP(A289,'PP final previous version'!$A$3:$E$303,5,FALSE)</f>
        <v>417763.98</v>
      </c>
      <c r="G289" s="25">
        <f t="shared" si="9"/>
        <v>0</v>
      </c>
    </row>
    <row r="290" spans="1:7" hidden="1" x14ac:dyDescent="0.35">
      <c r="A290" s="18">
        <v>50504002</v>
      </c>
      <c r="B290" s="6" t="s">
        <v>287</v>
      </c>
      <c r="D290">
        <v>3249783.62</v>
      </c>
      <c r="E290" s="24">
        <f t="shared" si="8"/>
        <v>-3249783.62</v>
      </c>
      <c r="F290" s="24">
        <f>VLOOKUP(A290,'PP final previous version'!$A$3:$E$303,5,FALSE)</f>
        <v>-3249783.62</v>
      </c>
      <c r="G290" s="25">
        <f t="shared" si="9"/>
        <v>0</v>
      </c>
    </row>
    <row r="291" spans="1:7" hidden="1" x14ac:dyDescent="0.35">
      <c r="A291" s="18">
        <v>50602001</v>
      </c>
      <c r="B291" s="6" t="s">
        <v>288</v>
      </c>
      <c r="C291" s="7">
        <v>13859160.42</v>
      </c>
      <c r="E291" s="24">
        <f t="shared" si="8"/>
        <v>13859160.42</v>
      </c>
      <c r="F291" s="24">
        <f>VLOOKUP(A291,'PP final previous version'!$A$3:$E$303,5,FALSE)</f>
        <v>13859160.42</v>
      </c>
      <c r="G291" s="25">
        <f t="shared" si="9"/>
        <v>0</v>
      </c>
    </row>
    <row r="292" spans="1:7" hidden="1" x14ac:dyDescent="0.35">
      <c r="A292" s="18">
        <v>50602002</v>
      </c>
      <c r="B292" s="6" t="s">
        <v>289</v>
      </c>
      <c r="C292" s="7">
        <v>1985711.98</v>
      </c>
      <c r="E292" s="24">
        <f t="shared" si="8"/>
        <v>1985711.98</v>
      </c>
      <c r="F292" s="24">
        <f>VLOOKUP(A292,'PP final previous version'!$A$3:$E$303,5,FALSE)</f>
        <v>1985711.98</v>
      </c>
      <c r="G292" s="25">
        <f t="shared" si="9"/>
        <v>0</v>
      </c>
    </row>
    <row r="293" spans="1:7" hidden="1" x14ac:dyDescent="0.35">
      <c r="A293" s="18">
        <v>50602003</v>
      </c>
      <c r="B293" s="6" t="s">
        <v>290</v>
      </c>
      <c r="C293" s="7">
        <v>2438859.98</v>
      </c>
      <c r="E293" s="24">
        <f t="shared" si="8"/>
        <v>2438859.98</v>
      </c>
      <c r="F293" s="24">
        <f>VLOOKUP(A293,'PP final previous version'!$A$3:$E$303,5,FALSE)</f>
        <v>2438859.98</v>
      </c>
      <c r="G293" s="25">
        <f t="shared" si="9"/>
        <v>0</v>
      </c>
    </row>
    <row r="294" spans="1:7" hidden="1" x14ac:dyDescent="0.35">
      <c r="A294" s="18">
        <v>50602004</v>
      </c>
      <c r="B294" s="6" t="s">
        <v>291</v>
      </c>
      <c r="C294" s="7">
        <v>1015321.86</v>
      </c>
      <c r="E294" s="24">
        <f t="shared" si="8"/>
        <v>1015321.86</v>
      </c>
      <c r="F294" s="24">
        <f>VLOOKUP(A294,'PP final previous version'!$A$3:$E$303,5,FALSE)</f>
        <v>1015321.86</v>
      </c>
      <c r="G294" s="25">
        <f t="shared" si="9"/>
        <v>0</v>
      </c>
    </row>
    <row r="295" spans="1:7" hidden="1" x14ac:dyDescent="0.35">
      <c r="A295" s="18">
        <v>50603001</v>
      </c>
      <c r="B295" s="6" t="s">
        <v>292</v>
      </c>
      <c r="C295" s="7">
        <v>1559506.78</v>
      </c>
      <c r="E295" s="24">
        <f t="shared" si="8"/>
        <v>1559506.78</v>
      </c>
      <c r="F295" s="24">
        <f>VLOOKUP(A295,'PP final previous version'!$A$3:$E$303,5,FALSE)</f>
        <v>1559506.78</v>
      </c>
      <c r="G295" s="25">
        <f t="shared" si="9"/>
        <v>0</v>
      </c>
    </row>
    <row r="296" spans="1:7" hidden="1" x14ac:dyDescent="0.35">
      <c r="A296" s="18">
        <v>50603002</v>
      </c>
      <c r="B296" s="6" t="s">
        <v>293</v>
      </c>
      <c r="C296" s="7">
        <v>39910.67</v>
      </c>
      <c r="E296" s="24">
        <f t="shared" si="8"/>
        <v>39910.67</v>
      </c>
      <c r="F296" s="24">
        <f>VLOOKUP(A296,'PP final previous version'!$A$3:$E$303,5,FALSE)</f>
        <v>39910.67</v>
      </c>
      <c r="G296" s="25">
        <f t="shared" si="9"/>
        <v>0</v>
      </c>
    </row>
    <row r="297" spans="1:7" hidden="1" x14ac:dyDescent="0.35">
      <c r="A297" s="18">
        <v>50603013</v>
      </c>
      <c r="B297" s="6" t="s">
        <v>294</v>
      </c>
      <c r="C297" s="7">
        <v>0</v>
      </c>
      <c r="E297" s="24">
        <f t="shared" si="8"/>
        <v>0</v>
      </c>
      <c r="F297" s="24">
        <f>VLOOKUP(A297,'PP final previous version'!$A$3:$E$303,5,FALSE)</f>
        <v>0</v>
      </c>
      <c r="G297" s="25">
        <f t="shared" si="9"/>
        <v>0</v>
      </c>
    </row>
    <row r="298" spans="1:7" hidden="1" x14ac:dyDescent="0.35">
      <c r="A298" s="18">
        <v>50603015</v>
      </c>
      <c r="B298" s="6" t="s">
        <v>295</v>
      </c>
      <c r="C298" s="7">
        <v>3198524.37</v>
      </c>
      <c r="E298" s="24">
        <f t="shared" si="8"/>
        <v>3198524.37</v>
      </c>
      <c r="F298" s="24">
        <f>VLOOKUP(A298,'PP final previous version'!$A$3:$E$303,5,FALSE)</f>
        <v>3198524.37</v>
      </c>
      <c r="G298" s="25">
        <f t="shared" si="9"/>
        <v>0</v>
      </c>
    </row>
    <row r="299" spans="1:7" hidden="1" x14ac:dyDescent="0.35">
      <c r="A299" s="18">
        <v>50603016</v>
      </c>
      <c r="B299" s="6" t="s">
        <v>296</v>
      </c>
      <c r="C299" s="7">
        <v>624722.31999999995</v>
      </c>
      <c r="E299" s="24">
        <f t="shared" si="8"/>
        <v>624722.31999999995</v>
      </c>
      <c r="F299" s="24">
        <f>VLOOKUP(A299,'PP final previous version'!$A$3:$E$303,5,FALSE)</f>
        <v>624722.31999999995</v>
      </c>
      <c r="G299" s="25">
        <f t="shared" si="9"/>
        <v>0</v>
      </c>
    </row>
    <row r="300" spans="1:7" hidden="1" x14ac:dyDescent="0.35">
      <c r="A300" s="18">
        <v>50605001</v>
      </c>
      <c r="B300" s="6" t="s">
        <v>297</v>
      </c>
      <c r="C300" s="7">
        <v>136326.51</v>
      </c>
      <c r="E300" s="24">
        <f t="shared" si="8"/>
        <v>136326.51</v>
      </c>
      <c r="F300" s="24">
        <f>VLOOKUP(A300,'PP final previous version'!$A$3:$E$303,5,FALSE)</f>
        <v>136326.51</v>
      </c>
      <c r="G300" s="25">
        <f t="shared" si="9"/>
        <v>0</v>
      </c>
    </row>
    <row r="301" spans="1:7" hidden="1" x14ac:dyDescent="0.35">
      <c r="A301" s="18">
        <v>50605002</v>
      </c>
      <c r="B301" s="6" t="s">
        <v>298</v>
      </c>
      <c r="C301" s="7">
        <v>15517203.699999999</v>
      </c>
      <c r="E301" s="24">
        <f t="shared" si="8"/>
        <v>15517203.699999999</v>
      </c>
      <c r="F301" s="24">
        <f>VLOOKUP(A301,'PP final previous version'!$A$3:$E$303,5,FALSE)</f>
        <v>15517203.699999999</v>
      </c>
      <c r="G301" s="25">
        <f t="shared" si="9"/>
        <v>0</v>
      </c>
    </row>
    <row r="302" spans="1:7" hidden="1" x14ac:dyDescent="0.35">
      <c r="A302" s="26">
        <v>50701001</v>
      </c>
      <c r="B302" s="6" t="s">
        <v>299</v>
      </c>
      <c r="C302" s="7">
        <v>362053.58</v>
      </c>
      <c r="E302" s="24">
        <f t="shared" si="8"/>
        <v>362053.58</v>
      </c>
      <c r="F302" s="24">
        <f>VLOOKUP(A302,'PP final previous version'!$A$3:$E$303,5,FALSE)</f>
        <v>362053.58</v>
      </c>
      <c r="G302" s="25">
        <f t="shared" si="9"/>
        <v>0</v>
      </c>
    </row>
    <row r="303" spans="1:7" x14ac:dyDescent="0.35">
      <c r="A303" s="33">
        <v>50801001</v>
      </c>
      <c r="B303" s="34" t="s">
        <v>300</v>
      </c>
      <c r="C303" s="35">
        <v>26523516.199999999</v>
      </c>
      <c r="D303" s="36"/>
      <c r="E303" s="37">
        <f t="shared" si="8"/>
        <v>26523516.199999999</v>
      </c>
      <c r="F303" s="37">
        <f>VLOOKUP(A303,'PP final previous version'!$A$3:$E$303,5,FALSE)</f>
        <v>26372029.199999999</v>
      </c>
      <c r="G303" s="38">
        <f t="shared" si="9"/>
        <v>151487</v>
      </c>
    </row>
    <row r="304" spans="1:7" ht="15" hidden="1" thickBot="1" x14ac:dyDescent="0.4">
      <c r="A304" s="30">
        <v>50801002</v>
      </c>
      <c r="B304" s="31" t="s">
        <v>301</v>
      </c>
      <c r="C304" s="32">
        <v>15430200</v>
      </c>
      <c r="E304" s="24">
        <f t="shared" si="8"/>
        <v>15430200</v>
      </c>
      <c r="F304" s="24">
        <f>VLOOKUP(A304,'PP final previous version'!$A$3:$E$303,5,FALSE)</f>
        <v>15430200</v>
      </c>
      <c r="G304" s="25">
        <f t="shared" si="9"/>
        <v>0</v>
      </c>
    </row>
  </sheetData>
  <autoFilter ref="A2:G304" xr:uid="{B3DF8DEF-8BCB-4B72-A007-A41D808B3020}">
    <filterColumn colId="6">
      <filters>
        <filter val="#N/A"/>
        <filter val="(151,972.00)"/>
        <filter val="(5,370,355.42)"/>
        <filter val="(8,764,805.00)"/>
        <filter val="1,519,715.00"/>
        <filter val="151,487.00"/>
        <filter val="151,972.00"/>
        <filter val="5,370,355.42"/>
        <filter val="8,613,318.00"/>
      </filters>
    </filterColumn>
  </autoFilter>
  <mergeCells count="1">
    <mergeCell ref="A1:D1"/>
  </mergeCells>
  <pageMargins left="0.7" right="0.7" top="0.75" bottom="0.75" header="0.3" footer="0.3"/>
  <pageSetup orientation="portrait" verticalDpi="300" r:id="rId1"/>
  <ignoredErrors>
    <ignoredError sqref="F40:F30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 Final updated </vt:lpstr>
      <vt:lpstr>PP final previous version</vt:lpstr>
      <vt:lpstr>Sheet4</vt:lpstr>
      <vt:lpstr>PP final 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Rashid, Imtiaz</dc:creator>
  <cp:lastModifiedBy>Rashid, Imtiaz</cp:lastModifiedBy>
  <dcterms:created xsi:type="dcterms:W3CDTF">2022-12-05T03:57:12Z</dcterms:created>
  <dcterms:modified xsi:type="dcterms:W3CDTF">2022-12-05T04:37:42Z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2022-12-05T03:57:14Z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e2f12edc-ae9f-4cf8-95d3-fd1570000769</vt:lpwstr>
  </property>
  <property fmtid="{D5CDD505-2E9C-101B-9397-08002B2CF9AE}" pid="8" name="MSIP_Label_ea60d57e-af5b-4752-ac57-3e4f28ca11dc_ContentBits">
    <vt:lpwstr>0</vt:lpwstr>
  </property>
</Properties>
</file>