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apcdeloitte-my.sharepoint.com/personal/nniloy_deloitte_com/Documents/Epic all/Epic 2022/CIPL-Stock counting/"/>
    </mc:Choice>
  </mc:AlternateContent>
  <xr:revisionPtr revIDLastSave="22" documentId="13_ncr:1_{2A66CF13-80F2-435D-A1BB-CD7BA2BA339F}" xr6:coauthVersionLast="47" xr6:coauthVersionMax="47" xr10:uidLastSave="{2996687D-4406-49A3-BF74-A40B779DAFA6}"/>
  <bookViews>
    <workbookView xWindow="-120" yWindow="-120" windowWidth="20730" windowHeight="11160" activeTab="1" xr2:uid="{00000000-000D-0000-FFFF-FFFF00000000}"/>
  </bookViews>
  <sheets>
    <sheet name="WIP" sheetId="1" r:id="rId1"/>
    <sheet name="Fabrics" sheetId="2" r:id="rId2"/>
    <sheet name="Trims" sheetId="3" r:id="rId3"/>
    <sheet name="FG" sheetId="4" r:id="rId4"/>
    <sheet name="Spare Utilities" sheetId="5" r:id="rId5"/>
    <sheet name="Chemicals" sheetId="6" r:id="rId6"/>
  </sheets>
  <definedNames>
    <definedName name="_xlnm.Print_Area" localSheetId="5">Chemicals!$A$1:$I$15</definedName>
    <definedName name="_xlnm.Print_Area" localSheetId="1">Fabrics!$A$1:$J$15</definedName>
    <definedName name="_xlnm.Print_Area" localSheetId="3">FG!$A$1:$I$22</definedName>
    <definedName name="_xlnm.Print_Area" localSheetId="4">'Spare Utilities'!$A$1:$I$27</definedName>
    <definedName name="_xlnm.Print_Area" localSheetId="2">Trims!$A$1:$J$24</definedName>
    <definedName name="_xlnm.Print_Area" localSheetId="0">WIP!$A$1:$I$14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6" l="1"/>
  <c r="F7" i="6"/>
  <c r="F5" i="6"/>
  <c r="H6" i="5"/>
  <c r="H7" i="5"/>
  <c r="H8" i="5"/>
  <c r="H9" i="5"/>
  <c r="H10" i="5"/>
  <c r="H11" i="5"/>
  <c r="H12" i="5"/>
  <c r="H13" i="5"/>
  <c r="H14" i="5"/>
  <c r="H15" i="5"/>
  <c r="H16" i="5"/>
  <c r="H17" i="5"/>
  <c r="H18" i="5"/>
  <c r="H19" i="5"/>
  <c r="H5" i="5"/>
  <c r="F6" i="5"/>
  <c r="F7" i="5"/>
  <c r="F8" i="5"/>
  <c r="F9" i="5"/>
  <c r="F10" i="5"/>
  <c r="F11" i="5"/>
  <c r="F12" i="5"/>
  <c r="F13" i="5"/>
  <c r="F14" i="5"/>
  <c r="F15" i="5"/>
  <c r="F16" i="5"/>
  <c r="F17" i="5"/>
  <c r="F18" i="5"/>
  <c r="F19" i="5"/>
  <c r="F5" i="5"/>
  <c r="G7" i="3"/>
  <c r="G8" i="3"/>
  <c r="G9" i="3"/>
  <c r="G10" i="3"/>
  <c r="G11" i="3"/>
  <c r="G12" i="3"/>
  <c r="G13" i="3"/>
  <c r="G14" i="3"/>
  <c r="G15" i="3"/>
  <c r="G16" i="3"/>
  <c r="G17" i="3"/>
  <c r="G18" i="3"/>
  <c r="G6" i="3"/>
  <c r="G9" i="2"/>
  <c r="I8" i="2"/>
  <c r="G8" i="2"/>
  <c r="F8" i="1"/>
  <c r="F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DefaultAppPool</author>
  </authors>
  <commentList>
    <comment ref="D6" authorId="0" shapeId="0" xr:uid="{C6367AAD-C40B-433A-99A4-F1EFE820E203}">
      <text>
        <r>
          <rPr>
            <sz val="10"/>
            <rFont val="Tahoma"/>
            <family val="2"/>
          </rPr>
          <t>Opening WIP+Cutting Production-Packing Production-Kill+Repair-Non Returnable Sample</t>
        </r>
      </text>
    </comment>
  </commentList>
</comments>
</file>

<file path=xl/sharedStrings.xml><?xml version="1.0" encoding="utf-8"?>
<sst xmlns="http://schemas.openxmlformats.org/spreadsheetml/2006/main" count="221" uniqueCount="95">
  <si>
    <t>Cosmopolitan Industries Pvt. Ltd.</t>
  </si>
  <si>
    <t>WIP  Stock Report</t>
  </si>
  <si>
    <t>As of 4th July 22</t>
  </si>
  <si>
    <t>File Number</t>
  </si>
  <si>
    <t>Buyer</t>
  </si>
  <si>
    <t>Closing WIP (Pcs)</t>
  </si>
  <si>
    <t>Stock count as per Engagement team of Deloitte BD</t>
  </si>
  <si>
    <t>Difference</t>
  </si>
  <si>
    <t>Supporting taken for difference</t>
  </si>
  <si>
    <t>Difference after reconciliation</t>
  </si>
  <si>
    <t>Remarks</t>
  </si>
  <si>
    <t>CIPL-03552</t>
  </si>
  <si>
    <t>LEVIS</t>
  </si>
  <si>
    <t>CIPL-03661</t>
  </si>
  <si>
    <t>UNIQLO</t>
  </si>
  <si>
    <t>Shell fabric stock report</t>
  </si>
  <si>
    <t>File</t>
  </si>
  <si>
    <t>Base UOM</t>
  </si>
  <si>
    <t xml:space="preserve">Quantity </t>
  </si>
  <si>
    <t>CIPL-03587</t>
  </si>
  <si>
    <t>YD</t>
  </si>
  <si>
    <t>CIPL-03611</t>
  </si>
  <si>
    <t>Trims Raw Materials and others</t>
  </si>
  <si>
    <t>Material Group</t>
  </si>
  <si>
    <t>CIPL-02923</t>
  </si>
  <si>
    <t>Care label</t>
  </si>
  <si>
    <t>PCS</t>
  </si>
  <si>
    <t>Hang Tag</t>
  </si>
  <si>
    <t>Nylon Zipper</t>
  </si>
  <si>
    <t>Pocket Flasher</t>
  </si>
  <si>
    <t>CIPL-03489</t>
  </si>
  <si>
    <t>Carton Stickers</t>
  </si>
  <si>
    <t>Horn Button</t>
  </si>
  <si>
    <t>Interlining NON WOVEN</t>
  </si>
  <si>
    <t>MTR</t>
  </si>
  <si>
    <t>Main label</t>
  </si>
  <si>
    <t>Woven Tape</t>
  </si>
  <si>
    <t>CIPL-03489 Total</t>
  </si>
  <si>
    <t>CIPL-02923 Total</t>
  </si>
  <si>
    <t>File Nos</t>
  </si>
  <si>
    <t>CIPL-03418</t>
  </si>
  <si>
    <t>Pcs</t>
  </si>
  <si>
    <t>CIPL-03517</t>
  </si>
  <si>
    <t>CIPL-03520</t>
  </si>
  <si>
    <t>CIPL-03539</t>
  </si>
  <si>
    <t>CIPL-03546</t>
  </si>
  <si>
    <t>AMAZON</t>
  </si>
  <si>
    <t>CIPL-03564</t>
  </si>
  <si>
    <t>CIPL-03568</t>
  </si>
  <si>
    <t>CIPL-03577</t>
  </si>
  <si>
    <t>CIPL-03581</t>
  </si>
  <si>
    <t>CIPL-03591</t>
  </si>
  <si>
    <t>CIPL-03593</t>
  </si>
  <si>
    <t>CIPL-03626</t>
  </si>
  <si>
    <t>Cosmopolitan Industries (Pvt) Ltd.</t>
  </si>
  <si>
    <t>Spares Utilities  Stock Report as on 30-June 2022</t>
  </si>
  <si>
    <t>Material</t>
  </si>
  <si>
    <t>Material Description</t>
  </si>
  <si>
    <t>BUn</t>
  </si>
  <si>
    <t xml:space="preserve">          Closing Stock</t>
  </si>
  <si>
    <t>Battery water</t>
  </si>
  <si>
    <t>L</t>
  </si>
  <si>
    <t>Temperature Controller TC513 Selec</t>
  </si>
  <si>
    <t>Thermocouple K-Type , India</t>
  </si>
  <si>
    <t>SS Nut &amp; Bolts 6mmx18 mm</t>
  </si>
  <si>
    <t>Steam Iron  Boiler Sewoong Orginal Kore</t>
  </si>
  <si>
    <t>Iron Shoe (Silver)</t>
  </si>
  <si>
    <t>Male –Female Connector ( 10A )</t>
  </si>
  <si>
    <t>U Lux 2.5 RAB</t>
  </si>
  <si>
    <t>Motor Shaft for Pant Finisher</t>
  </si>
  <si>
    <t>Ball Bearing-6203 2Z</t>
  </si>
  <si>
    <t>Pneumatic Cylinder, SMC/ISTC -16x175  mm</t>
  </si>
  <si>
    <t>Premixed Coolant -Caltex</t>
  </si>
  <si>
    <t>Solenoid valve- B738207</t>
  </si>
  <si>
    <t>Flexible Hose-10352090</t>
  </si>
  <si>
    <t>Digital Multi Meter-Frank</t>
  </si>
  <si>
    <t>CHM10149</t>
  </si>
  <si>
    <t>KCI ( Bleach)</t>
  </si>
  <si>
    <t>KG</t>
  </si>
  <si>
    <t>CHM10159</t>
  </si>
  <si>
    <t>Meta bisulphet</t>
  </si>
  <si>
    <t>CHM10276</t>
  </si>
  <si>
    <t>Rosoft ESQ</t>
  </si>
  <si>
    <t>Mohammad Nur-ul-Ahad</t>
  </si>
  <si>
    <t xml:space="preserve">DGM | Finance </t>
  </si>
  <si>
    <t xml:space="preserve">Apu Datta </t>
  </si>
  <si>
    <t xml:space="preserve">Sr. Manager, FP&amp;A | Finance </t>
  </si>
  <si>
    <t>H M ZAHID</t>
  </si>
  <si>
    <t>Manager-Controller | Central Finance</t>
  </si>
  <si>
    <t>Finish Garment Stock Report</t>
  </si>
  <si>
    <t>As of 3rd July 22</t>
  </si>
  <si>
    <t>Chemical  Stock Report as on 30-June 2022</t>
  </si>
  <si>
    <t>As of 30-June-2022</t>
  </si>
  <si>
    <t>The internal movement challan is received for this sample where the quantities are mentioned in Carton. In each carton there is 24 pcs. Therefore, for the 48 cartons, the quantity in PCS is 1152 Pcs(48*24).</t>
  </si>
  <si>
    <t>The internal movement challan is received for this sample where the quantities are mentioned in Carton. In each carton there is 24 pcs. Therefore, for the 19 cartons, the quantity in PCS is 456 Pcs(19*24).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</si>
</sst>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 #,##0_);_(* \(#,##0\);_(*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name val="Tahoma"/>
      <family val="2"/>
    </font>
    <font>
      <b/>
      <sz val="16"/>
      <color theme="1"/>
      <name val="Calibri"/>
      <family val="2"/>
      <scheme val="minor"/>
    </font>
    <font>
      <b/>
      <sz val="11"/>
      <name val="Tahoma"/>
      <family val="2"/>
    </font>
    <font>
      <sz val="11"/>
      <name val="Tahoma"/>
      <family val="2"/>
    </font>
    <font>
      <b/>
      <sz val="11"/>
      <name val="Calibri"/>
      <family val="2"/>
      <scheme val="minor"/>
    </font>
    <font>
      <sz val="11"/>
      <name val="Calibri"/>
      <family val="2"/>
      <scheme val="minor"/>
    </font>
  </fonts>
  <fills count="7">
    <fill>
      <patternFill patternType="none"/>
    </fill>
    <fill>
      <patternFill patternType="gray125"/>
    </fill>
    <fill>
      <patternFill patternType="solid">
        <fgColor rgb="FFADD8E6"/>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style="hair">
        <color indexed="64"/>
      </diagonal>
    </border>
  </borders>
  <cellStyleXfs count="6">
    <xf numFmtId="0" fontId="0" fillId="0" borderId="0"/>
    <xf numFmtId="0" fontId="3" fillId="0" borderId="0"/>
    <xf numFmtId="43" fontId="1" fillId="0" borderId="0" applyFont="0" applyFill="0" applyBorder="0" applyAlignment="0" applyProtection="0"/>
    <xf numFmtId="0" fontId="3" fillId="0" borderId="0"/>
    <xf numFmtId="0" fontId="1" fillId="0" borderId="0"/>
    <xf numFmtId="43" fontId="1" fillId="0" borderId="0" applyFont="0" applyFill="0" applyBorder="0" applyAlignment="0" applyProtection="0"/>
  </cellStyleXfs>
  <cellXfs count="52">
    <xf numFmtId="0" fontId="0" fillId="0" borderId="0" xfId="0"/>
    <xf numFmtId="0" fontId="1" fillId="0" borderId="0" xfId="4"/>
    <xf numFmtId="0" fontId="2" fillId="6" borderId="1" xfId="4" applyFont="1" applyFill="1" applyBorder="1" applyAlignment="1">
      <alignment vertical="center"/>
    </xf>
    <xf numFmtId="43" fontId="0" fillId="0" borderId="1" xfId="0" applyNumberFormat="1" applyBorder="1"/>
    <xf numFmtId="0" fontId="0" fillId="0" borderId="1" xfId="0" applyBorder="1"/>
    <xf numFmtId="0" fontId="2" fillId="6" borderId="1" xfId="4" applyFont="1" applyFill="1" applyBorder="1" applyAlignment="1">
      <alignment vertical="center" wrapText="1"/>
    </xf>
    <xf numFmtId="0" fontId="1" fillId="0" borderId="1" xfId="4" applyBorder="1" applyAlignment="1">
      <alignment horizontal="center" vertical="center"/>
    </xf>
    <xf numFmtId="0" fontId="1" fillId="0" borderId="1" xfId="4" applyBorder="1" applyAlignment="1">
      <alignment horizontal="center" vertical="center" wrapText="1"/>
    </xf>
    <xf numFmtId="43" fontId="0" fillId="0" borderId="1" xfId="5" applyFont="1" applyBorder="1" applyAlignment="1">
      <alignment horizontal="center" vertical="center"/>
    </xf>
    <xf numFmtId="43" fontId="0" fillId="0" borderId="1" xfId="0" applyNumberFormat="1" applyBorder="1" applyAlignment="1">
      <alignment horizontal="center"/>
    </xf>
    <xf numFmtId="0" fontId="0" fillId="0" borderId="1" xfId="0" applyBorder="1" applyAlignment="1">
      <alignment horizontal="center"/>
    </xf>
    <xf numFmtId="0" fontId="1" fillId="0" borderId="1" xfId="4" applyBorder="1"/>
    <xf numFmtId="43" fontId="0" fillId="0" borderId="1" xfId="5" applyFont="1" applyBorder="1"/>
    <xf numFmtId="0" fontId="2" fillId="6" borderId="1" xfId="4" applyFont="1" applyFill="1" applyBorder="1" applyAlignment="1">
      <alignment horizontal="center" vertical="top" wrapText="1"/>
    </xf>
    <xf numFmtId="0" fontId="5" fillId="0" borderId="0" xfId="3" applyFont="1"/>
    <xf numFmtId="0" fontId="6" fillId="0" borderId="0" xfId="3" applyFont="1"/>
    <xf numFmtId="0" fontId="1" fillId="0" borderId="0" xfId="0" applyFont="1"/>
    <xf numFmtId="0" fontId="5" fillId="3" borderId="1" xfId="3" applyFont="1" applyFill="1" applyBorder="1" applyAlignment="1">
      <alignment vertical="center"/>
    </xf>
    <xf numFmtId="164" fontId="5" fillId="3" borderId="1" xfId="2" applyNumberFormat="1" applyFont="1" applyFill="1" applyBorder="1" applyAlignment="1">
      <alignment horizontal="left" vertical="center"/>
    </xf>
    <xf numFmtId="164" fontId="5" fillId="3" borderId="1" xfId="2" applyNumberFormat="1" applyFont="1" applyFill="1" applyBorder="1" applyAlignment="1">
      <alignment horizontal="left" vertical="center" wrapText="1"/>
    </xf>
    <xf numFmtId="0" fontId="6" fillId="0" borderId="2" xfId="1" applyFont="1" applyBorder="1" applyAlignment="1">
      <alignment horizontal="left" vertical="center" wrapText="1"/>
    </xf>
    <xf numFmtId="0" fontId="6" fillId="0" borderId="1" xfId="3" applyFont="1" applyBorder="1"/>
    <xf numFmtId="164" fontId="1" fillId="0" borderId="1" xfId="2" applyNumberFormat="1" applyFont="1" applyBorder="1"/>
    <xf numFmtId="164" fontId="6" fillId="0" borderId="1" xfId="3" applyNumberFormat="1" applyFont="1" applyBorder="1"/>
    <xf numFmtId="0" fontId="6" fillId="0" borderId="1" xfId="3" applyFont="1" applyBorder="1" applyAlignment="1">
      <alignment wrapText="1"/>
    </xf>
    <xf numFmtId="164" fontId="1" fillId="0" borderId="1" xfId="0" applyNumberFormat="1" applyFont="1" applyBorder="1"/>
    <xf numFmtId="0" fontId="1" fillId="0" borderId="1" xfId="0" applyFont="1" applyBorder="1"/>
    <xf numFmtId="0" fontId="7" fillId="0" borderId="0" xfId="3" applyFont="1"/>
    <xf numFmtId="0" fontId="8" fillId="0" borderId="0" xfId="3" applyFont="1"/>
    <xf numFmtId="0" fontId="7" fillId="3" borderId="1" xfId="3" applyFont="1" applyFill="1" applyBorder="1" applyAlignment="1">
      <alignment vertical="center" wrapText="1"/>
    </xf>
    <xf numFmtId="164" fontId="7" fillId="3" borderId="1" xfId="2" applyNumberFormat="1" applyFont="1" applyFill="1" applyBorder="1" applyAlignment="1">
      <alignment vertical="center" wrapText="1"/>
    </xf>
    <xf numFmtId="0" fontId="8" fillId="0" borderId="1" xfId="3" applyFont="1" applyBorder="1"/>
    <xf numFmtId="0" fontId="8" fillId="0" borderId="1" xfId="3" applyFont="1" applyBorder="1" applyAlignment="1">
      <alignment wrapText="1"/>
    </xf>
    <xf numFmtId="0" fontId="7" fillId="4" borderId="1" xfId="3" applyFont="1" applyFill="1" applyBorder="1"/>
    <xf numFmtId="0" fontId="7" fillId="4" borderId="1" xfId="3" applyFont="1" applyFill="1" applyBorder="1" applyAlignment="1">
      <alignment wrapText="1"/>
    </xf>
    <xf numFmtId="164" fontId="7" fillId="4" borderId="1" xfId="2" applyNumberFormat="1" applyFont="1" applyFill="1" applyBorder="1"/>
    <xf numFmtId="164" fontId="6" fillId="0" borderId="0" xfId="3" applyNumberFormat="1" applyFont="1"/>
    <xf numFmtId="0" fontId="5" fillId="3" borderId="1" xfId="3" applyFont="1" applyFill="1" applyBorder="1"/>
    <xf numFmtId="164" fontId="5" fillId="3" borderId="1" xfId="2" applyNumberFormat="1" applyFont="1" applyFill="1" applyBorder="1" applyAlignment="1">
      <alignment horizontal="left" indent="1"/>
    </xf>
    <xf numFmtId="164" fontId="5" fillId="3" borderId="1" xfId="2" applyNumberFormat="1" applyFont="1" applyFill="1" applyBorder="1" applyAlignment="1">
      <alignment horizontal="left" wrapText="1" indent="1"/>
    </xf>
    <xf numFmtId="0" fontId="1" fillId="0" borderId="0" xfId="0" applyFont="1" applyBorder="1"/>
    <xf numFmtId="0" fontId="5" fillId="0" borderId="0" xfId="1" applyFont="1"/>
    <xf numFmtId="0" fontId="6" fillId="0" borderId="0" xfId="1" applyFont="1"/>
    <xf numFmtId="0" fontId="5" fillId="2" borderId="1" xfId="1" applyFont="1" applyFill="1" applyBorder="1" applyAlignment="1">
      <alignment horizontal="left" vertical="top" wrapText="1"/>
    </xf>
    <xf numFmtId="0" fontId="5" fillId="2" borderId="1" xfId="1" applyFont="1" applyFill="1" applyBorder="1" applyAlignment="1">
      <alignment horizontal="right" vertical="top" wrapText="1"/>
    </xf>
    <xf numFmtId="0" fontId="6" fillId="0" borderId="1" xfId="1" applyFont="1" applyBorder="1" applyAlignment="1">
      <alignment horizontal="left" vertical="top" wrapText="1"/>
    </xf>
    <xf numFmtId="0" fontId="6" fillId="0" borderId="1" xfId="1" applyFont="1" applyBorder="1"/>
    <xf numFmtId="41" fontId="6" fillId="0" borderId="1" xfId="1" applyNumberFormat="1" applyFont="1" applyBorder="1" applyAlignment="1">
      <alignment horizontal="right" vertical="top" wrapText="1"/>
    </xf>
    <xf numFmtId="41" fontId="6" fillId="0" borderId="1" xfId="1" applyNumberFormat="1" applyFont="1" applyBorder="1"/>
    <xf numFmtId="0" fontId="6" fillId="0" borderId="0" xfId="1" applyFont="1" applyBorder="1"/>
    <xf numFmtId="0" fontId="4" fillId="5" borderId="0" xfId="4" applyFont="1" applyFill="1" applyAlignment="1">
      <alignment horizontal="left"/>
    </xf>
    <xf numFmtId="0" fontId="2" fillId="5" borderId="0" xfId="4" applyFont="1" applyFill="1" applyAlignment="1">
      <alignment horizontal="left"/>
    </xf>
  </cellXfs>
  <cellStyles count="6">
    <cellStyle name="Comma 2" xfId="5" xr:uid="{17FBD52B-5551-424F-9BE3-655B6A5F3EDA}"/>
    <cellStyle name="Comma 3" xfId="2" xr:uid="{ABEF7555-264F-4CE0-8B9E-07A68AABCA78}"/>
    <cellStyle name="Normal" xfId="0" builtinId="0"/>
    <cellStyle name="Normal 2" xfId="4" xr:uid="{064F2BD0-E8DB-437D-A90E-FEC88B72F02E}"/>
    <cellStyle name="Normal 2 2" xfId="1" xr:uid="{948B89CA-F799-4AF6-BCB3-A280B891444F}"/>
    <cellStyle name="Normal 3" xfId="3" xr:uid="{FD1FF0FF-ADBF-4686-B2A9-4A3FF4B97A6C}"/>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I13"/>
  <sheetViews>
    <sheetView view="pageBreakPreview" zoomScale="60" zoomScaleNormal="100" workbookViewId="0">
      <selection activeCell="C31" sqref="C31"/>
    </sheetView>
  </sheetViews>
  <sheetFormatPr defaultColWidth="8.85546875" defaultRowHeight="14.25" x14ac:dyDescent="0.2"/>
  <cols>
    <col min="1" max="1" width="8.85546875" style="42"/>
    <col min="2" max="2" width="39.7109375" style="42" bestFit="1" customWidth="1"/>
    <col min="3" max="3" width="31.28515625" style="42" bestFit="1" customWidth="1"/>
    <col min="4" max="4" width="22.28515625" style="42" bestFit="1" customWidth="1"/>
    <col min="5" max="5" width="63.7109375" style="42" bestFit="1" customWidth="1"/>
    <col min="6" max="6" width="16.5703125" style="42" bestFit="1" customWidth="1"/>
    <col min="7" max="7" width="28" style="42" customWidth="1"/>
    <col min="8" max="8" width="19.140625" style="42" customWidth="1"/>
    <col min="9" max="9" width="28" style="42" customWidth="1"/>
    <col min="10" max="16384" width="8.85546875" style="42"/>
  </cols>
  <sheetData>
    <row r="2" spans="2:9" x14ac:dyDescent="0.2">
      <c r="B2" s="41" t="s">
        <v>0</v>
      </c>
    </row>
    <row r="3" spans="2:9" x14ac:dyDescent="0.2">
      <c r="B3" s="41" t="s">
        <v>1</v>
      </c>
    </row>
    <row r="4" spans="2:9" x14ac:dyDescent="0.2">
      <c r="B4" s="41" t="s">
        <v>2</v>
      </c>
    </row>
    <row r="6" spans="2:9" ht="42.75" x14ac:dyDescent="0.2">
      <c r="B6" s="43" t="s">
        <v>3</v>
      </c>
      <c r="C6" s="43" t="s">
        <v>4</v>
      </c>
      <c r="D6" s="44" t="s">
        <v>5</v>
      </c>
      <c r="E6" s="38" t="s">
        <v>6</v>
      </c>
      <c r="F6" s="38" t="s">
        <v>7</v>
      </c>
      <c r="G6" s="39" t="s">
        <v>8</v>
      </c>
      <c r="H6" s="39" t="s">
        <v>9</v>
      </c>
      <c r="I6" s="39" t="s">
        <v>10</v>
      </c>
    </row>
    <row r="7" spans="2:9" x14ac:dyDescent="0.2">
      <c r="B7" s="45" t="s">
        <v>11</v>
      </c>
      <c r="C7" s="46" t="s">
        <v>12</v>
      </c>
      <c r="D7" s="47">
        <v>1344</v>
      </c>
      <c r="E7" s="47">
        <v>1344</v>
      </c>
      <c r="F7" s="48">
        <f>D7-E7</f>
        <v>0</v>
      </c>
      <c r="G7" s="46"/>
      <c r="H7" s="46"/>
      <c r="I7" s="46"/>
    </row>
    <row r="8" spans="2:9" x14ac:dyDescent="0.2">
      <c r="B8" s="45" t="s">
        <v>13</v>
      </c>
      <c r="C8" s="46" t="s">
        <v>14</v>
      </c>
      <c r="D8" s="46">
        <v>6137</v>
      </c>
      <c r="E8" s="46">
        <v>6137</v>
      </c>
      <c r="F8" s="46">
        <f>D8-E8</f>
        <v>0</v>
      </c>
      <c r="G8" s="46"/>
      <c r="H8" s="46"/>
      <c r="I8" s="46"/>
    </row>
    <row r="11" spans="2:9" ht="15" x14ac:dyDescent="0.25">
      <c r="B11" s="40" t="s">
        <v>83</v>
      </c>
      <c r="C11" s="40" t="s">
        <v>85</v>
      </c>
      <c r="D11" s="40"/>
      <c r="E11" s="40" t="s">
        <v>87</v>
      </c>
      <c r="F11" s="40"/>
      <c r="G11" s="49"/>
    </row>
    <row r="12" spans="2:9" ht="15" x14ac:dyDescent="0.25">
      <c r="B12" s="16" t="s">
        <v>84</v>
      </c>
      <c r="C12" s="16" t="s">
        <v>86</v>
      </c>
      <c r="D12" s="16"/>
      <c r="E12" s="16" t="s">
        <v>88</v>
      </c>
      <c r="F12" s="16"/>
    </row>
    <row r="13" spans="2:9" ht="15" x14ac:dyDescent="0.25">
      <c r="F13" s="16"/>
    </row>
  </sheetData>
  <conditionalFormatting sqref="B1:B1048576">
    <cfRule type="duplicateValues" dxfId="0" priority="1"/>
  </conditionalFormatting>
  <pageMargins left="0.7" right="0.7" top="0.75" bottom="0.75" header="0.3" footer="0.3"/>
  <pageSetup scale="47"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1FFF1-6139-44BF-88C6-B17CD43EBC10}">
  <dimension ref="B3:J14"/>
  <sheetViews>
    <sheetView tabSelected="1" view="pageBreakPreview" zoomScale="60" zoomScaleNormal="100" workbookViewId="0">
      <selection activeCell="C8" sqref="C8"/>
    </sheetView>
  </sheetViews>
  <sheetFormatPr defaultColWidth="8.85546875" defaultRowHeight="14.25" x14ac:dyDescent="0.2"/>
  <cols>
    <col min="1" max="1" width="8.85546875" style="15"/>
    <col min="2" max="2" width="32.85546875" style="15" customWidth="1"/>
    <col min="3" max="3" width="30.42578125" style="15" customWidth="1"/>
    <col min="4" max="4" width="12.85546875" style="15" bestFit="1" customWidth="1"/>
    <col min="5" max="5" width="39" style="15" customWidth="1"/>
    <col min="6" max="6" width="22.140625" style="15" customWidth="1"/>
    <col min="7" max="7" width="16.42578125" style="15" bestFit="1" customWidth="1"/>
    <col min="8" max="8" width="29.85546875" style="15" customWidth="1"/>
    <col min="9" max="9" width="16.7109375" style="15" customWidth="1"/>
    <col min="10" max="10" width="14.42578125" style="15" customWidth="1"/>
    <col min="11" max="11" width="5.28515625" style="15" bestFit="1" customWidth="1"/>
    <col min="12" max="17" width="7.140625" style="15" bestFit="1" customWidth="1"/>
    <col min="18" max="18" width="5.85546875" style="15" bestFit="1" customWidth="1"/>
    <col min="19" max="19" width="7.140625" style="15" bestFit="1" customWidth="1"/>
    <col min="20" max="20" width="5.85546875" style="15" bestFit="1" customWidth="1"/>
    <col min="21" max="25" width="7.140625" style="15" bestFit="1" customWidth="1"/>
    <col min="26" max="27" width="5.85546875" style="15" bestFit="1" customWidth="1"/>
    <col min="28" max="28" width="6.42578125" style="15" bestFit="1" customWidth="1"/>
    <col min="29" max="29" width="5.85546875" style="15" bestFit="1" customWidth="1"/>
    <col min="30" max="32" width="7.140625" style="15" bestFit="1" customWidth="1"/>
    <col min="33" max="33" width="5.85546875" style="15" bestFit="1" customWidth="1"/>
    <col min="34" max="35" width="6.42578125" style="15" bestFit="1" customWidth="1"/>
    <col min="36" max="36" width="7.140625" style="15" bestFit="1" customWidth="1"/>
    <col min="37" max="37" width="5.85546875" style="15" bestFit="1" customWidth="1"/>
    <col min="38" max="42" width="7.140625" style="15" bestFit="1" customWidth="1"/>
    <col min="43" max="43" width="5.28515625" style="15" bestFit="1" customWidth="1"/>
    <col min="44" max="47" width="7.140625" style="15" bestFit="1" customWidth="1"/>
    <col min="48" max="48" width="6.42578125" style="15" bestFit="1" customWidth="1"/>
    <col min="49" max="50" width="8.28515625" style="15" bestFit="1" customWidth="1"/>
    <col min="51" max="51" width="7.140625" style="15" bestFit="1" customWidth="1"/>
    <col min="52" max="53" width="8.28515625" style="15" bestFit="1" customWidth="1"/>
    <col min="54" max="54" width="7.140625" style="15" bestFit="1" customWidth="1"/>
    <col min="55" max="55" width="5.28515625" style="15" bestFit="1" customWidth="1"/>
    <col min="56" max="56" width="8.28515625" style="15" bestFit="1" customWidth="1"/>
    <col min="57" max="57" width="7.140625" style="15" bestFit="1" customWidth="1"/>
    <col min="58" max="58" width="8.28515625" style="15" bestFit="1" customWidth="1"/>
    <col min="59" max="59" width="6.42578125" style="15" bestFit="1" customWidth="1"/>
    <col min="60" max="63" width="8.28515625" style="15" bestFit="1" customWidth="1"/>
    <col min="64" max="64" width="7.140625" style="15" bestFit="1" customWidth="1"/>
    <col min="65" max="65" width="8.28515625" style="15" bestFit="1" customWidth="1"/>
    <col min="66" max="66" width="7.140625" style="15" bestFit="1" customWidth="1"/>
    <col min="67" max="69" width="8.28515625" style="15" bestFit="1" customWidth="1"/>
    <col min="70" max="70" width="7.140625" style="15" bestFit="1" customWidth="1"/>
    <col min="71" max="71" width="5.28515625" style="15" bestFit="1" customWidth="1"/>
    <col min="72" max="73" width="8.28515625" style="15" bestFit="1" customWidth="1"/>
    <col min="74" max="74" width="6.42578125" style="15" bestFit="1" customWidth="1"/>
    <col min="75" max="75" width="8.28515625" style="15" bestFit="1" customWidth="1"/>
    <col min="76" max="76" width="7.140625" style="15" bestFit="1" customWidth="1"/>
    <col min="77" max="79" width="8.28515625" style="15" bestFit="1" customWidth="1"/>
    <col min="80" max="80" width="6.42578125" style="15" bestFit="1" customWidth="1"/>
    <col min="81" max="81" width="7.140625" style="15" bestFit="1" customWidth="1"/>
    <col min="82" max="82" width="6.42578125" style="15" bestFit="1" customWidth="1"/>
    <col min="83" max="84" width="7.140625" style="15" bestFit="1" customWidth="1"/>
    <col min="85" max="85" width="5.28515625" style="15" bestFit="1" customWidth="1"/>
    <col min="86" max="86" width="7.140625" style="15" bestFit="1" customWidth="1"/>
    <col min="87" max="87" width="8.28515625" style="15" bestFit="1" customWidth="1"/>
    <col min="88" max="88" width="5.28515625" style="15" bestFit="1" customWidth="1"/>
    <col min="89" max="89" width="8.28515625" style="15" bestFit="1" customWidth="1"/>
    <col min="90" max="90" width="7.140625" style="15" bestFit="1" customWidth="1"/>
    <col min="91" max="92" width="8.28515625" style="15" bestFit="1" customWidth="1"/>
    <col min="93" max="93" width="7.140625" style="15" bestFit="1" customWidth="1"/>
    <col min="94" max="94" width="8.28515625" style="15" bestFit="1" customWidth="1"/>
    <col min="95" max="95" width="5.28515625" style="15" bestFit="1" customWidth="1"/>
    <col min="96" max="98" width="8.28515625" style="15" bestFit="1" customWidth="1"/>
    <col min="99" max="100" width="7.140625" style="15" bestFit="1" customWidth="1"/>
    <col min="101" max="101" width="5.28515625" style="15" bestFit="1" customWidth="1"/>
    <col min="102" max="102" width="7.140625" style="15" bestFit="1" customWidth="1"/>
    <col min="103" max="104" width="8.28515625" style="15" bestFit="1" customWidth="1"/>
    <col min="105" max="105" width="7.140625" style="15" bestFit="1" customWidth="1"/>
    <col min="106" max="106" width="8.28515625" style="15" bestFit="1" customWidth="1"/>
    <col min="107" max="107" width="7.140625" style="15" bestFit="1" customWidth="1"/>
    <col min="108" max="109" width="8.28515625" style="15" bestFit="1" customWidth="1"/>
    <col min="110" max="110" width="7.140625" style="15" bestFit="1" customWidth="1"/>
    <col min="111" max="111" width="8.28515625" style="15" bestFit="1" customWidth="1"/>
    <col min="112" max="113" width="7.140625" style="15" bestFit="1" customWidth="1"/>
    <col min="114" max="114" width="8.28515625" style="15" bestFit="1" customWidth="1"/>
    <col min="115" max="115" width="5.28515625" style="15" bestFit="1" customWidth="1"/>
    <col min="116" max="116" width="8.28515625" style="15" bestFit="1" customWidth="1"/>
    <col min="117" max="119" width="7.140625" style="15" bestFit="1" customWidth="1"/>
    <col min="120" max="123" width="8.28515625" style="15" bestFit="1" customWidth="1"/>
    <col min="124" max="124" width="7.140625" style="15" bestFit="1" customWidth="1"/>
    <col min="125" max="125" width="8.28515625" style="15" bestFit="1" customWidth="1"/>
    <col min="126" max="126" width="7.140625" style="15" bestFit="1" customWidth="1"/>
    <col min="127" max="127" width="6.42578125" style="15" bestFit="1" customWidth="1"/>
    <col min="128" max="129" width="8.28515625" style="15" bestFit="1" customWidth="1"/>
    <col min="130" max="130" width="7.140625" style="15" bestFit="1" customWidth="1"/>
    <col min="131" max="136" width="8.28515625" style="15" bestFit="1" customWidth="1"/>
    <col min="137" max="137" width="7.140625" style="15" bestFit="1" customWidth="1"/>
    <col min="138" max="138" width="8.28515625" style="15" bestFit="1" customWidth="1"/>
    <col min="139" max="139" width="7.140625" style="15" bestFit="1" customWidth="1"/>
    <col min="140" max="141" width="8.28515625" style="15" bestFit="1" customWidth="1"/>
    <col min="142" max="142" width="7.140625" style="15" bestFit="1" customWidth="1"/>
    <col min="143" max="146" width="8.28515625" style="15" bestFit="1" customWidth="1"/>
    <col min="147" max="147" width="7.140625" style="15" bestFit="1" customWidth="1"/>
    <col min="148" max="148" width="8.28515625" style="15" bestFit="1" customWidth="1"/>
    <col min="149" max="149" width="6.42578125" style="15" bestFit="1" customWidth="1"/>
    <col min="150" max="152" width="8.28515625" style="15" bestFit="1" customWidth="1"/>
    <col min="153" max="153" width="6.42578125" style="15" bestFit="1" customWidth="1"/>
    <col min="154" max="154" width="7.140625" style="15" bestFit="1" customWidth="1"/>
    <col min="155" max="155" width="8.28515625" style="15" bestFit="1" customWidth="1"/>
    <col min="156" max="156" width="7.140625" style="15" bestFit="1" customWidth="1"/>
    <col min="157" max="158" width="8.28515625" style="15" bestFit="1" customWidth="1"/>
    <col min="159" max="159" width="7.140625" style="15" bestFit="1" customWidth="1"/>
    <col min="160" max="161" width="6.42578125" style="15" bestFit="1" customWidth="1"/>
    <col min="162" max="163" width="8.28515625" style="15" bestFit="1" customWidth="1"/>
    <col min="164" max="164" width="6.42578125" style="15" bestFit="1" customWidth="1"/>
    <col min="165" max="165" width="7.140625" style="15" bestFit="1" customWidth="1"/>
    <col min="166" max="168" width="8.28515625" style="15" bestFit="1" customWidth="1"/>
    <col min="169" max="170" width="7.140625" style="15" bestFit="1" customWidth="1"/>
    <col min="171" max="186" width="8.28515625" style="15" bestFit="1" customWidth="1"/>
    <col min="187" max="188" width="7.140625" style="15" bestFit="1" customWidth="1"/>
    <col min="189" max="192" width="8.28515625" style="15" bestFit="1" customWidth="1"/>
    <col min="193" max="193" width="7.140625" style="15" bestFit="1" customWidth="1"/>
    <col min="194" max="194" width="6.42578125" style="15" bestFit="1" customWidth="1"/>
    <col min="195" max="197" width="8.28515625" style="15" bestFit="1" customWidth="1"/>
    <col min="198" max="199" width="7.140625" style="15" bestFit="1" customWidth="1"/>
    <col min="200" max="200" width="8.28515625" style="15" bestFit="1" customWidth="1"/>
    <col min="201" max="201" width="6.42578125" style="15" bestFit="1" customWidth="1"/>
    <col min="202" max="202" width="8.28515625" style="15" bestFit="1" customWidth="1"/>
    <col min="203" max="203" width="6.42578125" style="15" bestFit="1" customWidth="1"/>
    <col min="204" max="204" width="8.28515625" style="15" bestFit="1" customWidth="1"/>
    <col min="205" max="205" width="7.140625" style="15" bestFit="1" customWidth="1"/>
    <col min="206" max="212" width="8.28515625" style="15" bestFit="1" customWidth="1"/>
    <col min="213" max="213" width="7.140625" style="15" bestFit="1" customWidth="1"/>
    <col min="214" max="214" width="6.42578125" style="15" bestFit="1" customWidth="1"/>
    <col min="215" max="215" width="9.42578125" style="15" bestFit="1" customWidth="1"/>
    <col min="216" max="216" width="8.28515625" style="15" bestFit="1" customWidth="1"/>
    <col min="217" max="217" width="7.140625" style="15" bestFit="1" customWidth="1"/>
    <col min="218" max="219" width="8.28515625" style="15" bestFit="1" customWidth="1"/>
    <col min="220" max="220" width="6.42578125" style="15" bestFit="1" customWidth="1"/>
    <col min="221" max="224" width="8.28515625" style="15" bestFit="1" customWidth="1"/>
    <col min="225" max="226" width="7.140625" style="15" bestFit="1" customWidth="1"/>
    <col min="227" max="229" width="8.28515625" style="15" bestFit="1" customWidth="1"/>
    <col min="230" max="230" width="6.42578125" style="15" bestFit="1" customWidth="1"/>
    <col min="231" max="234" width="8.28515625" style="15" bestFit="1" customWidth="1"/>
    <col min="235" max="237" width="7.140625" style="15" bestFit="1" customWidth="1"/>
    <col min="238" max="238" width="6.42578125" style="15" bestFit="1" customWidth="1"/>
    <col min="239" max="240" width="8.28515625" style="15" bestFit="1" customWidth="1"/>
    <col min="241" max="241" width="6.42578125" style="15" bestFit="1" customWidth="1"/>
    <col min="242" max="242" width="8.28515625" style="15" bestFit="1" customWidth="1"/>
    <col min="243" max="243" width="7.140625" style="15" bestFit="1" customWidth="1"/>
    <col min="244" max="248" width="8.28515625" style="15" bestFit="1" customWidth="1"/>
    <col min="249" max="249" width="6.42578125" style="15" bestFit="1" customWidth="1"/>
    <col min="250" max="251" width="9.5703125" style="15" bestFit="1" customWidth="1"/>
    <col min="252" max="252" width="8.28515625" style="15" bestFit="1" customWidth="1"/>
    <col min="253" max="253" width="9.5703125" style="15" bestFit="1" customWidth="1"/>
    <col min="254" max="254" width="8.28515625" style="15" bestFit="1" customWidth="1"/>
    <col min="255" max="258" width="9.5703125" style="15" bestFit="1" customWidth="1"/>
    <col min="259" max="260" width="8.28515625" style="15" bestFit="1" customWidth="1"/>
    <col min="261" max="274" width="9.5703125" style="15" bestFit="1" customWidth="1"/>
    <col min="275" max="275" width="6.42578125" style="15" bestFit="1" customWidth="1"/>
    <col min="276" max="276" width="9.5703125" style="15" bestFit="1" customWidth="1"/>
    <col min="277" max="277" width="8.28515625" style="15" bestFit="1" customWidth="1"/>
    <col min="278" max="279" width="9.5703125" style="15" bestFit="1" customWidth="1"/>
    <col min="280" max="280" width="8.28515625" style="15" bestFit="1" customWidth="1"/>
    <col min="281" max="284" width="9.5703125" style="15" bestFit="1" customWidth="1"/>
    <col min="285" max="285" width="8.28515625" style="15" bestFit="1" customWidth="1"/>
    <col min="286" max="286" width="9.5703125" style="15" bestFit="1" customWidth="1"/>
    <col min="287" max="287" width="6.42578125" style="15" bestFit="1" customWidth="1"/>
    <col min="288" max="289" width="9.5703125" style="15" bestFit="1" customWidth="1"/>
    <col min="290" max="290" width="6.42578125" style="15" bestFit="1" customWidth="1"/>
    <col min="291" max="297" width="9.5703125" style="15" bestFit="1" customWidth="1"/>
    <col min="298" max="298" width="8.28515625" style="15" bestFit="1" customWidth="1"/>
    <col min="299" max="299" width="9.5703125" style="15" bestFit="1" customWidth="1"/>
    <col min="300" max="300" width="6.42578125" style="15" bestFit="1" customWidth="1"/>
    <col min="301" max="301" width="9.5703125" style="15" bestFit="1" customWidth="1"/>
    <col min="302" max="302" width="8.28515625" style="15" bestFit="1" customWidth="1"/>
    <col min="303" max="306" width="9.5703125" style="15" bestFit="1" customWidth="1"/>
    <col min="307" max="307" width="8.28515625" style="15" bestFit="1" customWidth="1"/>
    <col min="308" max="308" width="9.5703125" style="15" bestFit="1" customWidth="1"/>
    <col min="309" max="309" width="8.28515625" style="15" bestFit="1" customWidth="1"/>
    <col min="310" max="312" width="9.5703125" style="15" bestFit="1" customWidth="1"/>
    <col min="313" max="313" width="6.42578125" style="15" bestFit="1" customWidth="1"/>
    <col min="314" max="315" width="9.5703125" style="15" bestFit="1" customWidth="1"/>
    <col min="316" max="316" width="8.28515625" style="15" bestFit="1" customWidth="1"/>
    <col min="317" max="320" width="9.5703125" style="15" bestFit="1" customWidth="1"/>
    <col min="321" max="321" width="8.28515625" style="15" bestFit="1" customWidth="1"/>
    <col min="322" max="327" width="9.5703125" style="15" bestFit="1" customWidth="1"/>
    <col min="328" max="328" width="8.28515625" style="15" bestFit="1" customWidth="1"/>
    <col min="329" max="334" width="9.5703125" style="15" bestFit="1" customWidth="1"/>
    <col min="335" max="336" width="8.28515625" style="15" bestFit="1" customWidth="1"/>
    <col min="337" max="339" width="9.5703125" style="15" bestFit="1" customWidth="1"/>
    <col min="340" max="341" width="8.28515625" style="15" bestFit="1" customWidth="1"/>
    <col min="342" max="344" width="9.5703125" style="15" bestFit="1" customWidth="1"/>
    <col min="345" max="345" width="8.28515625" style="15" bestFit="1" customWidth="1"/>
    <col min="346" max="361" width="9.5703125" style="15" bestFit="1" customWidth="1"/>
    <col min="362" max="362" width="8.28515625" style="15" bestFit="1" customWidth="1"/>
    <col min="363" max="365" width="9.5703125" style="15" bestFit="1" customWidth="1"/>
    <col min="366" max="367" width="8.28515625" style="15" bestFit="1" customWidth="1"/>
    <col min="368" max="369" width="9.5703125" style="15" bestFit="1" customWidth="1"/>
    <col min="370" max="370" width="8.28515625" style="15" bestFit="1" customWidth="1"/>
    <col min="371" max="393" width="9.5703125" style="15" bestFit="1" customWidth="1"/>
    <col min="394" max="395" width="8.28515625" style="15" bestFit="1" customWidth="1"/>
    <col min="396" max="408" width="9.5703125" style="15" bestFit="1" customWidth="1"/>
    <col min="409" max="409" width="8.28515625" style="15" bestFit="1" customWidth="1"/>
    <col min="410" max="415" width="9.5703125" style="15" bestFit="1" customWidth="1"/>
    <col min="416" max="416" width="8.28515625" style="15" bestFit="1" customWidth="1"/>
    <col min="417" max="418" width="9.5703125" style="15" bestFit="1" customWidth="1"/>
    <col min="419" max="448" width="10.7109375" style="15" bestFit="1" customWidth="1"/>
    <col min="449" max="449" width="8.28515625" style="15" bestFit="1" customWidth="1"/>
    <col min="450" max="450" width="9.5703125" style="15" bestFit="1" customWidth="1"/>
    <col min="451" max="460" width="10.7109375" style="15" bestFit="1" customWidth="1"/>
    <col min="461" max="461" width="9.5703125" style="15" bestFit="1" customWidth="1"/>
    <col min="462" max="464" width="10.7109375" style="15" bestFit="1" customWidth="1"/>
    <col min="465" max="465" width="9.5703125" style="15" bestFit="1" customWidth="1"/>
    <col min="466" max="467" width="10.7109375" style="15" bestFit="1" customWidth="1"/>
    <col min="468" max="468" width="9.5703125" style="15" bestFit="1" customWidth="1"/>
    <col min="469" max="486" width="10.7109375" style="15" bestFit="1" customWidth="1"/>
    <col min="487" max="487" width="9.5703125" style="15" bestFit="1" customWidth="1"/>
    <col min="488" max="492" width="10.7109375" style="15" bestFit="1" customWidth="1"/>
    <col min="493" max="493" width="9.5703125" style="15" bestFit="1" customWidth="1"/>
    <col min="494" max="503" width="10.7109375" style="15" bestFit="1" customWidth="1"/>
    <col min="504" max="504" width="9.5703125" style="15" bestFit="1" customWidth="1"/>
    <col min="505" max="505" width="10.7109375" style="15" bestFit="1" customWidth="1"/>
    <col min="506" max="506" width="9.5703125" style="15" bestFit="1" customWidth="1"/>
    <col min="507" max="513" width="10.7109375" style="15" bestFit="1" customWidth="1"/>
    <col min="514" max="514" width="9.5703125" style="15" bestFit="1" customWidth="1"/>
    <col min="515" max="524" width="10.7109375" style="15" bestFit="1" customWidth="1"/>
    <col min="525" max="525" width="9.5703125" style="15" bestFit="1" customWidth="1"/>
    <col min="526" max="541" width="10.7109375" style="15" bestFit="1" customWidth="1"/>
    <col min="542" max="542" width="12" style="15" bestFit="1" customWidth="1"/>
    <col min="543" max="543" width="10.7109375" style="15" bestFit="1" customWidth="1"/>
    <col min="544" max="551" width="12" style="15" bestFit="1" customWidth="1"/>
    <col min="552" max="552" width="10.7109375" style="15" bestFit="1" customWidth="1"/>
    <col min="553" max="553" width="12" style="15" bestFit="1" customWidth="1"/>
    <col min="554" max="554" width="12.42578125" style="15" bestFit="1" customWidth="1"/>
    <col min="555" max="16384" width="8.85546875" style="15"/>
  </cols>
  <sheetData>
    <row r="3" spans="2:10" x14ac:dyDescent="0.2">
      <c r="B3" s="14" t="s">
        <v>0</v>
      </c>
    </row>
    <row r="4" spans="2:10" x14ac:dyDescent="0.2">
      <c r="B4" s="14" t="s">
        <v>15</v>
      </c>
      <c r="F4" s="36"/>
    </row>
    <row r="5" spans="2:10" x14ac:dyDescent="0.2">
      <c r="B5" s="14" t="s">
        <v>92</v>
      </c>
    </row>
    <row r="7" spans="2:10" ht="57" x14ac:dyDescent="0.2">
      <c r="B7" s="37" t="s">
        <v>16</v>
      </c>
      <c r="C7" s="37" t="s">
        <v>4</v>
      </c>
      <c r="D7" s="37" t="s">
        <v>17</v>
      </c>
      <c r="E7" s="38" t="s">
        <v>18</v>
      </c>
      <c r="F7" s="39" t="s">
        <v>6</v>
      </c>
      <c r="G7" s="39" t="s">
        <v>7</v>
      </c>
      <c r="H7" s="39" t="s">
        <v>8</v>
      </c>
      <c r="I7" s="39" t="s">
        <v>9</v>
      </c>
      <c r="J7" s="39" t="s">
        <v>10</v>
      </c>
    </row>
    <row r="8" spans="2:10" ht="15" x14ac:dyDescent="0.25">
      <c r="B8" s="21" t="s">
        <v>19</v>
      </c>
      <c r="C8" s="21" t="s">
        <v>14</v>
      </c>
      <c r="D8" s="21" t="s">
        <v>20</v>
      </c>
      <c r="E8" s="22">
        <v>2283.54</v>
      </c>
      <c r="F8" s="21">
        <v>2587.54</v>
      </c>
      <c r="G8" s="23">
        <f>E8-F8</f>
        <v>-304</v>
      </c>
      <c r="H8" s="21">
        <v>304</v>
      </c>
      <c r="I8" s="23">
        <f>G8+H8</f>
        <v>0</v>
      </c>
      <c r="J8" s="21"/>
    </row>
    <row r="9" spans="2:10" ht="15" x14ac:dyDescent="0.25">
      <c r="B9" s="21" t="s">
        <v>21</v>
      </c>
      <c r="C9" s="21" t="s">
        <v>12</v>
      </c>
      <c r="D9" s="21" t="s">
        <v>20</v>
      </c>
      <c r="E9" s="22">
        <v>13045.95</v>
      </c>
      <c r="F9" s="22">
        <v>13045.95</v>
      </c>
      <c r="G9" s="23">
        <f>E9-F9</f>
        <v>0</v>
      </c>
      <c r="H9" s="21"/>
      <c r="I9" s="21"/>
      <c r="J9" s="21"/>
    </row>
    <row r="12" spans="2:10" ht="15" x14ac:dyDescent="0.25">
      <c r="B12" s="40" t="s">
        <v>83</v>
      </c>
      <c r="C12" s="40" t="s">
        <v>85</v>
      </c>
      <c r="D12" s="40"/>
      <c r="E12" s="40" t="s">
        <v>87</v>
      </c>
      <c r="F12" s="40"/>
    </row>
    <row r="13" spans="2:10" ht="15" x14ac:dyDescent="0.25">
      <c r="B13" s="16" t="s">
        <v>84</v>
      </c>
      <c r="C13" s="16" t="s">
        <v>86</v>
      </c>
      <c r="D13" s="16"/>
      <c r="E13" s="16" t="s">
        <v>88</v>
      </c>
      <c r="F13" s="16"/>
    </row>
    <row r="14" spans="2:10" ht="15" x14ac:dyDescent="0.25">
      <c r="F14" s="16"/>
    </row>
  </sheetData>
  <pageMargins left="0.7" right="0.7" top="0.75" bottom="0.75" header="0.3" footer="0.3"/>
  <pageSetup scale="4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6F951-6277-481A-924A-D6EE2A1A33FE}">
  <dimension ref="A1:J22"/>
  <sheetViews>
    <sheetView view="pageBreakPreview" zoomScale="80" zoomScaleNormal="100" zoomScaleSheetLayoutView="80" workbookViewId="0">
      <selection sqref="A1:XFD1048576"/>
    </sheetView>
  </sheetViews>
  <sheetFormatPr defaultRowHeight="15" x14ac:dyDescent="0.25"/>
  <cols>
    <col min="1" max="1" width="29.140625" style="16" customWidth="1"/>
    <col min="2" max="2" width="29.5703125" style="16" customWidth="1"/>
    <col min="3" max="3" width="17.85546875" style="16" customWidth="1"/>
    <col min="4" max="4" width="37.7109375" style="16" customWidth="1"/>
    <col min="5" max="5" width="9.85546875" style="16" bestFit="1" customWidth="1"/>
    <col min="6" max="6" width="23.28515625" style="16" customWidth="1"/>
    <col min="7" max="7" width="12" style="16" customWidth="1"/>
    <col min="8" max="8" width="19" style="16" customWidth="1"/>
    <col min="9" max="9" width="16.140625" style="16" customWidth="1"/>
    <col min="10" max="10" width="13.7109375" style="16" customWidth="1"/>
    <col min="11" max="16384" width="9.140625" style="16"/>
  </cols>
  <sheetData>
    <row r="1" spans="1:10" x14ac:dyDescent="0.25">
      <c r="A1" s="27" t="s">
        <v>0</v>
      </c>
      <c r="B1" s="28"/>
      <c r="C1" s="28"/>
      <c r="D1" s="28"/>
      <c r="E1" s="28"/>
    </row>
    <row r="2" spans="1:10" x14ac:dyDescent="0.25">
      <c r="A2" s="27" t="s">
        <v>22</v>
      </c>
      <c r="B2" s="28"/>
      <c r="C2" s="28"/>
      <c r="D2" s="28"/>
      <c r="E2" s="28"/>
    </row>
    <row r="3" spans="1:10" x14ac:dyDescent="0.25">
      <c r="A3" s="27" t="s">
        <v>92</v>
      </c>
      <c r="B3" s="28"/>
      <c r="C3" s="28"/>
      <c r="D3" s="28"/>
      <c r="E3" s="28"/>
    </row>
    <row r="4" spans="1:10" x14ac:dyDescent="0.25">
      <c r="A4" s="28"/>
      <c r="B4" s="28"/>
      <c r="C4" s="28"/>
      <c r="D4" s="28"/>
      <c r="E4" s="28"/>
    </row>
    <row r="5" spans="1:10" ht="45" x14ac:dyDescent="0.25">
      <c r="A5" s="29" t="s">
        <v>16</v>
      </c>
      <c r="B5" s="29" t="s">
        <v>4</v>
      </c>
      <c r="C5" s="29" t="s">
        <v>23</v>
      </c>
      <c r="D5" s="29" t="s">
        <v>17</v>
      </c>
      <c r="E5" s="29" t="s">
        <v>18</v>
      </c>
      <c r="F5" s="30" t="s">
        <v>6</v>
      </c>
      <c r="G5" s="30" t="s">
        <v>7</v>
      </c>
      <c r="H5" s="30" t="s">
        <v>8</v>
      </c>
      <c r="I5" s="30" t="s">
        <v>9</v>
      </c>
      <c r="J5" s="30" t="s">
        <v>10</v>
      </c>
    </row>
    <row r="6" spans="1:10" x14ac:dyDescent="0.25">
      <c r="A6" s="31" t="s">
        <v>24</v>
      </c>
      <c r="B6" s="31" t="s">
        <v>12</v>
      </c>
      <c r="C6" s="32" t="s">
        <v>25</v>
      </c>
      <c r="D6" s="31" t="s">
        <v>26</v>
      </c>
      <c r="E6" s="22">
        <v>4800</v>
      </c>
      <c r="F6" s="22">
        <v>4800</v>
      </c>
      <c r="G6" s="25">
        <f>E6-F6</f>
        <v>0</v>
      </c>
      <c r="H6" s="26"/>
      <c r="I6" s="26"/>
      <c r="J6" s="26"/>
    </row>
    <row r="7" spans="1:10" x14ac:dyDescent="0.25">
      <c r="A7" s="31"/>
      <c r="B7" s="31"/>
      <c r="C7" s="32" t="s">
        <v>27</v>
      </c>
      <c r="D7" s="31" t="s">
        <v>26</v>
      </c>
      <c r="E7" s="22">
        <v>2400</v>
      </c>
      <c r="F7" s="22">
        <v>2400</v>
      </c>
      <c r="G7" s="25">
        <f t="shared" ref="G7:G18" si="0">E7-F7</f>
        <v>0</v>
      </c>
      <c r="H7" s="26"/>
      <c r="I7" s="26"/>
      <c r="J7" s="26"/>
    </row>
    <row r="8" spans="1:10" x14ac:dyDescent="0.25">
      <c r="A8" s="31"/>
      <c r="B8" s="31"/>
      <c r="C8" s="32" t="s">
        <v>28</v>
      </c>
      <c r="D8" s="31" t="s">
        <v>26</v>
      </c>
      <c r="E8" s="22">
        <v>4233</v>
      </c>
      <c r="F8" s="22">
        <v>4233</v>
      </c>
      <c r="G8" s="25">
        <f t="shared" si="0"/>
        <v>0</v>
      </c>
      <c r="H8" s="26"/>
      <c r="I8" s="26"/>
      <c r="J8" s="26"/>
    </row>
    <row r="9" spans="1:10" x14ac:dyDescent="0.25">
      <c r="A9" s="31"/>
      <c r="B9" s="31"/>
      <c r="C9" s="32" t="s">
        <v>29</v>
      </c>
      <c r="D9" s="31" t="s">
        <v>26</v>
      </c>
      <c r="E9" s="22">
        <v>4400</v>
      </c>
      <c r="F9" s="22">
        <v>4400</v>
      </c>
      <c r="G9" s="25">
        <f t="shared" si="0"/>
        <v>0</v>
      </c>
      <c r="H9" s="26"/>
      <c r="I9" s="26"/>
      <c r="J9" s="26"/>
    </row>
    <row r="10" spans="1:10" x14ac:dyDescent="0.25">
      <c r="A10" s="33" t="s">
        <v>38</v>
      </c>
      <c r="B10" s="33"/>
      <c r="C10" s="34"/>
      <c r="D10" s="33"/>
      <c r="E10" s="35">
        <v>15833</v>
      </c>
      <c r="F10" s="35">
        <v>15833</v>
      </c>
      <c r="G10" s="25">
        <f t="shared" si="0"/>
        <v>0</v>
      </c>
      <c r="H10" s="26"/>
      <c r="I10" s="26"/>
      <c r="J10" s="26"/>
    </row>
    <row r="11" spans="1:10" x14ac:dyDescent="0.25">
      <c r="A11" s="31" t="s">
        <v>30</v>
      </c>
      <c r="B11" s="31" t="s">
        <v>12</v>
      </c>
      <c r="C11" s="32" t="s">
        <v>25</v>
      </c>
      <c r="D11" s="31" t="s">
        <v>26</v>
      </c>
      <c r="E11" s="22">
        <v>33525</v>
      </c>
      <c r="F11" s="22">
        <v>33525</v>
      </c>
      <c r="G11" s="25">
        <f t="shared" si="0"/>
        <v>0</v>
      </c>
      <c r="H11" s="26"/>
      <c r="I11" s="26"/>
      <c r="J11" s="26"/>
    </row>
    <row r="12" spans="1:10" x14ac:dyDescent="0.25">
      <c r="A12" s="31"/>
      <c r="B12" s="31"/>
      <c r="C12" s="32" t="s">
        <v>31</v>
      </c>
      <c r="D12" s="31" t="s">
        <v>26</v>
      </c>
      <c r="E12" s="22">
        <v>922</v>
      </c>
      <c r="F12" s="22">
        <v>922</v>
      </c>
      <c r="G12" s="25">
        <f t="shared" si="0"/>
        <v>0</v>
      </c>
      <c r="H12" s="26"/>
      <c r="I12" s="26"/>
      <c r="J12" s="26"/>
    </row>
    <row r="13" spans="1:10" x14ac:dyDescent="0.25">
      <c r="A13" s="31"/>
      <c r="B13" s="31"/>
      <c r="C13" s="32" t="s">
        <v>27</v>
      </c>
      <c r="D13" s="31" t="s">
        <v>26</v>
      </c>
      <c r="E13" s="22">
        <v>106</v>
      </c>
      <c r="F13" s="22">
        <v>106</v>
      </c>
      <c r="G13" s="25">
        <f t="shared" si="0"/>
        <v>0</v>
      </c>
      <c r="H13" s="26"/>
      <c r="I13" s="26"/>
      <c r="J13" s="26"/>
    </row>
    <row r="14" spans="1:10" x14ac:dyDescent="0.25">
      <c r="A14" s="31"/>
      <c r="B14" s="31"/>
      <c r="C14" s="32" t="s">
        <v>32</v>
      </c>
      <c r="D14" s="31" t="s">
        <v>26</v>
      </c>
      <c r="E14" s="22">
        <v>320</v>
      </c>
      <c r="F14" s="22">
        <v>320</v>
      </c>
      <c r="G14" s="25">
        <f t="shared" si="0"/>
        <v>0</v>
      </c>
      <c r="H14" s="26"/>
      <c r="I14" s="26"/>
      <c r="J14" s="26"/>
    </row>
    <row r="15" spans="1:10" ht="30" x14ac:dyDescent="0.25">
      <c r="A15" s="31"/>
      <c r="B15" s="31"/>
      <c r="C15" s="32" t="s">
        <v>33</v>
      </c>
      <c r="D15" s="31" t="s">
        <v>34</v>
      </c>
      <c r="E15" s="22">
        <v>364.27</v>
      </c>
      <c r="F15" s="22">
        <v>364.27</v>
      </c>
      <c r="G15" s="25">
        <f t="shared" si="0"/>
        <v>0</v>
      </c>
      <c r="H15" s="26"/>
      <c r="I15" s="26"/>
      <c r="J15" s="26"/>
    </row>
    <row r="16" spans="1:10" x14ac:dyDescent="0.25">
      <c r="A16" s="31"/>
      <c r="B16" s="31"/>
      <c r="C16" s="32" t="s">
        <v>35</v>
      </c>
      <c r="D16" s="31" t="s">
        <v>26</v>
      </c>
      <c r="E16" s="22">
        <v>80</v>
      </c>
      <c r="F16" s="22">
        <v>80</v>
      </c>
      <c r="G16" s="25">
        <f t="shared" si="0"/>
        <v>0</v>
      </c>
      <c r="H16" s="26"/>
      <c r="I16" s="26"/>
      <c r="J16" s="26"/>
    </row>
    <row r="17" spans="1:10" x14ac:dyDescent="0.25">
      <c r="A17" s="31"/>
      <c r="B17" s="31"/>
      <c r="C17" s="32" t="s">
        <v>36</v>
      </c>
      <c r="D17" s="31" t="s">
        <v>34</v>
      </c>
      <c r="E17" s="22">
        <v>495.61</v>
      </c>
      <c r="F17" s="22">
        <v>495.61</v>
      </c>
      <c r="G17" s="25">
        <f t="shared" si="0"/>
        <v>0</v>
      </c>
      <c r="H17" s="26"/>
      <c r="I17" s="26"/>
      <c r="J17" s="26"/>
    </row>
    <row r="18" spans="1:10" x14ac:dyDescent="0.25">
      <c r="A18" s="33" t="s">
        <v>37</v>
      </c>
      <c r="B18" s="33"/>
      <c r="C18" s="33"/>
      <c r="D18" s="33"/>
      <c r="E18" s="35">
        <v>35812.879999999997</v>
      </c>
      <c r="F18" s="35">
        <v>35812.879999999997</v>
      </c>
      <c r="G18" s="25">
        <f t="shared" si="0"/>
        <v>0</v>
      </c>
      <c r="H18" s="26"/>
      <c r="I18" s="26"/>
      <c r="J18" s="26"/>
    </row>
    <row r="21" spans="1:10" x14ac:dyDescent="0.25">
      <c r="A21" s="16" t="s">
        <v>83</v>
      </c>
      <c r="B21" s="16" t="s">
        <v>85</v>
      </c>
      <c r="D21" s="16" t="s">
        <v>87</v>
      </c>
    </row>
    <row r="22" spans="1:10" x14ac:dyDescent="0.25">
      <c r="A22" s="16" t="s">
        <v>84</v>
      </c>
      <c r="B22" s="16" t="s">
        <v>86</v>
      </c>
      <c r="D22" s="16" t="s">
        <v>88</v>
      </c>
    </row>
  </sheetData>
  <pageMargins left="0.7" right="0.7" top="0.75" bottom="0.75" header="0.3" footer="0.3"/>
  <pageSetup scale="4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A17B-9185-4FC4-8E94-7CAC28C1CF6F}">
  <dimension ref="A1:I19"/>
  <sheetViews>
    <sheetView view="pageBreakPreview" topLeftCell="A4" zoomScale="78" zoomScaleNormal="100" zoomScaleSheetLayoutView="80" workbookViewId="0">
      <selection activeCell="A15" sqref="A15"/>
    </sheetView>
  </sheetViews>
  <sheetFormatPr defaultRowHeight="15" x14ac:dyDescent="0.25"/>
  <cols>
    <col min="1" max="1" width="28" style="16" customWidth="1"/>
    <col min="2" max="2" width="31.42578125" style="16" customWidth="1"/>
    <col min="3" max="3" width="13" style="16" customWidth="1"/>
    <col min="4" max="4" width="37.5703125" style="16" customWidth="1"/>
    <col min="5" max="5" width="22.42578125" style="16" customWidth="1"/>
    <col min="6" max="6" width="13.7109375" style="16" bestFit="1" customWidth="1"/>
    <col min="7" max="7" width="34.140625" style="16" bestFit="1" customWidth="1"/>
    <col min="8" max="8" width="32.42578125" style="16" bestFit="1" customWidth="1"/>
    <col min="9" max="9" width="35.42578125" style="16" customWidth="1"/>
    <col min="10" max="16384" width="9.140625" style="16"/>
  </cols>
  <sheetData>
    <row r="1" spans="1:9" x14ac:dyDescent="0.25">
      <c r="A1" s="14" t="s">
        <v>0</v>
      </c>
      <c r="B1" s="15"/>
    </row>
    <row r="2" spans="1:9" x14ac:dyDescent="0.25">
      <c r="A2" s="14" t="s">
        <v>89</v>
      </c>
      <c r="B2" s="15"/>
    </row>
    <row r="3" spans="1:9" x14ac:dyDescent="0.25">
      <c r="A3" s="14" t="s">
        <v>90</v>
      </c>
      <c r="B3" s="15"/>
    </row>
    <row r="4" spans="1:9" ht="42.75" x14ac:dyDescent="0.25">
      <c r="A4" s="17" t="s">
        <v>39</v>
      </c>
      <c r="B4" s="17" t="s">
        <v>4</v>
      </c>
      <c r="C4" s="17" t="s">
        <v>17</v>
      </c>
      <c r="D4" s="18" t="s">
        <v>18</v>
      </c>
      <c r="E4" s="19" t="s">
        <v>6</v>
      </c>
      <c r="F4" s="19" t="s">
        <v>7</v>
      </c>
      <c r="G4" s="19" t="s">
        <v>8</v>
      </c>
      <c r="H4" s="19" t="s">
        <v>9</v>
      </c>
      <c r="I4" s="19" t="s">
        <v>10</v>
      </c>
    </row>
    <row r="5" spans="1:9" x14ac:dyDescent="0.25">
      <c r="A5" s="20" t="s">
        <v>40</v>
      </c>
      <c r="B5" s="20" t="s">
        <v>12</v>
      </c>
      <c r="C5" s="21" t="s">
        <v>41</v>
      </c>
      <c r="D5" s="22">
        <v>624</v>
      </c>
      <c r="E5" s="22">
        <v>624</v>
      </c>
      <c r="F5" s="23">
        <v>0</v>
      </c>
      <c r="G5" s="21"/>
      <c r="H5" s="23">
        <v>0</v>
      </c>
      <c r="I5" s="21"/>
    </row>
    <row r="6" spans="1:9" x14ac:dyDescent="0.25">
      <c r="A6" s="20" t="s">
        <v>42</v>
      </c>
      <c r="B6" s="20" t="s">
        <v>12</v>
      </c>
      <c r="C6" s="21" t="s">
        <v>41</v>
      </c>
      <c r="D6" s="22">
        <v>98</v>
      </c>
      <c r="E6" s="23">
        <v>98</v>
      </c>
      <c r="F6" s="23">
        <v>0</v>
      </c>
      <c r="G6" s="21"/>
      <c r="H6" s="23">
        <v>0</v>
      </c>
      <c r="I6" s="21"/>
    </row>
    <row r="7" spans="1:9" x14ac:dyDescent="0.25">
      <c r="A7" s="20" t="s">
        <v>43</v>
      </c>
      <c r="B7" s="20" t="s">
        <v>12</v>
      </c>
      <c r="C7" s="21" t="s">
        <v>41</v>
      </c>
      <c r="D7" s="22">
        <v>9074</v>
      </c>
      <c r="E7" s="23">
        <v>9074</v>
      </c>
      <c r="F7" s="23">
        <v>0</v>
      </c>
      <c r="G7" s="21"/>
      <c r="H7" s="23">
        <v>0</v>
      </c>
      <c r="I7" s="21"/>
    </row>
    <row r="8" spans="1:9" x14ac:dyDescent="0.25">
      <c r="A8" s="20" t="s">
        <v>44</v>
      </c>
      <c r="B8" s="20" t="s">
        <v>12</v>
      </c>
      <c r="C8" s="21" t="s">
        <v>41</v>
      </c>
      <c r="D8" s="22">
        <v>42</v>
      </c>
      <c r="E8" s="23">
        <v>42</v>
      </c>
      <c r="F8" s="23">
        <v>0</v>
      </c>
      <c r="G8" s="21"/>
      <c r="H8" s="23">
        <v>0</v>
      </c>
      <c r="I8" s="21"/>
    </row>
    <row r="9" spans="1:9" x14ac:dyDescent="0.25">
      <c r="A9" s="20" t="s">
        <v>45</v>
      </c>
      <c r="B9" s="20" t="s">
        <v>46</v>
      </c>
      <c r="C9" s="21" t="s">
        <v>41</v>
      </c>
      <c r="D9" s="22">
        <v>52243</v>
      </c>
      <c r="E9" s="23">
        <v>52243</v>
      </c>
      <c r="F9" s="23">
        <v>0</v>
      </c>
      <c r="G9" s="21"/>
      <c r="H9" s="23">
        <v>0</v>
      </c>
      <c r="I9" s="21"/>
    </row>
    <row r="10" spans="1:9" x14ac:dyDescent="0.25">
      <c r="A10" s="20" t="s">
        <v>47</v>
      </c>
      <c r="B10" s="20" t="s">
        <v>12</v>
      </c>
      <c r="C10" s="21" t="s">
        <v>41</v>
      </c>
      <c r="D10" s="22">
        <v>672</v>
      </c>
      <c r="E10" s="23">
        <v>672</v>
      </c>
      <c r="F10" s="23">
        <v>0</v>
      </c>
      <c r="G10" s="21"/>
      <c r="H10" s="23">
        <v>0</v>
      </c>
      <c r="I10" s="21"/>
    </row>
    <row r="11" spans="1:9" x14ac:dyDescent="0.25">
      <c r="A11" s="20" t="s">
        <v>48</v>
      </c>
      <c r="B11" s="20" t="s">
        <v>12</v>
      </c>
      <c r="C11" s="21" t="s">
        <v>41</v>
      </c>
      <c r="D11" s="22">
        <v>3434</v>
      </c>
      <c r="E11" s="23">
        <v>3434</v>
      </c>
      <c r="F11" s="23">
        <v>0</v>
      </c>
      <c r="G11" s="21"/>
      <c r="H11" s="23">
        <v>0</v>
      </c>
      <c r="I11" s="21"/>
    </row>
    <row r="12" spans="1:9" x14ac:dyDescent="0.25">
      <c r="A12" s="20" t="s">
        <v>49</v>
      </c>
      <c r="B12" s="20" t="s">
        <v>14</v>
      </c>
      <c r="C12" s="21" t="s">
        <v>41</v>
      </c>
      <c r="D12" s="22">
        <v>13380</v>
      </c>
      <c r="E12" s="23">
        <v>13380</v>
      </c>
      <c r="F12" s="23">
        <v>0</v>
      </c>
      <c r="G12" s="21"/>
      <c r="H12" s="23">
        <v>0</v>
      </c>
      <c r="I12" s="21"/>
    </row>
    <row r="13" spans="1:9" x14ac:dyDescent="0.25">
      <c r="A13" s="20" t="s">
        <v>50</v>
      </c>
      <c r="B13" s="20" t="s">
        <v>14</v>
      </c>
      <c r="C13" s="21" t="s">
        <v>41</v>
      </c>
      <c r="D13" s="22">
        <v>9264</v>
      </c>
      <c r="E13" s="23">
        <v>9264</v>
      </c>
      <c r="F13" s="23">
        <v>0</v>
      </c>
      <c r="G13" s="21"/>
      <c r="H13" s="23">
        <v>0</v>
      </c>
      <c r="I13" s="21"/>
    </row>
    <row r="14" spans="1:9" ht="105.75" customHeight="1" x14ac:dyDescent="0.25">
      <c r="A14" s="20" t="s">
        <v>51</v>
      </c>
      <c r="B14" s="20" t="s">
        <v>14</v>
      </c>
      <c r="C14" s="21" t="s">
        <v>41</v>
      </c>
      <c r="D14" s="22">
        <v>115788</v>
      </c>
      <c r="E14" s="21">
        <v>114636</v>
      </c>
      <c r="F14" s="23">
        <v>1152</v>
      </c>
      <c r="G14" s="21">
        <v>1152</v>
      </c>
      <c r="H14" s="23">
        <v>0</v>
      </c>
      <c r="I14" s="24" t="s">
        <v>93</v>
      </c>
    </row>
    <row r="15" spans="1:9" ht="112.5" customHeight="1" x14ac:dyDescent="0.25">
      <c r="A15" s="20" t="s">
        <v>52</v>
      </c>
      <c r="B15" s="20" t="s">
        <v>14</v>
      </c>
      <c r="C15" s="21" t="s">
        <v>41</v>
      </c>
      <c r="D15" s="22">
        <v>672</v>
      </c>
      <c r="E15" s="21">
        <v>216</v>
      </c>
      <c r="F15" s="23">
        <v>456</v>
      </c>
      <c r="G15" s="21">
        <v>456</v>
      </c>
      <c r="H15" s="23">
        <v>0</v>
      </c>
      <c r="I15" s="24" t="s">
        <v>94</v>
      </c>
    </row>
    <row r="16" spans="1:9" x14ac:dyDescent="0.25">
      <c r="A16" s="20" t="s">
        <v>53</v>
      </c>
      <c r="B16" s="20" t="s">
        <v>14</v>
      </c>
      <c r="C16" s="21" t="s">
        <v>41</v>
      </c>
      <c r="D16" s="22">
        <v>6192</v>
      </c>
      <c r="E16" s="23">
        <v>6192</v>
      </c>
      <c r="F16" s="23">
        <v>0</v>
      </c>
      <c r="G16" s="21"/>
      <c r="H16" s="23">
        <v>0</v>
      </c>
      <c r="I16" s="21"/>
    </row>
    <row r="18" spans="1:4" x14ac:dyDescent="0.25">
      <c r="A18" s="16" t="s">
        <v>83</v>
      </c>
      <c r="B18" s="16" t="s">
        <v>85</v>
      </c>
      <c r="D18" s="16" t="s">
        <v>87</v>
      </c>
    </row>
    <row r="19" spans="1:4" x14ac:dyDescent="0.25">
      <c r="A19" s="16" t="s">
        <v>84</v>
      </c>
      <c r="B19" s="16" t="s">
        <v>86</v>
      </c>
      <c r="D19" s="16" t="s">
        <v>88</v>
      </c>
    </row>
  </sheetData>
  <pageMargins left="0.7" right="0.7" top="0.75" bottom="0.75" header="0.3" footer="0.3"/>
  <pageSetup scale="3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92617-2AF5-4773-825F-A7333A04962E}">
  <dimension ref="A1:I23"/>
  <sheetViews>
    <sheetView view="pageBreakPreview" zoomScale="60" zoomScaleNormal="100" workbookViewId="0">
      <selection activeCell="N8" sqref="N8"/>
    </sheetView>
  </sheetViews>
  <sheetFormatPr defaultRowHeight="15" x14ac:dyDescent="0.25"/>
  <cols>
    <col min="1" max="1" width="28.140625" customWidth="1"/>
    <col min="2" max="2" width="32.42578125" customWidth="1"/>
    <col min="3" max="3" width="6.85546875" customWidth="1"/>
    <col min="4" max="4" width="37.7109375" customWidth="1"/>
    <col min="5" max="5" width="26.28515625" customWidth="1"/>
    <col min="6" max="6" width="12.85546875" customWidth="1"/>
    <col min="7" max="7" width="11.7109375" customWidth="1"/>
    <col min="8" max="8" width="28.28515625" bestFit="1" customWidth="1"/>
    <col min="9" max="9" width="12.7109375" customWidth="1"/>
  </cols>
  <sheetData>
    <row r="1" spans="1:9" ht="21" x14ac:dyDescent="0.35">
      <c r="A1" s="50" t="s">
        <v>54</v>
      </c>
      <c r="B1" s="50"/>
      <c r="C1" s="50"/>
      <c r="D1" s="50"/>
      <c r="E1" s="1"/>
    </row>
    <row r="2" spans="1:9" x14ac:dyDescent="0.25">
      <c r="A2" s="51" t="s">
        <v>55</v>
      </c>
      <c r="B2" s="51"/>
      <c r="C2" s="51"/>
      <c r="D2" s="51"/>
      <c r="E2" s="1"/>
    </row>
    <row r="3" spans="1:9" x14ac:dyDescent="0.25">
      <c r="A3" s="1"/>
      <c r="B3" s="1"/>
      <c r="C3" s="1"/>
      <c r="D3" s="1"/>
      <c r="E3" s="1"/>
    </row>
    <row r="4" spans="1:9" ht="45" x14ac:dyDescent="0.25">
      <c r="A4" s="2" t="s">
        <v>56</v>
      </c>
      <c r="B4" s="2" t="s">
        <v>57</v>
      </c>
      <c r="C4" s="2" t="s">
        <v>58</v>
      </c>
      <c r="D4" s="2" t="s">
        <v>59</v>
      </c>
      <c r="E4" s="5" t="s">
        <v>6</v>
      </c>
      <c r="F4" s="2" t="s">
        <v>7</v>
      </c>
      <c r="G4" s="5" t="s">
        <v>8</v>
      </c>
      <c r="H4" s="2" t="s">
        <v>9</v>
      </c>
      <c r="I4" s="2" t="s">
        <v>10</v>
      </c>
    </row>
    <row r="5" spans="1:9" x14ac:dyDescent="0.25">
      <c r="A5" s="6">
        <v>400294</v>
      </c>
      <c r="B5" s="7" t="s">
        <v>60</v>
      </c>
      <c r="C5" s="6" t="s">
        <v>61</v>
      </c>
      <c r="D5" s="8">
        <v>45</v>
      </c>
      <c r="E5" s="8">
        <v>45</v>
      </c>
      <c r="F5" s="9">
        <f>D5-E5</f>
        <v>0</v>
      </c>
      <c r="G5" s="10"/>
      <c r="H5" s="9">
        <f>F5-G5</f>
        <v>0</v>
      </c>
      <c r="I5" s="4"/>
    </row>
    <row r="6" spans="1:9" ht="30" x14ac:dyDescent="0.25">
      <c r="A6" s="6">
        <v>402984</v>
      </c>
      <c r="B6" s="7" t="s">
        <v>62</v>
      </c>
      <c r="C6" s="6" t="s">
        <v>26</v>
      </c>
      <c r="D6" s="8">
        <v>5</v>
      </c>
      <c r="E6" s="8">
        <v>4</v>
      </c>
      <c r="F6" s="9">
        <f t="shared" ref="F6:F19" si="0">D6-E6</f>
        <v>1</v>
      </c>
      <c r="G6" s="10">
        <v>1</v>
      </c>
      <c r="H6" s="9">
        <f t="shared" ref="H6:H19" si="1">F6-G6</f>
        <v>0</v>
      </c>
      <c r="I6" s="4"/>
    </row>
    <row r="7" spans="1:9" x14ac:dyDescent="0.25">
      <c r="A7" s="6">
        <v>403487</v>
      </c>
      <c r="B7" s="7" t="s">
        <v>63</v>
      </c>
      <c r="C7" s="6" t="s">
        <v>26</v>
      </c>
      <c r="D7" s="8">
        <v>5</v>
      </c>
      <c r="E7" s="8">
        <v>5</v>
      </c>
      <c r="F7" s="9">
        <f t="shared" si="0"/>
        <v>0</v>
      </c>
      <c r="G7" s="10"/>
      <c r="H7" s="9">
        <f t="shared" si="1"/>
        <v>0</v>
      </c>
      <c r="I7" s="4"/>
    </row>
    <row r="8" spans="1:9" x14ac:dyDescent="0.25">
      <c r="A8" s="6">
        <v>403599</v>
      </c>
      <c r="B8" s="7" t="s">
        <v>64</v>
      </c>
      <c r="C8" s="6" t="s">
        <v>26</v>
      </c>
      <c r="D8" s="8">
        <v>100</v>
      </c>
      <c r="E8" s="8">
        <v>100</v>
      </c>
      <c r="F8" s="9">
        <f t="shared" si="0"/>
        <v>0</v>
      </c>
      <c r="G8" s="10"/>
      <c r="H8" s="9">
        <f t="shared" si="1"/>
        <v>0</v>
      </c>
      <c r="I8" s="4"/>
    </row>
    <row r="9" spans="1:9" ht="30" x14ac:dyDescent="0.25">
      <c r="A9" s="6">
        <v>403614</v>
      </c>
      <c r="B9" s="7" t="s">
        <v>65</v>
      </c>
      <c r="C9" s="6" t="s">
        <v>26</v>
      </c>
      <c r="D9" s="8">
        <v>2</v>
      </c>
      <c r="E9" s="8">
        <v>2</v>
      </c>
      <c r="F9" s="9">
        <f t="shared" si="0"/>
        <v>0</v>
      </c>
      <c r="G9" s="10"/>
      <c r="H9" s="9">
        <f t="shared" si="1"/>
        <v>0</v>
      </c>
      <c r="I9" s="4"/>
    </row>
    <row r="10" spans="1:9" x14ac:dyDescent="0.25">
      <c r="A10" s="6">
        <v>403621</v>
      </c>
      <c r="B10" s="7" t="s">
        <v>66</v>
      </c>
      <c r="C10" s="6" t="s">
        <v>26</v>
      </c>
      <c r="D10" s="8">
        <v>8</v>
      </c>
      <c r="E10" s="8">
        <v>8</v>
      </c>
      <c r="F10" s="9">
        <f t="shared" si="0"/>
        <v>0</v>
      </c>
      <c r="G10" s="10"/>
      <c r="H10" s="9">
        <f t="shared" si="1"/>
        <v>0</v>
      </c>
      <c r="I10" s="4"/>
    </row>
    <row r="11" spans="1:9" x14ac:dyDescent="0.25">
      <c r="A11" s="6">
        <v>403853</v>
      </c>
      <c r="B11" s="7" t="s">
        <v>67</v>
      </c>
      <c r="C11" s="6" t="s">
        <v>26</v>
      </c>
      <c r="D11" s="8">
        <v>17</v>
      </c>
      <c r="E11" s="8">
        <v>17</v>
      </c>
      <c r="F11" s="9">
        <f t="shared" si="0"/>
        <v>0</v>
      </c>
      <c r="G11" s="10"/>
      <c r="H11" s="9">
        <f t="shared" si="1"/>
        <v>0</v>
      </c>
      <c r="I11" s="4"/>
    </row>
    <row r="12" spans="1:9" x14ac:dyDescent="0.25">
      <c r="A12" s="6">
        <v>404336</v>
      </c>
      <c r="B12" s="7" t="s">
        <v>68</v>
      </c>
      <c r="C12" s="6" t="s">
        <v>26</v>
      </c>
      <c r="D12" s="8">
        <v>8</v>
      </c>
      <c r="E12" s="8">
        <v>8</v>
      </c>
      <c r="F12" s="9">
        <f t="shared" si="0"/>
        <v>0</v>
      </c>
      <c r="G12" s="10"/>
      <c r="H12" s="9">
        <f t="shared" si="1"/>
        <v>0</v>
      </c>
      <c r="I12" s="4"/>
    </row>
    <row r="13" spans="1:9" x14ac:dyDescent="0.25">
      <c r="A13" s="6">
        <v>404484</v>
      </c>
      <c r="B13" s="7" t="s">
        <v>69</v>
      </c>
      <c r="C13" s="6" t="s">
        <v>26</v>
      </c>
      <c r="D13" s="8">
        <v>5</v>
      </c>
      <c r="E13" s="8">
        <v>5</v>
      </c>
      <c r="F13" s="9">
        <f t="shared" si="0"/>
        <v>0</v>
      </c>
      <c r="G13" s="10"/>
      <c r="H13" s="9">
        <f t="shared" si="1"/>
        <v>0</v>
      </c>
      <c r="I13" s="4"/>
    </row>
    <row r="14" spans="1:9" x14ac:dyDescent="0.25">
      <c r="A14" s="6">
        <v>404850</v>
      </c>
      <c r="B14" s="7" t="s">
        <v>70</v>
      </c>
      <c r="C14" s="6" t="s">
        <v>26</v>
      </c>
      <c r="D14" s="8">
        <v>15</v>
      </c>
      <c r="E14" s="8">
        <v>5</v>
      </c>
      <c r="F14" s="9">
        <f t="shared" si="0"/>
        <v>10</v>
      </c>
      <c r="G14" s="10">
        <v>10</v>
      </c>
      <c r="H14" s="9">
        <f t="shared" si="1"/>
        <v>0</v>
      </c>
      <c r="I14" s="4"/>
    </row>
    <row r="15" spans="1:9" ht="30" x14ac:dyDescent="0.25">
      <c r="A15" s="6">
        <v>405566</v>
      </c>
      <c r="B15" s="7" t="s">
        <v>71</v>
      </c>
      <c r="C15" s="6" t="s">
        <v>26</v>
      </c>
      <c r="D15" s="8">
        <v>4</v>
      </c>
      <c r="E15" s="8">
        <v>4</v>
      </c>
      <c r="F15" s="9">
        <f t="shared" si="0"/>
        <v>0</v>
      </c>
      <c r="G15" s="10"/>
      <c r="H15" s="9">
        <f t="shared" si="1"/>
        <v>0</v>
      </c>
      <c r="I15" s="4"/>
    </row>
    <row r="16" spans="1:9" x14ac:dyDescent="0.25">
      <c r="A16" s="6">
        <v>405594</v>
      </c>
      <c r="B16" s="7" t="s">
        <v>72</v>
      </c>
      <c r="C16" s="6" t="s">
        <v>61</v>
      </c>
      <c r="D16" s="8">
        <v>36</v>
      </c>
      <c r="E16" s="8">
        <v>36</v>
      </c>
      <c r="F16" s="9">
        <f t="shared" si="0"/>
        <v>0</v>
      </c>
      <c r="G16" s="10"/>
      <c r="H16" s="9">
        <f t="shared" si="1"/>
        <v>0</v>
      </c>
      <c r="I16" s="4"/>
    </row>
    <row r="17" spans="1:9" x14ac:dyDescent="0.25">
      <c r="A17" s="6">
        <v>405597</v>
      </c>
      <c r="B17" s="7" t="s">
        <v>73</v>
      </c>
      <c r="C17" s="6" t="s">
        <v>26</v>
      </c>
      <c r="D17" s="8">
        <v>1</v>
      </c>
      <c r="E17" s="8">
        <v>1</v>
      </c>
      <c r="F17" s="9">
        <f t="shared" si="0"/>
        <v>0</v>
      </c>
      <c r="G17" s="10"/>
      <c r="H17" s="9">
        <f t="shared" si="1"/>
        <v>0</v>
      </c>
      <c r="I17" s="4"/>
    </row>
    <row r="18" spans="1:9" x14ac:dyDescent="0.25">
      <c r="A18" s="6">
        <v>405598</v>
      </c>
      <c r="B18" s="7" t="s">
        <v>74</v>
      </c>
      <c r="C18" s="6" t="s">
        <v>26</v>
      </c>
      <c r="D18" s="8">
        <v>2</v>
      </c>
      <c r="E18" s="8">
        <v>2</v>
      </c>
      <c r="F18" s="9">
        <f t="shared" si="0"/>
        <v>0</v>
      </c>
      <c r="G18" s="10"/>
      <c r="H18" s="9">
        <f t="shared" si="1"/>
        <v>0</v>
      </c>
      <c r="I18" s="4"/>
    </row>
    <row r="19" spans="1:9" x14ac:dyDescent="0.25">
      <c r="A19" s="6">
        <v>405616</v>
      </c>
      <c r="B19" s="7" t="s">
        <v>75</v>
      </c>
      <c r="C19" s="6" t="s">
        <v>26</v>
      </c>
      <c r="D19" s="8">
        <v>3</v>
      </c>
      <c r="E19" s="8">
        <v>3</v>
      </c>
      <c r="F19" s="9">
        <f t="shared" si="0"/>
        <v>0</v>
      </c>
      <c r="G19" s="10"/>
      <c r="H19" s="9">
        <f t="shared" si="1"/>
        <v>0</v>
      </c>
      <c r="I19" s="4"/>
    </row>
    <row r="22" spans="1:9" x14ac:dyDescent="0.25">
      <c r="A22" t="s">
        <v>83</v>
      </c>
      <c r="B22" t="s">
        <v>85</v>
      </c>
      <c r="D22" t="s">
        <v>87</v>
      </c>
    </row>
    <row r="23" spans="1:9" x14ac:dyDescent="0.25">
      <c r="A23" t="s">
        <v>84</v>
      </c>
      <c r="B23" t="s">
        <v>86</v>
      </c>
      <c r="D23" t="s">
        <v>88</v>
      </c>
    </row>
  </sheetData>
  <mergeCells count="2">
    <mergeCell ref="A1:D1"/>
    <mergeCell ref="A2:D2"/>
  </mergeCells>
  <pageMargins left="0.7" right="0.7" top="0.75" bottom="0.75" header="0.3" footer="0.3"/>
  <pageSetup scale="4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D5CCC-28DB-41C4-B978-C320A0754917}">
  <dimension ref="A1:I12"/>
  <sheetViews>
    <sheetView view="pageBreakPreview" zoomScale="60" zoomScaleNormal="100" workbookViewId="0">
      <selection activeCell="D19" sqref="D19"/>
    </sheetView>
  </sheetViews>
  <sheetFormatPr defaultRowHeight="15" x14ac:dyDescent="0.25"/>
  <cols>
    <col min="1" max="1" width="28.85546875" customWidth="1"/>
    <col min="2" max="2" width="32.5703125" customWidth="1"/>
    <col min="3" max="3" width="4.7109375" bestFit="1" customWidth="1"/>
    <col min="4" max="4" width="38.140625" customWidth="1"/>
    <col min="5" max="5" width="24.140625" customWidth="1"/>
    <col min="6" max="6" width="10.42578125" bestFit="1" customWidth="1"/>
    <col min="7" max="7" width="19.42578125" bestFit="1" customWidth="1"/>
    <col min="8" max="8" width="28.28515625" bestFit="1" customWidth="1"/>
    <col min="9" max="9" width="13.5703125" customWidth="1"/>
  </cols>
  <sheetData>
    <row r="1" spans="1:9" ht="21" x14ac:dyDescent="0.35">
      <c r="A1" s="50" t="s">
        <v>54</v>
      </c>
      <c r="B1" s="50"/>
      <c r="C1" s="50"/>
      <c r="D1" s="50"/>
    </row>
    <row r="2" spans="1:9" x14ac:dyDescent="0.25">
      <c r="A2" s="51" t="s">
        <v>91</v>
      </c>
      <c r="B2" s="51"/>
      <c r="C2" s="51"/>
      <c r="D2" s="51"/>
    </row>
    <row r="4" spans="1:9" ht="45" x14ac:dyDescent="0.25">
      <c r="A4" s="5" t="s">
        <v>56</v>
      </c>
      <c r="B4" s="5" t="s">
        <v>57</v>
      </c>
      <c r="C4" s="5" t="s">
        <v>58</v>
      </c>
      <c r="D4" s="13" t="s">
        <v>59</v>
      </c>
      <c r="E4" s="5" t="s">
        <v>6</v>
      </c>
      <c r="F4" s="5" t="s">
        <v>7</v>
      </c>
      <c r="G4" s="5" t="s">
        <v>8</v>
      </c>
      <c r="H4" s="5" t="s">
        <v>9</v>
      </c>
      <c r="I4" s="5" t="s">
        <v>10</v>
      </c>
    </row>
    <row r="5" spans="1:9" x14ac:dyDescent="0.25">
      <c r="A5" s="11" t="s">
        <v>76</v>
      </c>
      <c r="B5" s="11" t="s">
        <v>77</v>
      </c>
      <c r="C5" s="11" t="s">
        <v>78</v>
      </c>
      <c r="D5" s="12">
        <v>1436</v>
      </c>
      <c r="E5" s="12">
        <v>1436</v>
      </c>
      <c r="F5" s="3">
        <f>D5-E5</f>
        <v>0</v>
      </c>
      <c r="G5" s="4"/>
      <c r="H5" s="4"/>
      <c r="I5" s="4"/>
    </row>
    <row r="6" spans="1:9" x14ac:dyDescent="0.25">
      <c r="A6" s="11" t="s">
        <v>79</v>
      </c>
      <c r="B6" s="11" t="s">
        <v>80</v>
      </c>
      <c r="C6" s="11" t="s">
        <v>78</v>
      </c>
      <c r="D6" s="12">
        <v>743</v>
      </c>
      <c r="E6" s="12">
        <v>743</v>
      </c>
      <c r="F6" s="3">
        <f t="shared" ref="F6:F7" si="0">D6-E6</f>
        <v>0</v>
      </c>
      <c r="G6" s="4"/>
      <c r="H6" s="4"/>
      <c r="I6" s="4"/>
    </row>
    <row r="7" spans="1:9" x14ac:dyDescent="0.25">
      <c r="A7" s="11" t="s">
        <v>81</v>
      </c>
      <c r="B7" s="11" t="s">
        <v>82</v>
      </c>
      <c r="C7" s="11" t="s">
        <v>78</v>
      </c>
      <c r="D7" s="12">
        <v>2350</v>
      </c>
      <c r="E7" s="12">
        <v>2350</v>
      </c>
      <c r="F7" s="3">
        <f t="shared" si="0"/>
        <v>0</v>
      </c>
      <c r="G7" s="4"/>
      <c r="H7" s="4"/>
      <c r="I7" s="4"/>
    </row>
    <row r="11" spans="1:9" x14ac:dyDescent="0.25">
      <c r="A11" t="s">
        <v>83</v>
      </c>
      <c r="B11" t="s">
        <v>85</v>
      </c>
      <c r="D11" t="s">
        <v>87</v>
      </c>
    </row>
    <row r="12" spans="1:9" x14ac:dyDescent="0.25">
      <c r="A12" t="s">
        <v>84</v>
      </c>
      <c r="B12" t="s">
        <v>86</v>
      </c>
      <c r="D12" t="s">
        <v>88</v>
      </c>
    </row>
  </sheetData>
  <mergeCells count="2">
    <mergeCell ref="A1:D1"/>
    <mergeCell ref="A2:D2"/>
  </mergeCells>
  <pageMargins left="0.7" right="0.7" top="0.75" bottom="0.75" header="0.3" footer="0.3"/>
  <pageSetup scale="4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WIP</vt:lpstr>
      <vt:lpstr>Fabrics</vt:lpstr>
      <vt:lpstr>Trims</vt:lpstr>
      <vt:lpstr>FG</vt:lpstr>
      <vt:lpstr>Spare Utilities</vt:lpstr>
      <vt:lpstr>Chemicals</vt:lpstr>
      <vt:lpstr>Chemicals!Print_Area</vt:lpstr>
      <vt:lpstr>Fabrics!Print_Area</vt:lpstr>
      <vt:lpstr>FG!Print_Area</vt:lpstr>
      <vt:lpstr>'Spare Utilities'!Print_Area</vt:lpstr>
      <vt:lpstr>Trims!Print_Area</vt:lpstr>
      <vt:lpstr>WIP!Print_Area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Niloy, Nahin Munkar</dc:creator>
  <cp:lastModifiedBy>Niloy, Nahin Munkar</cp:lastModifiedBy>
  <cp:lastPrinted>2022-07-06T06:23:45Z</cp:lastPrinted>
  <dcterms:created xsi:type="dcterms:W3CDTF">2015-06-05T18:17:20Z</dcterms:created>
  <dcterms:modified xsi:type="dcterms:W3CDTF">2022-07-07T03:26:33Z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2022-07-04T10:54:58Z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9d0dadee-7c35-4614-b1b6-7b7d3685d938</vt:lpwstr>
  </property>
  <property fmtid="{D5CDD505-2E9C-101B-9397-08002B2CF9AE}" pid="8" name="MSIP_Label_ea60d57e-af5b-4752-ac57-3e4f28ca11dc_ContentBits">
    <vt:lpwstr>0</vt:lpwstr>
  </property>
</Properties>
</file>