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260" yWindow="400" windowWidth="37580" windowHeight="19600" tabRatio="500" activeTab="3"/>
  </bookViews>
  <sheets>
    <sheet name="VELA01 2com" sheetId="1" r:id="rId1"/>
    <sheet name="VELA 1com" sheetId="2" r:id="rId2"/>
    <sheet name="VELA02 2com" sheetId="3" r:id="rId3"/>
    <sheet name="VELA02 1com" sheetId="4" r:id="rId4"/>
  </sheets>
  <definedNames>
    <definedName name="bulge_constrained_pos_pm5_150by150imexam_VELA01" localSheetId="0">'VELA01 2com'!$A$1:$P$170</definedName>
    <definedName name="bulge_VELA02_results" localSheetId="2">'VELA02 2com'!$B$2:$Q$337</definedName>
    <definedName name="single_constrained_pos_pm5_150by150imexam_VELA01" localSheetId="1">'VELA 1com'!$A$3:$P$88</definedName>
    <definedName name="single_VELA02_results" localSheetId="3">'VELA02 1com'!$B$4:$Q$175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57" i="1" l="1"/>
  <c r="Q130" i="1"/>
  <c r="Q103" i="1"/>
  <c r="Q75" i="1"/>
  <c r="Q46" i="1"/>
  <c r="Q17" i="1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282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30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176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18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60" i="3"/>
  <c r="R2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5" i="3"/>
  <c r="R26" i="3"/>
  <c r="R27" i="3"/>
  <c r="R28" i="3"/>
  <c r="R29" i="3"/>
  <c r="R30" i="3"/>
  <c r="R31" i="3"/>
  <c r="R4" i="3"/>
  <c r="Q6" i="1"/>
  <c r="Q5" i="1"/>
  <c r="Q146" i="1"/>
  <c r="Q147" i="1"/>
  <c r="Q148" i="1"/>
  <c r="Q149" i="1"/>
  <c r="Q150" i="1"/>
  <c r="Q151" i="1"/>
  <c r="Q152" i="1"/>
  <c r="Q153" i="1"/>
  <c r="Q154" i="1"/>
  <c r="Q155" i="1"/>
  <c r="Q156" i="1"/>
  <c r="Q145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17" i="1"/>
  <c r="Q92" i="1"/>
  <c r="Q93" i="1"/>
  <c r="Q94" i="1"/>
  <c r="Q95" i="1"/>
  <c r="Q96" i="1"/>
  <c r="Q97" i="1"/>
  <c r="Q98" i="1"/>
  <c r="Q99" i="1"/>
  <c r="Q100" i="1"/>
  <c r="Q101" i="1"/>
  <c r="Q102" i="1"/>
  <c r="Q9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61" i="1"/>
  <c r="Q34" i="1"/>
  <c r="Q35" i="1"/>
  <c r="Q36" i="1"/>
  <c r="Q37" i="1"/>
  <c r="Q38" i="1"/>
  <c r="Q39" i="1"/>
  <c r="Q40" i="1"/>
  <c r="Q41" i="1"/>
  <c r="Q42" i="1"/>
  <c r="Q43" i="1"/>
  <c r="Q44" i="1"/>
  <c r="Q45" i="1"/>
  <c r="Q33" i="1"/>
  <c r="Q3" i="1"/>
  <c r="Q4" i="1"/>
  <c r="Q7" i="1"/>
  <c r="Q8" i="1"/>
  <c r="Q9" i="1"/>
  <c r="Q10" i="1"/>
  <c r="Q11" i="1"/>
  <c r="Q12" i="1"/>
  <c r="Q13" i="1"/>
  <c r="Q14" i="1"/>
  <c r="Q15" i="1"/>
  <c r="Q16" i="1"/>
</calcChain>
</file>

<file path=xl/connections.xml><?xml version="1.0" encoding="utf-8"?>
<connections xmlns="http://schemas.openxmlformats.org/spreadsheetml/2006/main">
  <connection id="1" name="bulge_constrained_pos_pm5_150by150imexam_VELA01.txt" type="6" refreshedVersion="0" background="1" saveData="1">
    <textPr fileType="mac" sourceFile="Macintosh HD:Users:aberdene:McGrathResearch:bulge_constrained_pos_pm5_150by150imexam_VELA01.txt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ulge_VELA02_results.txt" type="6" refreshedVersion="0" background="1" saveData="1">
    <textPr fileType="mac" sourceFile="Macintosh HD:Users:aberdene:McGrathResearch:bulge_VELA02_results.txt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ingle_constrained_pos_pm5_150by150imexam_VELA01.txt" type="6" refreshedVersion="0" background="1" saveData="1">
    <textPr fileType="mac" sourceFile="Macintosh HD:Users:aberdene:McGrathResearch:single_constrained_pos_pm5_150by150imexam_VELA01.txt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single_VELA02_results.txt" type="6" refreshedVersion="0" background="1" saveData="1">
    <textPr fileType="mac" sourceFile="Macintosh HD:Users:aberdene:McGrathResearch:single_VELA02_results.txt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<sst xmlns="http://schemas.openxmlformats.org/spreadsheetml/2006/main" count="4616" uniqueCount="42">
  <si>
    <t>galfit result file</t>
  </si>
  <si>
    <t>galaxy ID</t>
  </si>
  <si>
    <t xml:space="preserve"> time step</t>
  </si>
  <si>
    <t xml:space="preserve"> age (GYr)</t>
  </si>
  <si>
    <t xml:space="preserve"> camera</t>
  </si>
  <si>
    <t xml:space="preserve"> filter</t>
  </si>
  <si>
    <t xml:space="preserve"> type</t>
  </si>
  <si>
    <t xml:space="preserve"> pos error</t>
  </si>
  <si>
    <t xml:space="preserve"> px</t>
  </si>
  <si>
    <t xml:space="preserve"> py</t>
  </si>
  <si>
    <t xml:space="preserve"> sers error</t>
  </si>
  <si>
    <t xml:space="preserve"> sersic</t>
  </si>
  <si>
    <t xml:space="preserve"> mag</t>
  </si>
  <si>
    <t xml:space="preserve"> rad</t>
  </si>
  <si>
    <t xml:space="preserve"> b/a</t>
  </si>
  <si>
    <t xml:space="preserve"> angle</t>
  </si>
  <si>
    <t xml:space="preserve"> [component seperation distance]</t>
  </si>
  <si>
    <t>VELA01</t>
  </si>
  <si>
    <t xml:space="preserve"> cam0</t>
  </si>
  <si>
    <t xml:space="preserve"> F160W</t>
  </si>
  <si>
    <t xml:space="preserve"> disk</t>
  </si>
  <si>
    <t xml:space="preserve"> </t>
  </si>
  <si>
    <t xml:space="preserve"> bulge</t>
  </si>
  <si>
    <t xml:space="preserve"> cam1</t>
  </si>
  <si>
    <t>*VELA01</t>
  </si>
  <si>
    <t xml:space="preserve"> cam5</t>
  </si>
  <si>
    <t xml:space="preserve"> *</t>
  </si>
  <si>
    <t xml:space="preserve"> cam6</t>
  </si>
  <si>
    <t xml:space="preserve"> cam7</t>
  </si>
  <si>
    <t xml:space="preserve"> cam8</t>
  </si>
  <si>
    <t>s</t>
  </si>
  <si>
    <t>Single component data</t>
  </si>
  <si>
    <t>Sersic Index vs Age</t>
  </si>
  <si>
    <t>Radius vs Age</t>
  </si>
  <si>
    <t>Age vs Sersic Index</t>
  </si>
  <si>
    <t>Age vs Radius</t>
  </si>
  <si>
    <t>VELA02</t>
  </si>
  <si>
    <t>*VELA02</t>
  </si>
  <si>
    <t>VELA02 BULGE</t>
  </si>
  <si>
    <t>bulge to total fraction</t>
  </si>
  <si>
    <t>VELA02 Single component</t>
  </si>
  <si>
    <t>Bulge/total vs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</si>
</sst>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Cam0</a:t>
            </a:r>
            <a:r>
              <a:rPr lang="en-US" baseline="0"/>
              <a:t> Bulge (constrained)</a:t>
            </a:r>
            <a:endParaRPr lang="en-US"/>
          </a:p>
        </c:rich>
      </c:tx>
      <c:layout>
        <c:manualLayout>
          <c:xMode val="edge"/>
          <c:yMode val="edge"/>
          <c:x val="0.274982283464567"/>
          <c:y val="0.03703703703703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'VELA01 2com'!$C$3:$C$17</c:f>
              <c:numCache>
                <c:formatCode>General</c:formatCode>
                <c:ptCount val="15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3.859</c:v>
                </c:pt>
                <c:pt idx="8">
                  <c:v>4.01</c:v>
                </c:pt>
                <c:pt idx="9">
                  <c:v>4.316</c:v>
                </c:pt>
                <c:pt idx="10">
                  <c:v>4.471</c:v>
                </c:pt>
                <c:pt idx="11">
                  <c:v>5.259</c:v>
                </c:pt>
                <c:pt idx="12">
                  <c:v>5.419</c:v>
                </c:pt>
                <c:pt idx="13">
                  <c:v>5.58</c:v>
                </c:pt>
                <c:pt idx="14">
                  <c:v>5.903</c:v>
                </c:pt>
              </c:numCache>
            </c:numRef>
          </c:xVal>
          <c:yVal>
            <c:numRef>
              <c:f>'VELA01 2com'!$K$3:$K$17</c:f>
              <c:numCache>
                <c:formatCode>General</c:formatCode>
                <c:ptCount val="15"/>
                <c:pt idx="0">
                  <c:v>2.1895</c:v>
                </c:pt>
                <c:pt idx="1">
                  <c:v>0.5985</c:v>
                </c:pt>
                <c:pt idx="2">
                  <c:v>2.262</c:v>
                </c:pt>
                <c:pt idx="3">
                  <c:v>1.011</c:v>
                </c:pt>
                <c:pt idx="4">
                  <c:v>3.2486</c:v>
                </c:pt>
                <c:pt idx="5">
                  <c:v>0.8599</c:v>
                </c:pt>
                <c:pt idx="6">
                  <c:v>2.4551</c:v>
                </c:pt>
                <c:pt idx="7">
                  <c:v>2.297</c:v>
                </c:pt>
                <c:pt idx="8">
                  <c:v>19.977</c:v>
                </c:pt>
                <c:pt idx="9">
                  <c:v>0.6773</c:v>
                </c:pt>
                <c:pt idx="10">
                  <c:v>16.7093</c:v>
                </c:pt>
                <c:pt idx="11">
                  <c:v>3.2385</c:v>
                </c:pt>
                <c:pt idx="12">
                  <c:v>2.7865</c:v>
                </c:pt>
                <c:pt idx="13">
                  <c:v>2.9674</c:v>
                </c:pt>
                <c:pt idx="14">
                  <c:v>1.6847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657928"/>
        <c:axId val="2117660888"/>
      </c:scatterChart>
      <c:valAx>
        <c:axId val="2117657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660888"/>
        <c:crosses val="autoZero"/>
        <c:crossBetween val="midCat"/>
      </c:valAx>
      <c:valAx>
        <c:axId val="2117660888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 Index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657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Cam7 Disk (constrained)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'VELA01 2com'!$C$131:$C$144</c:f>
              <c:numCache>
                <c:formatCode>General</c:formatCode>
                <c:ptCount val="14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  <c:pt idx="13">
                  <c:v>5.903</c:v>
                </c:pt>
              </c:numCache>
            </c:numRef>
          </c:xVal>
          <c:yVal>
            <c:numRef>
              <c:f>'VELA01 2com'!$K$131:$K$144</c:f>
              <c:numCache>
                <c:formatCode>General</c:formatCode>
                <c:ptCount val="14"/>
                <c:pt idx="0">
                  <c:v>1.1391</c:v>
                </c:pt>
                <c:pt idx="1">
                  <c:v>0.569</c:v>
                </c:pt>
                <c:pt idx="2">
                  <c:v>0.5284</c:v>
                </c:pt>
                <c:pt idx="3">
                  <c:v>0.2153</c:v>
                </c:pt>
                <c:pt idx="4">
                  <c:v>0.4447</c:v>
                </c:pt>
                <c:pt idx="5">
                  <c:v>0.3032</c:v>
                </c:pt>
                <c:pt idx="6">
                  <c:v>0.3015</c:v>
                </c:pt>
                <c:pt idx="7">
                  <c:v>1.2021</c:v>
                </c:pt>
                <c:pt idx="8">
                  <c:v>0.787</c:v>
                </c:pt>
                <c:pt idx="9">
                  <c:v>0.0275</c:v>
                </c:pt>
                <c:pt idx="10">
                  <c:v>1.4504</c:v>
                </c:pt>
                <c:pt idx="11">
                  <c:v>0.372</c:v>
                </c:pt>
                <c:pt idx="12">
                  <c:v>0.2101</c:v>
                </c:pt>
                <c:pt idx="13">
                  <c:v>0.3523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719112"/>
        <c:axId val="2067606296"/>
      </c:scatterChart>
      <c:valAx>
        <c:axId val="2067719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7606296"/>
        <c:crosses val="autoZero"/>
        <c:crossBetween val="midCat"/>
      </c:valAx>
      <c:valAx>
        <c:axId val="2067606296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Sersic Index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7719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Cam8 Bulge (constrained)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'VELA01 2com'!$C$145:$C$157</c:f>
              <c:numCache>
                <c:formatCode>General</c:formatCode>
                <c:ptCount val="13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</c:numCache>
            </c:numRef>
          </c:xVal>
          <c:yVal>
            <c:numRef>
              <c:f>'VELA01 2com'!$K$145:$K$157</c:f>
              <c:numCache>
                <c:formatCode>General</c:formatCode>
                <c:ptCount val="13"/>
                <c:pt idx="0">
                  <c:v>0.9281</c:v>
                </c:pt>
                <c:pt idx="1">
                  <c:v>0.3326</c:v>
                </c:pt>
                <c:pt idx="2">
                  <c:v>9.6096</c:v>
                </c:pt>
                <c:pt idx="3">
                  <c:v>11.2869</c:v>
                </c:pt>
                <c:pt idx="4">
                  <c:v>1.3131</c:v>
                </c:pt>
                <c:pt idx="5">
                  <c:v>1.0915</c:v>
                </c:pt>
                <c:pt idx="6">
                  <c:v>1.4533</c:v>
                </c:pt>
                <c:pt idx="7">
                  <c:v>0.4897</c:v>
                </c:pt>
                <c:pt idx="8">
                  <c:v>0.7246</c:v>
                </c:pt>
                <c:pt idx="9">
                  <c:v>0.9687</c:v>
                </c:pt>
                <c:pt idx="10">
                  <c:v>3.1232</c:v>
                </c:pt>
                <c:pt idx="11">
                  <c:v>2.6362</c:v>
                </c:pt>
                <c:pt idx="12">
                  <c:v>3.0181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376408"/>
        <c:axId val="2117379432"/>
      </c:scatterChart>
      <c:valAx>
        <c:axId val="211737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379432"/>
        <c:crosses val="autoZero"/>
        <c:crossBetween val="midCat"/>
      </c:valAx>
      <c:valAx>
        <c:axId val="2117379432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Sersic Index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376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Cam8 Disk (constrained)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'VELA01 2com'!$C$158:$C$170</c:f>
              <c:numCache>
                <c:formatCode>General</c:formatCode>
                <c:ptCount val="13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</c:numCache>
            </c:numRef>
          </c:xVal>
          <c:yVal>
            <c:numRef>
              <c:f>'VELA01 2com'!$K$158:$K$170</c:f>
              <c:numCache>
                <c:formatCode>General</c:formatCode>
                <c:ptCount val="13"/>
                <c:pt idx="0">
                  <c:v>0.7525</c:v>
                </c:pt>
                <c:pt idx="1">
                  <c:v>0.469</c:v>
                </c:pt>
                <c:pt idx="2">
                  <c:v>0.8998</c:v>
                </c:pt>
                <c:pt idx="3">
                  <c:v>0.9131</c:v>
                </c:pt>
                <c:pt idx="4">
                  <c:v>0.4838</c:v>
                </c:pt>
                <c:pt idx="5">
                  <c:v>0.3022</c:v>
                </c:pt>
                <c:pt idx="6">
                  <c:v>0.3021</c:v>
                </c:pt>
                <c:pt idx="7">
                  <c:v>0.8465</c:v>
                </c:pt>
                <c:pt idx="8">
                  <c:v>0.8833</c:v>
                </c:pt>
                <c:pt idx="9">
                  <c:v>0.8396</c:v>
                </c:pt>
                <c:pt idx="10">
                  <c:v>0.6083</c:v>
                </c:pt>
                <c:pt idx="11">
                  <c:v>0.4067</c:v>
                </c:pt>
                <c:pt idx="12">
                  <c:v>0.2173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405112"/>
        <c:axId val="2117408136"/>
      </c:scatterChart>
      <c:valAx>
        <c:axId val="2117405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408136"/>
        <c:crosses val="autoZero"/>
        <c:crossBetween val="midCat"/>
      </c:valAx>
      <c:valAx>
        <c:axId val="2117408136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Sersic Index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405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Cam0</a:t>
            </a:r>
            <a:r>
              <a:rPr lang="en-US" sz="1600" baseline="0"/>
              <a:t> Bulge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prstDash val="lgDash"/>
              </a:ln>
            </c:spPr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'VELA01 2com'!$C$3:$C$17</c:f>
              <c:numCache>
                <c:formatCode>General</c:formatCode>
                <c:ptCount val="15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3.859</c:v>
                </c:pt>
                <c:pt idx="8">
                  <c:v>4.01</c:v>
                </c:pt>
                <c:pt idx="9">
                  <c:v>4.316</c:v>
                </c:pt>
                <c:pt idx="10">
                  <c:v>4.471</c:v>
                </c:pt>
                <c:pt idx="11">
                  <c:v>5.259</c:v>
                </c:pt>
                <c:pt idx="12">
                  <c:v>5.419</c:v>
                </c:pt>
                <c:pt idx="13">
                  <c:v>5.58</c:v>
                </c:pt>
                <c:pt idx="14">
                  <c:v>5.903</c:v>
                </c:pt>
              </c:numCache>
            </c:numRef>
          </c:xVal>
          <c:yVal>
            <c:numRef>
              <c:f>'VELA01 2com'!$M$3:$M$17</c:f>
              <c:numCache>
                <c:formatCode>General</c:formatCode>
                <c:ptCount val="15"/>
                <c:pt idx="0">
                  <c:v>14.2687</c:v>
                </c:pt>
                <c:pt idx="1">
                  <c:v>29.1451</c:v>
                </c:pt>
                <c:pt idx="2">
                  <c:v>13.2394</c:v>
                </c:pt>
                <c:pt idx="3">
                  <c:v>26.6784</c:v>
                </c:pt>
                <c:pt idx="4">
                  <c:v>11.6868</c:v>
                </c:pt>
                <c:pt idx="5">
                  <c:v>3.0203</c:v>
                </c:pt>
                <c:pt idx="6">
                  <c:v>13.955</c:v>
                </c:pt>
                <c:pt idx="7">
                  <c:v>14.0735</c:v>
                </c:pt>
                <c:pt idx="8">
                  <c:v>12.6998</c:v>
                </c:pt>
                <c:pt idx="9">
                  <c:v>11.1674</c:v>
                </c:pt>
                <c:pt idx="10">
                  <c:v>0.0105</c:v>
                </c:pt>
                <c:pt idx="11">
                  <c:v>26.0198</c:v>
                </c:pt>
                <c:pt idx="12">
                  <c:v>23.6315</c:v>
                </c:pt>
                <c:pt idx="13">
                  <c:v>22.9847</c:v>
                </c:pt>
                <c:pt idx="14">
                  <c:v>36.7874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444152"/>
        <c:axId val="2117449608"/>
      </c:scatterChart>
      <c:valAx>
        <c:axId val="2117444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7449608"/>
        <c:crosses val="autoZero"/>
        <c:crossBetween val="midCat"/>
      </c:valAx>
      <c:valAx>
        <c:axId val="21174496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Effective Radius (pix)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7444152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Cam0</a:t>
            </a:r>
            <a:r>
              <a:rPr lang="en-US" sz="1600" baseline="0"/>
              <a:t> Bulge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prstDash val="lgDash"/>
              </a:ln>
            </c:spPr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('VELA01 2com'!$C$3:$C$17,'VELA01 2com'!$C$18:$C$32)</c:f>
              <c:numCache>
                <c:formatCode>General</c:formatCode>
                <c:ptCount val="30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3.859</c:v>
                </c:pt>
                <c:pt idx="8">
                  <c:v>4.01</c:v>
                </c:pt>
                <c:pt idx="9">
                  <c:v>4.316</c:v>
                </c:pt>
                <c:pt idx="10">
                  <c:v>4.471</c:v>
                </c:pt>
                <c:pt idx="11">
                  <c:v>5.259</c:v>
                </c:pt>
                <c:pt idx="12">
                  <c:v>5.419</c:v>
                </c:pt>
                <c:pt idx="13">
                  <c:v>5.58</c:v>
                </c:pt>
                <c:pt idx="14">
                  <c:v>5.903</c:v>
                </c:pt>
                <c:pt idx="15">
                  <c:v>2.842</c:v>
                </c:pt>
                <c:pt idx="16">
                  <c:v>2.982</c:v>
                </c:pt>
                <c:pt idx="17">
                  <c:v>3.124</c:v>
                </c:pt>
                <c:pt idx="18">
                  <c:v>3.268</c:v>
                </c:pt>
                <c:pt idx="19">
                  <c:v>3.413</c:v>
                </c:pt>
                <c:pt idx="20">
                  <c:v>3.56</c:v>
                </c:pt>
                <c:pt idx="21">
                  <c:v>3.709</c:v>
                </c:pt>
                <c:pt idx="22">
                  <c:v>3.859</c:v>
                </c:pt>
                <c:pt idx="23">
                  <c:v>4.01</c:v>
                </c:pt>
                <c:pt idx="24">
                  <c:v>4.316</c:v>
                </c:pt>
                <c:pt idx="25">
                  <c:v>4.471</c:v>
                </c:pt>
                <c:pt idx="26">
                  <c:v>5.259</c:v>
                </c:pt>
                <c:pt idx="27">
                  <c:v>5.419</c:v>
                </c:pt>
                <c:pt idx="28">
                  <c:v>5.58</c:v>
                </c:pt>
                <c:pt idx="29">
                  <c:v>5.903</c:v>
                </c:pt>
              </c:numCache>
            </c:numRef>
          </c:xVal>
          <c:yVal>
            <c:numRef>
              <c:f>('VELA01 2com'!$M$3:$M$17,'VELA01 2com'!$M$18:$M$32)</c:f>
              <c:numCache>
                <c:formatCode>General</c:formatCode>
                <c:ptCount val="30"/>
                <c:pt idx="0">
                  <c:v>14.2687</c:v>
                </c:pt>
                <c:pt idx="1">
                  <c:v>29.1451</c:v>
                </c:pt>
                <c:pt idx="2">
                  <c:v>13.2394</c:v>
                </c:pt>
                <c:pt idx="3">
                  <c:v>26.6784</c:v>
                </c:pt>
                <c:pt idx="4">
                  <c:v>11.6868</c:v>
                </c:pt>
                <c:pt idx="5">
                  <c:v>3.0203</c:v>
                </c:pt>
                <c:pt idx="6">
                  <c:v>13.955</c:v>
                </c:pt>
                <c:pt idx="7">
                  <c:v>14.0735</c:v>
                </c:pt>
                <c:pt idx="8">
                  <c:v>12.6998</c:v>
                </c:pt>
                <c:pt idx="9">
                  <c:v>11.1674</c:v>
                </c:pt>
                <c:pt idx="10">
                  <c:v>0.0105</c:v>
                </c:pt>
                <c:pt idx="11">
                  <c:v>26.0198</c:v>
                </c:pt>
                <c:pt idx="12">
                  <c:v>23.6315</c:v>
                </c:pt>
                <c:pt idx="13">
                  <c:v>22.9847</c:v>
                </c:pt>
                <c:pt idx="14">
                  <c:v>36.7874</c:v>
                </c:pt>
                <c:pt idx="15">
                  <c:v>29.1109</c:v>
                </c:pt>
                <c:pt idx="16">
                  <c:v>4.2379</c:v>
                </c:pt>
                <c:pt idx="17">
                  <c:v>30.8552</c:v>
                </c:pt>
                <c:pt idx="18">
                  <c:v>425.7581</c:v>
                </c:pt>
                <c:pt idx="19">
                  <c:v>29.6395</c:v>
                </c:pt>
                <c:pt idx="20">
                  <c:v>33.5094</c:v>
                </c:pt>
                <c:pt idx="21">
                  <c:v>37.5629</c:v>
                </c:pt>
                <c:pt idx="22">
                  <c:v>42.199</c:v>
                </c:pt>
                <c:pt idx="23">
                  <c:v>24.7719</c:v>
                </c:pt>
                <c:pt idx="24">
                  <c:v>26.9289</c:v>
                </c:pt>
                <c:pt idx="25">
                  <c:v>16.3744</c:v>
                </c:pt>
                <c:pt idx="26">
                  <c:v>47.156</c:v>
                </c:pt>
                <c:pt idx="27">
                  <c:v>68.0257</c:v>
                </c:pt>
                <c:pt idx="28">
                  <c:v>64.3367</c:v>
                </c:pt>
                <c:pt idx="29">
                  <c:v>4.2006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485720"/>
        <c:axId val="2117491176"/>
      </c:scatterChart>
      <c:valAx>
        <c:axId val="2117485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7491176"/>
        <c:crosses val="autoZero"/>
        <c:crossBetween val="midCat"/>
      </c:valAx>
      <c:valAx>
        <c:axId val="21174911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Effective Radius (pix)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7485720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Cam1</a:t>
            </a:r>
            <a:r>
              <a:rPr lang="en-US" sz="1600" baseline="0"/>
              <a:t> Bulge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'VELA01 2com'!$C$33:$C$46</c:f>
              <c:numCache>
                <c:formatCode>General</c:formatCode>
                <c:ptCount val="14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3.709</c:v>
                </c:pt>
                <c:pt idx="6">
                  <c:v>3.859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  <c:pt idx="13">
                  <c:v>5.903</c:v>
                </c:pt>
              </c:numCache>
            </c:numRef>
          </c:xVal>
          <c:yVal>
            <c:numRef>
              <c:f>'VELA01 2com'!$M$33:$M$46</c:f>
              <c:numCache>
                <c:formatCode>General</c:formatCode>
                <c:ptCount val="14"/>
                <c:pt idx="0">
                  <c:v>27.0761</c:v>
                </c:pt>
                <c:pt idx="1">
                  <c:v>25.504</c:v>
                </c:pt>
                <c:pt idx="2">
                  <c:v>21.4359</c:v>
                </c:pt>
                <c:pt idx="3">
                  <c:v>22.4936</c:v>
                </c:pt>
                <c:pt idx="4">
                  <c:v>1.6001</c:v>
                </c:pt>
                <c:pt idx="5">
                  <c:v>22.4401</c:v>
                </c:pt>
                <c:pt idx="6">
                  <c:v>27.1588</c:v>
                </c:pt>
                <c:pt idx="7">
                  <c:v>18.8758</c:v>
                </c:pt>
                <c:pt idx="8">
                  <c:v>12.7152</c:v>
                </c:pt>
                <c:pt idx="9">
                  <c:v>15.2762</c:v>
                </c:pt>
                <c:pt idx="10">
                  <c:v>0.0161</c:v>
                </c:pt>
                <c:pt idx="11">
                  <c:v>26.7434</c:v>
                </c:pt>
                <c:pt idx="12">
                  <c:v>30.312</c:v>
                </c:pt>
                <c:pt idx="13">
                  <c:v>1.6783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522872"/>
        <c:axId val="2117528328"/>
      </c:scatterChart>
      <c:valAx>
        <c:axId val="2117522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7528328"/>
        <c:crosses val="autoZero"/>
        <c:crossBetween val="midCat"/>
      </c:valAx>
      <c:valAx>
        <c:axId val="21175283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Effective Radius (pix)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7522872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Cam1</a:t>
            </a:r>
            <a:r>
              <a:rPr lang="en-US" sz="1600" baseline="0"/>
              <a:t> Disk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prstDash val="lgDash"/>
              </a:ln>
            </c:spPr>
            <c:trendlineType val="linear"/>
            <c:dispRSqr val="0"/>
            <c:dispEq val="0"/>
          </c:trendline>
          <c:xVal>
            <c:multiLvlStrRef>
              <c:f>'VELA01 2com'!$C$47:$D$60</c:f>
              <c:multiLvlStrCache>
                <c:ptCount val="14"/>
                <c:lvl>
                  <c:pt idx="0">
                    <c:v> cam1</c:v>
                  </c:pt>
                  <c:pt idx="1">
                    <c:v> cam1</c:v>
                  </c:pt>
                  <c:pt idx="2">
                    <c:v> cam1</c:v>
                  </c:pt>
                  <c:pt idx="3">
                    <c:v> cam1</c:v>
                  </c:pt>
                  <c:pt idx="4">
                    <c:v> cam1</c:v>
                  </c:pt>
                  <c:pt idx="5">
                    <c:v> cam1</c:v>
                  </c:pt>
                  <c:pt idx="6">
                    <c:v> cam1</c:v>
                  </c:pt>
                  <c:pt idx="7">
                    <c:v> cam1</c:v>
                  </c:pt>
                  <c:pt idx="8">
                    <c:v> cam1</c:v>
                  </c:pt>
                  <c:pt idx="9">
                    <c:v> cam1</c:v>
                  </c:pt>
                  <c:pt idx="10">
                    <c:v> cam1</c:v>
                  </c:pt>
                  <c:pt idx="11">
                    <c:v> cam1</c:v>
                  </c:pt>
                  <c:pt idx="12">
                    <c:v> cam1</c:v>
                  </c:pt>
                  <c:pt idx="13">
                    <c:v> cam1</c:v>
                  </c:pt>
                </c:lvl>
                <c:lvl>
                  <c:pt idx="0">
                    <c:v>2.842</c:v>
                  </c:pt>
                  <c:pt idx="1">
                    <c:v>2.982</c:v>
                  </c:pt>
                  <c:pt idx="2">
                    <c:v>3.124</c:v>
                  </c:pt>
                  <c:pt idx="3">
                    <c:v>3.268</c:v>
                  </c:pt>
                  <c:pt idx="4">
                    <c:v>3.413</c:v>
                  </c:pt>
                  <c:pt idx="5">
                    <c:v>3.709</c:v>
                  </c:pt>
                  <c:pt idx="6">
                    <c:v>3.859</c:v>
                  </c:pt>
                  <c:pt idx="7">
                    <c:v>4.01</c:v>
                  </c:pt>
                  <c:pt idx="8">
                    <c:v>4.316</c:v>
                  </c:pt>
                  <c:pt idx="9">
                    <c:v>4.471</c:v>
                  </c:pt>
                  <c:pt idx="10">
                    <c:v>5.259</c:v>
                  </c:pt>
                  <c:pt idx="11">
                    <c:v>5.419</c:v>
                  </c:pt>
                  <c:pt idx="12">
                    <c:v>5.58</c:v>
                  </c:pt>
                  <c:pt idx="13">
                    <c:v>5.903</c:v>
                  </c:pt>
                </c:lvl>
              </c:multiLvlStrCache>
            </c:multiLvlStrRef>
          </c:xVal>
          <c:yVal>
            <c:numRef>
              <c:f>'VELA01 2com'!$M$47:$M$60</c:f>
              <c:numCache>
                <c:formatCode>General</c:formatCode>
                <c:ptCount val="14"/>
                <c:pt idx="0">
                  <c:v>39.6036</c:v>
                </c:pt>
                <c:pt idx="1">
                  <c:v>38.1214</c:v>
                </c:pt>
                <c:pt idx="2">
                  <c:v>22.9918</c:v>
                </c:pt>
                <c:pt idx="3">
                  <c:v>47.899</c:v>
                </c:pt>
                <c:pt idx="4">
                  <c:v>30.9907</c:v>
                </c:pt>
                <c:pt idx="5">
                  <c:v>47.679</c:v>
                </c:pt>
                <c:pt idx="6">
                  <c:v>38.9852</c:v>
                </c:pt>
                <c:pt idx="7">
                  <c:v>34.305</c:v>
                </c:pt>
                <c:pt idx="8">
                  <c:v>19.2919</c:v>
                </c:pt>
                <c:pt idx="9">
                  <c:v>30.0189</c:v>
                </c:pt>
                <c:pt idx="10">
                  <c:v>29.4761</c:v>
                </c:pt>
                <c:pt idx="11">
                  <c:v>58.3713</c:v>
                </c:pt>
                <c:pt idx="12">
                  <c:v>55.3013</c:v>
                </c:pt>
                <c:pt idx="13">
                  <c:v>3.5052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561736"/>
        <c:axId val="2117567224"/>
      </c:scatterChart>
      <c:valAx>
        <c:axId val="2117561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7567224"/>
        <c:crosses val="autoZero"/>
        <c:crossBetween val="midCat"/>
      </c:valAx>
      <c:valAx>
        <c:axId val="21175672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Effective Radius (pix)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7561736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Cam5</a:t>
            </a:r>
            <a:r>
              <a:rPr lang="en-US" sz="1600" baseline="0"/>
              <a:t> Bulge</a:t>
            </a:r>
            <a:endParaRPr lang="en-US" sz="1600"/>
          </a:p>
        </c:rich>
      </c:tx>
      <c:layout>
        <c:manualLayout>
          <c:xMode val="edge"/>
          <c:yMode val="edge"/>
          <c:x val="0.386339020122485"/>
          <c:y val="0.03703703703703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'VELA01 2com'!$C$61:$C$75</c:f>
              <c:numCache>
                <c:formatCode>General</c:formatCode>
                <c:ptCount val="15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3.859</c:v>
                </c:pt>
                <c:pt idx="8">
                  <c:v>4.01</c:v>
                </c:pt>
                <c:pt idx="9">
                  <c:v>4.316</c:v>
                </c:pt>
                <c:pt idx="10">
                  <c:v>4.471</c:v>
                </c:pt>
                <c:pt idx="11">
                  <c:v>5.259</c:v>
                </c:pt>
                <c:pt idx="12">
                  <c:v>5.419</c:v>
                </c:pt>
                <c:pt idx="13">
                  <c:v>5.58</c:v>
                </c:pt>
                <c:pt idx="14">
                  <c:v>5.903</c:v>
                </c:pt>
              </c:numCache>
            </c:numRef>
          </c:xVal>
          <c:yVal>
            <c:numRef>
              <c:f>'VELA01 2com'!$M$61:$M$75</c:f>
              <c:numCache>
                <c:formatCode>General</c:formatCode>
                <c:ptCount val="15"/>
                <c:pt idx="0">
                  <c:v>27.4822</c:v>
                </c:pt>
                <c:pt idx="1">
                  <c:v>27.3855</c:v>
                </c:pt>
                <c:pt idx="2">
                  <c:v>2.3727</c:v>
                </c:pt>
                <c:pt idx="3">
                  <c:v>29.6779</c:v>
                </c:pt>
                <c:pt idx="4">
                  <c:v>27.9823</c:v>
                </c:pt>
                <c:pt idx="5">
                  <c:v>20.6884</c:v>
                </c:pt>
                <c:pt idx="6">
                  <c:v>24.1694</c:v>
                </c:pt>
                <c:pt idx="7">
                  <c:v>21.7438</c:v>
                </c:pt>
                <c:pt idx="8">
                  <c:v>13.6494</c:v>
                </c:pt>
                <c:pt idx="9">
                  <c:v>12.773</c:v>
                </c:pt>
                <c:pt idx="10">
                  <c:v>0.01</c:v>
                </c:pt>
                <c:pt idx="11">
                  <c:v>27.4917</c:v>
                </c:pt>
                <c:pt idx="12">
                  <c:v>2.7503</c:v>
                </c:pt>
                <c:pt idx="13">
                  <c:v>3.2805</c:v>
                </c:pt>
                <c:pt idx="14">
                  <c:v>2.4552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600232"/>
        <c:axId val="2066913656"/>
      </c:scatterChart>
      <c:valAx>
        <c:axId val="2117600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66913656"/>
        <c:crosses val="autoZero"/>
        <c:crossBetween val="midCat"/>
      </c:valAx>
      <c:valAx>
        <c:axId val="20669136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Effective Radius (pix)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7600232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Cam5</a:t>
            </a:r>
            <a:r>
              <a:rPr lang="en-US" sz="1600" baseline="0"/>
              <a:t> Disk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'VELA01 2com'!$C$76:$C$90</c:f>
              <c:numCache>
                <c:formatCode>General</c:formatCode>
                <c:ptCount val="15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3.859</c:v>
                </c:pt>
                <c:pt idx="8">
                  <c:v>4.01</c:v>
                </c:pt>
                <c:pt idx="9">
                  <c:v>4.316</c:v>
                </c:pt>
                <c:pt idx="10">
                  <c:v>4.471</c:v>
                </c:pt>
                <c:pt idx="11">
                  <c:v>5.259</c:v>
                </c:pt>
                <c:pt idx="12">
                  <c:v>5.419</c:v>
                </c:pt>
                <c:pt idx="13">
                  <c:v>5.58</c:v>
                </c:pt>
                <c:pt idx="14">
                  <c:v>5.903</c:v>
                </c:pt>
              </c:numCache>
            </c:numRef>
          </c:xVal>
          <c:yVal>
            <c:numRef>
              <c:f>'VELA01 2com'!$M$76:$M$90</c:f>
              <c:numCache>
                <c:formatCode>General</c:formatCode>
                <c:ptCount val="15"/>
                <c:pt idx="0">
                  <c:v>30.8682</c:v>
                </c:pt>
                <c:pt idx="1">
                  <c:v>32.8665</c:v>
                </c:pt>
                <c:pt idx="2">
                  <c:v>28.9037</c:v>
                </c:pt>
                <c:pt idx="3">
                  <c:v>39.31</c:v>
                </c:pt>
                <c:pt idx="4">
                  <c:v>46.1774</c:v>
                </c:pt>
                <c:pt idx="5">
                  <c:v>49.8732</c:v>
                </c:pt>
                <c:pt idx="6">
                  <c:v>49.3197</c:v>
                </c:pt>
                <c:pt idx="7">
                  <c:v>51.2395</c:v>
                </c:pt>
                <c:pt idx="8">
                  <c:v>34.109</c:v>
                </c:pt>
                <c:pt idx="9">
                  <c:v>28.9323</c:v>
                </c:pt>
                <c:pt idx="10">
                  <c:v>18.5867</c:v>
                </c:pt>
                <c:pt idx="11">
                  <c:v>58.9694</c:v>
                </c:pt>
                <c:pt idx="12">
                  <c:v>34.0388</c:v>
                </c:pt>
                <c:pt idx="13">
                  <c:v>31.2945</c:v>
                </c:pt>
                <c:pt idx="14">
                  <c:v>29.3295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726072"/>
        <c:axId val="2108774872"/>
      </c:scatterChart>
      <c:valAx>
        <c:axId val="2067726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08774872"/>
        <c:crosses val="autoZero"/>
        <c:crossBetween val="midCat"/>
      </c:valAx>
      <c:valAx>
        <c:axId val="21087748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Effective Radius (pix)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67726072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Cam6</a:t>
            </a:r>
            <a:r>
              <a:rPr lang="en-US" sz="1600" baseline="0"/>
              <a:t> Bulge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'VELA01 2com'!$C$91:$C$103</c:f>
              <c:numCache>
                <c:formatCode>General</c:formatCode>
                <c:ptCount val="13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3.413</c:v>
                </c:pt>
                <c:pt idx="4">
                  <c:v>3.56</c:v>
                </c:pt>
                <c:pt idx="5">
                  <c:v>3.709</c:v>
                </c:pt>
                <c:pt idx="6">
                  <c:v>3.859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</c:numCache>
            </c:numRef>
          </c:xVal>
          <c:yVal>
            <c:numRef>
              <c:f>'VELA01 2com'!$M$91:$M$103</c:f>
              <c:numCache>
                <c:formatCode>General</c:formatCode>
                <c:ptCount val="13"/>
                <c:pt idx="0">
                  <c:v>14.7622</c:v>
                </c:pt>
                <c:pt idx="1">
                  <c:v>21.0138</c:v>
                </c:pt>
                <c:pt idx="2">
                  <c:v>15.2013</c:v>
                </c:pt>
                <c:pt idx="3">
                  <c:v>1.9853</c:v>
                </c:pt>
                <c:pt idx="4">
                  <c:v>13.5115</c:v>
                </c:pt>
                <c:pt idx="5">
                  <c:v>17.4695</c:v>
                </c:pt>
                <c:pt idx="6">
                  <c:v>23.0972</c:v>
                </c:pt>
                <c:pt idx="7">
                  <c:v>29.6175</c:v>
                </c:pt>
                <c:pt idx="8">
                  <c:v>18.6733</c:v>
                </c:pt>
                <c:pt idx="9">
                  <c:v>14.0621</c:v>
                </c:pt>
                <c:pt idx="10">
                  <c:v>27.2173</c:v>
                </c:pt>
                <c:pt idx="11">
                  <c:v>23.9461</c:v>
                </c:pt>
                <c:pt idx="12">
                  <c:v>37.0019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030552"/>
        <c:axId val="2118035992"/>
      </c:scatterChart>
      <c:valAx>
        <c:axId val="211803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8035992"/>
        <c:crosses val="autoZero"/>
        <c:crossBetween val="midCat"/>
      </c:valAx>
      <c:valAx>
        <c:axId val="21180359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Effective Radius (pix)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8030552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Cam0</a:t>
            </a:r>
            <a:r>
              <a:rPr lang="en-US" baseline="0"/>
              <a:t> Disk (constrained)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491469816273"/>
          <c:y val="0.111111111111111"/>
          <c:w val="0.830564085739283"/>
          <c:h val="0.791913823272091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'VELA01 2com'!$C$18:$C$32</c:f>
              <c:numCache>
                <c:formatCode>General</c:formatCode>
                <c:ptCount val="15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3.859</c:v>
                </c:pt>
                <c:pt idx="8">
                  <c:v>4.01</c:v>
                </c:pt>
                <c:pt idx="9">
                  <c:v>4.316</c:v>
                </c:pt>
                <c:pt idx="10">
                  <c:v>4.471</c:v>
                </c:pt>
                <c:pt idx="11">
                  <c:v>5.259</c:v>
                </c:pt>
                <c:pt idx="12">
                  <c:v>5.419</c:v>
                </c:pt>
                <c:pt idx="13">
                  <c:v>5.58</c:v>
                </c:pt>
                <c:pt idx="14">
                  <c:v>5.903</c:v>
                </c:pt>
              </c:numCache>
            </c:numRef>
          </c:xVal>
          <c:yVal>
            <c:numRef>
              <c:f>'VELA01 2com'!$K$18:$K$32</c:f>
              <c:numCache>
                <c:formatCode>General</c:formatCode>
                <c:ptCount val="15"/>
                <c:pt idx="0">
                  <c:v>0.5961</c:v>
                </c:pt>
                <c:pt idx="1">
                  <c:v>0.6025</c:v>
                </c:pt>
                <c:pt idx="2">
                  <c:v>0.5699</c:v>
                </c:pt>
                <c:pt idx="3">
                  <c:v>0.402</c:v>
                </c:pt>
                <c:pt idx="4">
                  <c:v>0.7331</c:v>
                </c:pt>
                <c:pt idx="5">
                  <c:v>0.7751</c:v>
                </c:pt>
                <c:pt idx="6">
                  <c:v>0.7122</c:v>
                </c:pt>
                <c:pt idx="7">
                  <c:v>0.5858</c:v>
                </c:pt>
                <c:pt idx="8">
                  <c:v>1.1396</c:v>
                </c:pt>
                <c:pt idx="9">
                  <c:v>1.3887</c:v>
                </c:pt>
                <c:pt idx="10">
                  <c:v>1.4808</c:v>
                </c:pt>
                <c:pt idx="11">
                  <c:v>0.6926</c:v>
                </c:pt>
                <c:pt idx="12">
                  <c:v>0.1651</c:v>
                </c:pt>
                <c:pt idx="13">
                  <c:v>0.1142</c:v>
                </c:pt>
                <c:pt idx="14">
                  <c:v>1.2195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687784"/>
        <c:axId val="2117690744"/>
      </c:scatterChart>
      <c:valAx>
        <c:axId val="2117687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690744"/>
        <c:crosses val="autoZero"/>
        <c:crossBetween val="midCat"/>
      </c:valAx>
      <c:valAx>
        <c:axId val="2117690744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Sersic Index</a:t>
                </a:r>
                <a:endParaRPr lang="en-US" sz="14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687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Cam6</a:t>
            </a:r>
            <a:r>
              <a:rPr lang="en-US" sz="1600" baseline="0"/>
              <a:t> Disk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'VELA01 2com'!$C$104:$C$116</c:f>
              <c:numCache>
                <c:formatCode>General</c:formatCode>
                <c:ptCount val="13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3.413</c:v>
                </c:pt>
                <c:pt idx="4">
                  <c:v>3.56</c:v>
                </c:pt>
                <c:pt idx="5">
                  <c:v>3.709</c:v>
                </c:pt>
                <c:pt idx="6">
                  <c:v>3.859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</c:numCache>
            </c:numRef>
          </c:xVal>
          <c:yVal>
            <c:numRef>
              <c:f>'VELA01 2com'!$M$104:$M$116</c:f>
              <c:numCache>
                <c:formatCode>General</c:formatCode>
                <c:ptCount val="13"/>
                <c:pt idx="0">
                  <c:v>27.1807</c:v>
                </c:pt>
                <c:pt idx="1">
                  <c:v>35.8831</c:v>
                </c:pt>
                <c:pt idx="2">
                  <c:v>27.821</c:v>
                </c:pt>
                <c:pt idx="3">
                  <c:v>28.879</c:v>
                </c:pt>
                <c:pt idx="4">
                  <c:v>31.7855</c:v>
                </c:pt>
                <c:pt idx="5">
                  <c:v>48.9222</c:v>
                </c:pt>
                <c:pt idx="6">
                  <c:v>63.3549</c:v>
                </c:pt>
                <c:pt idx="7">
                  <c:v>3.9542</c:v>
                </c:pt>
                <c:pt idx="8">
                  <c:v>66.3246</c:v>
                </c:pt>
                <c:pt idx="9">
                  <c:v>40.4323</c:v>
                </c:pt>
                <c:pt idx="10">
                  <c:v>69.3382</c:v>
                </c:pt>
                <c:pt idx="11">
                  <c:v>56.6536</c:v>
                </c:pt>
                <c:pt idx="12">
                  <c:v>4.8057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068856"/>
        <c:axId val="2118074296"/>
      </c:scatterChart>
      <c:valAx>
        <c:axId val="2118068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8074296"/>
        <c:crosses val="autoZero"/>
        <c:crossBetween val="midCat"/>
      </c:valAx>
      <c:valAx>
        <c:axId val="21180742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Effective Radius (pix)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8068856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Cam7</a:t>
            </a:r>
            <a:r>
              <a:rPr lang="en-US" sz="1600" baseline="0"/>
              <a:t> Bulge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'VELA01 2com'!$C$117:$C$130</c:f>
              <c:numCache>
                <c:formatCode>General</c:formatCode>
                <c:ptCount val="14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  <c:pt idx="13">
                  <c:v>5.903</c:v>
                </c:pt>
              </c:numCache>
            </c:numRef>
          </c:xVal>
          <c:yVal>
            <c:numRef>
              <c:f>'VELA01 2com'!$M$117:$M$130</c:f>
              <c:numCache>
                <c:formatCode>General</c:formatCode>
                <c:ptCount val="14"/>
                <c:pt idx="0">
                  <c:v>26.8414</c:v>
                </c:pt>
                <c:pt idx="1">
                  <c:v>0.2916</c:v>
                </c:pt>
                <c:pt idx="2">
                  <c:v>22.7091</c:v>
                </c:pt>
                <c:pt idx="3">
                  <c:v>22.2236</c:v>
                </c:pt>
                <c:pt idx="4">
                  <c:v>20.5241</c:v>
                </c:pt>
                <c:pt idx="5">
                  <c:v>21.6796</c:v>
                </c:pt>
                <c:pt idx="6">
                  <c:v>21.4325</c:v>
                </c:pt>
                <c:pt idx="7">
                  <c:v>6.0917</c:v>
                </c:pt>
                <c:pt idx="8">
                  <c:v>12.5883</c:v>
                </c:pt>
                <c:pt idx="9">
                  <c:v>17.8826</c:v>
                </c:pt>
                <c:pt idx="10">
                  <c:v>12.8947</c:v>
                </c:pt>
                <c:pt idx="11">
                  <c:v>27.2654</c:v>
                </c:pt>
                <c:pt idx="12">
                  <c:v>22.8688</c:v>
                </c:pt>
                <c:pt idx="13">
                  <c:v>23.4029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06872"/>
        <c:axId val="2066070136"/>
      </c:scatterChart>
      <c:valAx>
        <c:axId val="2118106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66070136"/>
        <c:crosses val="autoZero"/>
        <c:crossBetween val="midCat"/>
      </c:valAx>
      <c:valAx>
        <c:axId val="20660701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Effective Radius (pix)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8106872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Cam7</a:t>
            </a:r>
            <a:r>
              <a:rPr lang="en-US" sz="1600" baseline="0"/>
              <a:t> Disk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'VELA01 2com'!$C$131:$C$144</c:f>
              <c:numCache>
                <c:formatCode>General</c:formatCode>
                <c:ptCount val="14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  <c:pt idx="13">
                  <c:v>5.903</c:v>
                </c:pt>
              </c:numCache>
            </c:numRef>
          </c:xVal>
          <c:yVal>
            <c:numRef>
              <c:f>'VELA01 2com'!$M$131:$M$144</c:f>
              <c:numCache>
                <c:formatCode>General</c:formatCode>
                <c:ptCount val="14"/>
                <c:pt idx="0">
                  <c:v>36.4976</c:v>
                </c:pt>
                <c:pt idx="1">
                  <c:v>0.9396</c:v>
                </c:pt>
                <c:pt idx="2">
                  <c:v>34.8889</c:v>
                </c:pt>
                <c:pt idx="3">
                  <c:v>40.1038</c:v>
                </c:pt>
                <c:pt idx="4">
                  <c:v>39.3501</c:v>
                </c:pt>
                <c:pt idx="5">
                  <c:v>48.8237</c:v>
                </c:pt>
                <c:pt idx="6">
                  <c:v>47.8891</c:v>
                </c:pt>
                <c:pt idx="7">
                  <c:v>25.6922</c:v>
                </c:pt>
                <c:pt idx="8">
                  <c:v>30.5613</c:v>
                </c:pt>
                <c:pt idx="9">
                  <c:v>4.792099999999999</c:v>
                </c:pt>
                <c:pt idx="10">
                  <c:v>45.0914</c:v>
                </c:pt>
                <c:pt idx="11">
                  <c:v>62.1768</c:v>
                </c:pt>
                <c:pt idx="12">
                  <c:v>61.6803</c:v>
                </c:pt>
                <c:pt idx="13">
                  <c:v>50.0303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027864"/>
        <c:axId val="2066429416"/>
      </c:scatterChart>
      <c:valAx>
        <c:axId val="2066027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66429416"/>
        <c:crosses val="autoZero"/>
        <c:crossBetween val="midCat"/>
      </c:valAx>
      <c:valAx>
        <c:axId val="20664294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Effective Radius (pix)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66027864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Cam8</a:t>
            </a:r>
            <a:r>
              <a:rPr lang="en-US" sz="1600" baseline="0"/>
              <a:t> Bulge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'VELA01 2com'!$C$145:$C$157</c:f>
              <c:numCache>
                <c:formatCode>General</c:formatCode>
                <c:ptCount val="13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</c:numCache>
            </c:numRef>
          </c:xVal>
          <c:yVal>
            <c:numRef>
              <c:f>'VELA01 2com'!$M$145:$M$157</c:f>
              <c:numCache>
                <c:formatCode>General</c:formatCode>
                <c:ptCount val="13"/>
                <c:pt idx="0">
                  <c:v>25.6546</c:v>
                </c:pt>
                <c:pt idx="1">
                  <c:v>27.2308</c:v>
                </c:pt>
                <c:pt idx="2">
                  <c:v>11.7329</c:v>
                </c:pt>
                <c:pt idx="3">
                  <c:v>7.3827</c:v>
                </c:pt>
                <c:pt idx="4">
                  <c:v>20.7385</c:v>
                </c:pt>
                <c:pt idx="5">
                  <c:v>21.3075</c:v>
                </c:pt>
                <c:pt idx="6">
                  <c:v>21.4973</c:v>
                </c:pt>
                <c:pt idx="7">
                  <c:v>15.9041</c:v>
                </c:pt>
                <c:pt idx="8">
                  <c:v>12.4886</c:v>
                </c:pt>
                <c:pt idx="9">
                  <c:v>14.3756</c:v>
                </c:pt>
                <c:pt idx="10">
                  <c:v>26.2848</c:v>
                </c:pt>
                <c:pt idx="11">
                  <c:v>28.1075</c:v>
                </c:pt>
                <c:pt idx="12">
                  <c:v>23.0273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095864"/>
        <c:axId val="2066724440"/>
      </c:scatterChart>
      <c:valAx>
        <c:axId val="2118095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66724440"/>
        <c:crosses val="autoZero"/>
        <c:crossBetween val="midCat"/>
      </c:valAx>
      <c:valAx>
        <c:axId val="20667244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Effective Radius (pix)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8095864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Cam8</a:t>
            </a:r>
            <a:r>
              <a:rPr lang="en-US" sz="1600" baseline="0"/>
              <a:t> Disk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'VELA01 2com'!$C$158:$C$170</c:f>
              <c:numCache>
                <c:formatCode>General</c:formatCode>
                <c:ptCount val="13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</c:numCache>
            </c:numRef>
          </c:xVal>
          <c:yVal>
            <c:numRef>
              <c:f>('VELA01 2com'!$M$158,'VELA01 2com'!$M$158:$M$170)</c:f>
              <c:numCache>
                <c:formatCode>General</c:formatCode>
                <c:ptCount val="14"/>
                <c:pt idx="0">
                  <c:v>35.1906</c:v>
                </c:pt>
                <c:pt idx="1">
                  <c:v>35.1906</c:v>
                </c:pt>
                <c:pt idx="2">
                  <c:v>38.3586</c:v>
                </c:pt>
                <c:pt idx="3">
                  <c:v>28.1814</c:v>
                </c:pt>
                <c:pt idx="4">
                  <c:v>29.9729</c:v>
                </c:pt>
                <c:pt idx="5">
                  <c:v>38.8816</c:v>
                </c:pt>
                <c:pt idx="6">
                  <c:v>49.0756</c:v>
                </c:pt>
                <c:pt idx="7">
                  <c:v>47.517</c:v>
                </c:pt>
                <c:pt idx="8">
                  <c:v>35.6924</c:v>
                </c:pt>
                <c:pt idx="9">
                  <c:v>30.213</c:v>
                </c:pt>
                <c:pt idx="10">
                  <c:v>34.739</c:v>
                </c:pt>
                <c:pt idx="11">
                  <c:v>58.3018</c:v>
                </c:pt>
                <c:pt idx="12">
                  <c:v>60.4729</c:v>
                </c:pt>
                <c:pt idx="13">
                  <c:v>61.0919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715384"/>
        <c:axId val="2066717160"/>
      </c:scatterChart>
      <c:valAx>
        <c:axId val="2066715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66717160"/>
        <c:crosses val="autoZero"/>
        <c:crossBetween val="midCat"/>
      </c:valAx>
      <c:valAx>
        <c:axId val="20667171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Effective Radius (pix)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66715384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Cam0</a:t>
            </a:r>
            <a:r>
              <a:rPr lang="en-US" sz="1600" baseline="0"/>
              <a:t> 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769072615923"/>
          <c:y val="0.190740740740741"/>
          <c:w val="0.804885608048994"/>
          <c:h val="0.66658974919801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'VELA01 2com'!$C$3:$C$17</c:f>
              <c:numCache>
                <c:formatCode>General</c:formatCode>
                <c:ptCount val="15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3.859</c:v>
                </c:pt>
                <c:pt idx="8">
                  <c:v>4.01</c:v>
                </c:pt>
                <c:pt idx="9">
                  <c:v>4.316</c:v>
                </c:pt>
                <c:pt idx="10">
                  <c:v>4.471</c:v>
                </c:pt>
                <c:pt idx="11">
                  <c:v>5.259</c:v>
                </c:pt>
                <c:pt idx="12">
                  <c:v>5.419</c:v>
                </c:pt>
                <c:pt idx="13">
                  <c:v>5.58</c:v>
                </c:pt>
                <c:pt idx="14">
                  <c:v>5.903</c:v>
                </c:pt>
              </c:numCache>
            </c:numRef>
          </c:xVal>
          <c:yVal>
            <c:numRef>
              <c:f>'VELA01 2com'!$Q$3:$Q$17</c:f>
              <c:numCache>
                <c:formatCode>General</c:formatCode>
                <c:ptCount val="15"/>
                <c:pt idx="0">
                  <c:v>0.359001897430059</c:v>
                </c:pt>
                <c:pt idx="1">
                  <c:v>0.912237696312423</c:v>
                </c:pt>
                <c:pt idx="2">
                  <c:v>0.268712626948143</c:v>
                </c:pt>
                <c:pt idx="3">
                  <c:v>0.99585660052947</c:v>
                </c:pt>
                <c:pt idx="4">
                  <c:v>0.144361196159994</c:v>
                </c:pt>
                <c:pt idx="5">
                  <c:v>0.0610812626503408</c:v>
                </c:pt>
                <c:pt idx="6">
                  <c:v>0.308960457329736</c:v>
                </c:pt>
                <c:pt idx="7">
                  <c:v>0.334865022479143</c:v>
                </c:pt>
                <c:pt idx="8">
                  <c:v>0.0142795255351999</c:v>
                </c:pt>
                <c:pt idx="9">
                  <c:v>0.411018658179525</c:v>
                </c:pt>
                <c:pt idx="10">
                  <c:v>0.00813899564377975</c:v>
                </c:pt>
                <c:pt idx="11">
                  <c:v>0.6903114852832</c:v>
                </c:pt>
                <c:pt idx="12">
                  <c:v>0.751945820140646</c:v>
                </c:pt>
                <c:pt idx="13">
                  <c:v>0.721161594651388</c:v>
                </c:pt>
                <c:pt idx="14">
                  <c:v>0.892914674660162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695512"/>
        <c:axId val="-2126804792"/>
      </c:scatterChart>
      <c:valAx>
        <c:axId val="2121695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26804792"/>
        <c:crosses val="autoZero"/>
        <c:crossBetween val="midCat"/>
      </c:valAx>
      <c:valAx>
        <c:axId val="-2126804792"/>
        <c:scaling>
          <c:orientation val="minMax"/>
          <c:max val="1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Bulge</a:t>
                </a:r>
                <a:r>
                  <a:rPr lang="en-US" sz="1400" baseline="0"/>
                  <a:t>/Total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21695512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Cam1</a:t>
            </a:r>
            <a:r>
              <a:rPr lang="en-US" sz="1600" baseline="0"/>
              <a:t> 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769072615923"/>
          <c:y val="0.190740740740741"/>
          <c:w val="0.804885608048994"/>
          <c:h val="0.66658974919801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'VELA01 2com'!$C$33:$C$46</c:f>
              <c:numCache>
                <c:formatCode>General</c:formatCode>
                <c:ptCount val="14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3.709</c:v>
                </c:pt>
                <c:pt idx="6">
                  <c:v>3.859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  <c:pt idx="13">
                  <c:v>5.903</c:v>
                </c:pt>
              </c:numCache>
            </c:numRef>
          </c:xVal>
          <c:yVal>
            <c:numRef>
              <c:f>'VELA01 2com'!$Q$33:$Q$46</c:f>
              <c:numCache>
                <c:formatCode>General</c:formatCode>
                <c:ptCount val="14"/>
                <c:pt idx="0">
                  <c:v>0.603128533996417</c:v>
                </c:pt>
                <c:pt idx="1">
                  <c:v>0.540848716076606</c:v>
                </c:pt>
                <c:pt idx="2">
                  <c:v>0.695797458505221</c:v>
                </c:pt>
                <c:pt idx="3">
                  <c:v>0.598910149176897</c:v>
                </c:pt>
                <c:pt idx="4">
                  <c:v>0.00843646573165957</c:v>
                </c:pt>
                <c:pt idx="5">
                  <c:v>0.449584115620927</c:v>
                </c:pt>
                <c:pt idx="6">
                  <c:v>0.68200137094779</c:v>
                </c:pt>
                <c:pt idx="7">
                  <c:v>0.380655595577597</c:v>
                </c:pt>
                <c:pt idx="8">
                  <c:v>0.613879352192847</c:v>
                </c:pt>
                <c:pt idx="9">
                  <c:v>0.539910813727122</c:v>
                </c:pt>
                <c:pt idx="10">
                  <c:v>0.00221552544429428</c:v>
                </c:pt>
                <c:pt idx="11">
                  <c:v>0.694196515643044</c:v>
                </c:pt>
                <c:pt idx="12">
                  <c:v>0.726519083611754</c:v>
                </c:pt>
                <c:pt idx="13">
                  <c:v>0.434433709319512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829816"/>
        <c:axId val="-2092860136"/>
      </c:scatterChart>
      <c:valAx>
        <c:axId val="-2092829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92860136"/>
        <c:crosses val="autoZero"/>
        <c:crossBetween val="midCat"/>
      </c:valAx>
      <c:valAx>
        <c:axId val="-2092860136"/>
        <c:scaling>
          <c:orientation val="minMax"/>
          <c:max val="1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Bulge</a:t>
                </a:r>
                <a:r>
                  <a:rPr lang="en-US" sz="1400" baseline="0"/>
                  <a:t>/Total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92829816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Cam5</a:t>
            </a:r>
            <a:r>
              <a:rPr lang="en-US" sz="1600" baseline="0"/>
              <a:t> 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769072615923"/>
          <c:y val="0.190740740740741"/>
          <c:w val="0.804885608048994"/>
          <c:h val="0.66658974919801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'VELA01 2com'!$C$61:$C$75</c:f>
              <c:numCache>
                <c:formatCode>General</c:formatCode>
                <c:ptCount val="15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3.859</c:v>
                </c:pt>
                <c:pt idx="8">
                  <c:v>4.01</c:v>
                </c:pt>
                <c:pt idx="9">
                  <c:v>4.316</c:v>
                </c:pt>
                <c:pt idx="10">
                  <c:v>4.471</c:v>
                </c:pt>
                <c:pt idx="11">
                  <c:v>5.259</c:v>
                </c:pt>
                <c:pt idx="12">
                  <c:v>5.419</c:v>
                </c:pt>
                <c:pt idx="13">
                  <c:v>5.58</c:v>
                </c:pt>
                <c:pt idx="14">
                  <c:v>5.903</c:v>
                </c:pt>
              </c:numCache>
            </c:numRef>
          </c:xVal>
          <c:yVal>
            <c:numRef>
              <c:f>'VELA01 2com'!$Q$61:$Q$75</c:f>
              <c:numCache>
                <c:formatCode>General</c:formatCode>
                <c:ptCount val="15"/>
                <c:pt idx="0">
                  <c:v>0.856025181303197</c:v>
                </c:pt>
                <c:pt idx="1">
                  <c:v>0.572432727397249</c:v>
                </c:pt>
                <c:pt idx="2">
                  <c:v>0.018571990312908</c:v>
                </c:pt>
                <c:pt idx="3">
                  <c:v>0.810279290843842</c:v>
                </c:pt>
                <c:pt idx="4">
                  <c:v>0.71936152770805</c:v>
                </c:pt>
                <c:pt idx="5">
                  <c:v>0.401886603593469</c:v>
                </c:pt>
                <c:pt idx="6">
                  <c:v>0.56427594495473</c:v>
                </c:pt>
                <c:pt idx="7">
                  <c:v>0.556675286936196</c:v>
                </c:pt>
                <c:pt idx="8">
                  <c:v>0.322288523151874</c:v>
                </c:pt>
                <c:pt idx="9">
                  <c:v>0.439169189814333</c:v>
                </c:pt>
                <c:pt idx="10">
                  <c:v>0.000127933545409501</c:v>
                </c:pt>
                <c:pt idx="11">
                  <c:v>0.744187233053575</c:v>
                </c:pt>
                <c:pt idx="12">
                  <c:v>0.0276727585276034</c:v>
                </c:pt>
                <c:pt idx="13">
                  <c:v>0.0674109303606916</c:v>
                </c:pt>
                <c:pt idx="14">
                  <c:v>0.0458094533790769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878488"/>
        <c:axId val="-2093631560"/>
      </c:scatterChart>
      <c:valAx>
        <c:axId val="-2093878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93631560"/>
        <c:crosses val="autoZero"/>
        <c:crossBetween val="midCat"/>
      </c:valAx>
      <c:valAx>
        <c:axId val="-2093631560"/>
        <c:scaling>
          <c:orientation val="minMax"/>
          <c:max val="1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Bulge</a:t>
                </a:r>
                <a:r>
                  <a:rPr lang="en-US" sz="1400" baseline="0"/>
                  <a:t>/Total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93878488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Cam6</a:t>
            </a:r>
            <a:r>
              <a:rPr lang="en-US" sz="1600" baseline="0"/>
              <a:t> 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769072615923"/>
          <c:y val="0.190740740740741"/>
          <c:w val="0.804885608048994"/>
          <c:h val="0.66658974919801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'VELA01 2com'!$C$91:$C$103</c:f>
              <c:numCache>
                <c:formatCode>General</c:formatCode>
                <c:ptCount val="13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3.413</c:v>
                </c:pt>
                <c:pt idx="4">
                  <c:v>3.56</c:v>
                </c:pt>
                <c:pt idx="5">
                  <c:v>3.709</c:v>
                </c:pt>
                <c:pt idx="6">
                  <c:v>3.859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</c:numCache>
            </c:numRef>
          </c:xVal>
          <c:yVal>
            <c:numRef>
              <c:f>'VELA01 2com'!$Q$91:$Q$103</c:f>
              <c:numCache>
                <c:formatCode>General</c:formatCode>
                <c:ptCount val="13"/>
                <c:pt idx="0">
                  <c:v>0.284203569557918</c:v>
                </c:pt>
                <c:pt idx="1">
                  <c:v>0.54386630615428</c:v>
                </c:pt>
                <c:pt idx="2">
                  <c:v>0.295424992865723</c:v>
                </c:pt>
                <c:pt idx="3">
                  <c:v>0.0296595220602478</c:v>
                </c:pt>
                <c:pt idx="4">
                  <c:v>0.175964787798704</c:v>
                </c:pt>
                <c:pt idx="5">
                  <c:v>0.449310629935208</c:v>
                </c:pt>
                <c:pt idx="6">
                  <c:v>0.589338040674432</c:v>
                </c:pt>
                <c:pt idx="7">
                  <c:v>0.960627323782509</c:v>
                </c:pt>
                <c:pt idx="8">
                  <c:v>0.762826662837857</c:v>
                </c:pt>
                <c:pt idx="9">
                  <c:v>0.511050608644741</c:v>
                </c:pt>
                <c:pt idx="10">
                  <c:v>0.881397988432627</c:v>
                </c:pt>
                <c:pt idx="11">
                  <c:v>0.77492001473434</c:v>
                </c:pt>
                <c:pt idx="12">
                  <c:v>0.843070712612043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830072"/>
        <c:axId val="-2095336552"/>
      </c:scatterChart>
      <c:valAx>
        <c:axId val="-2098830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95336552"/>
        <c:crosses val="autoZero"/>
        <c:crossBetween val="midCat"/>
      </c:valAx>
      <c:valAx>
        <c:axId val="-2095336552"/>
        <c:scaling>
          <c:orientation val="minMax"/>
          <c:max val="1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Bulge</a:t>
                </a:r>
                <a:r>
                  <a:rPr lang="en-US" sz="1400" baseline="0"/>
                  <a:t>/Total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98830072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Cam7</a:t>
            </a:r>
            <a:r>
              <a:rPr lang="en-US" sz="1600" baseline="0"/>
              <a:t> 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769072615923"/>
          <c:y val="0.190740740740741"/>
          <c:w val="0.804885608048994"/>
          <c:h val="0.66658974919801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'VELA01 2com'!$C$117:$C$130</c:f>
              <c:numCache>
                <c:formatCode>General</c:formatCode>
                <c:ptCount val="14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  <c:pt idx="13">
                  <c:v>5.903</c:v>
                </c:pt>
              </c:numCache>
            </c:numRef>
          </c:xVal>
          <c:yVal>
            <c:numRef>
              <c:f>'VELA01 2com'!$Q$117:$Q$130</c:f>
              <c:numCache>
                <c:formatCode>General</c:formatCode>
                <c:ptCount val="14"/>
                <c:pt idx="0">
                  <c:v>0.79018032430388</c:v>
                </c:pt>
                <c:pt idx="1">
                  <c:v>0.410483645092527</c:v>
                </c:pt>
                <c:pt idx="2">
                  <c:v>0.446167787596596</c:v>
                </c:pt>
                <c:pt idx="3">
                  <c:v>0.545305398921077</c:v>
                </c:pt>
                <c:pt idx="4">
                  <c:v>0.559446553743217</c:v>
                </c:pt>
                <c:pt idx="5">
                  <c:v>0.510659353693158</c:v>
                </c:pt>
                <c:pt idx="6">
                  <c:v>0.604208297612217</c:v>
                </c:pt>
                <c:pt idx="7">
                  <c:v>0.00380980076542851</c:v>
                </c:pt>
                <c:pt idx="8">
                  <c:v>0.540551363416222</c:v>
                </c:pt>
                <c:pt idx="9">
                  <c:v>0.999636953459853</c:v>
                </c:pt>
                <c:pt idx="10">
                  <c:v>0.293817161702235</c:v>
                </c:pt>
                <c:pt idx="11">
                  <c:v>0.709553974907653</c:v>
                </c:pt>
                <c:pt idx="12">
                  <c:v>0.719621768424272</c:v>
                </c:pt>
                <c:pt idx="13">
                  <c:v>0.690508350835575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489496"/>
        <c:axId val="-2124195336"/>
      </c:scatterChart>
      <c:valAx>
        <c:axId val="2125489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24195336"/>
        <c:crosses val="autoZero"/>
        <c:crossBetween val="midCat"/>
      </c:valAx>
      <c:valAx>
        <c:axId val="-2124195336"/>
        <c:scaling>
          <c:orientation val="minMax"/>
          <c:max val="1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Bulge</a:t>
                </a:r>
                <a:r>
                  <a:rPr lang="en-US" sz="1400" baseline="0"/>
                  <a:t>/Total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25489496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Cam1 Bulge (constrained)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'VELA01 2com'!$C$33:$C$46</c:f>
              <c:numCache>
                <c:formatCode>General</c:formatCode>
                <c:ptCount val="14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3.709</c:v>
                </c:pt>
                <c:pt idx="6">
                  <c:v>3.859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  <c:pt idx="13">
                  <c:v>5.903</c:v>
                </c:pt>
              </c:numCache>
            </c:numRef>
          </c:xVal>
          <c:yVal>
            <c:numRef>
              <c:f>'VELA01 2com'!$K$33:$K$46</c:f>
              <c:numCache>
                <c:formatCode>General</c:formatCode>
                <c:ptCount val="14"/>
                <c:pt idx="0">
                  <c:v>0.5287</c:v>
                </c:pt>
                <c:pt idx="1">
                  <c:v>0.4481</c:v>
                </c:pt>
                <c:pt idx="2">
                  <c:v>1.1415</c:v>
                </c:pt>
                <c:pt idx="3">
                  <c:v>1.1488</c:v>
                </c:pt>
                <c:pt idx="4">
                  <c:v>0.5246</c:v>
                </c:pt>
                <c:pt idx="5">
                  <c:v>1.2493</c:v>
                </c:pt>
                <c:pt idx="6">
                  <c:v>1.1829</c:v>
                </c:pt>
                <c:pt idx="7">
                  <c:v>1.1678</c:v>
                </c:pt>
                <c:pt idx="8">
                  <c:v>1.6232</c:v>
                </c:pt>
                <c:pt idx="9">
                  <c:v>0.7451</c:v>
                </c:pt>
                <c:pt idx="10">
                  <c:v>19.9957</c:v>
                </c:pt>
                <c:pt idx="11">
                  <c:v>2.823</c:v>
                </c:pt>
                <c:pt idx="12">
                  <c:v>2.4286</c:v>
                </c:pt>
                <c:pt idx="13">
                  <c:v>19.9885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716456"/>
        <c:axId val="2117719480"/>
      </c:scatterChart>
      <c:valAx>
        <c:axId val="2117716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719480"/>
        <c:crosses val="autoZero"/>
        <c:crossBetween val="midCat"/>
      </c:valAx>
      <c:valAx>
        <c:axId val="2117719480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Sersic Index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716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Cam8</a:t>
            </a:r>
            <a:r>
              <a:rPr lang="en-US" sz="1600" baseline="0"/>
              <a:t> 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769072615923"/>
          <c:y val="0.190740740740741"/>
          <c:w val="0.804885608048994"/>
          <c:h val="0.66658974919801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'VELA01 2com'!$C$145:$C$157</c:f>
              <c:numCache>
                <c:formatCode>General</c:formatCode>
                <c:ptCount val="13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</c:numCache>
            </c:numRef>
          </c:xVal>
          <c:yVal>
            <c:numRef>
              <c:f>'VELA01 2com'!$Q$145:$Q$157</c:f>
              <c:numCache>
                <c:formatCode>General</c:formatCode>
                <c:ptCount val="13"/>
                <c:pt idx="0">
                  <c:v>0.720104681603985</c:v>
                </c:pt>
                <c:pt idx="1">
                  <c:v>0.489363661715395</c:v>
                </c:pt>
                <c:pt idx="2">
                  <c:v>0.0231123767019099</c:v>
                </c:pt>
                <c:pt idx="3">
                  <c:v>0.0295933257614031</c:v>
                </c:pt>
                <c:pt idx="4">
                  <c:v>0.538858196784738</c:v>
                </c:pt>
                <c:pt idx="5">
                  <c:v>0.494105655236691</c:v>
                </c:pt>
                <c:pt idx="6">
                  <c:v>0.601032258642955</c:v>
                </c:pt>
                <c:pt idx="7">
                  <c:v>0.363443527186431</c:v>
                </c:pt>
                <c:pt idx="8">
                  <c:v>0.517331519316642</c:v>
                </c:pt>
                <c:pt idx="9">
                  <c:v>0.662956974885403</c:v>
                </c:pt>
                <c:pt idx="10">
                  <c:v>0.669958831307378</c:v>
                </c:pt>
                <c:pt idx="11">
                  <c:v>0.703231252827366</c:v>
                </c:pt>
                <c:pt idx="12">
                  <c:v>0.721143073426416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380168"/>
        <c:axId val="-2096437464"/>
      </c:scatterChart>
      <c:valAx>
        <c:axId val="-2091380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96437464"/>
        <c:crosses val="autoZero"/>
        <c:crossBetween val="midCat"/>
      </c:valAx>
      <c:valAx>
        <c:axId val="-2096437464"/>
        <c:scaling>
          <c:orientation val="minMax"/>
          <c:max val="1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Bulge</a:t>
                </a:r>
                <a:r>
                  <a:rPr lang="en-US" sz="1400" baseline="0"/>
                  <a:t>/Total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91380168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Cam0 </a:t>
            </a:r>
            <a:r>
              <a:rPr lang="en-US" baseline="0"/>
              <a:t>(single component)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 1com'!$C$5:$C$19</c:f>
              <c:numCache>
                <c:formatCode>General</c:formatCode>
                <c:ptCount val="15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3.859</c:v>
                </c:pt>
                <c:pt idx="8">
                  <c:v>4.01</c:v>
                </c:pt>
                <c:pt idx="9">
                  <c:v>4.316</c:v>
                </c:pt>
                <c:pt idx="10">
                  <c:v>4.471</c:v>
                </c:pt>
                <c:pt idx="11">
                  <c:v>5.259</c:v>
                </c:pt>
                <c:pt idx="12">
                  <c:v>5.419</c:v>
                </c:pt>
                <c:pt idx="13">
                  <c:v>5.58</c:v>
                </c:pt>
                <c:pt idx="14">
                  <c:v>5.903</c:v>
                </c:pt>
              </c:numCache>
            </c:numRef>
          </c:xVal>
          <c:yVal>
            <c:numRef>
              <c:f>'VELA 1com'!$K$5:$K$19</c:f>
              <c:numCache>
                <c:formatCode>General</c:formatCode>
                <c:ptCount val="15"/>
                <c:pt idx="0">
                  <c:v>1.1043</c:v>
                </c:pt>
                <c:pt idx="1">
                  <c:v>0.7775</c:v>
                </c:pt>
                <c:pt idx="2">
                  <c:v>0.9413</c:v>
                </c:pt>
                <c:pt idx="3">
                  <c:v>1.0976</c:v>
                </c:pt>
                <c:pt idx="4">
                  <c:v>0.9362</c:v>
                </c:pt>
                <c:pt idx="5">
                  <c:v>0.9019</c:v>
                </c:pt>
                <c:pt idx="6">
                  <c:v>1.135</c:v>
                </c:pt>
                <c:pt idx="7">
                  <c:v>0.996</c:v>
                </c:pt>
                <c:pt idx="8">
                  <c:v>1.2122</c:v>
                </c:pt>
                <c:pt idx="9">
                  <c:v>1.4607</c:v>
                </c:pt>
                <c:pt idx="10">
                  <c:v>1.4808</c:v>
                </c:pt>
                <c:pt idx="11">
                  <c:v>2.3932</c:v>
                </c:pt>
                <c:pt idx="12">
                  <c:v>2.2623</c:v>
                </c:pt>
                <c:pt idx="13">
                  <c:v>2.351</c:v>
                </c:pt>
                <c:pt idx="14">
                  <c:v>2.3632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658632"/>
        <c:axId val="2066661656"/>
      </c:scatterChart>
      <c:valAx>
        <c:axId val="2066658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6661656"/>
        <c:crosses val="autoZero"/>
        <c:crossBetween val="midCat"/>
      </c:valAx>
      <c:valAx>
        <c:axId val="2066661656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</a:t>
                </a:r>
                <a:r>
                  <a:rPr lang="en-US" sz="1400" baseline="0"/>
                  <a:t> Index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66586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Cam1 (single component)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479221347332"/>
          <c:y val="0.0277777777777778"/>
          <c:w val="0.834798556430446"/>
          <c:h val="0.80395086030912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 1com'!$C$20:$C$33</c:f>
              <c:numCache>
                <c:formatCode>General</c:formatCode>
                <c:ptCount val="14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3.709</c:v>
                </c:pt>
                <c:pt idx="6">
                  <c:v>3.859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  <c:pt idx="13">
                  <c:v>5.903</c:v>
                </c:pt>
              </c:numCache>
            </c:numRef>
          </c:xVal>
          <c:yVal>
            <c:numRef>
              <c:f>'VELA 1com'!$K$20:$K$33</c:f>
              <c:numCache>
                <c:formatCode>General</c:formatCode>
                <c:ptCount val="14"/>
                <c:pt idx="0">
                  <c:v>0.843</c:v>
                </c:pt>
                <c:pt idx="1">
                  <c:v>0.8878</c:v>
                </c:pt>
                <c:pt idx="2">
                  <c:v>1.0385</c:v>
                </c:pt>
                <c:pt idx="3">
                  <c:v>0.8684</c:v>
                </c:pt>
                <c:pt idx="4">
                  <c:v>0.7888</c:v>
                </c:pt>
                <c:pt idx="5">
                  <c:v>1.0627</c:v>
                </c:pt>
                <c:pt idx="6">
                  <c:v>1.0643</c:v>
                </c:pt>
                <c:pt idx="7">
                  <c:v>0.5857</c:v>
                </c:pt>
                <c:pt idx="8">
                  <c:v>1.4766</c:v>
                </c:pt>
                <c:pt idx="9">
                  <c:v>1.368</c:v>
                </c:pt>
                <c:pt idx="10">
                  <c:v>2.2092</c:v>
                </c:pt>
                <c:pt idx="11">
                  <c:v>2.0474</c:v>
                </c:pt>
                <c:pt idx="12">
                  <c:v>1.8979</c:v>
                </c:pt>
                <c:pt idx="13">
                  <c:v>19.6367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634968"/>
        <c:axId val="2066637992"/>
      </c:scatterChart>
      <c:valAx>
        <c:axId val="2066634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6637992"/>
        <c:crosses val="autoZero"/>
        <c:crossBetween val="midCat"/>
      </c:valAx>
      <c:valAx>
        <c:axId val="2066637992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Sersic Index</a:t>
                </a:r>
                <a:endParaRPr lang="en-US" sz="14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"/>
              <c:y val="0.27655730533683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66634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Cam5 (single component)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 1com'!$C$34:$C$47</c:f>
              <c:numCache>
                <c:formatCode>General</c:formatCode>
                <c:ptCount val="14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3.859</c:v>
                </c:pt>
                <c:pt idx="8">
                  <c:v>4.01</c:v>
                </c:pt>
                <c:pt idx="9">
                  <c:v>4.316</c:v>
                </c:pt>
                <c:pt idx="10">
                  <c:v>4.471</c:v>
                </c:pt>
                <c:pt idx="11">
                  <c:v>5.259</c:v>
                </c:pt>
                <c:pt idx="12">
                  <c:v>5.419</c:v>
                </c:pt>
                <c:pt idx="13">
                  <c:v>5.58</c:v>
                </c:pt>
              </c:numCache>
            </c:numRef>
          </c:xVal>
          <c:yVal>
            <c:numRef>
              <c:f>'VELA 1com'!$K$34:$K$48</c:f>
              <c:numCache>
                <c:formatCode>General</c:formatCode>
                <c:ptCount val="15"/>
                <c:pt idx="0">
                  <c:v>0.7676</c:v>
                </c:pt>
                <c:pt idx="1">
                  <c:v>0.8553</c:v>
                </c:pt>
                <c:pt idx="2">
                  <c:v>0.8324</c:v>
                </c:pt>
                <c:pt idx="3">
                  <c:v>0.8578</c:v>
                </c:pt>
                <c:pt idx="4">
                  <c:v>0.995</c:v>
                </c:pt>
                <c:pt idx="5">
                  <c:v>0.8239</c:v>
                </c:pt>
                <c:pt idx="6">
                  <c:v>1.1952</c:v>
                </c:pt>
                <c:pt idx="7">
                  <c:v>1.1863</c:v>
                </c:pt>
                <c:pt idx="8">
                  <c:v>1.3118</c:v>
                </c:pt>
                <c:pt idx="9">
                  <c:v>1.5658</c:v>
                </c:pt>
                <c:pt idx="10">
                  <c:v>1.5845</c:v>
                </c:pt>
                <c:pt idx="11">
                  <c:v>2.327</c:v>
                </c:pt>
                <c:pt idx="12">
                  <c:v>1.9576</c:v>
                </c:pt>
                <c:pt idx="13">
                  <c:v>2.2611</c:v>
                </c:pt>
                <c:pt idx="14">
                  <c:v>2.5408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601960"/>
        <c:axId val="2066604984"/>
      </c:scatterChart>
      <c:valAx>
        <c:axId val="2066601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6604984"/>
        <c:crosses val="autoZero"/>
        <c:crossBetween val="midCat"/>
      </c:valAx>
      <c:valAx>
        <c:axId val="2066604984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Sersic Index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6601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Cam6 (single component)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 1com'!$C$49:$C$61</c:f>
              <c:numCache>
                <c:formatCode>General</c:formatCode>
                <c:ptCount val="13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3.413</c:v>
                </c:pt>
                <c:pt idx="4">
                  <c:v>3.56</c:v>
                </c:pt>
                <c:pt idx="5">
                  <c:v>3.709</c:v>
                </c:pt>
                <c:pt idx="6">
                  <c:v>3.859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</c:numCache>
            </c:numRef>
          </c:xVal>
          <c:yVal>
            <c:numRef>
              <c:f>'VELA 1com'!$K$48:$K$61</c:f>
              <c:numCache>
                <c:formatCode>General</c:formatCode>
                <c:ptCount val="14"/>
                <c:pt idx="0">
                  <c:v>2.5408</c:v>
                </c:pt>
                <c:pt idx="1">
                  <c:v>1.0766</c:v>
                </c:pt>
                <c:pt idx="2">
                  <c:v>0.8121</c:v>
                </c:pt>
                <c:pt idx="3">
                  <c:v>0.9586</c:v>
                </c:pt>
                <c:pt idx="4">
                  <c:v>0.9065</c:v>
                </c:pt>
                <c:pt idx="5">
                  <c:v>0.8974</c:v>
                </c:pt>
                <c:pt idx="6">
                  <c:v>1.168</c:v>
                </c:pt>
                <c:pt idx="7">
                  <c:v>1.9887</c:v>
                </c:pt>
                <c:pt idx="8">
                  <c:v>1.0386</c:v>
                </c:pt>
                <c:pt idx="9">
                  <c:v>1.3404</c:v>
                </c:pt>
                <c:pt idx="10">
                  <c:v>1.7797</c:v>
                </c:pt>
                <c:pt idx="11">
                  <c:v>2.143</c:v>
                </c:pt>
                <c:pt idx="12">
                  <c:v>2.2391</c:v>
                </c:pt>
                <c:pt idx="13">
                  <c:v>2.2172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629816"/>
        <c:axId val="2066581544"/>
      </c:scatterChart>
      <c:valAx>
        <c:axId val="2066629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6581544"/>
        <c:crosses val="autoZero"/>
        <c:crossBetween val="midCat"/>
      </c:valAx>
      <c:valAx>
        <c:axId val="2066581544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Sersic Index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6629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Cam7 (single component)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 1com'!$C$62:$C$75</c:f>
              <c:numCache>
                <c:formatCode>General</c:formatCode>
                <c:ptCount val="14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  <c:pt idx="13">
                  <c:v>5.903</c:v>
                </c:pt>
              </c:numCache>
            </c:numRef>
          </c:xVal>
          <c:yVal>
            <c:numRef>
              <c:f>'VELA 1com'!$K$62:$K$75</c:f>
              <c:numCache>
                <c:formatCode>General</c:formatCode>
                <c:ptCount val="14"/>
                <c:pt idx="0">
                  <c:v>1.0862</c:v>
                </c:pt>
                <c:pt idx="1">
                  <c:v>0.1175</c:v>
                </c:pt>
                <c:pt idx="2">
                  <c:v>0.962</c:v>
                </c:pt>
                <c:pt idx="3">
                  <c:v>1.0776</c:v>
                </c:pt>
                <c:pt idx="4">
                  <c:v>1.2098</c:v>
                </c:pt>
                <c:pt idx="5">
                  <c:v>1.0319</c:v>
                </c:pt>
                <c:pt idx="6">
                  <c:v>1.3307</c:v>
                </c:pt>
                <c:pt idx="7">
                  <c:v>1.2035</c:v>
                </c:pt>
                <c:pt idx="8">
                  <c:v>1.4123</c:v>
                </c:pt>
                <c:pt idx="9">
                  <c:v>1.482</c:v>
                </c:pt>
                <c:pt idx="10">
                  <c:v>2.1436</c:v>
                </c:pt>
                <c:pt idx="11">
                  <c:v>2.057</c:v>
                </c:pt>
                <c:pt idx="12">
                  <c:v>2.3068</c:v>
                </c:pt>
                <c:pt idx="13">
                  <c:v>2.4202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125240"/>
        <c:axId val="2065868696"/>
      </c:scatterChart>
      <c:valAx>
        <c:axId val="206612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868696"/>
        <c:crosses val="autoZero"/>
        <c:crossBetween val="midCat"/>
      </c:valAx>
      <c:valAx>
        <c:axId val="2065868696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Sersic Index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6125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Cam8 (single component)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 1com'!$C$76:$C$88</c:f>
              <c:numCache>
                <c:formatCode>General</c:formatCode>
                <c:ptCount val="13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</c:numCache>
            </c:numRef>
          </c:xVal>
          <c:yVal>
            <c:numRef>
              <c:f>'VELA 1com'!$K$76:$K$88</c:f>
              <c:numCache>
                <c:formatCode>General</c:formatCode>
                <c:ptCount val="13"/>
                <c:pt idx="0">
                  <c:v>1.0577</c:v>
                </c:pt>
                <c:pt idx="1">
                  <c:v>0.7699</c:v>
                </c:pt>
                <c:pt idx="2">
                  <c:v>0.8495</c:v>
                </c:pt>
                <c:pt idx="3">
                  <c:v>0.9953</c:v>
                </c:pt>
                <c:pt idx="4">
                  <c:v>1.1797</c:v>
                </c:pt>
                <c:pt idx="5">
                  <c:v>0.9664</c:v>
                </c:pt>
                <c:pt idx="6">
                  <c:v>1.3234</c:v>
                </c:pt>
                <c:pt idx="7">
                  <c:v>1.1893</c:v>
                </c:pt>
                <c:pt idx="8">
                  <c:v>1.4854</c:v>
                </c:pt>
                <c:pt idx="9">
                  <c:v>1.5584</c:v>
                </c:pt>
                <c:pt idx="10">
                  <c:v>2.216</c:v>
                </c:pt>
                <c:pt idx="11">
                  <c:v>2.0218</c:v>
                </c:pt>
                <c:pt idx="12">
                  <c:v>2.3012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080952"/>
        <c:axId val="2096083976"/>
      </c:scatterChart>
      <c:valAx>
        <c:axId val="2096080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6083976"/>
        <c:crosses val="autoZero"/>
        <c:crossBetween val="midCat"/>
      </c:valAx>
      <c:valAx>
        <c:axId val="2096083976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Sersic Index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6080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Cam0</a:t>
            </a:r>
            <a:r>
              <a:rPr lang="en-US" sz="1600" baseline="0"/>
              <a:t> 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('VELA01 2com'!$C$158:$C$170,'VELA01 2com'!$C$3:$C$17)</c:f>
              <c:numCache>
                <c:formatCode>General</c:formatCode>
                <c:ptCount val="28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  <c:pt idx="13">
                  <c:v>2.842</c:v>
                </c:pt>
                <c:pt idx="14">
                  <c:v>2.982</c:v>
                </c:pt>
                <c:pt idx="15">
                  <c:v>3.124</c:v>
                </c:pt>
                <c:pt idx="16">
                  <c:v>3.268</c:v>
                </c:pt>
                <c:pt idx="17">
                  <c:v>3.413</c:v>
                </c:pt>
                <c:pt idx="18">
                  <c:v>3.56</c:v>
                </c:pt>
                <c:pt idx="19">
                  <c:v>3.709</c:v>
                </c:pt>
                <c:pt idx="20">
                  <c:v>3.859</c:v>
                </c:pt>
                <c:pt idx="21">
                  <c:v>4.01</c:v>
                </c:pt>
                <c:pt idx="22">
                  <c:v>4.316</c:v>
                </c:pt>
                <c:pt idx="23">
                  <c:v>4.471</c:v>
                </c:pt>
                <c:pt idx="24">
                  <c:v>5.259</c:v>
                </c:pt>
                <c:pt idx="25">
                  <c:v>5.419</c:v>
                </c:pt>
                <c:pt idx="26">
                  <c:v>5.58</c:v>
                </c:pt>
                <c:pt idx="27">
                  <c:v>5.903</c:v>
                </c:pt>
              </c:numCache>
            </c:numRef>
          </c:xVal>
          <c:yVal>
            <c:numRef>
              <c:f>('VELA01 2com'!$M$158,'VELA01 2com'!$M$158:$M$170,'VELA01 2com'!$M$3:$M$17)</c:f>
              <c:numCache>
                <c:formatCode>General</c:formatCode>
                <c:ptCount val="29"/>
                <c:pt idx="0">
                  <c:v>35.1906</c:v>
                </c:pt>
                <c:pt idx="1">
                  <c:v>35.1906</c:v>
                </c:pt>
                <c:pt idx="2">
                  <c:v>38.3586</c:v>
                </c:pt>
                <c:pt idx="3">
                  <c:v>28.1814</c:v>
                </c:pt>
                <c:pt idx="4">
                  <c:v>29.9729</c:v>
                </c:pt>
                <c:pt idx="5">
                  <c:v>38.8816</c:v>
                </c:pt>
                <c:pt idx="6">
                  <c:v>49.0756</c:v>
                </c:pt>
                <c:pt idx="7">
                  <c:v>47.517</c:v>
                </c:pt>
                <c:pt idx="8">
                  <c:v>35.6924</c:v>
                </c:pt>
                <c:pt idx="9">
                  <c:v>30.213</c:v>
                </c:pt>
                <c:pt idx="10">
                  <c:v>34.739</c:v>
                </c:pt>
                <c:pt idx="11">
                  <c:v>58.3018</c:v>
                </c:pt>
                <c:pt idx="12">
                  <c:v>60.4729</c:v>
                </c:pt>
                <c:pt idx="13">
                  <c:v>61.0919</c:v>
                </c:pt>
                <c:pt idx="14">
                  <c:v>14.2687</c:v>
                </c:pt>
                <c:pt idx="15">
                  <c:v>29.1451</c:v>
                </c:pt>
                <c:pt idx="16">
                  <c:v>13.2394</c:v>
                </c:pt>
                <c:pt idx="17">
                  <c:v>26.6784</c:v>
                </c:pt>
                <c:pt idx="18">
                  <c:v>11.6868</c:v>
                </c:pt>
                <c:pt idx="19">
                  <c:v>3.0203</c:v>
                </c:pt>
                <c:pt idx="20">
                  <c:v>13.955</c:v>
                </c:pt>
                <c:pt idx="21">
                  <c:v>14.0735</c:v>
                </c:pt>
                <c:pt idx="22">
                  <c:v>12.6998</c:v>
                </c:pt>
                <c:pt idx="23">
                  <c:v>11.1674</c:v>
                </c:pt>
                <c:pt idx="24">
                  <c:v>0.0105</c:v>
                </c:pt>
                <c:pt idx="25">
                  <c:v>26.0198</c:v>
                </c:pt>
                <c:pt idx="26">
                  <c:v>23.6315</c:v>
                </c:pt>
                <c:pt idx="27">
                  <c:v>22.9847</c:v>
                </c:pt>
                <c:pt idx="28">
                  <c:v>36.7874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042792"/>
        <c:axId val="2096048232"/>
      </c:scatterChart>
      <c:valAx>
        <c:axId val="2096042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96048232"/>
        <c:crosses val="autoZero"/>
        <c:crossBetween val="midCat"/>
      </c:valAx>
      <c:valAx>
        <c:axId val="20960482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Effective Radius (pix)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96042792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Cam1</a:t>
            </a:r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'VELA 1com'!$C$20:$C$33</c:f>
              <c:numCache>
                <c:formatCode>General</c:formatCode>
                <c:ptCount val="14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3.709</c:v>
                </c:pt>
                <c:pt idx="6">
                  <c:v>3.859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  <c:pt idx="13">
                  <c:v>5.903</c:v>
                </c:pt>
              </c:numCache>
            </c:numRef>
          </c:xVal>
          <c:yVal>
            <c:numRef>
              <c:f>'VELA 1com'!$M$20:$M$33</c:f>
              <c:numCache>
                <c:formatCode>General</c:formatCode>
                <c:ptCount val="14"/>
                <c:pt idx="0">
                  <c:v>29.5782</c:v>
                </c:pt>
                <c:pt idx="1">
                  <c:v>28.1241</c:v>
                </c:pt>
                <c:pt idx="2">
                  <c:v>24.903</c:v>
                </c:pt>
                <c:pt idx="3">
                  <c:v>27.0413</c:v>
                </c:pt>
                <c:pt idx="4">
                  <c:v>30.5945</c:v>
                </c:pt>
                <c:pt idx="5">
                  <c:v>31.3447</c:v>
                </c:pt>
                <c:pt idx="6">
                  <c:v>29.9903</c:v>
                </c:pt>
                <c:pt idx="7">
                  <c:v>1.7595</c:v>
                </c:pt>
                <c:pt idx="8">
                  <c:v>17.5502</c:v>
                </c:pt>
                <c:pt idx="9">
                  <c:v>19.1618</c:v>
                </c:pt>
                <c:pt idx="10">
                  <c:v>29.948</c:v>
                </c:pt>
                <c:pt idx="11">
                  <c:v>30.6389</c:v>
                </c:pt>
                <c:pt idx="12">
                  <c:v>29.7144</c:v>
                </c:pt>
                <c:pt idx="13">
                  <c:v>1.656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024872"/>
        <c:axId val="2095994424"/>
      </c:scatterChart>
      <c:valAx>
        <c:axId val="2096024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95994424"/>
        <c:crosses val="autoZero"/>
        <c:crossBetween val="midCat"/>
      </c:valAx>
      <c:valAx>
        <c:axId val="20959944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Effective Radius (pix)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96024872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Cam5</a:t>
            </a:r>
            <a:r>
              <a:rPr lang="en-US" sz="1600" baseline="0"/>
              <a:t> 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91522309711286"/>
          <c:y val="0.125925925925926"/>
          <c:w val="0.795597769028871"/>
          <c:h val="0.53696011956838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'VELA 1com'!$C$34:$C$48</c:f>
              <c:numCache>
                <c:formatCode>General</c:formatCode>
                <c:ptCount val="15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3.859</c:v>
                </c:pt>
                <c:pt idx="8">
                  <c:v>4.01</c:v>
                </c:pt>
                <c:pt idx="9">
                  <c:v>4.316</c:v>
                </c:pt>
                <c:pt idx="10">
                  <c:v>4.471</c:v>
                </c:pt>
                <c:pt idx="11">
                  <c:v>5.259</c:v>
                </c:pt>
                <c:pt idx="12">
                  <c:v>5.419</c:v>
                </c:pt>
                <c:pt idx="13">
                  <c:v>5.58</c:v>
                </c:pt>
                <c:pt idx="14">
                  <c:v>5.903</c:v>
                </c:pt>
              </c:numCache>
            </c:numRef>
          </c:xVal>
          <c:yVal>
            <c:numRef>
              <c:f>'VELA 1com'!$M$34:$M$48</c:f>
              <c:numCache>
                <c:formatCode>General</c:formatCode>
                <c:ptCount val="15"/>
                <c:pt idx="0">
                  <c:v>28.3985</c:v>
                </c:pt>
                <c:pt idx="1">
                  <c:v>28.1377</c:v>
                </c:pt>
                <c:pt idx="2">
                  <c:v>28.0703</c:v>
                </c:pt>
                <c:pt idx="3">
                  <c:v>29.9047</c:v>
                </c:pt>
                <c:pt idx="4">
                  <c:v>30.1392</c:v>
                </c:pt>
                <c:pt idx="5">
                  <c:v>34.2203</c:v>
                </c:pt>
                <c:pt idx="6">
                  <c:v>31.1556</c:v>
                </c:pt>
                <c:pt idx="7">
                  <c:v>29.5137</c:v>
                </c:pt>
                <c:pt idx="8">
                  <c:v>25.4057</c:v>
                </c:pt>
                <c:pt idx="9">
                  <c:v>19.386</c:v>
                </c:pt>
                <c:pt idx="10">
                  <c:v>18.5655</c:v>
                </c:pt>
                <c:pt idx="11">
                  <c:v>29.2749</c:v>
                </c:pt>
                <c:pt idx="12">
                  <c:v>32.0915</c:v>
                </c:pt>
                <c:pt idx="13">
                  <c:v>27.0032</c:v>
                </c:pt>
                <c:pt idx="14">
                  <c:v>26.3016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952840"/>
        <c:axId val="2095958280"/>
      </c:scatterChart>
      <c:valAx>
        <c:axId val="2095952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95958280"/>
        <c:crosses val="autoZero"/>
        <c:crossBetween val="midCat"/>
      </c:valAx>
      <c:valAx>
        <c:axId val="20959582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Effective Radius (pix)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95952840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Cam1 Disk (constrained)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'VELA01 2com'!$C$47:$C$60</c:f>
              <c:numCache>
                <c:formatCode>General</c:formatCode>
                <c:ptCount val="14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3.709</c:v>
                </c:pt>
                <c:pt idx="6">
                  <c:v>3.859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  <c:pt idx="13">
                  <c:v>5.903</c:v>
                </c:pt>
              </c:numCache>
            </c:numRef>
          </c:xVal>
          <c:yVal>
            <c:numRef>
              <c:f>'VELA01 2com'!$K$47:$K$60</c:f>
              <c:numCache>
                <c:formatCode>General</c:formatCode>
                <c:ptCount val="14"/>
                <c:pt idx="0">
                  <c:v>0.6123</c:v>
                </c:pt>
                <c:pt idx="1">
                  <c:v>0.6762</c:v>
                </c:pt>
                <c:pt idx="2">
                  <c:v>1.5499</c:v>
                </c:pt>
                <c:pt idx="3">
                  <c:v>0.1373</c:v>
                </c:pt>
                <c:pt idx="4">
                  <c:v>0.7651</c:v>
                </c:pt>
                <c:pt idx="5">
                  <c:v>0.6003</c:v>
                </c:pt>
                <c:pt idx="6">
                  <c:v>0.3252</c:v>
                </c:pt>
                <c:pt idx="7">
                  <c:v>0.9436</c:v>
                </c:pt>
                <c:pt idx="8">
                  <c:v>1.5878</c:v>
                </c:pt>
                <c:pt idx="9">
                  <c:v>1.0149</c:v>
                </c:pt>
                <c:pt idx="10">
                  <c:v>2.2329</c:v>
                </c:pt>
                <c:pt idx="11">
                  <c:v>0.2905</c:v>
                </c:pt>
                <c:pt idx="12">
                  <c:v>0.2329</c:v>
                </c:pt>
                <c:pt idx="13">
                  <c:v>0.9636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745256"/>
        <c:axId val="2117748280"/>
      </c:scatterChart>
      <c:valAx>
        <c:axId val="2117745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748280"/>
        <c:crosses val="autoZero"/>
        <c:crossBetween val="midCat"/>
      </c:valAx>
      <c:valAx>
        <c:axId val="2117748280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Sersic Index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333333333333333"/>
              <c:y val="0.2540303295421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7745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Cam6</a:t>
            </a:r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'VELA01 2com'!$C$158:$C$170</c:f>
              <c:numCache>
                <c:formatCode>General</c:formatCode>
                <c:ptCount val="13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</c:numCache>
            </c:numRef>
          </c:xVal>
          <c:yVal>
            <c:numRef>
              <c:f>('VELA01 2com'!$M$158,'VELA01 2com'!$M$158:$M$170)</c:f>
              <c:numCache>
                <c:formatCode>General</c:formatCode>
                <c:ptCount val="14"/>
                <c:pt idx="0">
                  <c:v>35.1906</c:v>
                </c:pt>
                <c:pt idx="1">
                  <c:v>35.1906</c:v>
                </c:pt>
                <c:pt idx="2">
                  <c:v>38.3586</c:v>
                </c:pt>
                <c:pt idx="3">
                  <c:v>28.1814</c:v>
                </c:pt>
                <c:pt idx="4">
                  <c:v>29.9729</c:v>
                </c:pt>
                <c:pt idx="5">
                  <c:v>38.8816</c:v>
                </c:pt>
                <c:pt idx="6">
                  <c:v>49.0756</c:v>
                </c:pt>
                <c:pt idx="7">
                  <c:v>47.517</c:v>
                </c:pt>
                <c:pt idx="8">
                  <c:v>35.6924</c:v>
                </c:pt>
                <c:pt idx="9">
                  <c:v>30.213</c:v>
                </c:pt>
                <c:pt idx="10">
                  <c:v>34.739</c:v>
                </c:pt>
                <c:pt idx="11">
                  <c:v>58.3018</c:v>
                </c:pt>
                <c:pt idx="12">
                  <c:v>60.4729</c:v>
                </c:pt>
                <c:pt idx="13">
                  <c:v>61.0919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904344"/>
        <c:axId val="2095909784"/>
      </c:scatterChart>
      <c:valAx>
        <c:axId val="2095904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95909784"/>
        <c:crosses val="autoZero"/>
        <c:crossBetween val="midCat"/>
      </c:valAx>
      <c:valAx>
        <c:axId val="20959097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Effective Radius (pix)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95904344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Cam7</a:t>
            </a:r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'VELA 1com'!$C$62:$C$75</c:f>
              <c:numCache>
                <c:formatCode>General</c:formatCode>
                <c:ptCount val="14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  <c:pt idx="13">
                  <c:v>5.903</c:v>
                </c:pt>
              </c:numCache>
            </c:numRef>
          </c:xVal>
          <c:yVal>
            <c:numRef>
              <c:f>('VELA 1com'!$M$158,'VELA 1com'!$M$62:$M$75)</c:f>
              <c:numCache>
                <c:formatCode>General</c:formatCode>
                <c:ptCount val="15"/>
                <c:pt idx="1">
                  <c:v>26.8031</c:v>
                </c:pt>
                <c:pt idx="2">
                  <c:v>2.1049</c:v>
                </c:pt>
                <c:pt idx="3">
                  <c:v>27.0962</c:v>
                </c:pt>
                <c:pt idx="4">
                  <c:v>28.1045</c:v>
                </c:pt>
                <c:pt idx="5">
                  <c:v>26.0376</c:v>
                </c:pt>
                <c:pt idx="6">
                  <c:v>29.7814</c:v>
                </c:pt>
                <c:pt idx="7">
                  <c:v>26.9652</c:v>
                </c:pt>
                <c:pt idx="8">
                  <c:v>25.6868</c:v>
                </c:pt>
                <c:pt idx="9">
                  <c:v>17.5823</c:v>
                </c:pt>
                <c:pt idx="10">
                  <c:v>17.8998</c:v>
                </c:pt>
                <c:pt idx="11">
                  <c:v>31.2411</c:v>
                </c:pt>
                <c:pt idx="12">
                  <c:v>31.1142</c:v>
                </c:pt>
                <c:pt idx="13">
                  <c:v>26.8472</c:v>
                </c:pt>
                <c:pt idx="14">
                  <c:v>27.2427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876312"/>
        <c:axId val="2095881752"/>
      </c:scatterChart>
      <c:valAx>
        <c:axId val="2095876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95881752"/>
        <c:crosses val="autoZero"/>
        <c:crossBetween val="midCat"/>
      </c:valAx>
      <c:valAx>
        <c:axId val="20958817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Effective Radius (pix)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95876312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Cam8</a:t>
            </a:r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1930008748906"/>
          <c:y val="0.135185185185185"/>
          <c:w val="0.795597769028871"/>
          <c:h val="0.53696011956838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prstDash val="lgDash"/>
              </a:ln>
            </c:spPr>
            <c:trendlineType val="linear"/>
            <c:dispRSqr val="0"/>
            <c:dispEq val="0"/>
          </c:trendline>
          <c:xVal>
            <c:numRef>
              <c:f>'VELA 1com'!$C$76:$C$88</c:f>
              <c:numCache>
                <c:formatCode>General</c:formatCode>
                <c:ptCount val="13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</c:numCache>
            </c:numRef>
          </c:xVal>
          <c:yVal>
            <c:numRef>
              <c:f>'VELA 1com'!$M$76:$M$88</c:f>
              <c:numCache>
                <c:formatCode>General</c:formatCode>
                <c:ptCount val="13"/>
                <c:pt idx="0">
                  <c:v>26.7687</c:v>
                </c:pt>
                <c:pt idx="1">
                  <c:v>30.1641</c:v>
                </c:pt>
                <c:pt idx="2">
                  <c:v>2.7612</c:v>
                </c:pt>
                <c:pt idx="3">
                  <c:v>29.1054</c:v>
                </c:pt>
                <c:pt idx="4">
                  <c:v>26.6215</c:v>
                </c:pt>
                <c:pt idx="5">
                  <c:v>30.0588</c:v>
                </c:pt>
                <c:pt idx="6">
                  <c:v>27.2028</c:v>
                </c:pt>
                <c:pt idx="7">
                  <c:v>26.1563</c:v>
                </c:pt>
                <c:pt idx="8">
                  <c:v>17.9716</c:v>
                </c:pt>
                <c:pt idx="9">
                  <c:v>18.1931</c:v>
                </c:pt>
                <c:pt idx="10">
                  <c:v>30.4987</c:v>
                </c:pt>
                <c:pt idx="11">
                  <c:v>31.5889</c:v>
                </c:pt>
                <c:pt idx="12">
                  <c:v>26.8002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778024"/>
        <c:axId val="2095783464"/>
      </c:scatterChart>
      <c:valAx>
        <c:axId val="2095778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95783464"/>
        <c:crosses val="autoZero"/>
        <c:crossBetween val="midCat"/>
      </c:valAx>
      <c:valAx>
        <c:axId val="20957834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Effective Radius (pix)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95778024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Cam0</a:t>
            </a:r>
            <a:r>
              <a:rPr lang="en-US" baseline="0"/>
              <a:t> Bulge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2com'!$D$4:$D$31</c:f>
              <c:numCache>
                <c:formatCode>General</c:formatCode>
                <c:ptCount val="28"/>
                <c:pt idx="0">
                  <c:v>1.796</c:v>
                </c:pt>
                <c:pt idx="1">
                  <c:v>1.919</c:v>
                </c:pt>
                <c:pt idx="2">
                  <c:v>2.171</c:v>
                </c:pt>
                <c:pt idx="3">
                  <c:v>2.301</c:v>
                </c:pt>
                <c:pt idx="4">
                  <c:v>2.434</c:v>
                </c:pt>
                <c:pt idx="5">
                  <c:v>2.568</c:v>
                </c:pt>
                <c:pt idx="6">
                  <c:v>2.704</c:v>
                </c:pt>
                <c:pt idx="7">
                  <c:v>2.842</c:v>
                </c:pt>
                <c:pt idx="8">
                  <c:v>2.982</c:v>
                </c:pt>
                <c:pt idx="9">
                  <c:v>3.124</c:v>
                </c:pt>
                <c:pt idx="10">
                  <c:v>3.268</c:v>
                </c:pt>
                <c:pt idx="11">
                  <c:v>3.413</c:v>
                </c:pt>
                <c:pt idx="12">
                  <c:v>3.56</c:v>
                </c:pt>
                <c:pt idx="13">
                  <c:v>3.709</c:v>
                </c:pt>
                <c:pt idx="14">
                  <c:v>3.859</c:v>
                </c:pt>
                <c:pt idx="15">
                  <c:v>4.01</c:v>
                </c:pt>
                <c:pt idx="16">
                  <c:v>4.162</c:v>
                </c:pt>
                <c:pt idx="17">
                  <c:v>4.316</c:v>
                </c:pt>
                <c:pt idx="18">
                  <c:v>4.471</c:v>
                </c:pt>
                <c:pt idx="19">
                  <c:v>4.626</c:v>
                </c:pt>
                <c:pt idx="20">
                  <c:v>4.783</c:v>
                </c:pt>
                <c:pt idx="21">
                  <c:v>4.941</c:v>
                </c:pt>
                <c:pt idx="22">
                  <c:v>5.1</c:v>
                </c:pt>
                <c:pt idx="23">
                  <c:v>5.259</c:v>
                </c:pt>
                <c:pt idx="24">
                  <c:v>5.419</c:v>
                </c:pt>
                <c:pt idx="25">
                  <c:v>5.58</c:v>
                </c:pt>
                <c:pt idx="26">
                  <c:v>5.741</c:v>
                </c:pt>
                <c:pt idx="27">
                  <c:v>5.903</c:v>
                </c:pt>
              </c:numCache>
            </c:numRef>
          </c:xVal>
          <c:yVal>
            <c:numRef>
              <c:f>'VELA02 2com'!$L$4:$L$31</c:f>
              <c:numCache>
                <c:formatCode>General</c:formatCode>
                <c:ptCount val="28"/>
                <c:pt idx="0">
                  <c:v>0.2921</c:v>
                </c:pt>
                <c:pt idx="1">
                  <c:v>0.5938</c:v>
                </c:pt>
                <c:pt idx="2">
                  <c:v>1.2418</c:v>
                </c:pt>
                <c:pt idx="3">
                  <c:v>0.9435</c:v>
                </c:pt>
                <c:pt idx="4">
                  <c:v>1.6782</c:v>
                </c:pt>
                <c:pt idx="5">
                  <c:v>1.8468</c:v>
                </c:pt>
                <c:pt idx="6">
                  <c:v>1.9504</c:v>
                </c:pt>
                <c:pt idx="7">
                  <c:v>2.2642</c:v>
                </c:pt>
                <c:pt idx="8">
                  <c:v>2.1525</c:v>
                </c:pt>
                <c:pt idx="9">
                  <c:v>0.5394</c:v>
                </c:pt>
                <c:pt idx="10">
                  <c:v>1.4658</c:v>
                </c:pt>
                <c:pt idx="11">
                  <c:v>1.1704</c:v>
                </c:pt>
                <c:pt idx="12">
                  <c:v>0.3498</c:v>
                </c:pt>
                <c:pt idx="13">
                  <c:v>0.892</c:v>
                </c:pt>
                <c:pt idx="14">
                  <c:v>1.9531</c:v>
                </c:pt>
                <c:pt idx="15">
                  <c:v>1.9529</c:v>
                </c:pt>
                <c:pt idx="16">
                  <c:v>2.1201</c:v>
                </c:pt>
                <c:pt idx="17">
                  <c:v>2.4258</c:v>
                </c:pt>
                <c:pt idx="18">
                  <c:v>3.0401</c:v>
                </c:pt>
                <c:pt idx="19">
                  <c:v>2.2791</c:v>
                </c:pt>
                <c:pt idx="20">
                  <c:v>2.4037</c:v>
                </c:pt>
                <c:pt idx="21">
                  <c:v>0.8618</c:v>
                </c:pt>
                <c:pt idx="22">
                  <c:v>0.7769</c:v>
                </c:pt>
                <c:pt idx="23">
                  <c:v>2.3317</c:v>
                </c:pt>
                <c:pt idx="24">
                  <c:v>2.3195</c:v>
                </c:pt>
                <c:pt idx="25">
                  <c:v>2.8888</c:v>
                </c:pt>
                <c:pt idx="26">
                  <c:v>2.7474</c:v>
                </c:pt>
                <c:pt idx="27">
                  <c:v>3.2624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401496"/>
        <c:axId val="2113964456"/>
      </c:scatterChart>
      <c:valAx>
        <c:axId val="2133401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964456"/>
        <c:crosses val="autoZero"/>
        <c:crossBetween val="midCat"/>
      </c:valAx>
      <c:valAx>
        <c:axId val="2113964456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 Index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401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Cam0</a:t>
            </a:r>
            <a:r>
              <a:rPr lang="en-US" baseline="0"/>
              <a:t> Disk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2com'!$D$32:$D$59</c:f>
              <c:numCache>
                <c:formatCode>General</c:formatCode>
                <c:ptCount val="28"/>
                <c:pt idx="0">
                  <c:v>1.796</c:v>
                </c:pt>
                <c:pt idx="1">
                  <c:v>1.919</c:v>
                </c:pt>
                <c:pt idx="2">
                  <c:v>2.171</c:v>
                </c:pt>
                <c:pt idx="3">
                  <c:v>2.301</c:v>
                </c:pt>
                <c:pt idx="4">
                  <c:v>2.434</c:v>
                </c:pt>
                <c:pt idx="5">
                  <c:v>2.568</c:v>
                </c:pt>
                <c:pt idx="6">
                  <c:v>2.704</c:v>
                </c:pt>
                <c:pt idx="7">
                  <c:v>2.842</c:v>
                </c:pt>
                <c:pt idx="8">
                  <c:v>2.982</c:v>
                </c:pt>
                <c:pt idx="9">
                  <c:v>3.124</c:v>
                </c:pt>
                <c:pt idx="10">
                  <c:v>3.268</c:v>
                </c:pt>
                <c:pt idx="11">
                  <c:v>3.413</c:v>
                </c:pt>
                <c:pt idx="12">
                  <c:v>3.56</c:v>
                </c:pt>
                <c:pt idx="13">
                  <c:v>3.709</c:v>
                </c:pt>
                <c:pt idx="14">
                  <c:v>3.859</c:v>
                </c:pt>
                <c:pt idx="15">
                  <c:v>4.01</c:v>
                </c:pt>
                <c:pt idx="16">
                  <c:v>4.162</c:v>
                </c:pt>
                <c:pt idx="17">
                  <c:v>4.316</c:v>
                </c:pt>
                <c:pt idx="18">
                  <c:v>4.471</c:v>
                </c:pt>
                <c:pt idx="19">
                  <c:v>4.626</c:v>
                </c:pt>
                <c:pt idx="20">
                  <c:v>4.783</c:v>
                </c:pt>
                <c:pt idx="21">
                  <c:v>4.941</c:v>
                </c:pt>
                <c:pt idx="22">
                  <c:v>5.1</c:v>
                </c:pt>
                <c:pt idx="23">
                  <c:v>5.259</c:v>
                </c:pt>
                <c:pt idx="24">
                  <c:v>5.419</c:v>
                </c:pt>
                <c:pt idx="25">
                  <c:v>5.58</c:v>
                </c:pt>
                <c:pt idx="26">
                  <c:v>5.741</c:v>
                </c:pt>
                <c:pt idx="27">
                  <c:v>5.903</c:v>
                </c:pt>
              </c:numCache>
            </c:numRef>
          </c:xVal>
          <c:yVal>
            <c:numRef>
              <c:f>'VELA02 2com'!$L$32:$L$59</c:f>
              <c:numCache>
                <c:formatCode>General</c:formatCode>
                <c:ptCount val="28"/>
                <c:pt idx="0">
                  <c:v>0.9927</c:v>
                </c:pt>
                <c:pt idx="1">
                  <c:v>0.929</c:v>
                </c:pt>
                <c:pt idx="2">
                  <c:v>0.3467</c:v>
                </c:pt>
                <c:pt idx="3">
                  <c:v>0.5367</c:v>
                </c:pt>
                <c:pt idx="4">
                  <c:v>0.1973</c:v>
                </c:pt>
                <c:pt idx="5">
                  <c:v>0.1536</c:v>
                </c:pt>
                <c:pt idx="6">
                  <c:v>0.2858</c:v>
                </c:pt>
                <c:pt idx="7">
                  <c:v>0.2175</c:v>
                </c:pt>
                <c:pt idx="8">
                  <c:v>0.2803</c:v>
                </c:pt>
                <c:pt idx="9">
                  <c:v>1.0046</c:v>
                </c:pt>
                <c:pt idx="10">
                  <c:v>0.2966</c:v>
                </c:pt>
                <c:pt idx="11">
                  <c:v>0.4587</c:v>
                </c:pt>
                <c:pt idx="12">
                  <c:v>1.0451</c:v>
                </c:pt>
                <c:pt idx="13">
                  <c:v>0.8554</c:v>
                </c:pt>
                <c:pt idx="14">
                  <c:v>0.2793</c:v>
                </c:pt>
                <c:pt idx="15">
                  <c:v>0.3328</c:v>
                </c:pt>
                <c:pt idx="16">
                  <c:v>0.1706</c:v>
                </c:pt>
                <c:pt idx="17">
                  <c:v>0.2726</c:v>
                </c:pt>
                <c:pt idx="18">
                  <c:v>0.5266</c:v>
                </c:pt>
                <c:pt idx="19">
                  <c:v>0.4019</c:v>
                </c:pt>
                <c:pt idx="20">
                  <c:v>0.4555</c:v>
                </c:pt>
                <c:pt idx="21">
                  <c:v>1.4934</c:v>
                </c:pt>
                <c:pt idx="22">
                  <c:v>1.2825</c:v>
                </c:pt>
                <c:pt idx="23">
                  <c:v>0.3802</c:v>
                </c:pt>
                <c:pt idx="24">
                  <c:v>0.4364</c:v>
                </c:pt>
                <c:pt idx="25">
                  <c:v>0.4538</c:v>
                </c:pt>
                <c:pt idx="26">
                  <c:v>0.4221</c:v>
                </c:pt>
                <c:pt idx="27">
                  <c:v>0.4262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681976"/>
        <c:axId val="2116365240"/>
      </c:scatterChart>
      <c:valAx>
        <c:axId val="2114681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365240"/>
        <c:crosses val="autoZero"/>
        <c:crossBetween val="midCat"/>
      </c:valAx>
      <c:valAx>
        <c:axId val="2116365240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 Index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681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Cam1</a:t>
            </a:r>
            <a:r>
              <a:rPr lang="en-US" baseline="0"/>
              <a:t> Bulge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2com'!$D$60:$D$88</c:f>
              <c:numCache>
                <c:formatCode>General</c:formatCode>
                <c:ptCount val="29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4.316</c:v>
                </c:pt>
                <c:pt idx="19">
                  <c:v>4.471</c:v>
                </c:pt>
                <c:pt idx="20">
                  <c:v>4.626</c:v>
                </c:pt>
                <c:pt idx="21">
                  <c:v>4.783</c:v>
                </c:pt>
                <c:pt idx="22">
                  <c:v>4.941</c:v>
                </c:pt>
                <c:pt idx="23">
                  <c:v>5.1</c:v>
                </c:pt>
                <c:pt idx="24">
                  <c:v>5.259</c:v>
                </c:pt>
                <c:pt idx="25">
                  <c:v>5.419</c:v>
                </c:pt>
                <c:pt idx="26">
                  <c:v>5.58</c:v>
                </c:pt>
                <c:pt idx="27">
                  <c:v>5.741</c:v>
                </c:pt>
                <c:pt idx="28">
                  <c:v>5.903</c:v>
                </c:pt>
              </c:numCache>
            </c:numRef>
          </c:xVal>
          <c:yVal>
            <c:numRef>
              <c:f>'VELA02 2com'!$L$60:$L$88</c:f>
              <c:numCache>
                <c:formatCode>General</c:formatCode>
                <c:ptCount val="29"/>
                <c:pt idx="0">
                  <c:v>0.7833</c:v>
                </c:pt>
                <c:pt idx="1">
                  <c:v>0.4554</c:v>
                </c:pt>
                <c:pt idx="2">
                  <c:v>1.0629</c:v>
                </c:pt>
                <c:pt idx="3">
                  <c:v>1.2722</c:v>
                </c:pt>
                <c:pt idx="4">
                  <c:v>17.1503</c:v>
                </c:pt>
                <c:pt idx="5">
                  <c:v>0.5412</c:v>
                </c:pt>
                <c:pt idx="6">
                  <c:v>2.5936</c:v>
                </c:pt>
                <c:pt idx="7">
                  <c:v>0.7113</c:v>
                </c:pt>
                <c:pt idx="8">
                  <c:v>2.6646</c:v>
                </c:pt>
                <c:pt idx="9">
                  <c:v>0.8294</c:v>
                </c:pt>
                <c:pt idx="10">
                  <c:v>0.6473</c:v>
                </c:pt>
                <c:pt idx="11">
                  <c:v>1.3922</c:v>
                </c:pt>
                <c:pt idx="12">
                  <c:v>2.5181</c:v>
                </c:pt>
                <c:pt idx="13">
                  <c:v>0.6447</c:v>
                </c:pt>
                <c:pt idx="14">
                  <c:v>0.3393</c:v>
                </c:pt>
                <c:pt idx="15">
                  <c:v>1.1498</c:v>
                </c:pt>
                <c:pt idx="16">
                  <c:v>1.1593</c:v>
                </c:pt>
                <c:pt idx="17">
                  <c:v>1.1756</c:v>
                </c:pt>
                <c:pt idx="18">
                  <c:v>0.7404</c:v>
                </c:pt>
                <c:pt idx="19">
                  <c:v>0.9155</c:v>
                </c:pt>
                <c:pt idx="20">
                  <c:v>1.132</c:v>
                </c:pt>
                <c:pt idx="21">
                  <c:v>1.0159</c:v>
                </c:pt>
                <c:pt idx="22">
                  <c:v>0.7615</c:v>
                </c:pt>
                <c:pt idx="23">
                  <c:v>0.8609</c:v>
                </c:pt>
                <c:pt idx="24">
                  <c:v>0.7532</c:v>
                </c:pt>
                <c:pt idx="25">
                  <c:v>0.9018</c:v>
                </c:pt>
                <c:pt idx="26">
                  <c:v>1.1561</c:v>
                </c:pt>
                <c:pt idx="27">
                  <c:v>1.6323</c:v>
                </c:pt>
                <c:pt idx="28">
                  <c:v>0.5279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706264"/>
        <c:axId val="2120281784"/>
      </c:scatterChart>
      <c:valAx>
        <c:axId val="2124706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281784"/>
        <c:crosses val="autoZero"/>
        <c:crossBetween val="midCat"/>
      </c:valAx>
      <c:valAx>
        <c:axId val="2120281784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 Index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706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Cam1</a:t>
            </a:r>
            <a:r>
              <a:rPr lang="en-US" baseline="0"/>
              <a:t> Disk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2com'!$D$89:$D$117</c:f>
              <c:numCache>
                <c:formatCode>General</c:formatCode>
                <c:ptCount val="29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4.316</c:v>
                </c:pt>
                <c:pt idx="19">
                  <c:v>4.471</c:v>
                </c:pt>
                <c:pt idx="20">
                  <c:v>4.626</c:v>
                </c:pt>
                <c:pt idx="21">
                  <c:v>4.783</c:v>
                </c:pt>
                <c:pt idx="22">
                  <c:v>4.941</c:v>
                </c:pt>
                <c:pt idx="23">
                  <c:v>5.1</c:v>
                </c:pt>
                <c:pt idx="24">
                  <c:v>5.259</c:v>
                </c:pt>
                <c:pt idx="25">
                  <c:v>5.419</c:v>
                </c:pt>
                <c:pt idx="26">
                  <c:v>5.58</c:v>
                </c:pt>
                <c:pt idx="27">
                  <c:v>5.741</c:v>
                </c:pt>
                <c:pt idx="28">
                  <c:v>5.903</c:v>
                </c:pt>
              </c:numCache>
            </c:numRef>
          </c:xVal>
          <c:yVal>
            <c:numRef>
              <c:f>'VELA02 2com'!$L$89:$L$117</c:f>
              <c:numCache>
                <c:formatCode>General</c:formatCode>
                <c:ptCount val="29"/>
                <c:pt idx="0">
                  <c:v>0.7862</c:v>
                </c:pt>
                <c:pt idx="1">
                  <c:v>0.6144</c:v>
                </c:pt>
                <c:pt idx="2">
                  <c:v>0.8266</c:v>
                </c:pt>
                <c:pt idx="3">
                  <c:v>0.465</c:v>
                </c:pt>
                <c:pt idx="4">
                  <c:v>0.8175</c:v>
                </c:pt>
                <c:pt idx="5">
                  <c:v>0.4103</c:v>
                </c:pt>
                <c:pt idx="6">
                  <c:v>0.401</c:v>
                </c:pt>
                <c:pt idx="7">
                  <c:v>0.2325</c:v>
                </c:pt>
                <c:pt idx="8">
                  <c:v>0.6104</c:v>
                </c:pt>
                <c:pt idx="9">
                  <c:v>0.8767</c:v>
                </c:pt>
                <c:pt idx="10">
                  <c:v>0.9175</c:v>
                </c:pt>
                <c:pt idx="11">
                  <c:v>0.255</c:v>
                </c:pt>
                <c:pt idx="12">
                  <c:v>0.8651</c:v>
                </c:pt>
                <c:pt idx="13">
                  <c:v>1.1318</c:v>
                </c:pt>
                <c:pt idx="14">
                  <c:v>0.9348</c:v>
                </c:pt>
                <c:pt idx="15">
                  <c:v>0.4714</c:v>
                </c:pt>
                <c:pt idx="16">
                  <c:v>0.3695</c:v>
                </c:pt>
                <c:pt idx="17">
                  <c:v>0.3825</c:v>
                </c:pt>
                <c:pt idx="18">
                  <c:v>0.2576</c:v>
                </c:pt>
                <c:pt idx="19">
                  <c:v>0.9347</c:v>
                </c:pt>
                <c:pt idx="20">
                  <c:v>0.3534</c:v>
                </c:pt>
                <c:pt idx="21">
                  <c:v>1.3212</c:v>
                </c:pt>
                <c:pt idx="22">
                  <c:v>0.5848</c:v>
                </c:pt>
                <c:pt idx="23">
                  <c:v>0.6513</c:v>
                </c:pt>
                <c:pt idx="24">
                  <c:v>0.6789</c:v>
                </c:pt>
                <c:pt idx="25">
                  <c:v>0.6822</c:v>
                </c:pt>
                <c:pt idx="26">
                  <c:v>0.6748</c:v>
                </c:pt>
                <c:pt idx="27">
                  <c:v>0.775</c:v>
                </c:pt>
                <c:pt idx="28">
                  <c:v>1.0928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995208"/>
        <c:axId val="2128697368"/>
      </c:scatterChart>
      <c:valAx>
        <c:axId val="2128995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697368"/>
        <c:crosses val="autoZero"/>
        <c:crossBetween val="midCat"/>
      </c:valAx>
      <c:valAx>
        <c:axId val="2128697368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 Index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995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Cam5</a:t>
            </a:r>
            <a:r>
              <a:rPr lang="en-US" baseline="0"/>
              <a:t> Bulge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511373578303"/>
          <c:y val="0.234259259259259"/>
          <c:w val="0.821655293088364"/>
          <c:h val="0.542840113735783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2com'!$D$118:$D$146</c:f>
              <c:numCache>
                <c:formatCode>General</c:formatCode>
                <c:ptCount val="29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4.316</c:v>
                </c:pt>
                <c:pt idx="19">
                  <c:v>4.471</c:v>
                </c:pt>
                <c:pt idx="20">
                  <c:v>4.626</c:v>
                </c:pt>
                <c:pt idx="21">
                  <c:v>4.783</c:v>
                </c:pt>
                <c:pt idx="22">
                  <c:v>4.941</c:v>
                </c:pt>
                <c:pt idx="23">
                  <c:v>5.1</c:v>
                </c:pt>
                <c:pt idx="24">
                  <c:v>5.259</c:v>
                </c:pt>
                <c:pt idx="25">
                  <c:v>5.419</c:v>
                </c:pt>
                <c:pt idx="26">
                  <c:v>5.58</c:v>
                </c:pt>
                <c:pt idx="27">
                  <c:v>5.741</c:v>
                </c:pt>
                <c:pt idx="28">
                  <c:v>5.903</c:v>
                </c:pt>
              </c:numCache>
            </c:numRef>
          </c:xVal>
          <c:yVal>
            <c:numRef>
              <c:f>'VELA02 2com'!$L$118:$L$146</c:f>
              <c:numCache>
                <c:formatCode>General</c:formatCode>
                <c:ptCount val="29"/>
                <c:pt idx="0">
                  <c:v>0.2204</c:v>
                </c:pt>
                <c:pt idx="1">
                  <c:v>0.8821</c:v>
                </c:pt>
                <c:pt idx="2">
                  <c:v>0.8625</c:v>
                </c:pt>
                <c:pt idx="3">
                  <c:v>1.4983</c:v>
                </c:pt>
                <c:pt idx="4">
                  <c:v>1.1908</c:v>
                </c:pt>
                <c:pt idx="5">
                  <c:v>1.6985</c:v>
                </c:pt>
                <c:pt idx="6">
                  <c:v>0.8329</c:v>
                </c:pt>
                <c:pt idx="7">
                  <c:v>0.872</c:v>
                </c:pt>
                <c:pt idx="8">
                  <c:v>2.2153</c:v>
                </c:pt>
                <c:pt idx="9">
                  <c:v>2.4799</c:v>
                </c:pt>
                <c:pt idx="10">
                  <c:v>0.4993</c:v>
                </c:pt>
                <c:pt idx="11">
                  <c:v>1.0367</c:v>
                </c:pt>
                <c:pt idx="12">
                  <c:v>1.2642</c:v>
                </c:pt>
                <c:pt idx="13">
                  <c:v>0.863</c:v>
                </c:pt>
                <c:pt idx="14">
                  <c:v>1.4192</c:v>
                </c:pt>
                <c:pt idx="15">
                  <c:v>2.0304</c:v>
                </c:pt>
                <c:pt idx="16">
                  <c:v>0.7016</c:v>
                </c:pt>
                <c:pt idx="17">
                  <c:v>2.1268</c:v>
                </c:pt>
                <c:pt idx="18">
                  <c:v>0.9615</c:v>
                </c:pt>
                <c:pt idx="19">
                  <c:v>0.8913</c:v>
                </c:pt>
                <c:pt idx="20">
                  <c:v>9.6045</c:v>
                </c:pt>
                <c:pt idx="21">
                  <c:v>1.0598</c:v>
                </c:pt>
                <c:pt idx="22">
                  <c:v>0.926</c:v>
                </c:pt>
                <c:pt idx="23">
                  <c:v>1.0589</c:v>
                </c:pt>
                <c:pt idx="24">
                  <c:v>1.2667</c:v>
                </c:pt>
                <c:pt idx="25">
                  <c:v>0.8756</c:v>
                </c:pt>
                <c:pt idx="26">
                  <c:v>1.1829</c:v>
                </c:pt>
                <c:pt idx="27">
                  <c:v>1.5024</c:v>
                </c:pt>
                <c:pt idx="28">
                  <c:v>0.5451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095720"/>
        <c:axId val="2123196040"/>
      </c:scatterChart>
      <c:valAx>
        <c:axId val="-2125095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196040"/>
        <c:crosses val="autoZero"/>
        <c:crossBetween val="midCat"/>
      </c:valAx>
      <c:valAx>
        <c:axId val="2123196040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 Index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5095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Cam5</a:t>
            </a:r>
            <a:r>
              <a:rPr lang="en-US" baseline="0"/>
              <a:t> Disk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511373578303"/>
          <c:y val="0.234259259259259"/>
          <c:w val="0.821655293088364"/>
          <c:h val="0.542840113735783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2com'!$D$147:$D$175</c:f>
              <c:numCache>
                <c:formatCode>General</c:formatCode>
                <c:ptCount val="29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4.316</c:v>
                </c:pt>
                <c:pt idx="19">
                  <c:v>4.471</c:v>
                </c:pt>
                <c:pt idx="20">
                  <c:v>4.626</c:v>
                </c:pt>
                <c:pt idx="21">
                  <c:v>4.783</c:v>
                </c:pt>
                <c:pt idx="22">
                  <c:v>4.941</c:v>
                </c:pt>
                <c:pt idx="23">
                  <c:v>5.1</c:v>
                </c:pt>
                <c:pt idx="24">
                  <c:v>5.259</c:v>
                </c:pt>
                <c:pt idx="25">
                  <c:v>5.419</c:v>
                </c:pt>
                <c:pt idx="26">
                  <c:v>5.58</c:v>
                </c:pt>
                <c:pt idx="27">
                  <c:v>5.741</c:v>
                </c:pt>
                <c:pt idx="28">
                  <c:v>5.903</c:v>
                </c:pt>
              </c:numCache>
            </c:numRef>
          </c:xVal>
          <c:yVal>
            <c:numRef>
              <c:f>'VELA02 2com'!$L$147:$L$175</c:f>
              <c:numCache>
                <c:formatCode>General</c:formatCode>
                <c:ptCount val="29"/>
                <c:pt idx="0">
                  <c:v>0.9871</c:v>
                </c:pt>
                <c:pt idx="1">
                  <c:v>0.687</c:v>
                </c:pt>
                <c:pt idx="2">
                  <c:v>0.4851</c:v>
                </c:pt>
                <c:pt idx="3">
                  <c:v>0.2236</c:v>
                </c:pt>
                <c:pt idx="4">
                  <c:v>0.5647</c:v>
                </c:pt>
                <c:pt idx="5">
                  <c:v>0.2566</c:v>
                </c:pt>
                <c:pt idx="6">
                  <c:v>0.1478</c:v>
                </c:pt>
                <c:pt idx="7">
                  <c:v>1.5855</c:v>
                </c:pt>
                <c:pt idx="8">
                  <c:v>0.2641</c:v>
                </c:pt>
                <c:pt idx="9">
                  <c:v>0.347</c:v>
                </c:pt>
                <c:pt idx="10">
                  <c:v>0.9639</c:v>
                </c:pt>
                <c:pt idx="11">
                  <c:v>0.4708</c:v>
                </c:pt>
                <c:pt idx="12">
                  <c:v>0.884</c:v>
                </c:pt>
                <c:pt idx="13">
                  <c:v>0.7846</c:v>
                </c:pt>
                <c:pt idx="14">
                  <c:v>0.5722</c:v>
                </c:pt>
                <c:pt idx="15">
                  <c:v>0.4612</c:v>
                </c:pt>
                <c:pt idx="16">
                  <c:v>1.1143</c:v>
                </c:pt>
                <c:pt idx="17">
                  <c:v>0.5676</c:v>
                </c:pt>
                <c:pt idx="18">
                  <c:v>0.6263</c:v>
                </c:pt>
                <c:pt idx="19">
                  <c:v>1.5201</c:v>
                </c:pt>
                <c:pt idx="20">
                  <c:v>1.1328</c:v>
                </c:pt>
                <c:pt idx="21">
                  <c:v>0.9489</c:v>
                </c:pt>
                <c:pt idx="22">
                  <c:v>1.3294</c:v>
                </c:pt>
                <c:pt idx="23">
                  <c:v>1.0437</c:v>
                </c:pt>
                <c:pt idx="24">
                  <c:v>0.5799</c:v>
                </c:pt>
                <c:pt idx="25">
                  <c:v>0.5286</c:v>
                </c:pt>
                <c:pt idx="26">
                  <c:v>0.8913</c:v>
                </c:pt>
                <c:pt idx="27">
                  <c:v>0.3686</c:v>
                </c:pt>
                <c:pt idx="28">
                  <c:v>0.9151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160072"/>
        <c:axId val="2133296392"/>
      </c:scatterChart>
      <c:valAx>
        <c:axId val="-2125160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296392"/>
        <c:crosses val="autoZero"/>
        <c:crossBetween val="midCat"/>
      </c:valAx>
      <c:valAx>
        <c:axId val="2133296392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 Index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5160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Cam6</a:t>
            </a:r>
            <a:r>
              <a:rPr lang="en-US" baseline="0"/>
              <a:t> Bulge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511373578303"/>
          <c:y val="0.234259259259259"/>
          <c:w val="0.821655293088364"/>
          <c:h val="0.542840113735783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2com'!$D$176:$D$202</c:f>
              <c:numCache>
                <c:formatCode>General</c:formatCode>
                <c:ptCount val="27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4.316</c:v>
                </c:pt>
                <c:pt idx="19">
                  <c:v>4.471</c:v>
                </c:pt>
                <c:pt idx="20">
                  <c:v>4.626</c:v>
                </c:pt>
                <c:pt idx="21">
                  <c:v>4.941</c:v>
                </c:pt>
                <c:pt idx="22">
                  <c:v>5.1</c:v>
                </c:pt>
                <c:pt idx="23">
                  <c:v>5.259</c:v>
                </c:pt>
                <c:pt idx="24">
                  <c:v>5.419</c:v>
                </c:pt>
                <c:pt idx="25">
                  <c:v>5.58</c:v>
                </c:pt>
                <c:pt idx="26">
                  <c:v>5.741</c:v>
                </c:pt>
              </c:numCache>
            </c:numRef>
          </c:xVal>
          <c:yVal>
            <c:numRef>
              <c:f>'VELA02 2com'!$L$176:$L$202</c:f>
              <c:numCache>
                <c:formatCode>General</c:formatCode>
                <c:ptCount val="27"/>
                <c:pt idx="0">
                  <c:v>1.0093</c:v>
                </c:pt>
                <c:pt idx="1">
                  <c:v>0.559</c:v>
                </c:pt>
                <c:pt idx="2">
                  <c:v>0.4132</c:v>
                </c:pt>
                <c:pt idx="3">
                  <c:v>19.9536</c:v>
                </c:pt>
                <c:pt idx="4">
                  <c:v>10.2906</c:v>
                </c:pt>
                <c:pt idx="5">
                  <c:v>0.5715</c:v>
                </c:pt>
                <c:pt idx="6">
                  <c:v>19.9365</c:v>
                </c:pt>
                <c:pt idx="7">
                  <c:v>18.0236</c:v>
                </c:pt>
                <c:pt idx="8">
                  <c:v>2.676</c:v>
                </c:pt>
                <c:pt idx="9">
                  <c:v>1.1985</c:v>
                </c:pt>
                <c:pt idx="10">
                  <c:v>2.1052</c:v>
                </c:pt>
                <c:pt idx="11">
                  <c:v>0.9087</c:v>
                </c:pt>
                <c:pt idx="12">
                  <c:v>4.7133</c:v>
                </c:pt>
                <c:pt idx="13">
                  <c:v>1.1145</c:v>
                </c:pt>
                <c:pt idx="14">
                  <c:v>1.5211</c:v>
                </c:pt>
                <c:pt idx="15">
                  <c:v>1.552</c:v>
                </c:pt>
                <c:pt idx="16">
                  <c:v>1.7096</c:v>
                </c:pt>
                <c:pt idx="17">
                  <c:v>1.5086</c:v>
                </c:pt>
                <c:pt idx="18">
                  <c:v>2.1854</c:v>
                </c:pt>
                <c:pt idx="19">
                  <c:v>1.1083</c:v>
                </c:pt>
                <c:pt idx="20">
                  <c:v>1.5536</c:v>
                </c:pt>
                <c:pt idx="21">
                  <c:v>3.1327</c:v>
                </c:pt>
                <c:pt idx="22">
                  <c:v>2.0578</c:v>
                </c:pt>
                <c:pt idx="23">
                  <c:v>1.9019</c:v>
                </c:pt>
                <c:pt idx="24">
                  <c:v>1.3145</c:v>
                </c:pt>
                <c:pt idx="25">
                  <c:v>1.1739</c:v>
                </c:pt>
                <c:pt idx="26">
                  <c:v>2.6039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756376"/>
        <c:axId val="2119774264"/>
      </c:scatterChart>
      <c:valAx>
        <c:axId val="2131756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774264"/>
        <c:crosses val="autoZero"/>
        <c:crossBetween val="midCat"/>
      </c:valAx>
      <c:valAx>
        <c:axId val="2119774264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 Index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756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Cam5 Bulge (constrained)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42692475940507"/>
          <c:y val="0.0277777777777778"/>
          <c:w val="0.877786307961505"/>
          <c:h val="0.82246937882764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'VELA01 2com'!$C$61:$C$75</c:f>
              <c:numCache>
                <c:formatCode>General</c:formatCode>
                <c:ptCount val="15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3.859</c:v>
                </c:pt>
                <c:pt idx="8">
                  <c:v>4.01</c:v>
                </c:pt>
                <c:pt idx="9">
                  <c:v>4.316</c:v>
                </c:pt>
                <c:pt idx="10">
                  <c:v>4.471</c:v>
                </c:pt>
                <c:pt idx="11">
                  <c:v>5.259</c:v>
                </c:pt>
                <c:pt idx="12">
                  <c:v>5.419</c:v>
                </c:pt>
                <c:pt idx="13">
                  <c:v>5.58</c:v>
                </c:pt>
                <c:pt idx="14">
                  <c:v>5.903</c:v>
                </c:pt>
              </c:numCache>
            </c:numRef>
          </c:xVal>
          <c:yVal>
            <c:numRef>
              <c:f>'VELA01 2com'!$K$61:$K$75</c:f>
              <c:numCache>
                <c:formatCode>General</c:formatCode>
                <c:ptCount val="15"/>
                <c:pt idx="0">
                  <c:v>0.7179</c:v>
                </c:pt>
                <c:pt idx="1">
                  <c:v>1.1551</c:v>
                </c:pt>
                <c:pt idx="2">
                  <c:v>0.2615</c:v>
                </c:pt>
                <c:pt idx="3">
                  <c:v>0.7446</c:v>
                </c:pt>
                <c:pt idx="4">
                  <c:v>0.8623</c:v>
                </c:pt>
                <c:pt idx="5">
                  <c:v>0.8209</c:v>
                </c:pt>
                <c:pt idx="6">
                  <c:v>1.4174</c:v>
                </c:pt>
                <c:pt idx="7">
                  <c:v>1.4253</c:v>
                </c:pt>
                <c:pt idx="8">
                  <c:v>0.8377</c:v>
                </c:pt>
                <c:pt idx="9">
                  <c:v>0.6737</c:v>
                </c:pt>
                <c:pt idx="10">
                  <c:v>3.7124</c:v>
                </c:pt>
                <c:pt idx="11">
                  <c:v>2.9545</c:v>
                </c:pt>
                <c:pt idx="12">
                  <c:v>0.9996</c:v>
                </c:pt>
                <c:pt idx="13">
                  <c:v>0.8702</c:v>
                </c:pt>
                <c:pt idx="14">
                  <c:v>0.4483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774296"/>
        <c:axId val="2117777256"/>
      </c:scatterChart>
      <c:valAx>
        <c:axId val="2117774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777256"/>
        <c:crosses val="autoZero"/>
        <c:crossBetween val="midCat"/>
      </c:valAx>
      <c:valAx>
        <c:axId val="2117777256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Sersic Index</a:t>
                </a:r>
                <a:endParaRPr lang="en-US" sz="14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774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Cam6</a:t>
            </a:r>
            <a:r>
              <a:rPr lang="en-US" baseline="0"/>
              <a:t> Disk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511373578303"/>
          <c:y val="0.234259259259259"/>
          <c:w val="0.821655293088364"/>
          <c:h val="0.542840113735783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2com'!$D$203:$D$229</c:f>
              <c:numCache>
                <c:formatCode>General</c:formatCode>
                <c:ptCount val="27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4.316</c:v>
                </c:pt>
                <c:pt idx="19">
                  <c:v>4.471</c:v>
                </c:pt>
                <c:pt idx="20">
                  <c:v>4.626</c:v>
                </c:pt>
                <c:pt idx="21">
                  <c:v>4.941</c:v>
                </c:pt>
                <c:pt idx="22">
                  <c:v>5.1</c:v>
                </c:pt>
                <c:pt idx="23">
                  <c:v>5.259</c:v>
                </c:pt>
                <c:pt idx="24">
                  <c:v>5.419</c:v>
                </c:pt>
                <c:pt idx="25">
                  <c:v>5.58</c:v>
                </c:pt>
                <c:pt idx="26">
                  <c:v>5.741</c:v>
                </c:pt>
              </c:numCache>
            </c:numRef>
          </c:xVal>
          <c:yVal>
            <c:numRef>
              <c:f>'VELA02 2com'!$L$203:$L$229</c:f>
              <c:numCache>
                <c:formatCode>General</c:formatCode>
                <c:ptCount val="27"/>
                <c:pt idx="0">
                  <c:v>1.2504</c:v>
                </c:pt>
                <c:pt idx="1">
                  <c:v>0.8357</c:v>
                </c:pt>
                <c:pt idx="2">
                  <c:v>0.8511</c:v>
                </c:pt>
                <c:pt idx="3">
                  <c:v>1.0</c:v>
                </c:pt>
                <c:pt idx="4">
                  <c:v>0.7708</c:v>
                </c:pt>
                <c:pt idx="5">
                  <c:v>0.5155</c:v>
                </c:pt>
                <c:pt idx="6">
                  <c:v>1.9863</c:v>
                </c:pt>
                <c:pt idx="7">
                  <c:v>0.6478</c:v>
                </c:pt>
                <c:pt idx="8">
                  <c:v>0.5782</c:v>
                </c:pt>
                <c:pt idx="9">
                  <c:v>0.3217</c:v>
                </c:pt>
                <c:pt idx="10">
                  <c:v>0.7358</c:v>
                </c:pt>
                <c:pt idx="11">
                  <c:v>0.8946</c:v>
                </c:pt>
                <c:pt idx="12">
                  <c:v>1.4164</c:v>
                </c:pt>
                <c:pt idx="13">
                  <c:v>0.7893</c:v>
                </c:pt>
                <c:pt idx="14">
                  <c:v>0.9507</c:v>
                </c:pt>
                <c:pt idx="15">
                  <c:v>0.3488</c:v>
                </c:pt>
                <c:pt idx="16">
                  <c:v>0.3875</c:v>
                </c:pt>
                <c:pt idx="17">
                  <c:v>0.3235</c:v>
                </c:pt>
                <c:pt idx="18">
                  <c:v>0.3001</c:v>
                </c:pt>
                <c:pt idx="19">
                  <c:v>0.6874</c:v>
                </c:pt>
                <c:pt idx="20">
                  <c:v>0.6611</c:v>
                </c:pt>
                <c:pt idx="21">
                  <c:v>0.5761</c:v>
                </c:pt>
                <c:pt idx="22">
                  <c:v>0.8662</c:v>
                </c:pt>
                <c:pt idx="23">
                  <c:v>0.36</c:v>
                </c:pt>
                <c:pt idx="24">
                  <c:v>0.12</c:v>
                </c:pt>
                <c:pt idx="25">
                  <c:v>0.4204</c:v>
                </c:pt>
                <c:pt idx="26">
                  <c:v>0.5423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081368"/>
        <c:axId val="-2127333944"/>
      </c:scatterChart>
      <c:valAx>
        <c:axId val="-2127081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333944"/>
        <c:crosses val="autoZero"/>
        <c:crossBetween val="midCat"/>
      </c:valAx>
      <c:valAx>
        <c:axId val="-2127333944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 Index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081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Cam7</a:t>
            </a:r>
            <a:r>
              <a:rPr lang="en-US" baseline="0"/>
              <a:t> Bulge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54002624671916"/>
          <c:y val="0.359259259259259"/>
          <c:w val="0.821655293088364"/>
          <c:h val="0.542840113735783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2com'!$D$230:$D$255</c:f>
              <c:numCache>
                <c:formatCode>General</c:formatCode>
                <c:ptCount val="26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3.709</c:v>
                </c:pt>
                <c:pt idx="14">
                  <c:v>3.859</c:v>
                </c:pt>
                <c:pt idx="15">
                  <c:v>4.01</c:v>
                </c:pt>
                <c:pt idx="16">
                  <c:v>4.162</c:v>
                </c:pt>
                <c:pt idx="17">
                  <c:v>4.316</c:v>
                </c:pt>
                <c:pt idx="18">
                  <c:v>4.471</c:v>
                </c:pt>
                <c:pt idx="19">
                  <c:v>4.626</c:v>
                </c:pt>
                <c:pt idx="20">
                  <c:v>4.783</c:v>
                </c:pt>
                <c:pt idx="21">
                  <c:v>4.941</c:v>
                </c:pt>
                <c:pt idx="22">
                  <c:v>5.259</c:v>
                </c:pt>
                <c:pt idx="23">
                  <c:v>5.419</c:v>
                </c:pt>
                <c:pt idx="24">
                  <c:v>5.58</c:v>
                </c:pt>
                <c:pt idx="25">
                  <c:v>5.903</c:v>
                </c:pt>
              </c:numCache>
            </c:numRef>
          </c:xVal>
          <c:yVal>
            <c:numRef>
              <c:f>'VELA02 2com'!$L$230:$L$255</c:f>
              <c:numCache>
                <c:formatCode>General</c:formatCode>
                <c:ptCount val="26"/>
                <c:pt idx="0">
                  <c:v>0.2743</c:v>
                </c:pt>
                <c:pt idx="1">
                  <c:v>2.0295</c:v>
                </c:pt>
                <c:pt idx="2">
                  <c:v>1.4673</c:v>
                </c:pt>
                <c:pt idx="3">
                  <c:v>0.9464</c:v>
                </c:pt>
                <c:pt idx="4">
                  <c:v>1.2475</c:v>
                </c:pt>
                <c:pt idx="5">
                  <c:v>1.7524</c:v>
                </c:pt>
                <c:pt idx="6">
                  <c:v>1.7869</c:v>
                </c:pt>
                <c:pt idx="7">
                  <c:v>19.9848</c:v>
                </c:pt>
                <c:pt idx="8">
                  <c:v>2.1677</c:v>
                </c:pt>
                <c:pt idx="9">
                  <c:v>2.3175</c:v>
                </c:pt>
                <c:pt idx="10">
                  <c:v>19.9991</c:v>
                </c:pt>
                <c:pt idx="11">
                  <c:v>1.6813</c:v>
                </c:pt>
                <c:pt idx="12">
                  <c:v>1.8225</c:v>
                </c:pt>
                <c:pt idx="13">
                  <c:v>1.4913</c:v>
                </c:pt>
                <c:pt idx="14">
                  <c:v>1.7239</c:v>
                </c:pt>
                <c:pt idx="15">
                  <c:v>1.7911</c:v>
                </c:pt>
                <c:pt idx="16">
                  <c:v>2.3538</c:v>
                </c:pt>
                <c:pt idx="17">
                  <c:v>2.6489</c:v>
                </c:pt>
                <c:pt idx="18">
                  <c:v>1.5972</c:v>
                </c:pt>
                <c:pt idx="19">
                  <c:v>0.9196</c:v>
                </c:pt>
                <c:pt idx="20">
                  <c:v>1.1637</c:v>
                </c:pt>
                <c:pt idx="21">
                  <c:v>0.8702</c:v>
                </c:pt>
                <c:pt idx="22">
                  <c:v>0.8669</c:v>
                </c:pt>
                <c:pt idx="23">
                  <c:v>0.8349</c:v>
                </c:pt>
                <c:pt idx="24">
                  <c:v>0.4611</c:v>
                </c:pt>
                <c:pt idx="25">
                  <c:v>0.5893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080424"/>
        <c:axId val="2134319640"/>
      </c:scatterChart>
      <c:valAx>
        <c:axId val="2127080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319640"/>
        <c:crosses val="autoZero"/>
        <c:crossBetween val="midCat"/>
      </c:valAx>
      <c:valAx>
        <c:axId val="2134319640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 Index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080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Cam7</a:t>
            </a:r>
            <a:r>
              <a:rPr lang="en-US" baseline="0"/>
              <a:t> Disk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511373578303"/>
          <c:y val="0.234259259259259"/>
          <c:w val="0.821655293088364"/>
          <c:h val="0.542840113735783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2com'!$D$256:$D$281</c:f>
              <c:numCache>
                <c:formatCode>General</c:formatCode>
                <c:ptCount val="26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3.709</c:v>
                </c:pt>
                <c:pt idx="14">
                  <c:v>3.859</c:v>
                </c:pt>
                <c:pt idx="15">
                  <c:v>4.01</c:v>
                </c:pt>
                <c:pt idx="16">
                  <c:v>4.162</c:v>
                </c:pt>
                <c:pt idx="17">
                  <c:v>4.316</c:v>
                </c:pt>
                <c:pt idx="18">
                  <c:v>4.471</c:v>
                </c:pt>
                <c:pt idx="19">
                  <c:v>4.626</c:v>
                </c:pt>
                <c:pt idx="20">
                  <c:v>4.783</c:v>
                </c:pt>
                <c:pt idx="21">
                  <c:v>4.941</c:v>
                </c:pt>
                <c:pt idx="22">
                  <c:v>5.259</c:v>
                </c:pt>
                <c:pt idx="23">
                  <c:v>5.419</c:v>
                </c:pt>
                <c:pt idx="24">
                  <c:v>5.58</c:v>
                </c:pt>
                <c:pt idx="25">
                  <c:v>5.903</c:v>
                </c:pt>
              </c:numCache>
            </c:numRef>
          </c:xVal>
          <c:yVal>
            <c:numRef>
              <c:f>'VELA02 2com'!$L$256:$L$281</c:f>
              <c:numCache>
                <c:formatCode>General</c:formatCode>
                <c:ptCount val="26"/>
                <c:pt idx="0">
                  <c:v>1.1384</c:v>
                </c:pt>
                <c:pt idx="1">
                  <c:v>0.8338</c:v>
                </c:pt>
                <c:pt idx="2">
                  <c:v>0.7486</c:v>
                </c:pt>
                <c:pt idx="3">
                  <c:v>0.3349</c:v>
                </c:pt>
                <c:pt idx="4">
                  <c:v>0.5421</c:v>
                </c:pt>
                <c:pt idx="5">
                  <c:v>0.2181</c:v>
                </c:pt>
                <c:pt idx="6">
                  <c:v>0.1338</c:v>
                </c:pt>
                <c:pt idx="7">
                  <c:v>0.9999</c:v>
                </c:pt>
                <c:pt idx="8">
                  <c:v>0.2542</c:v>
                </c:pt>
                <c:pt idx="9">
                  <c:v>0.3039</c:v>
                </c:pt>
                <c:pt idx="10">
                  <c:v>1.3967</c:v>
                </c:pt>
                <c:pt idx="11">
                  <c:v>0.4222</c:v>
                </c:pt>
                <c:pt idx="12">
                  <c:v>0.3807</c:v>
                </c:pt>
                <c:pt idx="13">
                  <c:v>0.6199</c:v>
                </c:pt>
                <c:pt idx="14">
                  <c:v>0.6716</c:v>
                </c:pt>
                <c:pt idx="15">
                  <c:v>0.7165</c:v>
                </c:pt>
                <c:pt idx="16">
                  <c:v>0.5182</c:v>
                </c:pt>
                <c:pt idx="17">
                  <c:v>0.5807</c:v>
                </c:pt>
                <c:pt idx="18">
                  <c:v>0.8284</c:v>
                </c:pt>
                <c:pt idx="19">
                  <c:v>0.4642</c:v>
                </c:pt>
                <c:pt idx="20">
                  <c:v>1.1094</c:v>
                </c:pt>
                <c:pt idx="21">
                  <c:v>0.6791</c:v>
                </c:pt>
                <c:pt idx="22">
                  <c:v>0.6027</c:v>
                </c:pt>
                <c:pt idx="23">
                  <c:v>0.7713</c:v>
                </c:pt>
                <c:pt idx="24">
                  <c:v>0.8702</c:v>
                </c:pt>
                <c:pt idx="25">
                  <c:v>1.0298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407880"/>
        <c:axId val="2126670200"/>
      </c:scatterChart>
      <c:valAx>
        <c:axId val="-2129407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670200"/>
        <c:crosses val="autoZero"/>
        <c:crossBetween val="midCat"/>
      </c:valAx>
      <c:valAx>
        <c:axId val="2126670200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 Index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407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Cam8</a:t>
            </a:r>
            <a:r>
              <a:rPr lang="en-US" baseline="0"/>
              <a:t> Bulge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511373578303"/>
          <c:y val="0.234259259259259"/>
          <c:w val="0.821655293088364"/>
          <c:h val="0.542840113735783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2com'!$D$282:$D$309</c:f>
              <c:numCache>
                <c:formatCode>General</c:formatCode>
                <c:ptCount val="28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4.471</c:v>
                </c:pt>
                <c:pt idx="19">
                  <c:v>4.626</c:v>
                </c:pt>
                <c:pt idx="20">
                  <c:v>4.783</c:v>
                </c:pt>
                <c:pt idx="21">
                  <c:v>4.941</c:v>
                </c:pt>
                <c:pt idx="22">
                  <c:v>5.1</c:v>
                </c:pt>
                <c:pt idx="23">
                  <c:v>5.259</c:v>
                </c:pt>
                <c:pt idx="24">
                  <c:v>5.419</c:v>
                </c:pt>
                <c:pt idx="25">
                  <c:v>5.58</c:v>
                </c:pt>
                <c:pt idx="26">
                  <c:v>5.741</c:v>
                </c:pt>
                <c:pt idx="27">
                  <c:v>5.903</c:v>
                </c:pt>
              </c:numCache>
            </c:numRef>
          </c:xVal>
          <c:yVal>
            <c:numRef>
              <c:f>'VELA02 2com'!$L$282:$L$309</c:f>
              <c:numCache>
                <c:formatCode>General</c:formatCode>
                <c:ptCount val="28"/>
                <c:pt idx="0">
                  <c:v>0.2965</c:v>
                </c:pt>
                <c:pt idx="1">
                  <c:v>19.4642</c:v>
                </c:pt>
                <c:pt idx="2">
                  <c:v>0.5549</c:v>
                </c:pt>
                <c:pt idx="3">
                  <c:v>1.5484</c:v>
                </c:pt>
                <c:pt idx="4">
                  <c:v>1.6464</c:v>
                </c:pt>
                <c:pt idx="5">
                  <c:v>1.0778</c:v>
                </c:pt>
                <c:pt idx="6">
                  <c:v>0.4805</c:v>
                </c:pt>
                <c:pt idx="7">
                  <c:v>2.2187</c:v>
                </c:pt>
                <c:pt idx="8">
                  <c:v>2.0883</c:v>
                </c:pt>
                <c:pt idx="9">
                  <c:v>2.3855</c:v>
                </c:pt>
                <c:pt idx="10">
                  <c:v>2.6687</c:v>
                </c:pt>
                <c:pt idx="11">
                  <c:v>2.098</c:v>
                </c:pt>
                <c:pt idx="12">
                  <c:v>1.9237</c:v>
                </c:pt>
                <c:pt idx="13">
                  <c:v>0.5104</c:v>
                </c:pt>
                <c:pt idx="14">
                  <c:v>1.5007</c:v>
                </c:pt>
                <c:pt idx="15">
                  <c:v>1.7546</c:v>
                </c:pt>
                <c:pt idx="16">
                  <c:v>1.3948</c:v>
                </c:pt>
                <c:pt idx="17">
                  <c:v>2.2991</c:v>
                </c:pt>
                <c:pt idx="18">
                  <c:v>0.9371</c:v>
                </c:pt>
                <c:pt idx="19">
                  <c:v>0.8062</c:v>
                </c:pt>
                <c:pt idx="20">
                  <c:v>1.6695</c:v>
                </c:pt>
                <c:pt idx="21">
                  <c:v>0.8297</c:v>
                </c:pt>
                <c:pt idx="22">
                  <c:v>0.1326</c:v>
                </c:pt>
                <c:pt idx="23">
                  <c:v>0.9213</c:v>
                </c:pt>
                <c:pt idx="24">
                  <c:v>0.7946</c:v>
                </c:pt>
                <c:pt idx="25">
                  <c:v>19.9865</c:v>
                </c:pt>
                <c:pt idx="26">
                  <c:v>0.4084</c:v>
                </c:pt>
                <c:pt idx="27">
                  <c:v>19.925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756904"/>
        <c:axId val="2130326472"/>
      </c:scatterChart>
      <c:valAx>
        <c:axId val="211075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326472"/>
        <c:crosses val="autoZero"/>
        <c:crossBetween val="midCat"/>
      </c:valAx>
      <c:valAx>
        <c:axId val="2130326472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 Index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756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Cam8</a:t>
            </a:r>
            <a:r>
              <a:rPr lang="en-US" baseline="0"/>
              <a:t> Disk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511373578303"/>
          <c:y val="0.234259259259259"/>
          <c:w val="0.821655293088364"/>
          <c:h val="0.542840113735783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2com'!$D$310:$D$337</c:f>
              <c:numCache>
                <c:formatCode>General</c:formatCode>
                <c:ptCount val="28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4.471</c:v>
                </c:pt>
                <c:pt idx="19">
                  <c:v>4.626</c:v>
                </c:pt>
                <c:pt idx="20">
                  <c:v>4.783</c:v>
                </c:pt>
                <c:pt idx="21">
                  <c:v>4.941</c:v>
                </c:pt>
                <c:pt idx="22">
                  <c:v>5.1</c:v>
                </c:pt>
                <c:pt idx="23">
                  <c:v>5.259</c:v>
                </c:pt>
                <c:pt idx="24">
                  <c:v>5.419</c:v>
                </c:pt>
                <c:pt idx="25">
                  <c:v>5.58</c:v>
                </c:pt>
                <c:pt idx="26">
                  <c:v>5.741</c:v>
                </c:pt>
                <c:pt idx="27">
                  <c:v>5.903</c:v>
                </c:pt>
              </c:numCache>
            </c:numRef>
          </c:xVal>
          <c:yVal>
            <c:numRef>
              <c:f>'VELA02 2com'!$L$310:$L$337</c:f>
              <c:numCache>
                <c:formatCode>General</c:formatCode>
                <c:ptCount val="28"/>
                <c:pt idx="0">
                  <c:v>1.0319</c:v>
                </c:pt>
                <c:pt idx="1">
                  <c:v>0.945</c:v>
                </c:pt>
                <c:pt idx="2">
                  <c:v>0.8984</c:v>
                </c:pt>
                <c:pt idx="3">
                  <c:v>0.2326</c:v>
                </c:pt>
                <c:pt idx="4">
                  <c:v>0.5085</c:v>
                </c:pt>
                <c:pt idx="5">
                  <c:v>0.3168</c:v>
                </c:pt>
                <c:pt idx="6">
                  <c:v>0.134</c:v>
                </c:pt>
                <c:pt idx="7">
                  <c:v>0.3555</c:v>
                </c:pt>
                <c:pt idx="8">
                  <c:v>0.2471</c:v>
                </c:pt>
                <c:pt idx="9">
                  <c:v>0.3095</c:v>
                </c:pt>
                <c:pt idx="10">
                  <c:v>0.3795</c:v>
                </c:pt>
                <c:pt idx="11">
                  <c:v>0.4071</c:v>
                </c:pt>
                <c:pt idx="12">
                  <c:v>0.5983</c:v>
                </c:pt>
                <c:pt idx="13">
                  <c:v>1.0373</c:v>
                </c:pt>
                <c:pt idx="14">
                  <c:v>0.6473</c:v>
                </c:pt>
                <c:pt idx="15">
                  <c:v>0.6388</c:v>
                </c:pt>
                <c:pt idx="16">
                  <c:v>0.3375</c:v>
                </c:pt>
                <c:pt idx="17">
                  <c:v>0.4767</c:v>
                </c:pt>
                <c:pt idx="18">
                  <c:v>0.5217</c:v>
                </c:pt>
                <c:pt idx="19">
                  <c:v>0.3642</c:v>
                </c:pt>
                <c:pt idx="20">
                  <c:v>1.016</c:v>
                </c:pt>
                <c:pt idx="21">
                  <c:v>0.7305</c:v>
                </c:pt>
                <c:pt idx="22">
                  <c:v>1.4964</c:v>
                </c:pt>
                <c:pt idx="23">
                  <c:v>0.6157</c:v>
                </c:pt>
                <c:pt idx="24">
                  <c:v>0.5775</c:v>
                </c:pt>
                <c:pt idx="25">
                  <c:v>0.9199</c:v>
                </c:pt>
                <c:pt idx="26">
                  <c:v>0.7927</c:v>
                </c:pt>
                <c:pt idx="27">
                  <c:v>0.9698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831560"/>
        <c:axId val="-2128763368"/>
      </c:scatterChart>
      <c:valAx>
        <c:axId val="-2128831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763368"/>
        <c:crosses val="autoZero"/>
        <c:crossBetween val="midCat"/>
      </c:valAx>
      <c:valAx>
        <c:axId val="-2128763368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 Index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831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Cam0</a:t>
            </a:r>
            <a:r>
              <a:rPr lang="en-US" baseline="0"/>
              <a:t> Bulge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5400481189851"/>
          <c:y val="0.211111111111111"/>
          <c:w val="0.769988407699038"/>
          <c:h val="0.49191418780985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2com'!$D$4:$D$31</c:f>
              <c:numCache>
                <c:formatCode>General</c:formatCode>
                <c:ptCount val="28"/>
                <c:pt idx="0">
                  <c:v>1.796</c:v>
                </c:pt>
                <c:pt idx="1">
                  <c:v>1.919</c:v>
                </c:pt>
                <c:pt idx="2">
                  <c:v>2.171</c:v>
                </c:pt>
                <c:pt idx="3">
                  <c:v>2.301</c:v>
                </c:pt>
                <c:pt idx="4">
                  <c:v>2.434</c:v>
                </c:pt>
                <c:pt idx="5">
                  <c:v>2.568</c:v>
                </c:pt>
                <c:pt idx="6">
                  <c:v>2.704</c:v>
                </c:pt>
                <c:pt idx="7">
                  <c:v>2.842</c:v>
                </c:pt>
                <c:pt idx="8">
                  <c:v>2.982</c:v>
                </c:pt>
                <c:pt idx="9">
                  <c:v>3.124</c:v>
                </c:pt>
                <c:pt idx="10">
                  <c:v>3.268</c:v>
                </c:pt>
                <c:pt idx="11">
                  <c:v>3.413</c:v>
                </c:pt>
                <c:pt idx="12">
                  <c:v>3.56</c:v>
                </c:pt>
                <c:pt idx="13">
                  <c:v>3.709</c:v>
                </c:pt>
                <c:pt idx="14">
                  <c:v>3.859</c:v>
                </c:pt>
                <c:pt idx="15">
                  <c:v>4.01</c:v>
                </c:pt>
                <c:pt idx="16">
                  <c:v>4.162</c:v>
                </c:pt>
                <c:pt idx="17">
                  <c:v>4.316</c:v>
                </c:pt>
                <c:pt idx="18">
                  <c:v>4.471</c:v>
                </c:pt>
                <c:pt idx="19">
                  <c:v>4.626</c:v>
                </c:pt>
                <c:pt idx="20">
                  <c:v>4.783</c:v>
                </c:pt>
                <c:pt idx="21">
                  <c:v>4.941</c:v>
                </c:pt>
                <c:pt idx="22">
                  <c:v>5.1</c:v>
                </c:pt>
                <c:pt idx="23">
                  <c:v>5.259</c:v>
                </c:pt>
                <c:pt idx="24">
                  <c:v>5.419</c:v>
                </c:pt>
                <c:pt idx="25">
                  <c:v>5.58</c:v>
                </c:pt>
                <c:pt idx="26">
                  <c:v>5.741</c:v>
                </c:pt>
                <c:pt idx="27">
                  <c:v>5.903</c:v>
                </c:pt>
              </c:numCache>
            </c:numRef>
          </c:xVal>
          <c:yVal>
            <c:numRef>
              <c:f>'VELA02 2com'!$N$4:$N$31</c:f>
              <c:numCache>
                <c:formatCode>General</c:formatCode>
                <c:ptCount val="28"/>
                <c:pt idx="0">
                  <c:v>17.4913</c:v>
                </c:pt>
                <c:pt idx="1">
                  <c:v>22.217</c:v>
                </c:pt>
                <c:pt idx="2">
                  <c:v>18.4525</c:v>
                </c:pt>
                <c:pt idx="3">
                  <c:v>12.4929</c:v>
                </c:pt>
                <c:pt idx="4">
                  <c:v>20.2375</c:v>
                </c:pt>
                <c:pt idx="5">
                  <c:v>18.4734</c:v>
                </c:pt>
                <c:pt idx="6">
                  <c:v>22.5748</c:v>
                </c:pt>
                <c:pt idx="7">
                  <c:v>19.59</c:v>
                </c:pt>
                <c:pt idx="8">
                  <c:v>18.1769</c:v>
                </c:pt>
                <c:pt idx="9">
                  <c:v>48.5043</c:v>
                </c:pt>
                <c:pt idx="10">
                  <c:v>24.2133</c:v>
                </c:pt>
                <c:pt idx="11">
                  <c:v>38.0921</c:v>
                </c:pt>
                <c:pt idx="12">
                  <c:v>11.131</c:v>
                </c:pt>
                <c:pt idx="13">
                  <c:v>10.6482</c:v>
                </c:pt>
                <c:pt idx="14">
                  <c:v>22.5831</c:v>
                </c:pt>
                <c:pt idx="15">
                  <c:v>22.5123</c:v>
                </c:pt>
                <c:pt idx="16">
                  <c:v>25.042</c:v>
                </c:pt>
                <c:pt idx="17">
                  <c:v>22.7085</c:v>
                </c:pt>
                <c:pt idx="18">
                  <c:v>38.051</c:v>
                </c:pt>
                <c:pt idx="19">
                  <c:v>23.8332</c:v>
                </c:pt>
                <c:pt idx="20">
                  <c:v>33.4763</c:v>
                </c:pt>
                <c:pt idx="21">
                  <c:v>50.8989</c:v>
                </c:pt>
                <c:pt idx="22">
                  <c:v>48.9999</c:v>
                </c:pt>
                <c:pt idx="23">
                  <c:v>26.6471</c:v>
                </c:pt>
                <c:pt idx="24">
                  <c:v>26.6048</c:v>
                </c:pt>
                <c:pt idx="25">
                  <c:v>21.7401</c:v>
                </c:pt>
                <c:pt idx="26">
                  <c:v>25.511</c:v>
                </c:pt>
                <c:pt idx="27">
                  <c:v>26.3835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699832"/>
        <c:axId val="-2125235976"/>
      </c:scatterChart>
      <c:valAx>
        <c:axId val="2128699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5235976"/>
        <c:crosses val="autoZero"/>
        <c:crossBetween val="midCat"/>
      </c:valAx>
      <c:valAx>
        <c:axId val="-2125235976"/>
        <c:scaling>
          <c:orientation val="minMax"/>
          <c:max val="3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Effective Radius (pix)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527777777777778"/>
              <c:y val="0.270370370370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8699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Cam0</a:t>
            </a:r>
            <a:r>
              <a:rPr lang="en-US" baseline="0"/>
              <a:t> Disk</a:t>
            </a:r>
            <a:endParaRPr lang="en-US"/>
          </a:p>
        </c:rich>
      </c:tx>
      <c:layout>
        <c:manualLayout>
          <c:xMode val="edge"/>
          <c:yMode val="edge"/>
          <c:x val="0.394426727909011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5400481189851"/>
          <c:y val="0.211111111111111"/>
          <c:w val="0.769988407699038"/>
          <c:h val="0.49191418780985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'VELA02 2com'!$D$32:$D$59</c:f>
              <c:numCache>
                <c:formatCode>General</c:formatCode>
                <c:ptCount val="28"/>
                <c:pt idx="0">
                  <c:v>1.796</c:v>
                </c:pt>
                <c:pt idx="1">
                  <c:v>1.919</c:v>
                </c:pt>
                <c:pt idx="2">
                  <c:v>2.171</c:v>
                </c:pt>
                <c:pt idx="3">
                  <c:v>2.301</c:v>
                </c:pt>
                <c:pt idx="4">
                  <c:v>2.434</c:v>
                </c:pt>
                <c:pt idx="5">
                  <c:v>2.568</c:v>
                </c:pt>
                <c:pt idx="6">
                  <c:v>2.704</c:v>
                </c:pt>
                <c:pt idx="7">
                  <c:v>2.842</c:v>
                </c:pt>
                <c:pt idx="8">
                  <c:v>2.982</c:v>
                </c:pt>
                <c:pt idx="9">
                  <c:v>3.124</c:v>
                </c:pt>
                <c:pt idx="10">
                  <c:v>3.268</c:v>
                </c:pt>
                <c:pt idx="11">
                  <c:v>3.413</c:v>
                </c:pt>
                <c:pt idx="12">
                  <c:v>3.56</c:v>
                </c:pt>
                <c:pt idx="13">
                  <c:v>3.709</c:v>
                </c:pt>
                <c:pt idx="14">
                  <c:v>3.859</c:v>
                </c:pt>
                <c:pt idx="15">
                  <c:v>4.01</c:v>
                </c:pt>
                <c:pt idx="16">
                  <c:v>4.162</c:v>
                </c:pt>
                <c:pt idx="17">
                  <c:v>4.316</c:v>
                </c:pt>
                <c:pt idx="18">
                  <c:v>4.471</c:v>
                </c:pt>
                <c:pt idx="19">
                  <c:v>4.626</c:v>
                </c:pt>
                <c:pt idx="20">
                  <c:v>4.783</c:v>
                </c:pt>
                <c:pt idx="21">
                  <c:v>4.941</c:v>
                </c:pt>
                <c:pt idx="22">
                  <c:v>5.1</c:v>
                </c:pt>
                <c:pt idx="23">
                  <c:v>5.259</c:v>
                </c:pt>
                <c:pt idx="24">
                  <c:v>5.419</c:v>
                </c:pt>
                <c:pt idx="25">
                  <c:v>5.58</c:v>
                </c:pt>
                <c:pt idx="26">
                  <c:v>5.741</c:v>
                </c:pt>
                <c:pt idx="27">
                  <c:v>5.903</c:v>
                </c:pt>
              </c:numCache>
            </c:numRef>
          </c:xVal>
          <c:yVal>
            <c:numRef>
              <c:f>'VELA02 2com'!$N$32:$N$59</c:f>
              <c:numCache>
                <c:formatCode>General</c:formatCode>
                <c:ptCount val="28"/>
                <c:pt idx="0">
                  <c:v>33.1729</c:v>
                </c:pt>
                <c:pt idx="1">
                  <c:v>32.4431</c:v>
                </c:pt>
                <c:pt idx="2">
                  <c:v>57.5166</c:v>
                </c:pt>
                <c:pt idx="3">
                  <c:v>48.6427</c:v>
                </c:pt>
                <c:pt idx="4">
                  <c:v>66.7652</c:v>
                </c:pt>
                <c:pt idx="5">
                  <c:v>70.4687</c:v>
                </c:pt>
                <c:pt idx="6">
                  <c:v>67.381</c:v>
                </c:pt>
                <c:pt idx="7">
                  <c:v>66.2315</c:v>
                </c:pt>
                <c:pt idx="8">
                  <c:v>64.0002</c:v>
                </c:pt>
                <c:pt idx="9">
                  <c:v>6.4035</c:v>
                </c:pt>
                <c:pt idx="10">
                  <c:v>96.0013</c:v>
                </c:pt>
                <c:pt idx="11">
                  <c:v>9.187200000000001</c:v>
                </c:pt>
                <c:pt idx="12">
                  <c:v>41.7998</c:v>
                </c:pt>
                <c:pt idx="13">
                  <c:v>47.2036</c:v>
                </c:pt>
                <c:pt idx="14">
                  <c:v>74.2678</c:v>
                </c:pt>
                <c:pt idx="15">
                  <c:v>77.37479999999999</c:v>
                </c:pt>
                <c:pt idx="16">
                  <c:v>86.4683</c:v>
                </c:pt>
                <c:pt idx="17">
                  <c:v>82.3002</c:v>
                </c:pt>
                <c:pt idx="18">
                  <c:v>72.65560000000001</c:v>
                </c:pt>
                <c:pt idx="19">
                  <c:v>79.6666</c:v>
                </c:pt>
                <c:pt idx="20">
                  <c:v>67.9621</c:v>
                </c:pt>
                <c:pt idx="21">
                  <c:v>7.2086</c:v>
                </c:pt>
                <c:pt idx="22">
                  <c:v>7.1547</c:v>
                </c:pt>
                <c:pt idx="23">
                  <c:v>63.8471</c:v>
                </c:pt>
                <c:pt idx="24">
                  <c:v>58.273</c:v>
                </c:pt>
                <c:pt idx="25">
                  <c:v>54.5544</c:v>
                </c:pt>
                <c:pt idx="26">
                  <c:v>58.3174</c:v>
                </c:pt>
                <c:pt idx="27">
                  <c:v>52.6693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727368"/>
        <c:axId val="-2101230920"/>
      </c:scatterChart>
      <c:valAx>
        <c:axId val="-2128727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1230920"/>
        <c:crosses val="autoZero"/>
        <c:crossBetween val="midCat"/>
      </c:valAx>
      <c:valAx>
        <c:axId val="-2101230920"/>
        <c:scaling>
          <c:orientation val="minMax"/>
          <c:max val="7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Effective Radius (pix)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527777777777778"/>
              <c:y val="0.270370370370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8727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Cam1</a:t>
            </a:r>
            <a:r>
              <a:rPr lang="en-US" baseline="0"/>
              <a:t> Bulge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5400481189851"/>
          <c:y val="0.211111111111111"/>
          <c:w val="0.769988407699038"/>
          <c:h val="0.49191418780985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'VELA02 2com'!$D$60:$D$88</c:f>
              <c:numCache>
                <c:formatCode>General</c:formatCode>
                <c:ptCount val="29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4.316</c:v>
                </c:pt>
                <c:pt idx="19">
                  <c:v>4.471</c:v>
                </c:pt>
                <c:pt idx="20">
                  <c:v>4.626</c:v>
                </c:pt>
                <c:pt idx="21">
                  <c:v>4.783</c:v>
                </c:pt>
                <c:pt idx="22">
                  <c:v>4.941</c:v>
                </c:pt>
                <c:pt idx="23">
                  <c:v>5.1</c:v>
                </c:pt>
                <c:pt idx="24">
                  <c:v>5.259</c:v>
                </c:pt>
                <c:pt idx="25">
                  <c:v>5.419</c:v>
                </c:pt>
                <c:pt idx="26">
                  <c:v>5.58</c:v>
                </c:pt>
                <c:pt idx="27">
                  <c:v>5.741</c:v>
                </c:pt>
                <c:pt idx="28">
                  <c:v>5.903</c:v>
                </c:pt>
              </c:numCache>
            </c:numRef>
          </c:xVal>
          <c:yVal>
            <c:numRef>
              <c:f>'VELA02 2com'!$N$60:$N$88</c:f>
              <c:numCache>
                <c:formatCode>General</c:formatCode>
                <c:ptCount val="29"/>
                <c:pt idx="0">
                  <c:v>21.2229</c:v>
                </c:pt>
                <c:pt idx="1">
                  <c:v>30.5376</c:v>
                </c:pt>
                <c:pt idx="2">
                  <c:v>3.4784</c:v>
                </c:pt>
                <c:pt idx="3">
                  <c:v>24.4255</c:v>
                </c:pt>
                <c:pt idx="4">
                  <c:v>33.3251</c:v>
                </c:pt>
                <c:pt idx="5">
                  <c:v>48.1682</c:v>
                </c:pt>
                <c:pt idx="6">
                  <c:v>15.4072</c:v>
                </c:pt>
                <c:pt idx="7">
                  <c:v>40.3846</c:v>
                </c:pt>
                <c:pt idx="8">
                  <c:v>17.7861</c:v>
                </c:pt>
                <c:pt idx="9">
                  <c:v>2.5622</c:v>
                </c:pt>
                <c:pt idx="10">
                  <c:v>35.9334</c:v>
                </c:pt>
                <c:pt idx="11">
                  <c:v>30.1448</c:v>
                </c:pt>
                <c:pt idx="12">
                  <c:v>30.3928</c:v>
                </c:pt>
                <c:pt idx="13">
                  <c:v>11.1072</c:v>
                </c:pt>
                <c:pt idx="14">
                  <c:v>11.7747</c:v>
                </c:pt>
                <c:pt idx="15">
                  <c:v>35.3331</c:v>
                </c:pt>
                <c:pt idx="16">
                  <c:v>38.9867</c:v>
                </c:pt>
                <c:pt idx="17">
                  <c:v>39.787</c:v>
                </c:pt>
                <c:pt idx="18">
                  <c:v>47.6127</c:v>
                </c:pt>
                <c:pt idx="19">
                  <c:v>147.2767</c:v>
                </c:pt>
                <c:pt idx="20">
                  <c:v>34.9907</c:v>
                </c:pt>
                <c:pt idx="21">
                  <c:v>0.006</c:v>
                </c:pt>
                <c:pt idx="22">
                  <c:v>41.5745</c:v>
                </c:pt>
                <c:pt idx="23">
                  <c:v>49.3194</c:v>
                </c:pt>
                <c:pt idx="24">
                  <c:v>44.4443</c:v>
                </c:pt>
                <c:pt idx="25">
                  <c:v>19.6784</c:v>
                </c:pt>
                <c:pt idx="26">
                  <c:v>14.4237</c:v>
                </c:pt>
                <c:pt idx="27">
                  <c:v>24.4501</c:v>
                </c:pt>
                <c:pt idx="28">
                  <c:v>46.5496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589112"/>
        <c:axId val="-2100915736"/>
      </c:scatterChart>
      <c:valAx>
        <c:axId val="2126589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0915736"/>
        <c:crosses val="autoZero"/>
        <c:crossBetween val="midCat"/>
      </c:valAx>
      <c:valAx>
        <c:axId val="-2100915736"/>
        <c:scaling>
          <c:orientation val="minMax"/>
          <c:max val="5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Effective Radius (pix)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527777777777778"/>
              <c:y val="0.270370370370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6589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Cam1</a:t>
            </a:r>
            <a:r>
              <a:rPr lang="en-US" baseline="0"/>
              <a:t> Disk</a:t>
            </a:r>
            <a:endParaRPr lang="en-US"/>
          </a:p>
        </c:rich>
      </c:tx>
      <c:layout>
        <c:manualLayout>
          <c:xMode val="edge"/>
          <c:yMode val="edge"/>
          <c:x val="0.394426727909011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5400481189851"/>
          <c:y val="0.211111111111111"/>
          <c:w val="0.769988407699038"/>
          <c:h val="0.49191418780985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2com'!$D$89:$D$117</c:f>
              <c:numCache>
                <c:formatCode>General</c:formatCode>
                <c:ptCount val="29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4.316</c:v>
                </c:pt>
                <c:pt idx="19">
                  <c:v>4.471</c:v>
                </c:pt>
                <c:pt idx="20">
                  <c:v>4.626</c:v>
                </c:pt>
                <c:pt idx="21">
                  <c:v>4.783</c:v>
                </c:pt>
                <c:pt idx="22">
                  <c:v>4.941</c:v>
                </c:pt>
                <c:pt idx="23">
                  <c:v>5.1</c:v>
                </c:pt>
                <c:pt idx="24">
                  <c:v>5.259</c:v>
                </c:pt>
                <c:pt idx="25">
                  <c:v>5.419</c:v>
                </c:pt>
                <c:pt idx="26">
                  <c:v>5.58</c:v>
                </c:pt>
                <c:pt idx="27">
                  <c:v>5.741</c:v>
                </c:pt>
                <c:pt idx="28">
                  <c:v>5.903</c:v>
                </c:pt>
              </c:numCache>
            </c:numRef>
          </c:xVal>
          <c:yVal>
            <c:numRef>
              <c:f>'VELA02 2com'!$N$89:$N$117</c:f>
              <c:numCache>
                <c:formatCode>General</c:formatCode>
                <c:ptCount val="29"/>
                <c:pt idx="0">
                  <c:v>43.1348</c:v>
                </c:pt>
                <c:pt idx="1">
                  <c:v>49.5595</c:v>
                </c:pt>
                <c:pt idx="2">
                  <c:v>33.7921</c:v>
                </c:pt>
                <c:pt idx="3">
                  <c:v>49.3904</c:v>
                </c:pt>
                <c:pt idx="4">
                  <c:v>35.3448</c:v>
                </c:pt>
                <c:pt idx="5">
                  <c:v>8.9164</c:v>
                </c:pt>
                <c:pt idx="6">
                  <c:v>53.6854</c:v>
                </c:pt>
                <c:pt idx="7">
                  <c:v>82.7429</c:v>
                </c:pt>
                <c:pt idx="8">
                  <c:v>54.8445</c:v>
                </c:pt>
                <c:pt idx="9">
                  <c:v>42.0264</c:v>
                </c:pt>
                <c:pt idx="10">
                  <c:v>4.5729</c:v>
                </c:pt>
                <c:pt idx="11">
                  <c:v>85.7027</c:v>
                </c:pt>
                <c:pt idx="12">
                  <c:v>39.639</c:v>
                </c:pt>
                <c:pt idx="13">
                  <c:v>41.8857</c:v>
                </c:pt>
                <c:pt idx="14">
                  <c:v>44.4574</c:v>
                </c:pt>
                <c:pt idx="15">
                  <c:v>73.125</c:v>
                </c:pt>
                <c:pt idx="16">
                  <c:v>79.1173</c:v>
                </c:pt>
                <c:pt idx="17">
                  <c:v>79.5478</c:v>
                </c:pt>
                <c:pt idx="18">
                  <c:v>84.7656</c:v>
                </c:pt>
                <c:pt idx="19">
                  <c:v>54.1417</c:v>
                </c:pt>
                <c:pt idx="20">
                  <c:v>81.9817</c:v>
                </c:pt>
                <c:pt idx="21">
                  <c:v>43.5682</c:v>
                </c:pt>
                <c:pt idx="22">
                  <c:v>68.2949</c:v>
                </c:pt>
                <c:pt idx="23">
                  <c:v>6.5224</c:v>
                </c:pt>
                <c:pt idx="24">
                  <c:v>79.4629</c:v>
                </c:pt>
                <c:pt idx="25">
                  <c:v>52.2448</c:v>
                </c:pt>
                <c:pt idx="26">
                  <c:v>49.7603</c:v>
                </c:pt>
                <c:pt idx="27">
                  <c:v>53.6452</c:v>
                </c:pt>
                <c:pt idx="28">
                  <c:v>53.4975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217544"/>
        <c:axId val="-2099689176"/>
      </c:scatterChart>
      <c:valAx>
        <c:axId val="-210121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9689176"/>
        <c:crosses val="autoZero"/>
        <c:crossBetween val="midCat"/>
      </c:valAx>
      <c:valAx>
        <c:axId val="-2099689176"/>
        <c:scaling>
          <c:orientation val="minMax"/>
          <c:max val="7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Effective Radius (pix)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527777777777778"/>
              <c:y val="0.270370370370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1217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Cam5</a:t>
            </a:r>
            <a:r>
              <a:rPr lang="en-US" baseline="0"/>
              <a:t> Bulge</a:t>
            </a:r>
            <a:endParaRPr lang="en-US"/>
          </a:p>
        </c:rich>
      </c:tx>
      <c:layout>
        <c:manualLayout>
          <c:xMode val="edge"/>
          <c:yMode val="edge"/>
          <c:x val="0.394426727909011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5400481189851"/>
          <c:y val="0.211111111111111"/>
          <c:w val="0.769988407699038"/>
          <c:h val="0.49191418780985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2com'!$D$118:$D$146</c:f>
              <c:numCache>
                <c:formatCode>General</c:formatCode>
                <c:ptCount val="29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4.316</c:v>
                </c:pt>
                <c:pt idx="19">
                  <c:v>4.471</c:v>
                </c:pt>
                <c:pt idx="20">
                  <c:v>4.626</c:v>
                </c:pt>
                <c:pt idx="21">
                  <c:v>4.783</c:v>
                </c:pt>
                <c:pt idx="22">
                  <c:v>4.941</c:v>
                </c:pt>
                <c:pt idx="23">
                  <c:v>5.1</c:v>
                </c:pt>
                <c:pt idx="24">
                  <c:v>5.259</c:v>
                </c:pt>
                <c:pt idx="25">
                  <c:v>5.419</c:v>
                </c:pt>
                <c:pt idx="26">
                  <c:v>5.58</c:v>
                </c:pt>
                <c:pt idx="27">
                  <c:v>5.741</c:v>
                </c:pt>
                <c:pt idx="28">
                  <c:v>5.903</c:v>
                </c:pt>
              </c:numCache>
            </c:numRef>
          </c:xVal>
          <c:yVal>
            <c:numRef>
              <c:f>'VELA02 2com'!$N$118:$N$146</c:f>
              <c:numCache>
                <c:formatCode>General</c:formatCode>
                <c:ptCount val="29"/>
                <c:pt idx="0">
                  <c:v>19.0139</c:v>
                </c:pt>
                <c:pt idx="1">
                  <c:v>30.6423</c:v>
                </c:pt>
                <c:pt idx="2">
                  <c:v>31.5533</c:v>
                </c:pt>
                <c:pt idx="3">
                  <c:v>23.2314</c:v>
                </c:pt>
                <c:pt idx="4">
                  <c:v>14.3438</c:v>
                </c:pt>
                <c:pt idx="5">
                  <c:v>21.613</c:v>
                </c:pt>
                <c:pt idx="6">
                  <c:v>2.6986</c:v>
                </c:pt>
                <c:pt idx="7">
                  <c:v>38.2769</c:v>
                </c:pt>
                <c:pt idx="8">
                  <c:v>20.9395</c:v>
                </c:pt>
                <c:pt idx="9">
                  <c:v>16.9353</c:v>
                </c:pt>
                <c:pt idx="10">
                  <c:v>60.0506</c:v>
                </c:pt>
                <c:pt idx="11">
                  <c:v>18.2065</c:v>
                </c:pt>
                <c:pt idx="12">
                  <c:v>20.3741</c:v>
                </c:pt>
                <c:pt idx="13">
                  <c:v>14.2361</c:v>
                </c:pt>
                <c:pt idx="14">
                  <c:v>24.2318</c:v>
                </c:pt>
                <c:pt idx="15">
                  <c:v>22.7794</c:v>
                </c:pt>
                <c:pt idx="16">
                  <c:v>57.5531</c:v>
                </c:pt>
                <c:pt idx="17">
                  <c:v>22.5406</c:v>
                </c:pt>
                <c:pt idx="18">
                  <c:v>5.9759</c:v>
                </c:pt>
                <c:pt idx="19">
                  <c:v>47.5054</c:v>
                </c:pt>
                <c:pt idx="20">
                  <c:v>0.3629</c:v>
                </c:pt>
                <c:pt idx="21">
                  <c:v>32.7308</c:v>
                </c:pt>
                <c:pt idx="22">
                  <c:v>2.8301</c:v>
                </c:pt>
                <c:pt idx="23">
                  <c:v>38.3181</c:v>
                </c:pt>
                <c:pt idx="24">
                  <c:v>32.1513</c:v>
                </c:pt>
                <c:pt idx="25">
                  <c:v>42.4119</c:v>
                </c:pt>
                <c:pt idx="26">
                  <c:v>4.3994</c:v>
                </c:pt>
                <c:pt idx="27">
                  <c:v>34.8448</c:v>
                </c:pt>
                <c:pt idx="28">
                  <c:v>2.6726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440184"/>
        <c:axId val="-2102595080"/>
      </c:scatterChart>
      <c:valAx>
        <c:axId val="-2103440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2595080"/>
        <c:crosses val="autoZero"/>
        <c:crossBetween val="midCat"/>
      </c:valAx>
      <c:valAx>
        <c:axId val="-2102595080"/>
        <c:scaling>
          <c:orientation val="minMax"/>
          <c:max val="7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Effective Radius (pix)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527777777777778"/>
              <c:y val="0.270370370370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3440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Cam5 Disk (constrained)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'VELA01 2com'!$C$76:$C$90</c:f>
              <c:numCache>
                <c:formatCode>General</c:formatCode>
                <c:ptCount val="15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3.859</c:v>
                </c:pt>
                <c:pt idx="8">
                  <c:v>4.01</c:v>
                </c:pt>
                <c:pt idx="9">
                  <c:v>4.316</c:v>
                </c:pt>
                <c:pt idx="10">
                  <c:v>4.471</c:v>
                </c:pt>
                <c:pt idx="11">
                  <c:v>5.259</c:v>
                </c:pt>
                <c:pt idx="12">
                  <c:v>5.419</c:v>
                </c:pt>
                <c:pt idx="13">
                  <c:v>5.58</c:v>
                </c:pt>
                <c:pt idx="14">
                  <c:v>5.903</c:v>
                </c:pt>
              </c:numCache>
            </c:numRef>
          </c:xVal>
          <c:yVal>
            <c:numRef>
              <c:f>'VELA01 2com'!$K$76:$K$90</c:f>
              <c:numCache>
                <c:formatCode>General</c:formatCode>
                <c:ptCount val="15"/>
                <c:pt idx="0">
                  <c:v>1.4868</c:v>
                </c:pt>
                <c:pt idx="1">
                  <c:v>0.3104</c:v>
                </c:pt>
                <c:pt idx="2">
                  <c:v>0.7629</c:v>
                </c:pt>
                <c:pt idx="3">
                  <c:v>0.8111</c:v>
                </c:pt>
                <c:pt idx="4">
                  <c:v>0.3841</c:v>
                </c:pt>
                <c:pt idx="5">
                  <c:v>0.3213</c:v>
                </c:pt>
                <c:pt idx="6">
                  <c:v>0.4147</c:v>
                </c:pt>
                <c:pt idx="7">
                  <c:v>0.4113</c:v>
                </c:pt>
                <c:pt idx="8">
                  <c:v>0.9709</c:v>
                </c:pt>
                <c:pt idx="9">
                  <c:v>1.0797</c:v>
                </c:pt>
                <c:pt idx="10">
                  <c:v>1.5728</c:v>
                </c:pt>
                <c:pt idx="11">
                  <c:v>0.5276</c:v>
                </c:pt>
                <c:pt idx="12">
                  <c:v>1.8081</c:v>
                </c:pt>
                <c:pt idx="13">
                  <c:v>1.9083</c:v>
                </c:pt>
                <c:pt idx="14">
                  <c:v>2.2374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803016"/>
        <c:axId val="2117805976"/>
      </c:scatterChart>
      <c:valAx>
        <c:axId val="2117803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805976"/>
        <c:crosses val="autoZero"/>
        <c:crossBetween val="midCat"/>
      </c:valAx>
      <c:valAx>
        <c:axId val="2117805976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Sersic Index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803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Cam5</a:t>
            </a:r>
            <a:r>
              <a:rPr lang="en-US" baseline="0"/>
              <a:t> Disk</a:t>
            </a:r>
            <a:endParaRPr lang="en-US"/>
          </a:p>
        </c:rich>
      </c:tx>
      <c:layout>
        <c:manualLayout>
          <c:xMode val="edge"/>
          <c:yMode val="edge"/>
          <c:x val="0.394426727909011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5400481189851"/>
          <c:y val="0.211111111111111"/>
          <c:w val="0.769988407699038"/>
          <c:h val="0.49191418780985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2com'!$D$147:$D$175</c:f>
              <c:numCache>
                <c:formatCode>General</c:formatCode>
                <c:ptCount val="29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4.316</c:v>
                </c:pt>
                <c:pt idx="19">
                  <c:v>4.471</c:v>
                </c:pt>
                <c:pt idx="20">
                  <c:v>4.626</c:v>
                </c:pt>
                <c:pt idx="21">
                  <c:v>4.783</c:v>
                </c:pt>
                <c:pt idx="22">
                  <c:v>4.941</c:v>
                </c:pt>
                <c:pt idx="23">
                  <c:v>5.1</c:v>
                </c:pt>
                <c:pt idx="24">
                  <c:v>5.259</c:v>
                </c:pt>
                <c:pt idx="25">
                  <c:v>5.419</c:v>
                </c:pt>
                <c:pt idx="26">
                  <c:v>5.58</c:v>
                </c:pt>
                <c:pt idx="27">
                  <c:v>5.741</c:v>
                </c:pt>
                <c:pt idx="28">
                  <c:v>5.903</c:v>
                </c:pt>
              </c:numCache>
            </c:numRef>
          </c:xVal>
          <c:yVal>
            <c:numRef>
              <c:f>'VELA02 2com'!$N$147:$N$175</c:f>
              <c:numCache>
                <c:formatCode>General</c:formatCode>
                <c:ptCount val="29"/>
                <c:pt idx="0">
                  <c:v>32.4257</c:v>
                </c:pt>
                <c:pt idx="1">
                  <c:v>7.338</c:v>
                </c:pt>
                <c:pt idx="2">
                  <c:v>8.8701</c:v>
                </c:pt>
                <c:pt idx="3">
                  <c:v>56.3329</c:v>
                </c:pt>
                <c:pt idx="4">
                  <c:v>44.3074</c:v>
                </c:pt>
                <c:pt idx="5">
                  <c:v>56.1951</c:v>
                </c:pt>
                <c:pt idx="6">
                  <c:v>3.1135</c:v>
                </c:pt>
                <c:pt idx="7">
                  <c:v>47.8084</c:v>
                </c:pt>
                <c:pt idx="8">
                  <c:v>64.4171</c:v>
                </c:pt>
                <c:pt idx="9">
                  <c:v>51.9609</c:v>
                </c:pt>
                <c:pt idx="10">
                  <c:v>8.5003</c:v>
                </c:pt>
                <c:pt idx="11">
                  <c:v>57.0526</c:v>
                </c:pt>
                <c:pt idx="12">
                  <c:v>54.9925</c:v>
                </c:pt>
                <c:pt idx="13">
                  <c:v>48.5617</c:v>
                </c:pt>
                <c:pt idx="14">
                  <c:v>59.1181</c:v>
                </c:pt>
                <c:pt idx="15">
                  <c:v>66.4263</c:v>
                </c:pt>
                <c:pt idx="16">
                  <c:v>9.017300000000001</c:v>
                </c:pt>
                <c:pt idx="17">
                  <c:v>66.8895</c:v>
                </c:pt>
                <c:pt idx="18">
                  <c:v>56.7183</c:v>
                </c:pt>
                <c:pt idx="19">
                  <c:v>75.9534</c:v>
                </c:pt>
                <c:pt idx="20">
                  <c:v>3.0096</c:v>
                </c:pt>
                <c:pt idx="21">
                  <c:v>61.7389</c:v>
                </c:pt>
                <c:pt idx="22">
                  <c:v>41.6481</c:v>
                </c:pt>
                <c:pt idx="23">
                  <c:v>56.4341</c:v>
                </c:pt>
                <c:pt idx="24">
                  <c:v>58.0419</c:v>
                </c:pt>
                <c:pt idx="25">
                  <c:v>68.7113</c:v>
                </c:pt>
                <c:pt idx="26">
                  <c:v>44.639</c:v>
                </c:pt>
                <c:pt idx="27">
                  <c:v>56.0305</c:v>
                </c:pt>
                <c:pt idx="28">
                  <c:v>44.2064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407240"/>
        <c:axId val="-2101392568"/>
      </c:scatterChart>
      <c:valAx>
        <c:axId val="-2101407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1392568"/>
        <c:crosses val="autoZero"/>
        <c:crossBetween val="midCat"/>
      </c:valAx>
      <c:valAx>
        <c:axId val="-2101392568"/>
        <c:scaling>
          <c:orientation val="minMax"/>
          <c:max val="7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Effective Radius (pix)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527777777777778"/>
              <c:y val="0.270370370370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1407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Cam6</a:t>
            </a:r>
            <a:r>
              <a:rPr lang="en-US" baseline="0"/>
              <a:t> Bulge</a:t>
            </a:r>
            <a:endParaRPr lang="en-US"/>
          </a:p>
        </c:rich>
      </c:tx>
      <c:layout>
        <c:manualLayout>
          <c:xMode val="edge"/>
          <c:yMode val="edge"/>
          <c:x val="0.394426727909011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1511592300962"/>
          <c:y val="0.0305555555555556"/>
          <c:w val="0.769988407699038"/>
          <c:h val="0.49191418780985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2com'!$D$176:$D$202</c:f>
              <c:numCache>
                <c:formatCode>General</c:formatCode>
                <c:ptCount val="27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4.316</c:v>
                </c:pt>
                <c:pt idx="19">
                  <c:v>4.471</c:v>
                </c:pt>
                <c:pt idx="20">
                  <c:v>4.626</c:v>
                </c:pt>
                <c:pt idx="21">
                  <c:v>4.941</c:v>
                </c:pt>
                <c:pt idx="22">
                  <c:v>5.1</c:v>
                </c:pt>
                <c:pt idx="23">
                  <c:v>5.259</c:v>
                </c:pt>
                <c:pt idx="24">
                  <c:v>5.419</c:v>
                </c:pt>
                <c:pt idx="25">
                  <c:v>5.58</c:v>
                </c:pt>
                <c:pt idx="26">
                  <c:v>5.741</c:v>
                </c:pt>
              </c:numCache>
            </c:numRef>
          </c:xVal>
          <c:yVal>
            <c:numRef>
              <c:f>'VELA02 2com'!$N$176:$N$202</c:f>
              <c:numCache>
                <c:formatCode>General</c:formatCode>
                <c:ptCount val="27"/>
                <c:pt idx="0">
                  <c:v>23.0669</c:v>
                </c:pt>
                <c:pt idx="1">
                  <c:v>20.9545</c:v>
                </c:pt>
                <c:pt idx="2">
                  <c:v>0.0244</c:v>
                </c:pt>
                <c:pt idx="3">
                  <c:v>0.451</c:v>
                </c:pt>
                <c:pt idx="4">
                  <c:v>15.5897</c:v>
                </c:pt>
                <c:pt idx="5">
                  <c:v>15.78</c:v>
                </c:pt>
                <c:pt idx="6">
                  <c:v>1.2522</c:v>
                </c:pt>
                <c:pt idx="7">
                  <c:v>150.1623</c:v>
                </c:pt>
                <c:pt idx="8">
                  <c:v>21.3317</c:v>
                </c:pt>
                <c:pt idx="9">
                  <c:v>32.4578</c:v>
                </c:pt>
                <c:pt idx="10">
                  <c:v>10.5782</c:v>
                </c:pt>
                <c:pt idx="11">
                  <c:v>34.996</c:v>
                </c:pt>
                <c:pt idx="12">
                  <c:v>23.9855</c:v>
                </c:pt>
                <c:pt idx="13">
                  <c:v>15.4655</c:v>
                </c:pt>
                <c:pt idx="14">
                  <c:v>22.4781</c:v>
                </c:pt>
                <c:pt idx="15">
                  <c:v>24.2854</c:v>
                </c:pt>
                <c:pt idx="16">
                  <c:v>22.7413</c:v>
                </c:pt>
                <c:pt idx="17">
                  <c:v>27.355</c:v>
                </c:pt>
                <c:pt idx="18">
                  <c:v>25.7798</c:v>
                </c:pt>
                <c:pt idx="19">
                  <c:v>47.0584</c:v>
                </c:pt>
                <c:pt idx="20">
                  <c:v>12.6026</c:v>
                </c:pt>
                <c:pt idx="21">
                  <c:v>24.6029</c:v>
                </c:pt>
                <c:pt idx="22">
                  <c:v>13.575</c:v>
                </c:pt>
                <c:pt idx="23">
                  <c:v>26.091</c:v>
                </c:pt>
                <c:pt idx="24">
                  <c:v>37.3036</c:v>
                </c:pt>
                <c:pt idx="25">
                  <c:v>35.138</c:v>
                </c:pt>
                <c:pt idx="26">
                  <c:v>24.6161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577208"/>
        <c:axId val="-2103570232"/>
      </c:scatterChart>
      <c:valAx>
        <c:axId val="-2103577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3570232"/>
        <c:crosses val="autoZero"/>
        <c:crossBetween val="midCat"/>
      </c:valAx>
      <c:valAx>
        <c:axId val="-2103570232"/>
        <c:scaling>
          <c:orientation val="minMax"/>
          <c:max val="7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Effective Radius (pix)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527777777777778"/>
              <c:y val="0.270370370370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3577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Cam6</a:t>
            </a:r>
            <a:r>
              <a:rPr lang="en-US" baseline="0"/>
              <a:t> Disk</a:t>
            </a:r>
            <a:endParaRPr lang="en-US"/>
          </a:p>
        </c:rich>
      </c:tx>
      <c:layout>
        <c:manualLayout>
          <c:xMode val="edge"/>
          <c:yMode val="edge"/>
          <c:x val="0.394426727909011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5400481189851"/>
          <c:y val="0.211111111111111"/>
          <c:w val="0.769988407699038"/>
          <c:h val="0.49191418780985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2com'!$D$203:$D$229</c:f>
              <c:numCache>
                <c:formatCode>General</c:formatCode>
                <c:ptCount val="27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4.316</c:v>
                </c:pt>
                <c:pt idx="19">
                  <c:v>4.471</c:v>
                </c:pt>
                <c:pt idx="20">
                  <c:v>4.626</c:v>
                </c:pt>
                <c:pt idx="21">
                  <c:v>4.941</c:v>
                </c:pt>
                <c:pt idx="22">
                  <c:v>5.1</c:v>
                </c:pt>
                <c:pt idx="23">
                  <c:v>5.259</c:v>
                </c:pt>
                <c:pt idx="24">
                  <c:v>5.419</c:v>
                </c:pt>
                <c:pt idx="25">
                  <c:v>5.58</c:v>
                </c:pt>
                <c:pt idx="26">
                  <c:v>5.741</c:v>
                </c:pt>
              </c:numCache>
            </c:numRef>
          </c:xVal>
          <c:yVal>
            <c:numRef>
              <c:f>'VELA02 2com'!$N$203:$N$229</c:f>
              <c:numCache>
                <c:formatCode>General</c:formatCode>
                <c:ptCount val="27"/>
                <c:pt idx="0">
                  <c:v>33.3727</c:v>
                </c:pt>
                <c:pt idx="1">
                  <c:v>36.4471</c:v>
                </c:pt>
                <c:pt idx="2">
                  <c:v>33.8759</c:v>
                </c:pt>
                <c:pt idx="3">
                  <c:v>4.7111</c:v>
                </c:pt>
                <c:pt idx="4">
                  <c:v>39.1024</c:v>
                </c:pt>
                <c:pt idx="5">
                  <c:v>52.5545</c:v>
                </c:pt>
                <c:pt idx="6">
                  <c:v>9.5045</c:v>
                </c:pt>
                <c:pt idx="7">
                  <c:v>46.1669</c:v>
                </c:pt>
                <c:pt idx="8">
                  <c:v>56.1143</c:v>
                </c:pt>
                <c:pt idx="9">
                  <c:v>77.087</c:v>
                </c:pt>
                <c:pt idx="10">
                  <c:v>47.8222</c:v>
                </c:pt>
                <c:pt idx="11">
                  <c:v>63.5034</c:v>
                </c:pt>
                <c:pt idx="12">
                  <c:v>30.666</c:v>
                </c:pt>
                <c:pt idx="13">
                  <c:v>59.06</c:v>
                </c:pt>
                <c:pt idx="14">
                  <c:v>48.2777</c:v>
                </c:pt>
                <c:pt idx="15">
                  <c:v>67.626</c:v>
                </c:pt>
                <c:pt idx="16">
                  <c:v>71.6141</c:v>
                </c:pt>
                <c:pt idx="17">
                  <c:v>81.9236</c:v>
                </c:pt>
                <c:pt idx="18">
                  <c:v>81.7911</c:v>
                </c:pt>
                <c:pt idx="19">
                  <c:v>51.8713</c:v>
                </c:pt>
                <c:pt idx="20">
                  <c:v>64.3462</c:v>
                </c:pt>
                <c:pt idx="21">
                  <c:v>52.8379</c:v>
                </c:pt>
                <c:pt idx="22">
                  <c:v>47.389</c:v>
                </c:pt>
                <c:pt idx="23">
                  <c:v>68.296</c:v>
                </c:pt>
                <c:pt idx="24">
                  <c:v>68.3932</c:v>
                </c:pt>
                <c:pt idx="25">
                  <c:v>71.464</c:v>
                </c:pt>
                <c:pt idx="26">
                  <c:v>56.9514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299960"/>
        <c:axId val="-2101247192"/>
      </c:scatterChart>
      <c:valAx>
        <c:axId val="2134299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1247192"/>
        <c:crosses val="autoZero"/>
        <c:crossBetween val="midCat"/>
      </c:valAx>
      <c:valAx>
        <c:axId val="-2101247192"/>
        <c:scaling>
          <c:orientation val="minMax"/>
          <c:max val="7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Effective Radius (pix)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527777777777778"/>
              <c:y val="0.270370370370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4299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Cam7</a:t>
            </a:r>
            <a:r>
              <a:rPr lang="en-US" baseline="0"/>
              <a:t> Bulge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94426727909011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5400481189851"/>
          <c:y val="0.211111111111111"/>
          <c:w val="0.769988407699038"/>
          <c:h val="0.49191418780985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2com'!$D$230:$D$255</c:f>
              <c:numCache>
                <c:formatCode>General</c:formatCode>
                <c:ptCount val="26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3.709</c:v>
                </c:pt>
                <c:pt idx="14">
                  <c:v>3.859</c:v>
                </c:pt>
                <c:pt idx="15">
                  <c:v>4.01</c:v>
                </c:pt>
                <c:pt idx="16">
                  <c:v>4.162</c:v>
                </c:pt>
                <c:pt idx="17">
                  <c:v>4.316</c:v>
                </c:pt>
                <c:pt idx="18">
                  <c:v>4.471</c:v>
                </c:pt>
                <c:pt idx="19">
                  <c:v>4.626</c:v>
                </c:pt>
                <c:pt idx="20">
                  <c:v>4.783</c:v>
                </c:pt>
                <c:pt idx="21">
                  <c:v>4.941</c:v>
                </c:pt>
                <c:pt idx="22">
                  <c:v>5.259</c:v>
                </c:pt>
                <c:pt idx="23">
                  <c:v>5.419</c:v>
                </c:pt>
                <c:pt idx="24">
                  <c:v>5.58</c:v>
                </c:pt>
                <c:pt idx="25">
                  <c:v>5.903</c:v>
                </c:pt>
              </c:numCache>
            </c:numRef>
          </c:xVal>
          <c:yVal>
            <c:numRef>
              <c:f>'VELA02 2com'!$N$230:$N$255</c:f>
              <c:numCache>
                <c:formatCode>General</c:formatCode>
                <c:ptCount val="26"/>
                <c:pt idx="0">
                  <c:v>16.4011</c:v>
                </c:pt>
                <c:pt idx="1">
                  <c:v>18.7465</c:v>
                </c:pt>
                <c:pt idx="2">
                  <c:v>24.0139</c:v>
                </c:pt>
                <c:pt idx="3">
                  <c:v>15.1763</c:v>
                </c:pt>
                <c:pt idx="4">
                  <c:v>14.8697</c:v>
                </c:pt>
                <c:pt idx="5">
                  <c:v>19.8723</c:v>
                </c:pt>
                <c:pt idx="6">
                  <c:v>19.2904</c:v>
                </c:pt>
                <c:pt idx="7">
                  <c:v>2.7919</c:v>
                </c:pt>
                <c:pt idx="8">
                  <c:v>20.2316</c:v>
                </c:pt>
                <c:pt idx="9">
                  <c:v>17.9166</c:v>
                </c:pt>
                <c:pt idx="10">
                  <c:v>59.1463</c:v>
                </c:pt>
                <c:pt idx="11">
                  <c:v>23.5354</c:v>
                </c:pt>
                <c:pt idx="12">
                  <c:v>27.7141</c:v>
                </c:pt>
                <c:pt idx="13">
                  <c:v>25.4382</c:v>
                </c:pt>
                <c:pt idx="14">
                  <c:v>20.3426</c:v>
                </c:pt>
                <c:pt idx="15">
                  <c:v>14.1086</c:v>
                </c:pt>
                <c:pt idx="16">
                  <c:v>21.2493</c:v>
                </c:pt>
                <c:pt idx="17">
                  <c:v>28.0815</c:v>
                </c:pt>
                <c:pt idx="18">
                  <c:v>5.0502</c:v>
                </c:pt>
                <c:pt idx="19">
                  <c:v>36.7413</c:v>
                </c:pt>
                <c:pt idx="20">
                  <c:v>5.8924</c:v>
                </c:pt>
                <c:pt idx="21">
                  <c:v>39.8442</c:v>
                </c:pt>
                <c:pt idx="22">
                  <c:v>39.6225</c:v>
                </c:pt>
                <c:pt idx="23">
                  <c:v>49.1637</c:v>
                </c:pt>
                <c:pt idx="24">
                  <c:v>2.0144</c:v>
                </c:pt>
                <c:pt idx="25">
                  <c:v>47.9878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596952"/>
        <c:axId val="-2098912360"/>
      </c:scatterChart>
      <c:valAx>
        <c:axId val="-2101596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8912360"/>
        <c:crosses val="autoZero"/>
        <c:crossBetween val="midCat"/>
      </c:valAx>
      <c:valAx>
        <c:axId val="-2098912360"/>
        <c:scaling>
          <c:orientation val="minMax"/>
          <c:max val="7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Effective Radius (pix)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527777777777778"/>
              <c:y val="0.270370370370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1596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Cam7</a:t>
            </a:r>
            <a:r>
              <a:rPr lang="en-US" baseline="0"/>
              <a:t> Disk</a:t>
            </a:r>
            <a:endParaRPr lang="en-US"/>
          </a:p>
        </c:rich>
      </c:tx>
      <c:layout>
        <c:manualLayout>
          <c:xMode val="edge"/>
          <c:yMode val="edge"/>
          <c:x val="0.377760061242345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5400481189851"/>
          <c:y val="0.211111111111111"/>
          <c:w val="0.769988407699038"/>
          <c:h val="0.49191418780985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2com'!$D$230:$D$255</c:f>
              <c:numCache>
                <c:formatCode>General</c:formatCode>
                <c:ptCount val="26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3.709</c:v>
                </c:pt>
                <c:pt idx="14">
                  <c:v>3.859</c:v>
                </c:pt>
                <c:pt idx="15">
                  <c:v>4.01</c:v>
                </c:pt>
                <c:pt idx="16">
                  <c:v>4.162</c:v>
                </c:pt>
                <c:pt idx="17">
                  <c:v>4.316</c:v>
                </c:pt>
                <c:pt idx="18">
                  <c:v>4.471</c:v>
                </c:pt>
                <c:pt idx="19">
                  <c:v>4.626</c:v>
                </c:pt>
                <c:pt idx="20">
                  <c:v>4.783</c:v>
                </c:pt>
                <c:pt idx="21">
                  <c:v>4.941</c:v>
                </c:pt>
                <c:pt idx="22">
                  <c:v>5.259</c:v>
                </c:pt>
                <c:pt idx="23">
                  <c:v>5.419</c:v>
                </c:pt>
                <c:pt idx="24">
                  <c:v>5.58</c:v>
                </c:pt>
                <c:pt idx="25">
                  <c:v>5.903</c:v>
                </c:pt>
              </c:numCache>
            </c:numRef>
          </c:xVal>
          <c:yVal>
            <c:numRef>
              <c:f>'VELA02 2com'!$N$230:$N$255</c:f>
              <c:numCache>
                <c:formatCode>General</c:formatCode>
                <c:ptCount val="26"/>
                <c:pt idx="0">
                  <c:v>16.4011</c:v>
                </c:pt>
                <c:pt idx="1">
                  <c:v>18.7465</c:v>
                </c:pt>
                <c:pt idx="2">
                  <c:v>24.0139</c:v>
                </c:pt>
                <c:pt idx="3">
                  <c:v>15.1763</c:v>
                </c:pt>
                <c:pt idx="4">
                  <c:v>14.8697</c:v>
                </c:pt>
                <c:pt idx="5">
                  <c:v>19.8723</c:v>
                </c:pt>
                <c:pt idx="6">
                  <c:v>19.2904</c:v>
                </c:pt>
                <c:pt idx="7">
                  <c:v>2.7919</c:v>
                </c:pt>
                <c:pt idx="8">
                  <c:v>20.2316</c:v>
                </c:pt>
                <c:pt idx="9">
                  <c:v>17.9166</c:v>
                </c:pt>
                <c:pt idx="10">
                  <c:v>59.1463</c:v>
                </c:pt>
                <c:pt idx="11">
                  <c:v>23.5354</c:v>
                </c:pt>
                <c:pt idx="12">
                  <c:v>27.7141</c:v>
                </c:pt>
                <c:pt idx="13">
                  <c:v>25.4382</c:v>
                </c:pt>
                <c:pt idx="14">
                  <c:v>20.3426</c:v>
                </c:pt>
                <c:pt idx="15">
                  <c:v>14.1086</c:v>
                </c:pt>
                <c:pt idx="16">
                  <c:v>21.2493</c:v>
                </c:pt>
                <c:pt idx="17">
                  <c:v>28.0815</c:v>
                </c:pt>
                <c:pt idx="18">
                  <c:v>5.0502</c:v>
                </c:pt>
                <c:pt idx="19">
                  <c:v>36.7413</c:v>
                </c:pt>
                <c:pt idx="20">
                  <c:v>5.8924</c:v>
                </c:pt>
                <c:pt idx="21">
                  <c:v>39.8442</c:v>
                </c:pt>
                <c:pt idx="22">
                  <c:v>39.6225</c:v>
                </c:pt>
                <c:pt idx="23">
                  <c:v>49.1637</c:v>
                </c:pt>
                <c:pt idx="24">
                  <c:v>2.0144</c:v>
                </c:pt>
                <c:pt idx="25">
                  <c:v>47.9878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818392"/>
        <c:axId val="-2097816344"/>
      </c:scatterChart>
      <c:valAx>
        <c:axId val="-209781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7816344"/>
        <c:crosses val="autoZero"/>
        <c:crossBetween val="midCat"/>
      </c:valAx>
      <c:valAx>
        <c:axId val="-2097816344"/>
        <c:scaling>
          <c:orientation val="minMax"/>
          <c:max val="7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Effective Radius (pix)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527777777777778"/>
              <c:y val="0.270370370370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97818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Cam8</a:t>
            </a:r>
            <a:r>
              <a:rPr lang="en-US" baseline="0"/>
              <a:t> Bulge</a:t>
            </a:r>
            <a:endParaRPr lang="en-US"/>
          </a:p>
        </c:rich>
      </c:tx>
      <c:layout>
        <c:manualLayout>
          <c:xMode val="edge"/>
          <c:yMode val="edge"/>
          <c:x val="0.394426727909011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5400481189851"/>
          <c:y val="0.211111111111111"/>
          <c:w val="0.769988407699038"/>
          <c:h val="0.49191418780985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'VELA02 2com'!$D$282:$D$309</c:f>
              <c:numCache>
                <c:formatCode>General</c:formatCode>
                <c:ptCount val="28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4.471</c:v>
                </c:pt>
                <c:pt idx="19">
                  <c:v>4.626</c:v>
                </c:pt>
                <c:pt idx="20">
                  <c:v>4.783</c:v>
                </c:pt>
                <c:pt idx="21">
                  <c:v>4.941</c:v>
                </c:pt>
                <c:pt idx="22">
                  <c:v>5.1</c:v>
                </c:pt>
                <c:pt idx="23">
                  <c:v>5.259</c:v>
                </c:pt>
                <c:pt idx="24">
                  <c:v>5.419</c:v>
                </c:pt>
                <c:pt idx="25">
                  <c:v>5.58</c:v>
                </c:pt>
                <c:pt idx="26">
                  <c:v>5.741</c:v>
                </c:pt>
                <c:pt idx="27">
                  <c:v>5.903</c:v>
                </c:pt>
              </c:numCache>
            </c:numRef>
          </c:xVal>
          <c:yVal>
            <c:numRef>
              <c:f>'VELA02 2com'!$N$282:$N$309</c:f>
              <c:numCache>
                <c:formatCode>General</c:formatCode>
                <c:ptCount val="28"/>
                <c:pt idx="0">
                  <c:v>16.5004</c:v>
                </c:pt>
                <c:pt idx="1">
                  <c:v>0.0107</c:v>
                </c:pt>
                <c:pt idx="2">
                  <c:v>15.3283</c:v>
                </c:pt>
                <c:pt idx="3">
                  <c:v>21.0958</c:v>
                </c:pt>
                <c:pt idx="4">
                  <c:v>18.5129</c:v>
                </c:pt>
                <c:pt idx="5">
                  <c:v>14.9784</c:v>
                </c:pt>
                <c:pt idx="6">
                  <c:v>50.024</c:v>
                </c:pt>
                <c:pt idx="7">
                  <c:v>20.6648</c:v>
                </c:pt>
                <c:pt idx="8">
                  <c:v>20.5883</c:v>
                </c:pt>
                <c:pt idx="9">
                  <c:v>18.0433</c:v>
                </c:pt>
                <c:pt idx="10">
                  <c:v>18.3534</c:v>
                </c:pt>
                <c:pt idx="11">
                  <c:v>20.5902</c:v>
                </c:pt>
                <c:pt idx="12">
                  <c:v>25.9554</c:v>
                </c:pt>
                <c:pt idx="13">
                  <c:v>11.0283</c:v>
                </c:pt>
                <c:pt idx="14">
                  <c:v>25.0173</c:v>
                </c:pt>
                <c:pt idx="15">
                  <c:v>19.8162</c:v>
                </c:pt>
                <c:pt idx="16">
                  <c:v>34.4109</c:v>
                </c:pt>
                <c:pt idx="17">
                  <c:v>21.1393</c:v>
                </c:pt>
                <c:pt idx="18">
                  <c:v>41.4726</c:v>
                </c:pt>
                <c:pt idx="19">
                  <c:v>42.0101</c:v>
                </c:pt>
                <c:pt idx="20">
                  <c:v>11.2369</c:v>
                </c:pt>
                <c:pt idx="21">
                  <c:v>40.6884</c:v>
                </c:pt>
                <c:pt idx="22">
                  <c:v>14.8373</c:v>
                </c:pt>
                <c:pt idx="23">
                  <c:v>37.7322</c:v>
                </c:pt>
                <c:pt idx="24">
                  <c:v>44.2163</c:v>
                </c:pt>
                <c:pt idx="25">
                  <c:v>0.1104</c:v>
                </c:pt>
                <c:pt idx="26">
                  <c:v>49.4438</c:v>
                </c:pt>
                <c:pt idx="27">
                  <c:v>3.7687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880200"/>
        <c:axId val="-2096868616"/>
      </c:scatterChart>
      <c:valAx>
        <c:axId val="-2096880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6868616"/>
        <c:crosses val="autoZero"/>
        <c:crossBetween val="midCat"/>
      </c:valAx>
      <c:valAx>
        <c:axId val="-2096868616"/>
        <c:scaling>
          <c:orientation val="minMax"/>
          <c:max val="7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Effective Radius (pix)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527777777777778"/>
              <c:y val="0.270370370370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96880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Cam8</a:t>
            </a:r>
            <a:r>
              <a:rPr lang="en-US" baseline="0"/>
              <a:t> Disk</a:t>
            </a:r>
            <a:endParaRPr lang="en-US"/>
          </a:p>
        </c:rich>
      </c:tx>
      <c:layout>
        <c:manualLayout>
          <c:xMode val="edge"/>
          <c:yMode val="edge"/>
          <c:x val="0.394426727909011"/>
          <c:y val="0.04166666666666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5400481189851"/>
          <c:y val="0.211111111111111"/>
          <c:w val="0.769988407699038"/>
          <c:h val="0.49191418780985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2com'!$D$310:$D$337</c:f>
              <c:numCache>
                <c:formatCode>General</c:formatCode>
                <c:ptCount val="28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4.471</c:v>
                </c:pt>
                <c:pt idx="19">
                  <c:v>4.626</c:v>
                </c:pt>
                <c:pt idx="20">
                  <c:v>4.783</c:v>
                </c:pt>
                <c:pt idx="21">
                  <c:v>4.941</c:v>
                </c:pt>
                <c:pt idx="22">
                  <c:v>5.1</c:v>
                </c:pt>
                <c:pt idx="23">
                  <c:v>5.259</c:v>
                </c:pt>
                <c:pt idx="24">
                  <c:v>5.419</c:v>
                </c:pt>
                <c:pt idx="25">
                  <c:v>5.58</c:v>
                </c:pt>
                <c:pt idx="26">
                  <c:v>5.741</c:v>
                </c:pt>
                <c:pt idx="27">
                  <c:v>5.903</c:v>
                </c:pt>
              </c:numCache>
            </c:numRef>
          </c:xVal>
          <c:yVal>
            <c:numRef>
              <c:f>'VELA02 2com'!$N$310:$N$337</c:f>
              <c:numCache>
                <c:formatCode>General</c:formatCode>
                <c:ptCount val="28"/>
                <c:pt idx="0">
                  <c:v>32.7094</c:v>
                </c:pt>
                <c:pt idx="1">
                  <c:v>2.6347</c:v>
                </c:pt>
                <c:pt idx="2">
                  <c:v>31.9551</c:v>
                </c:pt>
                <c:pt idx="3">
                  <c:v>61.019</c:v>
                </c:pt>
                <c:pt idx="4">
                  <c:v>45.3698</c:v>
                </c:pt>
                <c:pt idx="5">
                  <c:v>58.0938</c:v>
                </c:pt>
                <c:pt idx="6">
                  <c:v>7900.8647</c:v>
                </c:pt>
                <c:pt idx="7">
                  <c:v>70.1449</c:v>
                </c:pt>
                <c:pt idx="8">
                  <c:v>61.1173</c:v>
                </c:pt>
                <c:pt idx="9">
                  <c:v>54.1011</c:v>
                </c:pt>
                <c:pt idx="10">
                  <c:v>65.2082</c:v>
                </c:pt>
                <c:pt idx="11">
                  <c:v>59.5774</c:v>
                </c:pt>
                <c:pt idx="12">
                  <c:v>56.1112</c:v>
                </c:pt>
                <c:pt idx="13">
                  <c:v>41.8874</c:v>
                </c:pt>
                <c:pt idx="14">
                  <c:v>61.064</c:v>
                </c:pt>
                <c:pt idx="15">
                  <c:v>59.3774</c:v>
                </c:pt>
                <c:pt idx="16">
                  <c:v>83.4517</c:v>
                </c:pt>
                <c:pt idx="17">
                  <c:v>67.7</c:v>
                </c:pt>
                <c:pt idx="18">
                  <c:v>80.4419</c:v>
                </c:pt>
                <c:pt idx="19">
                  <c:v>87.77200000000001</c:v>
                </c:pt>
                <c:pt idx="20">
                  <c:v>55.486</c:v>
                </c:pt>
                <c:pt idx="21">
                  <c:v>65.0063</c:v>
                </c:pt>
                <c:pt idx="22">
                  <c:v>39.049</c:v>
                </c:pt>
                <c:pt idx="23">
                  <c:v>62.5785</c:v>
                </c:pt>
                <c:pt idx="24">
                  <c:v>69.0372</c:v>
                </c:pt>
                <c:pt idx="25">
                  <c:v>45.2415</c:v>
                </c:pt>
                <c:pt idx="26">
                  <c:v>58.2359</c:v>
                </c:pt>
                <c:pt idx="27">
                  <c:v>46.6006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642136"/>
        <c:axId val="-2129582424"/>
      </c:scatterChart>
      <c:valAx>
        <c:axId val="-2128642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582424"/>
        <c:crosses val="autoZero"/>
        <c:crossBetween val="midCat"/>
      </c:valAx>
      <c:valAx>
        <c:axId val="-2129582424"/>
        <c:scaling>
          <c:orientation val="minMax"/>
          <c:max val="7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Effective Radius (pix)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527777777777778"/>
              <c:y val="0.270370370370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8642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Cam0</a:t>
            </a:r>
            <a:r>
              <a:rPr lang="en-US" sz="1600" baseline="0"/>
              <a:t> 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769072615923"/>
          <c:y val="0.218518518518519"/>
          <c:w val="0.804885608048994"/>
          <c:h val="0.66658974919801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'VELA02 2com'!$D$4:$D$31</c:f>
              <c:numCache>
                <c:formatCode>General</c:formatCode>
                <c:ptCount val="28"/>
                <c:pt idx="0">
                  <c:v>1.796</c:v>
                </c:pt>
                <c:pt idx="1">
                  <c:v>1.919</c:v>
                </c:pt>
                <c:pt idx="2">
                  <c:v>2.171</c:v>
                </c:pt>
                <c:pt idx="3">
                  <c:v>2.301</c:v>
                </c:pt>
                <c:pt idx="4">
                  <c:v>2.434</c:v>
                </c:pt>
                <c:pt idx="5">
                  <c:v>2.568</c:v>
                </c:pt>
                <c:pt idx="6">
                  <c:v>2.704</c:v>
                </c:pt>
                <c:pt idx="7">
                  <c:v>2.842</c:v>
                </c:pt>
                <c:pt idx="8">
                  <c:v>2.982</c:v>
                </c:pt>
                <c:pt idx="9">
                  <c:v>3.124</c:v>
                </c:pt>
                <c:pt idx="10">
                  <c:v>3.268</c:v>
                </c:pt>
                <c:pt idx="11">
                  <c:v>3.413</c:v>
                </c:pt>
                <c:pt idx="12">
                  <c:v>3.56</c:v>
                </c:pt>
                <c:pt idx="13">
                  <c:v>3.709</c:v>
                </c:pt>
                <c:pt idx="14">
                  <c:v>3.859</c:v>
                </c:pt>
                <c:pt idx="15">
                  <c:v>4.01</c:v>
                </c:pt>
                <c:pt idx="16">
                  <c:v>4.162</c:v>
                </c:pt>
                <c:pt idx="17">
                  <c:v>4.316</c:v>
                </c:pt>
                <c:pt idx="18">
                  <c:v>4.471</c:v>
                </c:pt>
                <c:pt idx="19">
                  <c:v>4.626</c:v>
                </c:pt>
                <c:pt idx="20">
                  <c:v>4.783</c:v>
                </c:pt>
                <c:pt idx="21">
                  <c:v>4.941</c:v>
                </c:pt>
                <c:pt idx="22">
                  <c:v>5.1</c:v>
                </c:pt>
                <c:pt idx="23">
                  <c:v>5.259</c:v>
                </c:pt>
                <c:pt idx="24">
                  <c:v>5.419</c:v>
                </c:pt>
                <c:pt idx="25">
                  <c:v>5.58</c:v>
                </c:pt>
                <c:pt idx="26">
                  <c:v>5.741</c:v>
                </c:pt>
                <c:pt idx="27">
                  <c:v>5.903</c:v>
                </c:pt>
              </c:numCache>
            </c:numRef>
          </c:xVal>
          <c:yVal>
            <c:numRef>
              <c:f>'VELA02 2com'!$R$4:$R$31</c:f>
              <c:numCache>
                <c:formatCode>General</c:formatCode>
                <c:ptCount val="28"/>
                <c:pt idx="0">
                  <c:v>0.250588161307114</c:v>
                </c:pt>
                <c:pt idx="1">
                  <c:v>0.21026285817476</c:v>
                </c:pt>
                <c:pt idx="2">
                  <c:v>0.432850290864854</c:v>
                </c:pt>
                <c:pt idx="3">
                  <c:v>0.235013897686325</c:v>
                </c:pt>
                <c:pt idx="4">
                  <c:v>0.465263984505823</c:v>
                </c:pt>
                <c:pt idx="5">
                  <c:v>0.397268366914249</c:v>
                </c:pt>
                <c:pt idx="6">
                  <c:v>0.463316772793688</c:v>
                </c:pt>
                <c:pt idx="7">
                  <c:v>0.360295801358307</c:v>
                </c:pt>
                <c:pt idx="8">
                  <c:v>0.428852688382042</c:v>
                </c:pt>
                <c:pt idx="9">
                  <c:v>0.702423306859651</c:v>
                </c:pt>
                <c:pt idx="10">
                  <c:v>0.536408393157777</c:v>
                </c:pt>
                <c:pt idx="11">
                  <c:v>0.827191183166569</c:v>
                </c:pt>
                <c:pt idx="12">
                  <c:v>0.307958472120011</c:v>
                </c:pt>
                <c:pt idx="13">
                  <c:v>0.263836233297055</c:v>
                </c:pt>
                <c:pt idx="14">
                  <c:v>0.615057578424885</c:v>
                </c:pt>
                <c:pt idx="15">
                  <c:v>0.566267685925122</c:v>
                </c:pt>
                <c:pt idx="16">
                  <c:v>0.590207100001732</c:v>
                </c:pt>
                <c:pt idx="17">
                  <c:v>0.379028392456199</c:v>
                </c:pt>
                <c:pt idx="18">
                  <c:v>0.462996161247413</c:v>
                </c:pt>
                <c:pt idx="19">
                  <c:v>0.402728182904848</c:v>
                </c:pt>
                <c:pt idx="20">
                  <c:v>0.530517324590133</c:v>
                </c:pt>
                <c:pt idx="21">
                  <c:v>0.896018307251314</c:v>
                </c:pt>
                <c:pt idx="22">
                  <c:v>0.896292586216852</c:v>
                </c:pt>
                <c:pt idx="23">
                  <c:v>0.431697518593638</c:v>
                </c:pt>
                <c:pt idx="24">
                  <c:v>0.356230128631539</c:v>
                </c:pt>
                <c:pt idx="25">
                  <c:v>0.276768810352564</c:v>
                </c:pt>
                <c:pt idx="26">
                  <c:v>0.341192012736668</c:v>
                </c:pt>
                <c:pt idx="27">
                  <c:v>0.267610030602969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592216"/>
        <c:axId val="-2096438664"/>
      </c:scatterChart>
      <c:valAx>
        <c:axId val="-2096592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96438664"/>
        <c:crosses val="autoZero"/>
        <c:crossBetween val="midCat"/>
      </c:valAx>
      <c:valAx>
        <c:axId val="-2096438664"/>
        <c:scaling>
          <c:orientation val="minMax"/>
          <c:max val="1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Bulge</a:t>
                </a:r>
                <a:r>
                  <a:rPr lang="en-US" sz="1400" baseline="0"/>
                  <a:t>/Total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96592216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Cam1</a:t>
            </a:r>
            <a:r>
              <a:rPr lang="en-US" sz="1600" baseline="0"/>
              <a:t> 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769072615923"/>
          <c:y val="0.190740740740741"/>
          <c:w val="0.804885608048994"/>
          <c:h val="0.66658974919801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'VELA02 2com'!$D$60:$D$88</c:f>
              <c:numCache>
                <c:formatCode>General</c:formatCode>
                <c:ptCount val="29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4.316</c:v>
                </c:pt>
                <c:pt idx="19">
                  <c:v>4.471</c:v>
                </c:pt>
                <c:pt idx="20">
                  <c:v>4.626</c:v>
                </c:pt>
                <c:pt idx="21">
                  <c:v>4.783</c:v>
                </c:pt>
                <c:pt idx="22">
                  <c:v>4.941</c:v>
                </c:pt>
                <c:pt idx="23">
                  <c:v>5.1</c:v>
                </c:pt>
                <c:pt idx="24">
                  <c:v>5.259</c:v>
                </c:pt>
                <c:pt idx="25">
                  <c:v>5.419</c:v>
                </c:pt>
                <c:pt idx="26">
                  <c:v>5.58</c:v>
                </c:pt>
                <c:pt idx="27">
                  <c:v>5.741</c:v>
                </c:pt>
                <c:pt idx="28">
                  <c:v>5.903</c:v>
                </c:pt>
              </c:numCache>
            </c:numRef>
          </c:xVal>
          <c:yVal>
            <c:numRef>
              <c:f>'VELA02 2com'!$R$60:$R$88</c:f>
              <c:numCache>
                <c:formatCode>General</c:formatCode>
                <c:ptCount val="29"/>
                <c:pt idx="0">
                  <c:v>0.419920747294117</c:v>
                </c:pt>
                <c:pt idx="1">
                  <c:v>0.568053906384189</c:v>
                </c:pt>
                <c:pt idx="2">
                  <c:v>0.00213771894809232</c:v>
                </c:pt>
                <c:pt idx="3">
                  <c:v>0.274030258154113</c:v>
                </c:pt>
                <c:pt idx="4">
                  <c:v>0.0354113235398079</c:v>
                </c:pt>
                <c:pt idx="5">
                  <c:v>0.93104427426539</c:v>
                </c:pt>
                <c:pt idx="6">
                  <c:v>0.154591800597864</c:v>
                </c:pt>
                <c:pt idx="7">
                  <c:v>0.650353344721999</c:v>
                </c:pt>
                <c:pt idx="8">
                  <c:v>0.22832539121313</c:v>
                </c:pt>
                <c:pt idx="9">
                  <c:v>0.0207348220042575</c:v>
                </c:pt>
                <c:pt idx="10">
                  <c:v>0.608890043151094</c:v>
                </c:pt>
                <c:pt idx="11">
                  <c:v>0.794107962760285</c:v>
                </c:pt>
                <c:pt idx="12">
                  <c:v>0.230050116529135</c:v>
                </c:pt>
                <c:pt idx="13">
                  <c:v>0.23886046799744</c:v>
                </c:pt>
                <c:pt idx="14">
                  <c:v>0.105267262270875</c:v>
                </c:pt>
                <c:pt idx="15">
                  <c:v>0.510014905527603</c:v>
                </c:pt>
                <c:pt idx="16">
                  <c:v>0.621686717985764</c:v>
                </c:pt>
                <c:pt idx="17">
                  <c:v>0.520711407739337</c:v>
                </c:pt>
                <c:pt idx="18">
                  <c:v>0.579024433327101</c:v>
                </c:pt>
                <c:pt idx="19">
                  <c:v>0.427882898863861</c:v>
                </c:pt>
                <c:pt idx="20">
                  <c:v>0.622531166563306</c:v>
                </c:pt>
                <c:pt idx="21">
                  <c:v>3.83021687430975E-5</c:v>
                </c:pt>
                <c:pt idx="22">
                  <c:v>0.638238153088411</c:v>
                </c:pt>
                <c:pt idx="23">
                  <c:v>0.954467535142515</c:v>
                </c:pt>
                <c:pt idx="24">
                  <c:v>0.781343652844844</c:v>
                </c:pt>
                <c:pt idx="25">
                  <c:v>0.0985673916519377</c:v>
                </c:pt>
                <c:pt idx="26">
                  <c:v>0.111368348159348</c:v>
                </c:pt>
                <c:pt idx="27">
                  <c:v>0.0855031678467042</c:v>
                </c:pt>
                <c:pt idx="28">
                  <c:v>0.686696704433555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107352"/>
        <c:axId val="-2102271000"/>
      </c:scatterChart>
      <c:valAx>
        <c:axId val="2121107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02271000"/>
        <c:crosses val="autoZero"/>
        <c:crossBetween val="midCat"/>
      </c:valAx>
      <c:valAx>
        <c:axId val="-2102271000"/>
        <c:scaling>
          <c:orientation val="minMax"/>
          <c:max val="1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Bulge</a:t>
                </a:r>
                <a:r>
                  <a:rPr lang="en-US" sz="1400" baseline="0"/>
                  <a:t>/Total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21107352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Cam5</a:t>
            </a:r>
            <a:r>
              <a:rPr lang="en-US" sz="1600" baseline="0"/>
              <a:t> 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769072615923"/>
          <c:y val="0.190740740740741"/>
          <c:w val="0.804885608048994"/>
          <c:h val="0.66658974919801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'VELA02 2com'!$D$118:$D$146</c:f>
              <c:numCache>
                <c:formatCode>General</c:formatCode>
                <c:ptCount val="29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4.316</c:v>
                </c:pt>
                <c:pt idx="19">
                  <c:v>4.471</c:v>
                </c:pt>
                <c:pt idx="20">
                  <c:v>4.626</c:v>
                </c:pt>
                <c:pt idx="21">
                  <c:v>4.783</c:v>
                </c:pt>
                <c:pt idx="22">
                  <c:v>4.941</c:v>
                </c:pt>
                <c:pt idx="23">
                  <c:v>5.1</c:v>
                </c:pt>
                <c:pt idx="24">
                  <c:v>5.259</c:v>
                </c:pt>
                <c:pt idx="25">
                  <c:v>5.419</c:v>
                </c:pt>
                <c:pt idx="26">
                  <c:v>5.58</c:v>
                </c:pt>
                <c:pt idx="27">
                  <c:v>5.741</c:v>
                </c:pt>
                <c:pt idx="28">
                  <c:v>5.903</c:v>
                </c:pt>
              </c:numCache>
            </c:numRef>
          </c:xVal>
          <c:yVal>
            <c:numRef>
              <c:f>'VELA02 2com'!$R$118:$R$146</c:f>
              <c:numCache>
                <c:formatCode>General</c:formatCode>
                <c:ptCount val="29"/>
                <c:pt idx="0">
                  <c:v>0.249603555593796</c:v>
                </c:pt>
                <c:pt idx="1">
                  <c:v>0.912060563628749</c:v>
                </c:pt>
                <c:pt idx="2">
                  <c:v>0.932252458837367</c:v>
                </c:pt>
                <c:pt idx="3">
                  <c:v>0.548409401810125</c:v>
                </c:pt>
                <c:pt idx="4">
                  <c:v>0.228845101900038</c:v>
                </c:pt>
                <c:pt idx="5">
                  <c:v>0.424954374374262</c:v>
                </c:pt>
                <c:pt idx="6">
                  <c:v>0.540780098805858</c:v>
                </c:pt>
                <c:pt idx="7">
                  <c:v>0.883727178406896</c:v>
                </c:pt>
                <c:pt idx="8">
                  <c:v>0.394074993014797</c:v>
                </c:pt>
                <c:pt idx="9">
                  <c:v>0.365213958721694</c:v>
                </c:pt>
                <c:pt idx="10">
                  <c:v>0.736950126296236</c:v>
                </c:pt>
                <c:pt idx="11">
                  <c:v>0.400780143399891</c:v>
                </c:pt>
                <c:pt idx="12">
                  <c:v>0.549937211184327</c:v>
                </c:pt>
                <c:pt idx="13">
                  <c:v>0.407633845898724</c:v>
                </c:pt>
                <c:pt idx="14">
                  <c:v>0.575090639280847</c:v>
                </c:pt>
                <c:pt idx="15">
                  <c:v>0.455128534598304</c:v>
                </c:pt>
                <c:pt idx="16">
                  <c:v>0.863595046301405</c:v>
                </c:pt>
                <c:pt idx="17">
                  <c:v>0.394844990703497</c:v>
                </c:pt>
                <c:pt idx="18">
                  <c:v>0.0746748511753737</c:v>
                </c:pt>
                <c:pt idx="19">
                  <c:v>0.787418443363527</c:v>
                </c:pt>
                <c:pt idx="20">
                  <c:v>0.453416041803168</c:v>
                </c:pt>
                <c:pt idx="21">
                  <c:v>0.445871940431274</c:v>
                </c:pt>
                <c:pt idx="22">
                  <c:v>0.00951845341469787</c:v>
                </c:pt>
                <c:pt idx="23">
                  <c:v>0.626569788538044</c:v>
                </c:pt>
                <c:pt idx="24">
                  <c:v>0.510613322830958</c:v>
                </c:pt>
                <c:pt idx="25">
                  <c:v>0.750379192891573</c:v>
                </c:pt>
                <c:pt idx="26">
                  <c:v>0.0415095284561976</c:v>
                </c:pt>
                <c:pt idx="27">
                  <c:v>0.600656742350625</c:v>
                </c:pt>
                <c:pt idx="28">
                  <c:v>0.0291391571272981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288408"/>
        <c:axId val="-2091864136"/>
      </c:scatterChart>
      <c:valAx>
        <c:axId val="-2125288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91864136"/>
        <c:crosses val="autoZero"/>
        <c:crossBetween val="midCat"/>
      </c:valAx>
      <c:valAx>
        <c:axId val="-2091864136"/>
        <c:scaling>
          <c:orientation val="minMax"/>
          <c:max val="1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Bulge</a:t>
                </a:r>
                <a:r>
                  <a:rPr lang="en-US" sz="1400" baseline="0"/>
                  <a:t>/Total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25288408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Cam6 Bulge (constrained)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70669291338583"/>
          <c:y val="0.282407407407407"/>
          <c:w val="0.821613735783027"/>
          <c:h val="0.542840113735783"/>
        </c:manualLayout>
      </c:layout>
      <c:scatterChart>
        <c:scatterStyle val="lineMarker"/>
        <c:varyColors val="0"/>
        <c:ser>
          <c:idx val="1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'VELA01 2com'!$C$91:$C$103</c:f>
              <c:numCache>
                <c:formatCode>General</c:formatCode>
                <c:ptCount val="13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3.413</c:v>
                </c:pt>
                <c:pt idx="4">
                  <c:v>3.56</c:v>
                </c:pt>
                <c:pt idx="5">
                  <c:v>3.709</c:v>
                </c:pt>
                <c:pt idx="6">
                  <c:v>3.859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</c:numCache>
            </c:numRef>
          </c:xVal>
          <c:yVal>
            <c:numRef>
              <c:f>'VELA01 2com'!$K$91:$K$103</c:f>
              <c:numCache>
                <c:formatCode>General</c:formatCode>
                <c:ptCount val="13"/>
                <c:pt idx="0">
                  <c:v>2.3991</c:v>
                </c:pt>
                <c:pt idx="1">
                  <c:v>1.5614</c:v>
                </c:pt>
                <c:pt idx="2">
                  <c:v>2.2108</c:v>
                </c:pt>
                <c:pt idx="3">
                  <c:v>0.6233</c:v>
                </c:pt>
                <c:pt idx="4">
                  <c:v>2.1508</c:v>
                </c:pt>
                <c:pt idx="5">
                  <c:v>1.6079</c:v>
                </c:pt>
                <c:pt idx="6">
                  <c:v>1.0568</c:v>
                </c:pt>
                <c:pt idx="7">
                  <c:v>0.9982</c:v>
                </c:pt>
                <c:pt idx="8">
                  <c:v>1.2585</c:v>
                </c:pt>
                <c:pt idx="9">
                  <c:v>0.7852</c:v>
                </c:pt>
                <c:pt idx="10">
                  <c:v>2.3639</c:v>
                </c:pt>
                <c:pt idx="11">
                  <c:v>2.7198</c:v>
                </c:pt>
                <c:pt idx="12">
                  <c:v>1.4331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832440"/>
        <c:axId val="2117835464"/>
      </c:scatterChart>
      <c:valAx>
        <c:axId val="2117832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835464"/>
        <c:crosses val="autoZero"/>
        <c:crossBetween val="midCat"/>
      </c:valAx>
      <c:valAx>
        <c:axId val="2117835464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Sersic Index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8324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Cam6</a:t>
            </a:r>
            <a:r>
              <a:rPr lang="en-US" sz="1600" baseline="0"/>
              <a:t> 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769072615923"/>
          <c:y val="0.190740740740741"/>
          <c:w val="0.804885608048994"/>
          <c:h val="0.66658974919801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'VELA02 2com'!$D$176:$D$202</c:f>
              <c:numCache>
                <c:formatCode>General</c:formatCode>
                <c:ptCount val="27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4.316</c:v>
                </c:pt>
                <c:pt idx="19">
                  <c:v>4.471</c:v>
                </c:pt>
                <c:pt idx="20">
                  <c:v>4.626</c:v>
                </c:pt>
                <c:pt idx="21">
                  <c:v>4.941</c:v>
                </c:pt>
                <c:pt idx="22">
                  <c:v>5.1</c:v>
                </c:pt>
                <c:pt idx="23">
                  <c:v>5.259</c:v>
                </c:pt>
                <c:pt idx="24">
                  <c:v>5.419</c:v>
                </c:pt>
                <c:pt idx="25">
                  <c:v>5.58</c:v>
                </c:pt>
                <c:pt idx="26">
                  <c:v>5.741</c:v>
                </c:pt>
              </c:numCache>
            </c:numRef>
          </c:xVal>
          <c:yVal>
            <c:numRef>
              <c:f>'VELA02 2com'!$R$176:$R$202</c:f>
              <c:numCache>
                <c:formatCode>General</c:formatCode>
                <c:ptCount val="27"/>
                <c:pt idx="0">
                  <c:v>0.470033274112977</c:v>
                </c:pt>
                <c:pt idx="1">
                  <c:v>0.258875597032617</c:v>
                </c:pt>
                <c:pt idx="2">
                  <c:v>3.24060371852401E-5</c:v>
                </c:pt>
                <c:pt idx="3">
                  <c:v>0.498457272883324</c:v>
                </c:pt>
                <c:pt idx="4">
                  <c:v>0.052957730292883</c:v>
                </c:pt>
                <c:pt idx="5">
                  <c:v>0.130264792228648</c:v>
                </c:pt>
                <c:pt idx="6">
                  <c:v>0.0021493421124962</c:v>
                </c:pt>
                <c:pt idx="7">
                  <c:v>0.0455364677707596</c:v>
                </c:pt>
                <c:pt idx="8">
                  <c:v>0.1902593263244</c:v>
                </c:pt>
                <c:pt idx="9">
                  <c:v>0.507597945898958</c:v>
                </c:pt>
                <c:pt idx="10">
                  <c:v>0.270108524935936</c:v>
                </c:pt>
                <c:pt idx="11">
                  <c:v>0.543432149144011</c:v>
                </c:pt>
                <c:pt idx="12">
                  <c:v>0.0470944631363057</c:v>
                </c:pt>
                <c:pt idx="13">
                  <c:v>0.481334712625575</c:v>
                </c:pt>
                <c:pt idx="14">
                  <c:v>0.281494585287203</c:v>
                </c:pt>
                <c:pt idx="15">
                  <c:v>0.50370709407093</c:v>
                </c:pt>
                <c:pt idx="16">
                  <c:v>0.428965490221105</c:v>
                </c:pt>
                <c:pt idx="17">
                  <c:v>0.502832149374641</c:v>
                </c:pt>
                <c:pt idx="18">
                  <c:v>0.32754107091073</c:v>
                </c:pt>
                <c:pt idx="19">
                  <c:v>0.787726625062304</c:v>
                </c:pt>
                <c:pt idx="20">
                  <c:v>0.16783722317677</c:v>
                </c:pt>
                <c:pt idx="21">
                  <c:v>0.292081124631211</c:v>
                </c:pt>
                <c:pt idx="22">
                  <c:v>0.150708214182587</c:v>
                </c:pt>
                <c:pt idx="23">
                  <c:v>0.4734072332961</c:v>
                </c:pt>
                <c:pt idx="24">
                  <c:v>0.751016968854453</c:v>
                </c:pt>
                <c:pt idx="25">
                  <c:v>0.582612298634377</c:v>
                </c:pt>
                <c:pt idx="26">
                  <c:v>0.337701902599458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096680"/>
        <c:axId val="-2095409496"/>
      </c:scatterChart>
      <c:valAx>
        <c:axId val="-2127096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95409496"/>
        <c:crosses val="autoZero"/>
        <c:crossBetween val="midCat"/>
      </c:valAx>
      <c:valAx>
        <c:axId val="-2095409496"/>
        <c:scaling>
          <c:orientation val="minMax"/>
          <c:max val="1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Bulge</a:t>
                </a:r>
                <a:r>
                  <a:rPr lang="en-US" sz="1400" baseline="0"/>
                  <a:t>/Total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27096680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Cam7</a:t>
            </a:r>
            <a:r>
              <a:rPr lang="en-US" sz="1600" baseline="0"/>
              <a:t> 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8246281714786"/>
          <c:y val="0.190740740740741"/>
          <c:w val="0.804885608048994"/>
          <c:h val="0.66658974919801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'VELA02 2com'!$D$230:$D$255</c:f>
              <c:numCache>
                <c:formatCode>General</c:formatCode>
                <c:ptCount val="26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3.709</c:v>
                </c:pt>
                <c:pt idx="14">
                  <c:v>3.859</c:v>
                </c:pt>
                <c:pt idx="15">
                  <c:v>4.01</c:v>
                </c:pt>
                <c:pt idx="16">
                  <c:v>4.162</c:v>
                </c:pt>
                <c:pt idx="17">
                  <c:v>4.316</c:v>
                </c:pt>
                <c:pt idx="18">
                  <c:v>4.471</c:v>
                </c:pt>
                <c:pt idx="19">
                  <c:v>4.626</c:v>
                </c:pt>
                <c:pt idx="20">
                  <c:v>4.783</c:v>
                </c:pt>
                <c:pt idx="21">
                  <c:v>4.941</c:v>
                </c:pt>
                <c:pt idx="22">
                  <c:v>5.259</c:v>
                </c:pt>
                <c:pt idx="23">
                  <c:v>5.419</c:v>
                </c:pt>
                <c:pt idx="24">
                  <c:v>5.58</c:v>
                </c:pt>
                <c:pt idx="25">
                  <c:v>5.903</c:v>
                </c:pt>
              </c:numCache>
            </c:numRef>
          </c:xVal>
          <c:yVal>
            <c:numRef>
              <c:f>'VELA02 2com'!$R$230:$R$255</c:f>
              <c:numCache>
                <c:formatCode>General</c:formatCode>
                <c:ptCount val="26"/>
                <c:pt idx="0">
                  <c:v>0.232506338704055</c:v>
                </c:pt>
                <c:pt idx="1">
                  <c:v>0.198025295559086</c:v>
                </c:pt>
                <c:pt idx="2">
                  <c:v>0.362080894411098</c:v>
                </c:pt>
                <c:pt idx="3">
                  <c:v>0.354774039426536</c:v>
                </c:pt>
                <c:pt idx="4">
                  <c:v>0.23296685262329</c:v>
                </c:pt>
                <c:pt idx="5">
                  <c:v>0.438284667765686</c:v>
                </c:pt>
                <c:pt idx="6">
                  <c:v>0.405655988253708</c:v>
                </c:pt>
                <c:pt idx="7">
                  <c:v>0.499884870747385</c:v>
                </c:pt>
                <c:pt idx="8">
                  <c:v>0.369258985565299</c:v>
                </c:pt>
                <c:pt idx="9">
                  <c:v>0.391460953541324</c:v>
                </c:pt>
                <c:pt idx="10">
                  <c:v>0.0671566061443013</c:v>
                </c:pt>
                <c:pt idx="11">
                  <c:v>0.586035038832952</c:v>
                </c:pt>
                <c:pt idx="12">
                  <c:v>0.796656198062155</c:v>
                </c:pt>
                <c:pt idx="13">
                  <c:v>0.549344440152169</c:v>
                </c:pt>
                <c:pt idx="14">
                  <c:v>0.365982994693392</c:v>
                </c:pt>
                <c:pt idx="15">
                  <c:v>0.210630149024369</c:v>
                </c:pt>
                <c:pt idx="16">
                  <c:v>0.278875448553054</c:v>
                </c:pt>
                <c:pt idx="17">
                  <c:v>0.25983096771918</c:v>
                </c:pt>
                <c:pt idx="18">
                  <c:v>0.0627177395661513</c:v>
                </c:pt>
                <c:pt idx="19">
                  <c:v>0.521538858470644</c:v>
                </c:pt>
                <c:pt idx="20">
                  <c:v>0.0770574557923431</c:v>
                </c:pt>
                <c:pt idx="21">
                  <c:v>0.618649311977597</c:v>
                </c:pt>
                <c:pt idx="22">
                  <c:v>0.58547632592297</c:v>
                </c:pt>
                <c:pt idx="23">
                  <c:v>0.952486311825182</c:v>
                </c:pt>
                <c:pt idx="24">
                  <c:v>0.00968486157876042</c:v>
                </c:pt>
                <c:pt idx="25">
                  <c:v>0.692728120112893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147048"/>
        <c:axId val="-2092953304"/>
      </c:scatterChart>
      <c:valAx>
        <c:axId val="-2076147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92953304"/>
        <c:crosses val="autoZero"/>
        <c:crossBetween val="midCat"/>
      </c:valAx>
      <c:valAx>
        <c:axId val="-2092953304"/>
        <c:scaling>
          <c:orientation val="minMax"/>
          <c:max val="1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Bulge</a:t>
                </a:r>
                <a:r>
                  <a:rPr lang="en-US" sz="1400" baseline="0"/>
                  <a:t>/Total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76147048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Cam8</a:t>
            </a:r>
            <a:r>
              <a:rPr lang="en-US" sz="1600" baseline="0"/>
              <a:t> </a:t>
            </a:r>
            <a:endParaRPr lang="en-US" sz="1600"/>
          </a:p>
        </c:rich>
      </c:tx>
      <c:layout>
        <c:manualLayout>
          <c:xMode val="edge"/>
          <c:yMode val="edge"/>
          <c:x val="0.394672353455818"/>
          <c:y val="0.032407407407407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769072615923"/>
          <c:y val="0.190740740740741"/>
          <c:w val="0.804885608048994"/>
          <c:h val="0.66658974919801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'VELA02 2com'!$D$282:$D$309</c:f>
              <c:numCache>
                <c:formatCode>General</c:formatCode>
                <c:ptCount val="28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4.471</c:v>
                </c:pt>
                <c:pt idx="19">
                  <c:v>4.626</c:v>
                </c:pt>
                <c:pt idx="20">
                  <c:v>4.783</c:v>
                </c:pt>
                <c:pt idx="21">
                  <c:v>4.941</c:v>
                </c:pt>
                <c:pt idx="22">
                  <c:v>5.1</c:v>
                </c:pt>
                <c:pt idx="23">
                  <c:v>5.259</c:v>
                </c:pt>
                <c:pt idx="24">
                  <c:v>5.419</c:v>
                </c:pt>
                <c:pt idx="25">
                  <c:v>5.58</c:v>
                </c:pt>
                <c:pt idx="26">
                  <c:v>5.741</c:v>
                </c:pt>
                <c:pt idx="27">
                  <c:v>5.903</c:v>
                </c:pt>
              </c:numCache>
            </c:numRef>
          </c:xVal>
          <c:yVal>
            <c:numRef>
              <c:f>'VELA02 2com'!$R$282:$R$309</c:f>
              <c:numCache>
                <c:formatCode>General</c:formatCode>
                <c:ptCount val="28"/>
                <c:pt idx="0">
                  <c:v>0.255374664368517</c:v>
                </c:pt>
                <c:pt idx="1">
                  <c:v>0.471524841455746</c:v>
                </c:pt>
                <c:pt idx="2">
                  <c:v>0.101822166356094</c:v>
                </c:pt>
                <c:pt idx="3">
                  <c:v>0.534575608868715</c:v>
                </c:pt>
                <c:pt idx="4">
                  <c:v>0.303598537189595</c:v>
                </c:pt>
                <c:pt idx="5">
                  <c:v>0.300027458842321</c:v>
                </c:pt>
                <c:pt idx="6">
                  <c:v>0.890090740212022</c:v>
                </c:pt>
                <c:pt idx="7">
                  <c:v>0.333205421996292</c:v>
                </c:pt>
                <c:pt idx="8">
                  <c:v>0.382437742598081</c:v>
                </c:pt>
                <c:pt idx="9">
                  <c:v>0.387846751628014</c:v>
                </c:pt>
                <c:pt idx="10">
                  <c:v>0.32926774618659</c:v>
                </c:pt>
                <c:pt idx="11">
                  <c:v>0.506976380059455</c:v>
                </c:pt>
                <c:pt idx="12">
                  <c:v>0.721846349268084</c:v>
                </c:pt>
                <c:pt idx="13">
                  <c:v>0.268513585866632</c:v>
                </c:pt>
                <c:pt idx="14">
                  <c:v>0.536408393157777</c:v>
                </c:pt>
                <c:pt idx="15">
                  <c:v>0.365320728261572</c:v>
                </c:pt>
                <c:pt idx="16">
                  <c:v>0.666426133303595</c:v>
                </c:pt>
                <c:pt idx="17">
                  <c:v>0.31183881579898</c:v>
                </c:pt>
                <c:pt idx="18">
                  <c:v>0.539750655618269</c:v>
                </c:pt>
                <c:pt idx="19">
                  <c:v>0.639916453760984</c:v>
                </c:pt>
                <c:pt idx="20">
                  <c:v>0.13990311235333</c:v>
                </c:pt>
                <c:pt idx="21">
                  <c:v>0.606606566060191</c:v>
                </c:pt>
                <c:pt idx="22">
                  <c:v>2.99116244861962E-14</c:v>
                </c:pt>
                <c:pt idx="23">
                  <c:v>0.551646327598853</c:v>
                </c:pt>
                <c:pt idx="24">
                  <c:v>0.746756193278768</c:v>
                </c:pt>
                <c:pt idx="25">
                  <c:v>0.00145134022793147</c:v>
                </c:pt>
                <c:pt idx="26">
                  <c:v>0.548546258201552</c:v>
                </c:pt>
                <c:pt idx="27">
                  <c:v>0.000361345824925208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436872"/>
        <c:axId val="-2075585624"/>
      </c:scatterChart>
      <c:valAx>
        <c:axId val="-2092436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Age (Gyr)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75585624"/>
        <c:crosses val="autoZero"/>
        <c:crossBetween val="midCat"/>
      </c:valAx>
      <c:valAx>
        <c:axId val="-2075585624"/>
        <c:scaling>
          <c:orientation val="minMax"/>
          <c:max val="1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Bulge</a:t>
                </a:r>
                <a:r>
                  <a:rPr lang="en-US" sz="1400" baseline="0"/>
                  <a:t>/Total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92436872"/>
        <c:crosses val="autoZero"/>
        <c:crossBetween val="midCat"/>
        <c:majorUnit val="20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Cam0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1com'!$D$6:$D$33</c:f>
              <c:numCache>
                <c:formatCode>General</c:formatCode>
                <c:ptCount val="28"/>
                <c:pt idx="0">
                  <c:v>1.796</c:v>
                </c:pt>
                <c:pt idx="1">
                  <c:v>1.919</c:v>
                </c:pt>
                <c:pt idx="2">
                  <c:v>2.171</c:v>
                </c:pt>
                <c:pt idx="3">
                  <c:v>2.301</c:v>
                </c:pt>
                <c:pt idx="4">
                  <c:v>2.434</c:v>
                </c:pt>
                <c:pt idx="5">
                  <c:v>2.568</c:v>
                </c:pt>
                <c:pt idx="6">
                  <c:v>2.704</c:v>
                </c:pt>
                <c:pt idx="7">
                  <c:v>2.842</c:v>
                </c:pt>
                <c:pt idx="8">
                  <c:v>2.982</c:v>
                </c:pt>
                <c:pt idx="9">
                  <c:v>3.124</c:v>
                </c:pt>
                <c:pt idx="10">
                  <c:v>3.268</c:v>
                </c:pt>
                <c:pt idx="11">
                  <c:v>3.413</c:v>
                </c:pt>
                <c:pt idx="12">
                  <c:v>3.56</c:v>
                </c:pt>
                <c:pt idx="13">
                  <c:v>3.709</c:v>
                </c:pt>
                <c:pt idx="14">
                  <c:v>3.859</c:v>
                </c:pt>
                <c:pt idx="15">
                  <c:v>4.01</c:v>
                </c:pt>
                <c:pt idx="16">
                  <c:v>4.162</c:v>
                </c:pt>
                <c:pt idx="17">
                  <c:v>4.316</c:v>
                </c:pt>
                <c:pt idx="18">
                  <c:v>4.471</c:v>
                </c:pt>
                <c:pt idx="19">
                  <c:v>4.626</c:v>
                </c:pt>
                <c:pt idx="20">
                  <c:v>4.783</c:v>
                </c:pt>
                <c:pt idx="21">
                  <c:v>4.941</c:v>
                </c:pt>
                <c:pt idx="22">
                  <c:v>5.1</c:v>
                </c:pt>
                <c:pt idx="23">
                  <c:v>5.259</c:v>
                </c:pt>
                <c:pt idx="24">
                  <c:v>5.419</c:v>
                </c:pt>
                <c:pt idx="25">
                  <c:v>5.58</c:v>
                </c:pt>
                <c:pt idx="26">
                  <c:v>5.741</c:v>
                </c:pt>
                <c:pt idx="27">
                  <c:v>5.903</c:v>
                </c:pt>
              </c:numCache>
            </c:numRef>
          </c:xVal>
          <c:yVal>
            <c:numRef>
              <c:f>'VELA02 1com'!$L$6:$L$33</c:f>
              <c:numCache>
                <c:formatCode>General</c:formatCode>
                <c:ptCount val="28"/>
                <c:pt idx="0">
                  <c:v>1.2781</c:v>
                </c:pt>
                <c:pt idx="1">
                  <c:v>1.031</c:v>
                </c:pt>
                <c:pt idx="2">
                  <c:v>1.0016</c:v>
                </c:pt>
                <c:pt idx="3">
                  <c:v>0.8219</c:v>
                </c:pt>
                <c:pt idx="4">
                  <c:v>0.7255</c:v>
                </c:pt>
                <c:pt idx="5">
                  <c:v>0.4412</c:v>
                </c:pt>
                <c:pt idx="6">
                  <c:v>0.9252</c:v>
                </c:pt>
                <c:pt idx="7">
                  <c:v>0.5739</c:v>
                </c:pt>
                <c:pt idx="8">
                  <c:v>0.8977</c:v>
                </c:pt>
                <c:pt idx="9">
                  <c:v>2.1561</c:v>
                </c:pt>
                <c:pt idx="10">
                  <c:v>1.2786</c:v>
                </c:pt>
                <c:pt idx="11">
                  <c:v>1.5821</c:v>
                </c:pt>
                <c:pt idx="12">
                  <c:v>1.595</c:v>
                </c:pt>
                <c:pt idx="13">
                  <c:v>1.4054</c:v>
                </c:pt>
                <c:pt idx="14">
                  <c:v>1.3613</c:v>
                </c:pt>
                <c:pt idx="15">
                  <c:v>1.221</c:v>
                </c:pt>
                <c:pt idx="16">
                  <c:v>1.3304</c:v>
                </c:pt>
                <c:pt idx="17">
                  <c:v>0.5712</c:v>
                </c:pt>
                <c:pt idx="18">
                  <c:v>1.1948</c:v>
                </c:pt>
                <c:pt idx="19">
                  <c:v>0.8613</c:v>
                </c:pt>
                <c:pt idx="20">
                  <c:v>1.2864</c:v>
                </c:pt>
                <c:pt idx="21">
                  <c:v>1.0797</c:v>
                </c:pt>
                <c:pt idx="22">
                  <c:v>0.9834</c:v>
                </c:pt>
                <c:pt idx="23">
                  <c:v>1.0079</c:v>
                </c:pt>
                <c:pt idx="24">
                  <c:v>0.8819</c:v>
                </c:pt>
                <c:pt idx="25">
                  <c:v>0.8086</c:v>
                </c:pt>
                <c:pt idx="26">
                  <c:v>0.8706</c:v>
                </c:pt>
                <c:pt idx="27">
                  <c:v>0.779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550456"/>
        <c:axId val="-2096301512"/>
      </c:scatterChart>
      <c:valAx>
        <c:axId val="-2103550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6301512"/>
        <c:crosses val="autoZero"/>
        <c:crossBetween val="midCat"/>
      </c:valAx>
      <c:valAx>
        <c:axId val="-2096301512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 Index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3550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Cam1</a:t>
            </a:r>
          </a:p>
          <a:p>
            <a:pPr>
              <a:defRPr/>
            </a:pP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1com'!$D$34:$D$62</c:f>
              <c:numCache>
                <c:formatCode>General</c:formatCode>
                <c:ptCount val="29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4.316</c:v>
                </c:pt>
                <c:pt idx="19">
                  <c:v>4.471</c:v>
                </c:pt>
                <c:pt idx="20">
                  <c:v>4.626</c:v>
                </c:pt>
                <c:pt idx="21">
                  <c:v>4.783</c:v>
                </c:pt>
                <c:pt idx="22">
                  <c:v>4.941</c:v>
                </c:pt>
                <c:pt idx="23">
                  <c:v>5.1</c:v>
                </c:pt>
                <c:pt idx="24">
                  <c:v>5.259</c:v>
                </c:pt>
                <c:pt idx="25">
                  <c:v>5.419</c:v>
                </c:pt>
                <c:pt idx="26">
                  <c:v>5.58</c:v>
                </c:pt>
                <c:pt idx="27">
                  <c:v>5.741</c:v>
                </c:pt>
                <c:pt idx="28">
                  <c:v>5.903</c:v>
                </c:pt>
              </c:numCache>
            </c:numRef>
          </c:xVal>
          <c:yVal>
            <c:numRef>
              <c:f>'VELA02 1com'!$L$34:$L$62</c:f>
              <c:numCache>
                <c:formatCode>General</c:formatCode>
                <c:ptCount val="29"/>
                <c:pt idx="0">
                  <c:v>1.1527</c:v>
                </c:pt>
                <c:pt idx="1">
                  <c:v>0.8615</c:v>
                </c:pt>
                <c:pt idx="2">
                  <c:v>0.8297</c:v>
                </c:pt>
                <c:pt idx="3">
                  <c:v>0.6261</c:v>
                </c:pt>
                <c:pt idx="4">
                  <c:v>0.8904</c:v>
                </c:pt>
                <c:pt idx="5">
                  <c:v>0.6321</c:v>
                </c:pt>
                <c:pt idx="6">
                  <c:v>0.5466</c:v>
                </c:pt>
                <c:pt idx="7">
                  <c:v>0.6976</c:v>
                </c:pt>
                <c:pt idx="8">
                  <c:v>0.8073</c:v>
                </c:pt>
                <c:pt idx="9">
                  <c:v>0.9293</c:v>
                </c:pt>
                <c:pt idx="10">
                  <c:v>2.6011</c:v>
                </c:pt>
                <c:pt idx="11">
                  <c:v>1.3594</c:v>
                </c:pt>
                <c:pt idx="12">
                  <c:v>1.1136</c:v>
                </c:pt>
                <c:pt idx="13">
                  <c:v>1.64</c:v>
                </c:pt>
                <c:pt idx="14">
                  <c:v>1.1276</c:v>
                </c:pt>
                <c:pt idx="15">
                  <c:v>0.9464</c:v>
                </c:pt>
                <c:pt idx="16">
                  <c:v>0.944</c:v>
                </c:pt>
                <c:pt idx="17">
                  <c:v>0.8786</c:v>
                </c:pt>
                <c:pt idx="18">
                  <c:v>0.7119</c:v>
                </c:pt>
                <c:pt idx="19">
                  <c:v>0.9521</c:v>
                </c:pt>
                <c:pt idx="20">
                  <c:v>1.2232</c:v>
                </c:pt>
                <c:pt idx="21">
                  <c:v>1.311</c:v>
                </c:pt>
                <c:pt idx="22">
                  <c:v>0.9946</c:v>
                </c:pt>
                <c:pt idx="23">
                  <c:v>0.9638</c:v>
                </c:pt>
                <c:pt idx="24">
                  <c:v>0.9254</c:v>
                </c:pt>
                <c:pt idx="25">
                  <c:v>0.7563</c:v>
                </c:pt>
                <c:pt idx="26">
                  <c:v>0.8536</c:v>
                </c:pt>
                <c:pt idx="27">
                  <c:v>0.8462</c:v>
                </c:pt>
                <c:pt idx="28">
                  <c:v>0.8283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178600"/>
        <c:axId val="-2099886568"/>
      </c:scatterChart>
      <c:valAx>
        <c:axId val="-2100178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9886568"/>
        <c:crosses val="autoZero"/>
        <c:crossBetween val="midCat"/>
      </c:valAx>
      <c:valAx>
        <c:axId val="-2099886568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 Index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0178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Cam5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1com'!$D$63:$D$91</c:f>
              <c:numCache>
                <c:formatCode>General</c:formatCode>
                <c:ptCount val="29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4.316</c:v>
                </c:pt>
                <c:pt idx="19">
                  <c:v>4.471</c:v>
                </c:pt>
                <c:pt idx="20">
                  <c:v>4.626</c:v>
                </c:pt>
                <c:pt idx="21">
                  <c:v>4.783</c:v>
                </c:pt>
                <c:pt idx="22">
                  <c:v>4.941</c:v>
                </c:pt>
                <c:pt idx="23">
                  <c:v>5.1</c:v>
                </c:pt>
                <c:pt idx="24">
                  <c:v>5.259</c:v>
                </c:pt>
                <c:pt idx="25">
                  <c:v>5.419</c:v>
                </c:pt>
                <c:pt idx="26">
                  <c:v>5.58</c:v>
                </c:pt>
                <c:pt idx="27">
                  <c:v>5.741</c:v>
                </c:pt>
                <c:pt idx="28">
                  <c:v>5.903</c:v>
                </c:pt>
              </c:numCache>
            </c:numRef>
          </c:xVal>
          <c:yVal>
            <c:numRef>
              <c:f>'VELA02 1com'!$L$63:$L$91</c:f>
              <c:numCache>
                <c:formatCode>General</c:formatCode>
                <c:ptCount val="29"/>
                <c:pt idx="0">
                  <c:v>1.2121</c:v>
                </c:pt>
                <c:pt idx="1">
                  <c:v>1.0425</c:v>
                </c:pt>
                <c:pt idx="2">
                  <c:v>0.9789</c:v>
                </c:pt>
                <c:pt idx="3">
                  <c:v>0.9396</c:v>
                </c:pt>
                <c:pt idx="4">
                  <c:v>0.7717</c:v>
                </c:pt>
                <c:pt idx="5">
                  <c:v>0.7913</c:v>
                </c:pt>
                <c:pt idx="6">
                  <c:v>0.2605</c:v>
                </c:pt>
                <c:pt idx="7">
                  <c:v>0.8808</c:v>
                </c:pt>
                <c:pt idx="8">
                  <c:v>0.8029</c:v>
                </c:pt>
                <c:pt idx="9">
                  <c:v>0.8147</c:v>
                </c:pt>
                <c:pt idx="10">
                  <c:v>1.5098</c:v>
                </c:pt>
                <c:pt idx="11">
                  <c:v>1.2521</c:v>
                </c:pt>
                <c:pt idx="12">
                  <c:v>1.5309</c:v>
                </c:pt>
                <c:pt idx="13">
                  <c:v>1.617</c:v>
                </c:pt>
                <c:pt idx="14">
                  <c:v>1.3179</c:v>
                </c:pt>
                <c:pt idx="15">
                  <c:v>1.0662</c:v>
                </c:pt>
                <c:pt idx="16">
                  <c:v>0.92</c:v>
                </c:pt>
                <c:pt idx="17">
                  <c:v>0.9995</c:v>
                </c:pt>
                <c:pt idx="18">
                  <c:v>0.7491</c:v>
                </c:pt>
                <c:pt idx="19">
                  <c:v>0.9771</c:v>
                </c:pt>
                <c:pt idx="20">
                  <c:v>10.0549</c:v>
                </c:pt>
                <c:pt idx="21">
                  <c:v>1.434</c:v>
                </c:pt>
                <c:pt idx="22">
                  <c:v>1.384</c:v>
                </c:pt>
                <c:pt idx="23">
                  <c:v>1.3844</c:v>
                </c:pt>
                <c:pt idx="24">
                  <c:v>1.1518</c:v>
                </c:pt>
                <c:pt idx="25">
                  <c:v>0.9025</c:v>
                </c:pt>
                <c:pt idx="26">
                  <c:v>1.0029</c:v>
                </c:pt>
                <c:pt idx="27">
                  <c:v>1.0375</c:v>
                </c:pt>
                <c:pt idx="28">
                  <c:v>1.0014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573976"/>
        <c:axId val="2111489432"/>
      </c:scatterChart>
      <c:valAx>
        <c:axId val="-2126573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489432"/>
        <c:crosses val="autoZero"/>
        <c:crossBetween val="midCat"/>
      </c:valAx>
      <c:valAx>
        <c:axId val="2111489432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 Index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6573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Cam6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1com'!$D$92:$D$119</c:f>
              <c:numCache>
                <c:formatCode>General</c:formatCode>
                <c:ptCount val="28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4.316</c:v>
                </c:pt>
                <c:pt idx="19">
                  <c:v>4.471</c:v>
                </c:pt>
                <c:pt idx="20">
                  <c:v>4.626</c:v>
                </c:pt>
                <c:pt idx="21">
                  <c:v>4.783</c:v>
                </c:pt>
                <c:pt idx="22">
                  <c:v>4.941</c:v>
                </c:pt>
                <c:pt idx="23">
                  <c:v>5.1</c:v>
                </c:pt>
                <c:pt idx="24">
                  <c:v>5.259</c:v>
                </c:pt>
                <c:pt idx="25">
                  <c:v>5.419</c:v>
                </c:pt>
                <c:pt idx="26">
                  <c:v>5.58</c:v>
                </c:pt>
                <c:pt idx="27">
                  <c:v>5.741</c:v>
                </c:pt>
              </c:numCache>
            </c:numRef>
          </c:xVal>
          <c:yVal>
            <c:numRef>
              <c:f>'VELA02 1com'!$L$93:$L$119</c:f>
              <c:numCache>
                <c:formatCode>General</c:formatCode>
                <c:ptCount val="27"/>
                <c:pt idx="0">
                  <c:v>0.9947</c:v>
                </c:pt>
                <c:pt idx="1">
                  <c:v>0.8275</c:v>
                </c:pt>
                <c:pt idx="2">
                  <c:v>19.9258</c:v>
                </c:pt>
                <c:pt idx="3">
                  <c:v>0.8654</c:v>
                </c:pt>
                <c:pt idx="4">
                  <c:v>0.6516</c:v>
                </c:pt>
                <c:pt idx="5">
                  <c:v>1.3349</c:v>
                </c:pt>
                <c:pt idx="6">
                  <c:v>0.719</c:v>
                </c:pt>
                <c:pt idx="7">
                  <c:v>0.8467</c:v>
                </c:pt>
                <c:pt idx="8">
                  <c:v>0.7805</c:v>
                </c:pt>
                <c:pt idx="9">
                  <c:v>2.1915</c:v>
                </c:pt>
                <c:pt idx="10">
                  <c:v>0.8652</c:v>
                </c:pt>
                <c:pt idx="11">
                  <c:v>1.4829</c:v>
                </c:pt>
                <c:pt idx="12">
                  <c:v>1.6631</c:v>
                </c:pt>
                <c:pt idx="13">
                  <c:v>1.2053</c:v>
                </c:pt>
                <c:pt idx="14">
                  <c:v>1.1298</c:v>
                </c:pt>
                <c:pt idx="15">
                  <c:v>0.8396</c:v>
                </c:pt>
                <c:pt idx="16">
                  <c:v>0.9244</c:v>
                </c:pt>
                <c:pt idx="17">
                  <c:v>0.5643</c:v>
                </c:pt>
                <c:pt idx="18">
                  <c:v>0.9846</c:v>
                </c:pt>
                <c:pt idx="19">
                  <c:v>0.9437</c:v>
                </c:pt>
                <c:pt idx="20">
                  <c:v>0.0711</c:v>
                </c:pt>
                <c:pt idx="21">
                  <c:v>1.0415</c:v>
                </c:pt>
                <c:pt idx="22">
                  <c:v>1.1361</c:v>
                </c:pt>
                <c:pt idx="23">
                  <c:v>1.0321</c:v>
                </c:pt>
                <c:pt idx="24">
                  <c:v>1.0318</c:v>
                </c:pt>
                <c:pt idx="25">
                  <c:v>0.9501</c:v>
                </c:pt>
                <c:pt idx="26">
                  <c:v>0.9565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518376"/>
        <c:axId val="-2096924712"/>
      </c:scatterChart>
      <c:valAx>
        <c:axId val="2133518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6924712"/>
        <c:crosses val="autoZero"/>
        <c:crossBetween val="midCat"/>
      </c:valAx>
      <c:valAx>
        <c:axId val="-2096924712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 Index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518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Cam7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1com'!$D$120:$D$147</c:f>
              <c:numCache>
                <c:formatCode>General</c:formatCode>
                <c:ptCount val="28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3.709</c:v>
                </c:pt>
                <c:pt idx="14">
                  <c:v>3.859</c:v>
                </c:pt>
                <c:pt idx="15">
                  <c:v>4.01</c:v>
                </c:pt>
                <c:pt idx="16">
                  <c:v>4.162</c:v>
                </c:pt>
                <c:pt idx="17">
                  <c:v>4.316</c:v>
                </c:pt>
                <c:pt idx="18">
                  <c:v>4.471</c:v>
                </c:pt>
                <c:pt idx="19">
                  <c:v>4.626</c:v>
                </c:pt>
                <c:pt idx="20">
                  <c:v>4.783</c:v>
                </c:pt>
                <c:pt idx="21">
                  <c:v>4.941</c:v>
                </c:pt>
                <c:pt idx="22">
                  <c:v>5.1</c:v>
                </c:pt>
                <c:pt idx="23">
                  <c:v>5.259</c:v>
                </c:pt>
                <c:pt idx="24">
                  <c:v>5.419</c:v>
                </c:pt>
                <c:pt idx="25">
                  <c:v>5.58</c:v>
                </c:pt>
                <c:pt idx="26">
                  <c:v>5.741</c:v>
                </c:pt>
                <c:pt idx="27">
                  <c:v>5.903</c:v>
                </c:pt>
              </c:numCache>
            </c:numRef>
          </c:xVal>
          <c:yVal>
            <c:numRef>
              <c:f>'VELA02 1com'!$L$120:$L$147</c:f>
              <c:numCache>
                <c:formatCode>General</c:formatCode>
                <c:ptCount val="28"/>
                <c:pt idx="0">
                  <c:v>1.3744</c:v>
                </c:pt>
                <c:pt idx="1">
                  <c:v>1.0056</c:v>
                </c:pt>
                <c:pt idx="2">
                  <c:v>1.0644</c:v>
                </c:pt>
                <c:pt idx="3">
                  <c:v>0.9453</c:v>
                </c:pt>
                <c:pt idx="4">
                  <c:v>0.7593</c:v>
                </c:pt>
                <c:pt idx="5">
                  <c:v>0.7647</c:v>
                </c:pt>
                <c:pt idx="6">
                  <c:v>0.5546</c:v>
                </c:pt>
                <c:pt idx="7">
                  <c:v>19.9424</c:v>
                </c:pt>
                <c:pt idx="8">
                  <c:v>0.6622</c:v>
                </c:pt>
                <c:pt idx="9">
                  <c:v>0.8099</c:v>
                </c:pt>
                <c:pt idx="10">
                  <c:v>0.6065</c:v>
                </c:pt>
                <c:pt idx="11">
                  <c:v>1.2763</c:v>
                </c:pt>
                <c:pt idx="12">
                  <c:v>1.5719</c:v>
                </c:pt>
                <c:pt idx="13">
                  <c:v>1.2826</c:v>
                </c:pt>
                <c:pt idx="14">
                  <c:v>1.2155</c:v>
                </c:pt>
                <c:pt idx="15">
                  <c:v>1.0206</c:v>
                </c:pt>
                <c:pt idx="16">
                  <c:v>0.7698</c:v>
                </c:pt>
                <c:pt idx="17">
                  <c:v>0.9535</c:v>
                </c:pt>
                <c:pt idx="18">
                  <c:v>0.9673</c:v>
                </c:pt>
                <c:pt idx="19">
                  <c:v>0.8209</c:v>
                </c:pt>
                <c:pt idx="20">
                  <c:v>1.4083</c:v>
                </c:pt>
                <c:pt idx="21">
                  <c:v>1.1542</c:v>
                </c:pt>
                <c:pt idx="22">
                  <c:v>1.324</c:v>
                </c:pt>
                <c:pt idx="23">
                  <c:v>1.0782</c:v>
                </c:pt>
                <c:pt idx="24">
                  <c:v>0.9262</c:v>
                </c:pt>
                <c:pt idx="25">
                  <c:v>0.8921</c:v>
                </c:pt>
                <c:pt idx="26">
                  <c:v>0.8212</c:v>
                </c:pt>
                <c:pt idx="27">
                  <c:v>0.9782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750072"/>
        <c:axId val="-2098308632"/>
      </c:scatterChart>
      <c:valAx>
        <c:axId val="-2095750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8308632"/>
        <c:crosses val="autoZero"/>
        <c:crossBetween val="midCat"/>
      </c:valAx>
      <c:valAx>
        <c:axId val="-2098308632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 Index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5750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Cam8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1com'!$D$148:$D$175</c:f>
              <c:numCache>
                <c:formatCode>General</c:formatCode>
                <c:ptCount val="28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4.471</c:v>
                </c:pt>
                <c:pt idx="19">
                  <c:v>4.626</c:v>
                </c:pt>
                <c:pt idx="20">
                  <c:v>4.783</c:v>
                </c:pt>
                <c:pt idx="21">
                  <c:v>4.941</c:v>
                </c:pt>
                <c:pt idx="22">
                  <c:v>5.1</c:v>
                </c:pt>
                <c:pt idx="23">
                  <c:v>5.259</c:v>
                </c:pt>
                <c:pt idx="24">
                  <c:v>5.419</c:v>
                </c:pt>
                <c:pt idx="25">
                  <c:v>5.58</c:v>
                </c:pt>
                <c:pt idx="26">
                  <c:v>5.741</c:v>
                </c:pt>
                <c:pt idx="27">
                  <c:v>5.903</c:v>
                </c:pt>
              </c:numCache>
            </c:numRef>
          </c:xVal>
          <c:yVal>
            <c:numRef>
              <c:f>'VELA02 1com'!$L$148:$L$175</c:f>
              <c:numCache>
                <c:formatCode>General</c:formatCode>
                <c:ptCount val="28"/>
                <c:pt idx="0">
                  <c:v>1.3217</c:v>
                </c:pt>
                <c:pt idx="1">
                  <c:v>18.1556</c:v>
                </c:pt>
                <c:pt idx="2">
                  <c:v>1.0354</c:v>
                </c:pt>
                <c:pt idx="3">
                  <c:v>0.9454</c:v>
                </c:pt>
                <c:pt idx="4">
                  <c:v>0.7633</c:v>
                </c:pt>
                <c:pt idx="5">
                  <c:v>0.7585</c:v>
                </c:pt>
                <c:pt idx="6">
                  <c:v>19.965</c:v>
                </c:pt>
                <c:pt idx="7">
                  <c:v>0.6259</c:v>
                </c:pt>
                <c:pt idx="8">
                  <c:v>0.7004</c:v>
                </c:pt>
                <c:pt idx="9">
                  <c:v>0.8292</c:v>
                </c:pt>
                <c:pt idx="10">
                  <c:v>0.7107</c:v>
                </c:pt>
                <c:pt idx="11">
                  <c:v>1.2967</c:v>
                </c:pt>
                <c:pt idx="12">
                  <c:v>1.5956</c:v>
                </c:pt>
                <c:pt idx="13">
                  <c:v>1.6901</c:v>
                </c:pt>
                <c:pt idx="14">
                  <c:v>1.2926</c:v>
                </c:pt>
                <c:pt idx="15">
                  <c:v>1.1687</c:v>
                </c:pt>
                <c:pt idx="16">
                  <c:v>0.9993</c:v>
                </c:pt>
                <c:pt idx="17">
                  <c:v>0.7278</c:v>
                </c:pt>
                <c:pt idx="18">
                  <c:v>0.985</c:v>
                </c:pt>
                <c:pt idx="19">
                  <c:v>0.8019</c:v>
                </c:pt>
                <c:pt idx="20">
                  <c:v>1.379</c:v>
                </c:pt>
                <c:pt idx="21">
                  <c:v>1.114</c:v>
                </c:pt>
                <c:pt idx="22">
                  <c:v>1.326</c:v>
                </c:pt>
                <c:pt idx="23">
                  <c:v>1.1117</c:v>
                </c:pt>
                <c:pt idx="24">
                  <c:v>0.9245</c:v>
                </c:pt>
                <c:pt idx="25">
                  <c:v>0.9168</c:v>
                </c:pt>
                <c:pt idx="26">
                  <c:v>0.8016</c:v>
                </c:pt>
                <c:pt idx="27">
                  <c:v>0.9039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647416"/>
        <c:axId val="2115786472"/>
      </c:scatterChart>
      <c:valAx>
        <c:axId val="-2125647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786472"/>
        <c:crosses val="autoZero"/>
        <c:crossBetween val="midCat"/>
      </c:valAx>
      <c:valAx>
        <c:axId val="2115786472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Sersic Index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5647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Cam0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1com'!$D$6:$D$33</c:f>
              <c:numCache>
                <c:formatCode>General</c:formatCode>
                <c:ptCount val="28"/>
                <c:pt idx="0">
                  <c:v>1.796</c:v>
                </c:pt>
                <c:pt idx="1">
                  <c:v>1.919</c:v>
                </c:pt>
                <c:pt idx="2">
                  <c:v>2.171</c:v>
                </c:pt>
                <c:pt idx="3">
                  <c:v>2.301</c:v>
                </c:pt>
                <c:pt idx="4">
                  <c:v>2.434</c:v>
                </c:pt>
                <c:pt idx="5">
                  <c:v>2.568</c:v>
                </c:pt>
                <c:pt idx="6">
                  <c:v>2.704</c:v>
                </c:pt>
                <c:pt idx="7">
                  <c:v>2.842</c:v>
                </c:pt>
                <c:pt idx="8">
                  <c:v>2.982</c:v>
                </c:pt>
                <c:pt idx="9">
                  <c:v>3.124</c:v>
                </c:pt>
                <c:pt idx="10">
                  <c:v>3.268</c:v>
                </c:pt>
                <c:pt idx="11">
                  <c:v>3.413</c:v>
                </c:pt>
                <c:pt idx="12">
                  <c:v>3.56</c:v>
                </c:pt>
                <c:pt idx="13">
                  <c:v>3.709</c:v>
                </c:pt>
                <c:pt idx="14">
                  <c:v>3.859</c:v>
                </c:pt>
                <c:pt idx="15">
                  <c:v>4.01</c:v>
                </c:pt>
                <c:pt idx="16">
                  <c:v>4.162</c:v>
                </c:pt>
                <c:pt idx="17">
                  <c:v>4.316</c:v>
                </c:pt>
                <c:pt idx="18">
                  <c:v>4.471</c:v>
                </c:pt>
                <c:pt idx="19">
                  <c:v>4.626</c:v>
                </c:pt>
                <c:pt idx="20">
                  <c:v>4.783</c:v>
                </c:pt>
                <c:pt idx="21">
                  <c:v>4.941</c:v>
                </c:pt>
                <c:pt idx="22">
                  <c:v>5.1</c:v>
                </c:pt>
                <c:pt idx="23">
                  <c:v>5.259</c:v>
                </c:pt>
                <c:pt idx="24">
                  <c:v>5.419</c:v>
                </c:pt>
                <c:pt idx="25">
                  <c:v>5.58</c:v>
                </c:pt>
                <c:pt idx="26">
                  <c:v>5.741</c:v>
                </c:pt>
                <c:pt idx="27">
                  <c:v>5.903</c:v>
                </c:pt>
              </c:numCache>
            </c:numRef>
          </c:xVal>
          <c:yVal>
            <c:numRef>
              <c:f>'VELA02 1com'!$N$6:$N$33</c:f>
              <c:numCache>
                <c:formatCode>General</c:formatCode>
                <c:ptCount val="28"/>
                <c:pt idx="0">
                  <c:v>25.5418</c:v>
                </c:pt>
                <c:pt idx="1">
                  <c:v>28.6307</c:v>
                </c:pt>
                <c:pt idx="2">
                  <c:v>33.6806</c:v>
                </c:pt>
                <c:pt idx="3">
                  <c:v>37.7182</c:v>
                </c:pt>
                <c:pt idx="4">
                  <c:v>40.937</c:v>
                </c:pt>
                <c:pt idx="5">
                  <c:v>56.2712</c:v>
                </c:pt>
                <c:pt idx="6">
                  <c:v>39.6507</c:v>
                </c:pt>
                <c:pt idx="7">
                  <c:v>50.3884</c:v>
                </c:pt>
                <c:pt idx="8">
                  <c:v>37.0434</c:v>
                </c:pt>
                <c:pt idx="9">
                  <c:v>21.9112</c:v>
                </c:pt>
                <c:pt idx="10">
                  <c:v>28.7423</c:v>
                </c:pt>
                <c:pt idx="11">
                  <c:v>29.1145</c:v>
                </c:pt>
                <c:pt idx="12">
                  <c:v>26.5866</c:v>
                </c:pt>
                <c:pt idx="13">
                  <c:v>31.6451</c:v>
                </c:pt>
                <c:pt idx="14">
                  <c:v>34.5477</c:v>
                </c:pt>
                <c:pt idx="15">
                  <c:v>36.9628</c:v>
                </c:pt>
                <c:pt idx="16">
                  <c:v>37.7303</c:v>
                </c:pt>
                <c:pt idx="17">
                  <c:v>68.18680000000001</c:v>
                </c:pt>
                <c:pt idx="18">
                  <c:v>53.6433</c:v>
                </c:pt>
                <c:pt idx="19">
                  <c:v>56.3939</c:v>
                </c:pt>
                <c:pt idx="20">
                  <c:v>46.4008</c:v>
                </c:pt>
                <c:pt idx="21">
                  <c:v>44.7506</c:v>
                </c:pt>
                <c:pt idx="22">
                  <c:v>43.9685</c:v>
                </c:pt>
                <c:pt idx="23">
                  <c:v>45.8605</c:v>
                </c:pt>
                <c:pt idx="24">
                  <c:v>45.2892</c:v>
                </c:pt>
                <c:pt idx="25">
                  <c:v>46.4482</c:v>
                </c:pt>
                <c:pt idx="26">
                  <c:v>45.6825</c:v>
                </c:pt>
                <c:pt idx="27">
                  <c:v>46.7008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197048"/>
        <c:axId val="-2092812504"/>
      </c:scatterChart>
      <c:valAx>
        <c:axId val="-2074197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2812504"/>
        <c:crosses val="autoZero"/>
        <c:crossBetween val="midCat"/>
      </c:valAx>
      <c:valAx>
        <c:axId val="-2092812504"/>
        <c:scaling>
          <c:orientation val="minMax"/>
          <c:max val="7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Effective</a:t>
                </a:r>
                <a:r>
                  <a:rPr lang="en-US" sz="1400" baseline="0"/>
                  <a:t> Radius (pix)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4197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Cam6 Disk (constrained)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'VELA01 2com'!$C$104:$C$116</c:f>
              <c:numCache>
                <c:formatCode>General</c:formatCode>
                <c:ptCount val="13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3.413</c:v>
                </c:pt>
                <c:pt idx="4">
                  <c:v>3.56</c:v>
                </c:pt>
                <c:pt idx="5">
                  <c:v>3.709</c:v>
                </c:pt>
                <c:pt idx="6">
                  <c:v>3.859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</c:numCache>
            </c:numRef>
          </c:xVal>
          <c:yVal>
            <c:numRef>
              <c:f>'VELA01 2com'!$K$104:$K$116</c:f>
              <c:numCache>
                <c:formatCode>General</c:formatCode>
                <c:ptCount val="13"/>
                <c:pt idx="0">
                  <c:v>0.6884</c:v>
                </c:pt>
                <c:pt idx="1">
                  <c:v>0.2161</c:v>
                </c:pt>
                <c:pt idx="2">
                  <c:v>0.5651</c:v>
                </c:pt>
                <c:pt idx="3">
                  <c:v>0.8311</c:v>
                </c:pt>
                <c:pt idx="4">
                  <c:v>0.8669</c:v>
                </c:pt>
                <c:pt idx="5">
                  <c:v>0.5914</c:v>
                </c:pt>
                <c:pt idx="6">
                  <c:v>0.2791</c:v>
                </c:pt>
                <c:pt idx="7">
                  <c:v>0.2054</c:v>
                </c:pt>
                <c:pt idx="8">
                  <c:v>0.8465</c:v>
                </c:pt>
                <c:pt idx="9">
                  <c:v>1.0288</c:v>
                </c:pt>
                <c:pt idx="10">
                  <c:v>0.0803</c:v>
                </c:pt>
                <c:pt idx="11">
                  <c:v>0.1959</c:v>
                </c:pt>
                <c:pt idx="12">
                  <c:v>0.8788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860984"/>
        <c:axId val="2117864008"/>
      </c:scatterChart>
      <c:valAx>
        <c:axId val="2117860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864008"/>
        <c:crosses val="autoZero"/>
        <c:crossBetween val="midCat"/>
      </c:valAx>
      <c:valAx>
        <c:axId val="2117864008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Sersic Index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860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Cam1</a:t>
            </a:r>
          </a:p>
          <a:p>
            <a:pPr>
              <a:defRPr/>
            </a:pP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1com'!$D$34:$D$62</c:f>
              <c:numCache>
                <c:formatCode>General</c:formatCode>
                <c:ptCount val="29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4.316</c:v>
                </c:pt>
                <c:pt idx="19">
                  <c:v>4.471</c:v>
                </c:pt>
                <c:pt idx="20">
                  <c:v>4.626</c:v>
                </c:pt>
                <c:pt idx="21">
                  <c:v>4.783</c:v>
                </c:pt>
                <c:pt idx="22">
                  <c:v>4.941</c:v>
                </c:pt>
                <c:pt idx="23">
                  <c:v>5.1</c:v>
                </c:pt>
                <c:pt idx="24">
                  <c:v>5.259</c:v>
                </c:pt>
                <c:pt idx="25">
                  <c:v>5.419</c:v>
                </c:pt>
                <c:pt idx="26">
                  <c:v>5.58</c:v>
                </c:pt>
                <c:pt idx="27">
                  <c:v>5.741</c:v>
                </c:pt>
                <c:pt idx="28">
                  <c:v>5.903</c:v>
                </c:pt>
              </c:numCache>
            </c:numRef>
          </c:xVal>
          <c:yVal>
            <c:numRef>
              <c:f>'VELA02 1com'!$M$34:$M$62</c:f>
              <c:numCache>
                <c:formatCode>General</c:formatCode>
                <c:ptCount val="29"/>
                <c:pt idx="0">
                  <c:v>20.3417</c:v>
                </c:pt>
                <c:pt idx="1">
                  <c:v>20.2684</c:v>
                </c:pt>
                <c:pt idx="2">
                  <c:v>19.7156</c:v>
                </c:pt>
                <c:pt idx="3">
                  <c:v>19.6128</c:v>
                </c:pt>
                <c:pt idx="4">
                  <c:v>19.2675</c:v>
                </c:pt>
                <c:pt idx="5">
                  <c:v>19.2141</c:v>
                </c:pt>
                <c:pt idx="6">
                  <c:v>19.1258</c:v>
                </c:pt>
                <c:pt idx="7">
                  <c:v>19.2406</c:v>
                </c:pt>
                <c:pt idx="8">
                  <c:v>18.968</c:v>
                </c:pt>
                <c:pt idx="9">
                  <c:v>19.097</c:v>
                </c:pt>
                <c:pt idx="10">
                  <c:v>20.048</c:v>
                </c:pt>
                <c:pt idx="11">
                  <c:v>18.382</c:v>
                </c:pt>
                <c:pt idx="12">
                  <c:v>18.156</c:v>
                </c:pt>
                <c:pt idx="13">
                  <c:v>17.9916</c:v>
                </c:pt>
                <c:pt idx="14">
                  <c:v>17.9501</c:v>
                </c:pt>
                <c:pt idx="15">
                  <c:v>18.1674</c:v>
                </c:pt>
                <c:pt idx="16">
                  <c:v>18.0541</c:v>
                </c:pt>
                <c:pt idx="17">
                  <c:v>17.933</c:v>
                </c:pt>
                <c:pt idx="18">
                  <c:v>17.6332</c:v>
                </c:pt>
                <c:pt idx="19">
                  <c:v>17.466</c:v>
                </c:pt>
                <c:pt idx="20">
                  <c:v>17.5037</c:v>
                </c:pt>
                <c:pt idx="21">
                  <c:v>17.0403</c:v>
                </c:pt>
                <c:pt idx="22">
                  <c:v>17.0488</c:v>
                </c:pt>
                <c:pt idx="23">
                  <c:v>17.0463</c:v>
                </c:pt>
                <c:pt idx="24">
                  <c:v>16.9389</c:v>
                </c:pt>
                <c:pt idx="25">
                  <c:v>16.8647</c:v>
                </c:pt>
                <c:pt idx="26">
                  <c:v>16.8186</c:v>
                </c:pt>
                <c:pt idx="27">
                  <c:v>16.7497</c:v>
                </c:pt>
                <c:pt idx="28">
                  <c:v>16.7138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993192"/>
        <c:axId val="-2091313304"/>
      </c:scatterChart>
      <c:valAx>
        <c:axId val="2128993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1313304"/>
        <c:crosses val="autoZero"/>
        <c:crossBetween val="midCat"/>
      </c:valAx>
      <c:valAx>
        <c:axId val="-2091313304"/>
        <c:scaling>
          <c:orientation val="minMax"/>
          <c:max val="3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Effective Radius (pix)</a:t>
                </a:r>
                <a:endParaRPr lang="en-US" sz="12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993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Cam5</a:t>
            </a:r>
          </a:p>
          <a:p>
            <a:pPr>
              <a:defRPr/>
            </a:pP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1com'!$D$63:$D$91</c:f>
              <c:numCache>
                <c:formatCode>General</c:formatCode>
                <c:ptCount val="29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4.316</c:v>
                </c:pt>
                <c:pt idx="19">
                  <c:v>4.471</c:v>
                </c:pt>
                <c:pt idx="20">
                  <c:v>4.626</c:v>
                </c:pt>
                <c:pt idx="21">
                  <c:v>4.783</c:v>
                </c:pt>
                <c:pt idx="22">
                  <c:v>4.941</c:v>
                </c:pt>
                <c:pt idx="23">
                  <c:v>5.1</c:v>
                </c:pt>
                <c:pt idx="24">
                  <c:v>5.259</c:v>
                </c:pt>
                <c:pt idx="25">
                  <c:v>5.419</c:v>
                </c:pt>
                <c:pt idx="26">
                  <c:v>5.58</c:v>
                </c:pt>
                <c:pt idx="27">
                  <c:v>5.741</c:v>
                </c:pt>
                <c:pt idx="28">
                  <c:v>5.903</c:v>
                </c:pt>
              </c:numCache>
            </c:numRef>
          </c:xVal>
          <c:yVal>
            <c:numRef>
              <c:f>'VELA02 1com'!$M$63:$M$91</c:f>
              <c:numCache>
                <c:formatCode>General</c:formatCode>
                <c:ptCount val="29"/>
                <c:pt idx="0">
                  <c:v>20.1115</c:v>
                </c:pt>
                <c:pt idx="1">
                  <c:v>19.7217</c:v>
                </c:pt>
                <c:pt idx="2">
                  <c:v>19.3183</c:v>
                </c:pt>
                <c:pt idx="3">
                  <c:v>19.5369</c:v>
                </c:pt>
                <c:pt idx="4">
                  <c:v>19.1212</c:v>
                </c:pt>
                <c:pt idx="5">
                  <c:v>19.2082</c:v>
                </c:pt>
                <c:pt idx="6">
                  <c:v>31.4668</c:v>
                </c:pt>
                <c:pt idx="7">
                  <c:v>19.0534</c:v>
                </c:pt>
                <c:pt idx="8">
                  <c:v>18.8803</c:v>
                </c:pt>
                <c:pt idx="9">
                  <c:v>19.053</c:v>
                </c:pt>
                <c:pt idx="10">
                  <c:v>19.4014</c:v>
                </c:pt>
                <c:pt idx="11">
                  <c:v>18.331</c:v>
                </c:pt>
                <c:pt idx="12">
                  <c:v>17.9704</c:v>
                </c:pt>
                <c:pt idx="13">
                  <c:v>17.9373</c:v>
                </c:pt>
                <c:pt idx="14">
                  <c:v>17.9571</c:v>
                </c:pt>
                <c:pt idx="15">
                  <c:v>18.0055</c:v>
                </c:pt>
                <c:pt idx="16">
                  <c:v>17.9562</c:v>
                </c:pt>
                <c:pt idx="17">
                  <c:v>17.812</c:v>
                </c:pt>
                <c:pt idx="18">
                  <c:v>17.4881</c:v>
                </c:pt>
                <c:pt idx="19">
                  <c:v>17.4886</c:v>
                </c:pt>
                <c:pt idx="20">
                  <c:v>26.4369</c:v>
                </c:pt>
                <c:pt idx="21">
                  <c:v>16.8996</c:v>
                </c:pt>
                <c:pt idx="22">
                  <c:v>16.8971</c:v>
                </c:pt>
                <c:pt idx="23">
                  <c:v>16.831</c:v>
                </c:pt>
                <c:pt idx="24">
                  <c:v>16.743</c:v>
                </c:pt>
                <c:pt idx="25">
                  <c:v>16.6088</c:v>
                </c:pt>
                <c:pt idx="26">
                  <c:v>16.6073</c:v>
                </c:pt>
                <c:pt idx="27">
                  <c:v>16.4381</c:v>
                </c:pt>
                <c:pt idx="28">
                  <c:v>16.5093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966328"/>
        <c:axId val="2120061336"/>
      </c:scatterChart>
      <c:valAx>
        <c:axId val="2124966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061336"/>
        <c:crosses val="autoZero"/>
        <c:crossBetween val="midCat"/>
      </c:valAx>
      <c:valAx>
        <c:axId val="2120061336"/>
        <c:scaling>
          <c:orientation val="minMax"/>
          <c:max val="3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Effective Radius (pix)</a:t>
                </a:r>
                <a:endParaRPr lang="en-US" sz="12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966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Cam6</a:t>
            </a:r>
          </a:p>
          <a:p>
            <a:pPr>
              <a:defRPr/>
            </a:pP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1com'!$D$92:$D$119</c:f>
              <c:numCache>
                <c:formatCode>General</c:formatCode>
                <c:ptCount val="28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3.56</c:v>
                </c:pt>
                <c:pt idx="14">
                  <c:v>3.709</c:v>
                </c:pt>
                <c:pt idx="15">
                  <c:v>3.859</c:v>
                </c:pt>
                <c:pt idx="16">
                  <c:v>4.01</c:v>
                </c:pt>
                <c:pt idx="17">
                  <c:v>4.162</c:v>
                </c:pt>
                <c:pt idx="18">
                  <c:v>4.316</c:v>
                </c:pt>
                <c:pt idx="19">
                  <c:v>4.471</c:v>
                </c:pt>
                <c:pt idx="20">
                  <c:v>4.626</c:v>
                </c:pt>
                <c:pt idx="21">
                  <c:v>4.783</c:v>
                </c:pt>
                <c:pt idx="22">
                  <c:v>4.941</c:v>
                </c:pt>
                <c:pt idx="23">
                  <c:v>5.1</c:v>
                </c:pt>
                <c:pt idx="24">
                  <c:v>5.259</c:v>
                </c:pt>
                <c:pt idx="25">
                  <c:v>5.419</c:v>
                </c:pt>
                <c:pt idx="26">
                  <c:v>5.58</c:v>
                </c:pt>
                <c:pt idx="27">
                  <c:v>5.741</c:v>
                </c:pt>
              </c:numCache>
            </c:numRef>
          </c:xVal>
          <c:yVal>
            <c:numRef>
              <c:f>'VELA02 1com'!$M$92:$M$119</c:f>
              <c:numCache>
                <c:formatCode>General</c:formatCode>
                <c:ptCount val="28"/>
                <c:pt idx="0">
                  <c:v>20.3058</c:v>
                </c:pt>
                <c:pt idx="1">
                  <c:v>20.0575</c:v>
                </c:pt>
                <c:pt idx="2">
                  <c:v>19.5582</c:v>
                </c:pt>
                <c:pt idx="3">
                  <c:v>26.6941</c:v>
                </c:pt>
                <c:pt idx="4">
                  <c:v>19.2191</c:v>
                </c:pt>
                <c:pt idx="5">
                  <c:v>19.2987</c:v>
                </c:pt>
                <c:pt idx="6">
                  <c:v>28.1137</c:v>
                </c:pt>
                <c:pt idx="7">
                  <c:v>19.1819</c:v>
                </c:pt>
                <c:pt idx="8">
                  <c:v>18.9089</c:v>
                </c:pt>
                <c:pt idx="9">
                  <c:v>19.0997</c:v>
                </c:pt>
                <c:pt idx="10">
                  <c:v>20.0813</c:v>
                </c:pt>
                <c:pt idx="11">
                  <c:v>18.5057</c:v>
                </c:pt>
                <c:pt idx="12">
                  <c:v>17.9333</c:v>
                </c:pt>
                <c:pt idx="13">
                  <c:v>17.9483</c:v>
                </c:pt>
                <c:pt idx="14">
                  <c:v>17.9999</c:v>
                </c:pt>
                <c:pt idx="15">
                  <c:v>18.1149</c:v>
                </c:pt>
                <c:pt idx="16">
                  <c:v>18.0628</c:v>
                </c:pt>
                <c:pt idx="17">
                  <c:v>17.8709</c:v>
                </c:pt>
                <c:pt idx="18">
                  <c:v>17.4708</c:v>
                </c:pt>
                <c:pt idx="19">
                  <c:v>17.2272</c:v>
                </c:pt>
                <c:pt idx="20">
                  <c:v>17.0429</c:v>
                </c:pt>
                <c:pt idx="21">
                  <c:v>26.6955</c:v>
                </c:pt>
                <c:pt idx="22">
                  <c:v>16.7822</c:v>
                </c:pt>
                <c:pt idx="23">
                  <c:v>16.7295</c:v>
                </c:pt>
                <c:pt idx="24">
                  <c:v>16.692</c:v>
                </c:pt>
                <c:pt idx="25">
                  <c:v>16.546</c:v>
                </c:pt>
                <c:pt idx="26">
                  <c:v>16.4635</c:v>
                </c:pt>
                <c:pt idx="27">
                  <c:v>16.3567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824200"/>
        <c:axId val="-2075996584"/>
      </c:scatterChart>
      <c:valAx>
        <c:axId val="-2093824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5996584"/>
        <c:crosses val="autoZero"/>
        <c:crossBetween val="midCat"/>
      </c:valAx>
      <c:valAx>
        <c:axId val="-2075996584"/>
        <c:scaling>
          <c:orientation val="minMax"/>
          <c:max val="3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Effective Radius (pix)</a:t>
                </a:r>
                <a:endParaRPr lang="en-US" sz="12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3824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Cam7</a:t>
            </a:r>
          </a:p>
          <a:p>
            <a:pPr>
              <a:defRPr/>
            </a:pP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1com'!$D$120:$D$147</c:f>
              <c:numCache>
                <c:formatCode>General</c:formatCode>
                <c:ptCount val="28"/>
                <c:pt idx="0">
                  <c:v>1.796</c:v>
                </c:pt>
                <c:pt idx="1">
                  <c:v>1.919</c:v>
                </c:pt>
                <c:pt idx="2">
                  <c:v>2.044</c:v>
                </c:pt>
                <c:pt idx="3">
                  <c:v>2.171</c:v>
                </c:pt>
                <c:pt idx="4">
                  <c:v>2.301</c:v>
                </c:pt>
                <c:pt idx="5">
                  <c:v>2.434</c:v>
                </c:pt>
                <c:pt idx="6">
                  <c:v>2.568</c:v>
                </c:pt>
                <c:pt idx="7">
                  <c:v>2.704</c:v>
                </c:pt>
                <c:pt idx="8">
                  <c:v>2.842</c:v>
                </c:pt>
                <c:pt idx="9">
                  <c:v>2.982</c:v>
                </c:pt>
                <c:pt idx="10">
                  <c:v>3.124</c:v>
                </c:pt>
                <c:pt idx="11">
                  <c:v>3.268</c:v>
                </c:pt>
                <c:pt idx="12">
                  <c:v>3.413</c:v>
                </c:pt>
                <c:pt idx="13">
                  <c:v>3.709</c:v>
                </c:pt>
                <c:pt idx="14">
                  <c:v>3.859</c:v>
                </c:pt>
                <c:pt idx="15">
                  <c:v>4.01</c:v>
                </c:pt>
                <c:pt idx="16">
                  <c:v>4.162</c:v>
                </c:pt>
                <c:pt idx="17">
                  <c:v>4.316</c:v>
                </c:pt>
                <c:pt idx="18">
                  <c:v>4.471</c:v>
                </c:pt>
                <c:pt idx="19">
                  <c:v>4.626</c:v>
                </c:pt>
                <c:pt idx="20">
                  <c:v>4.783</c:v>
                </c:pt>
                <c:pt idx="21">
                  <c:v>4.941</c:v>
                </c:pt>
                <c:pt idx="22">
                  <c:v>5.1</c:v>
                </c:pt>
                <c:pt idx="23">
                  <c:v>5.259</c:v>
                </c:pt>
                <c:pt idx="24">
                  <c:v>5.419</c:v>
                </c:pt>
                <c:pt idx="25">
                  <c:v>5.58</c:v>
                </c:pt>
                <c:pt idx="26">
                  <c:v>5.741</c:v>
                </c:pt>
                <c:pt idx="27">
                  <c:v>5.903</c:v>
                </c:pt>
              </c:numCache>
            </c:numRef>
          </c:xVal>
          <c:yVal>
            <c:numRef>
              <c:f>'VELA02 1com'!$M$120:$M$147</c:f>
              <c:numCache>
                <c:formatCode>General</c:formatCode>
                <c:ptCount val="28"/>
                <c:pt idx="0">
                  <c:v>20.0931</c:v>
                </c:pt>
                <c:pt idx="1">
                  <c:v>19.7993</c:v>
                </c:pt>
                <c:pt idx="2">
                  <c:v>19.3846</c:v>
                </c:pt>
                <c:pt idx="3">
                  <c:v>19.6054</c:v>
                </c:pt>
                <c:pt idx="4">
                  <c:v>19.1506</c:v>
                </c:pt>
                <c:pt idx="5">
                  <c:v>19.2058</c:v>
                </c:pt>
                <c:pt idx="6">
                  <c:v>19.14</c:v>
                </c:pt>
                <c:pt idx="7">
                  <c:v>25.2066</c:v>
                </c:pt>
                <c:pt idx="8">
                  <c:v>18.8496</c:v>
                </c:pt>
                <c:pt idx="9">
                  <c:v>19.0963</c:v>
                </c:pt>
                <c:pt idx="10">
                  <c:v>28.3585</c:v>
                </c:pt>
                <c:pt idx="11">
                  <c:v>18.3172</c:v>
                </c:pt>
                <c:pt idx="12">
                  <c:v>17.9525</c:v>
                </c:pt>
                <c:pt idx="13">
                  <c:v>18.0032</c:v>
                </c:pt>
                <c:pt idx="14">
                  <c:v>17.954</c:v>
                </c:pt>
                <c:pt idx="15">
                  <c:v>17.9701</c:v>
                </c:pt>
                <c:pt idx="16">
                  <c:v>17.9392</c:v>
                </c:pt>
                <c:pt idx="17">
                  <c:v>17.5706</c:v>
                </c:pt>
                <c:pt idx="18">
                  <c:v>17.3617</c:v>
                </c:pt>
                <c:pt idx="19">
                  <c:v>17.4816</c:v>
                </c:pt>
                <c:pt idx="20">
                  <c:v>16.8579</c:v>
                </c:pt>
                <c:pt idx="21">
                  <c:v>16.9875</c:v>
                </c:pt>
                <c:pt idx="22">
                  <c:v>16.9875</c:v>
                </c:pt>
                <c:pt idx="23">
                  <c:v>16.8719</c:v>
                </c:pt>
                <c:pt idx="24">
                  <c:v>16.776</c:v>
                </c:pt>
                <c:pt idx="25">
                  <c:v>16.7952</c:v>
                </c:pt>
                <c:pt idx="26">
                  <c:v>16.6811</c:v>
                </c:pt>
                <c:pt idx="27">
                  <c:v>16.7131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199080"/>
        <c:axId val="2127502616"/>
      </c:scatterChart>
      <c:valAx>
        <c:axId val="-2097199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502616"/>
        <c:crosses val="autoZero"/>
        <c:crossBetween val="midCat"/>
      </c:valAx>
      <c:valAx>
        <c:axId val="2127502616"/>
        <c:scaling>
          <c:orientation val="minMax"/>
          <c:max val="3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Effective Radius (pix)</a:t>
                </a:r>
                <a:endParaRPr lang="en-US" sz="12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7199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Cam8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86093394575678"/>
          <c:y val="0.041666666666666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'VELA02 1com'!$C$148:$C$175</c:f>
              <c:numCache>
                <c:formatCode>General</c:formatCode>
                <c:ptCount val="28"/>
                <c:pt idx="0">
                  <c:v>220.0</c:v>
                </c:pt>
                <c:pt idx="1">
                  <c:v>230.0</c:v>
                </c:pt>
                <c:pt idx="2">
                  <c:v>240.0</c:v>
                </c:pt>
                <c:pt idx="3">
                  <c:v>250.0</c:v>
                </c:pt>
                <c:pt idx="4">
                  <c:v>260.0</c:v>
                </c:pt>
                <c:pt idx="5">
                  <c:v>270.0</c:v>
                </c:pt>
                <c:pt idx="6">
                  <c:v>280.0</c:v>
                </c:pt>
                <c:pt idx="7">
                  <c:v>290.0</c:v>
                </c:pt>
                <c:pt idx="8">
                  <c:v>300.0</c:v>
                </c:pt>
                <c:pt idx="9">
                  <c:v>310.0</c:v>
                </c:pt>
                <c:pt idx="10">
                  <c:v>320.0</c:v>
                </c:pt>
                <c:pt idx="11">
                  <c:v>330.0</c:v>
                </c:pt>
                <c:pt idx="12">
                  <c:v>340.0</c:v>
                </c:pt>
                <c:pt idx="13">
                  <c:v>350.0</c:v>
                </c:pt>
                <c:pt idx="14">
                  <c:v>360.0</c:v>
                </c:pt>
                <c:pt idx="15">
                  <c:v>370.0</c:v>
                </c:pt>
                <c:pt idx="16">
                  <c:v>380.0</c:v>
                </c:pt>
                <c:pt idx="17">
                  <c:v>390.0</c:v>
                </c:pt>
                <c:pt idx="18">
                  <c:v>410.0</c:v>
                </c:pt>
                <c:pt idx="19">
                  <c:v>420.0</c:v>
                </c:pt>
                <c:pt idx="20">
                  <c:v>430.0</c:v>
                </c:pt>
                <c:pt idx="21">
                  <c:v>440.0</c:v>
                </c:pt>
                <c:pt idx="22">
                  <c:v>450.0</c:v>
                </c:pt>
                <c:pt idx="23">
                  <c:v>460.0</c:v>
                </c:pt>
                <c:pt idx="24">
                  <c:v>470.0</c:v>
                </c:pt>
                <c:pt idx="25">
                  <c:v>480.0</c:v>
                </c:pt>
                <c:pt idx="26">
                  <c:v>490.0</c:v>
                </c:pt>
                <c:pt idx="27">
                  <c:v>500.0</c:v>
                </c:pt>
              </c:numCache>
            </c:numRef>
          </c:xVal>
          <c:yVal>
            <c:numRef>
              <c:f>'VELA02 1com'!$M$148:$M$175</c:f>
              <c:numCache>
                <c:formatCode>General</c:formatCode>
                <c:ptCount val="28"/>
                <c:pt idx="0">
                  <c:v>20.0946</c:v>
                </c:pt>
                <c:pt idx="1">
                  <c:v>26.6329</c:v>
                </c:pt>
                <c:pt idx="2">
                  <c:v>19.3773</c:v>
                </c:pt>
                <c:pt idx="3">
                  <c:v>19.5992</c:v>
                </c:pt>
                <c:pt idx="4">
                  <c:v>19.1425</c:v>
                </c:pt>
                <c:pt idx="5">
                  <c:v>19.2039</c:v>
                </c:pt>
                <c:pt idx="6">
                  <c:v>21.8816</c:v>
                </c:pt>
                <c:pt idx="7">
                  <c:v>18.9507</c:v>
                </c:pt>
                <c:pt idx="8">
                  <c:v>18.8495</c:v>
                </c:pt>
                <c:pt idx="9">
                  <c:v>19.0886</c:v>
                </c:pt>
                <c:pt idx="10">
                  <c:v>18.8152</c:v>
                </c:pt>
                <c:pt idx="11">
                  <c:v>18.3204</c:v>
                </c:pt>
                <c:pt idx="12">
                  <c:v>17.9402</c:v>
                </c:pt>
                <c:pt idx="13">
                  <c:v>17.9339</c:v>
                </c:pt>
                <c:pt idx="14">
                  <c:v>17.9879</c:v>
                </c:pt>
                <c:pt idx="15">
                  <c:v>17.958</c:v>
                </c:pt>
                <c:pt idx="16">
                  <c:v>17.9676</c:v>
                </c:pt>
                <c:pt idx="17">
                  <c:v>17.9182</c:v>
                </c:pt>
                <c:pt idx="18">
                  <c:v>17.3784</c:v>
                </c:pt>
                <c:pt idx="19">
                  <c:v>17.5002</c:v>
                </c:pt>
                <c:pt idx="20">
                  <c:v>16.8544</c:v>
                </c:pt>
                <c:pt idx="21">
                  <c:v>16.9938</c:v>
                </c:pt>
                <c:pt idx="22">
                  <c:v>16.9678</c:v>
                </c:pt>
                <c:pt idx="23">
                  <c:v>16.8468</c:v>
                </c:pt>
                <c:pt idx="24">
                  <c:v>16.7386</c:v>
                </c:pt>
                <c:pt idx="25">
                  <c:v>16.7684</c:v>
                </c:pt>
                <c:pt idx="26">
                  <c:v>16.6557</c:v>
                </c:pt>
                <c:pt idx="27">
                  <c:v>16.7135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359224"/>
        <c:axId val="-2090203576"/>
      </c:scatterChart>
      <c:valAx>
        <c:axId val="-2079359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0203576"/>
        <c:crosses val="autoZero"/>
        <c:crossBetween val="midCat"/>
      </c:valAx>
      <c:valAx>
        <c:axId val="-2090203576"/>
        <c:scaling>
          <c:orientation val="minMax"/>
          <c:max val="3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s</a:t>
                </a:r>
                <a:endParaRPr lang="en-US" sz="12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9359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Cam7 Bulge (constrained)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'VELA01 2com'!$C$117:$C$130</c:f>
              <c:numCache>
                <c:formatCode>General</c:formatCode>
                <c:ptCount val="14"/>
                <c:pt idx="0">
                  <c:v>2.842</c:v>
                </c:pt>
                <c:pt idx="1">
                  <c:v>2.982</c:v>
                </c:pt>
                <c:pt idx="2">
                  <c:v>3.124</c:v>
                </c:pt>
                <c:pt idx="3">
                  <c:v>3.268</c:v>
                </c:pt>
                <c:pt idx="4">
                  <c:v>3.413</c:v>
                </c:pt>
                <c:pt idx="5">
                  <c:v>3.56</c:v>
                </c:pt>
                <c:pt idx="6">
                  <c:v>3.709</c:v>
                </c:pt>
                <c:pt idx="7">
                  <c:v>4.01</c:v>
                </c:pt>
                <c:pt idx="8">
                  <c:v>4.316</c:v>
                </c:pt>
                <c:pt idx="9">
                  <c:v>4.471</c:v>
                </c:pt>
                <c:pt idx="10">
                  <c:v>5.259</c:v>
                </c:pt>
                <c:pt idx="11">
                  <c:v>5.419</c:v>
                </c:pt>
                <c:pt idx="12">
                  <c:v>5.58</c:v>
                </c:pt>
                <c:pt idx="13">
                  <c:v>5.903</c:v>
                </c:pt>
              </c:numCache>
            </c:numRef>
          </c:xVal>
          <c:yVal>
            <c:numRef>
              <c:f>'VELA01 2com'!$K$117:$K$130</c:f>
              <c:numCache>
                <c:formatCode>General</c:formatCode>
                <c:ptCount val="14"/>
                <c:pt idx="0">
                  <c:v>0.861</c:v>
                </c:pt>
                <c:pt idx="1">
                  <c:v>6.572</c:v>
                </c:pt>
                <c:pt idx="2">
                  <c:v>0.7361</c:v>
                </c:pt>
                <c:pt idx="3">
                  <c:v>1.2966</c:v>
                </c:pt>
                <c:pt idx="4">
                  <c:v>1.3183</c:v>
                </c:pt>
                <c:pt idx="5">
                  <c:v>1.1563</c:v>
                </c:pt>
                <c:pt idx="6">
                  <c:v>1.4456</c:v>
                </c:pt>
                <c:pt idx="7">
                  <c:v>17.4517</c:v>
                </c:pt>
                <c:pt idx="8">
                  <c:v>0.712</c:v>
                </c:pt>
                <c:pt idx="9">
                  <c:v>1.4842</c:v>
                </c:pt>
                <c:pt idx="10">
                  <c:v>2.4</c:v>
                </c:pt>
                <c:pt idx="11">
                  <c:v>2.6734</c:v>
                </c:pt>
                <c:pt idx="12">
                  <c:v>3.0284</c:v>
                </c:pt>
                <c:pt idx="13">
                  <c:v>3.3138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889832"/>
        <c:axId val="2117892856"/>
      </c:scatterChart>
      <c:valAx>
        <c:axId val="2117889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Age (Gyr)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892856"/>
        <c:crosses val="autoZero"/>
        <c:crossBetween val="midCat"/>
      </c:valAx>
      <c:valAx>
        <c:axId val="2117892856"/>
        <c:scaling>
          <c:orientation val="minMax"/>
          <c:max val="5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Sersic Index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889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41.xml"/><Relationship Id="rId12" Type="http://schemas.openxmlformats.org/officeDocument/2006/relationships/chart" Target="../charts/chart42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6" Type="http://schemas.openxmlformats.org/officeDocument/2006/relationships/chart" Target="../charts/chart36.xml"/><Relationship Id="rId7" Type="http://schemas.openxmlformats.org/officeDocument/2006/relationships/chart" Target="../charts/chart37.xml"/><Relationship Id="rId8" Type="http://schemas.openxmlformats.org/officeDocument/2006/relationships/chart" Target="../charts/chart38.xml"/><Relationship Id="rId9" Type="http://schemas.openxmlformats.org/officeDocument/2006/relationships/chart" Target="../charts/chart39.xml"/><Relationship Id="rId10" Type="http://schemas.openxmlformats.org/officeDocument/2006/relationships/chart" Target="../charts/chart40.xml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chart" Target="../charts/chart51.xml"/><Relationship Id="rId20" Type="http://schemas.openxmlformats.org/officeDocument/2006/relationships/chart" Target="../charts/chart62.xml"/><Relationship Id="rId21" Type="http://schemas.openxmlformats.org/officeDocument/2006/relationships/chart" Target="../charts/chart63.xml"/><Relationship Id="rId22" Type="http://schemas.openxmlformats.org/officeDocument/2006/relationships/chart" Target="../charts/chart64.xml"/><Relationship Id="rId23" Type="http://schemas.openxmlformats.org/officeDocument/2006/relationships/chart" Target="../charts/chart65.xml"/><Relationship Id="rId24" Type="http://schemas.openxmlformats.org/officeDocument/2006/relationships/chart" Target="../charts/chart66.xml"/><Relationship Id="rId25" Type="http://schemas.openxmlformats.org/officeDocument/2006/relationships/chart" Target="../charts/chart67.xml"/><Relationship Id="rId26" Type="http://schemas.openxmlformats.org/officeDocument/2006/relationships/chart" Target="../charts/chart68.xml"/><Relationship Id="rId27" Type="http://schemas.openxmlformats.org/officeDocument/2006/relationships/chart" Target="../charts/chart69.xml"/><Relationship Id="rId28" Type="http://schemas.openxmlformats.org/officeDocument/2006/relationships/chart" Target="../charts/chart70.xml"/><Relationship Id="rId29" Type="http://schemas.openxmlformats.org/officeDocument/2006/relationships/chart" Target="../charts/chart71.xml"/><Relationship Id="rId30" Type="http://schemas.openxmlformats.org/officeDocument/2006/relationships/chart" Target="../charts/chart72.xml"/><Relationship Id="rId10" Type="http://schemas.openxmlformats.org/officeDocument/2006/relationships/chart" Target="../charts/chart52.xml"/><Relationship Id="rId11" Type="http://schemas.openxmlformats.org/officeDocument/2006/relationships/chart" Target="../charts/chart53.xml"/><Relationship Id="rId12" Type="http://schemas.openxmlformats.org/officeDocument/2006/relationships/chart" Target="../charts/chart54.xml"/><Relationship Id="rId13" Type="http://schemas.openxmlformats.org/officeDocument/2006/relationships/chart" Target="../charts/chart55.xml"/><Relationship Id="rId14" Type="http://schemas.openxmlformats.org/officeDocument/2006/relationships/chart" Target="../charts/chart56.xml"/><Relationship Id="rId15" Type="http://schemas.openxmlformats.org/officeDocument/2006/relationships/chart" Target="../charts/chart57.xml"/><Relationship Id="rId16" Type="http://schemas.openxmlformats.org/officeDocument/2006/relationships/chart" Target="../charts/chart58.xml"/><Relationship Id="rId17" Type="http://schemas.openxmlformats.org/officeDocument/2006/relationships/chart" Target="../charts/chart59.xml"/><Relationship Id="rId18" Type="http://schemas.openxmlformats.org/officeDocument/2006/relationships/chart" Target="../charts/chart60.xml"/><Relationship Id="rId19" Type="http://schemas.openxmlformats.org/officeDocument/2006/relationships/chart" Target="../charts/chart61.xml"/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5" Type="http://schemas.openxmlformats.org/officeDocument/2006/relationships/chart" Target="../charts/chart47.xml"/><Relationship Id="rId6" Type="http://schemas.openxmlformats.org/officeDocument/2006/relationships/chart" Target="../charts/chart48.xml"/><Relationship Id="rId7" Type="http://schemas.openxmlformats.org/officeDocument/2006/relationships/chart" Target="../charts/chart49.xml"/><Relationship Id="rId8" Type="http://schemas.openxmlformats.org/officeDocument/2006/relationships/chart" Target="../charts/chart50.xml"/></Relationships>
</file>

<file path=xl/drawings/_rels/drawing4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83.xml"/><Relationship Id="rId12" Type="http://schemas.openxmlformats.org/officeDocument/2006/relationships/chart" Target="../charts/chart84.xml"/><Relationship Id="rId1" Type="http://schemas.openxmlformats.org/officeDocument/2006/relationships/chart" Target="../charts/chart73.xml"/><Relationship Id="rId2" Type="http://schemas.openxmlformats.org/officeDocument/2006/relationships/chart" Target="../charts/chart74.xml"/><Relationship Id="rId3" Type="http://schemas.openxmlformats.org/officeDocument/2006/relationships/chart" Target="../charts/chart75.xml"/><Relationship Id="rId4" Type="http://schemas.openxmlformats.org/officeDocument/2006/relationships/chart" Target="../charts/chart76.xml"/><Relationship Id="rId5" Type="http://schemas.openxmlformats.org/officeDocument/2006/relationships/chart" Target="../charts/chart77.xml"/><Relationship Id="rId6" Type="http://schemas.openxmlformats.org/officeDocument/2006/relationships/chart" Target="../charts/chart78.xml"/><Relationship Id="rId7" Type="http://schemas.openxmlformats.org/officeDocument/2006/relationships/chart" Target="../charts/chart79.xml"/><Relationship Id="rId8" Type="http://schemas.openxmlformats.org/officeDocument/2006/relationships/chart" Target="../charts/chart80.xml"/><Relationship Id="rId9" Type="http://schemas.openxmlformats.org/officeDocument/2006/relationships/chart" Target="../charts/chart81.xml"/><Relationship Id="rId10" Type="http://schemas.openxmlformats.org/officeDocument/2006/relationships/chart" Target="../charts/chart8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88900</xdr:colOff>
      <xdr:row>1</xdr:row>
      <xdr:rowOff>88900</xdr:rowOff>
    </xdr:from>
    <xdr:to>
      <xdr:col>24</xdr:col>
      <xdr:colOff>533400</xdr:colOff>
      <xdr:row>15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139700</xdr:colOff>
      <xdr:row>16</xdr:row>
      <xdr:rowOff>19050</xdr:rowOff>
    </xdr:from>
    <xdr:to>
      <xdr:col>24</xdr:col>
      <xdr:colOff>584200</xdr:colOff>
      <xdr:row>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88900</xdr:colOff>
      <xdr:row>30</xdr:row>
      <xdr:rowOff>146050</xdr:rowOff>
    </xdr:from>
    <xdr:to>
      <xdr:col>24</xdr:col>
      <xdr:colOff>533400</xdr:colOff>
      <xdr:row>45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76200</xdr:colOff>
      <xdr:row>45</xdr:row>
      <xdr:rowOff>44450</xdr:rowOff>
    </xdr:from>
    <xdr:to>
      <xdr:col>24</xdr:col>
      <xdr:colOff>520700</xdr:colOff>
      <xdr:row>59</xdr:row>
      <xdr:rowOff>120650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127000</xdr:colOff>
      <xdr:row>60</xdr:row>
      <xdr:rowOff>57150</xdr:rowOff>
    </xdr:from>
    <xdr:to>
      <xdr:col>24</xdr:col>
      <xdr:colOff>571500</xdr:colOff>
      <xdr:row>74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177800</xdr:colOff>
      <xdr:row>75</xdr:row>
      <xdr:rowOff>107950</xdr:rowOff>
    </xdr:from>
    <xdr:to>
      <xdr:col>24</xdr:col>
      <xdr:colOff>622300</xdr:colOff>
      <xdr:row>89</xdr:row>
      <xdr:rowOff>184150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63500</xdr:colOff>
      <xdr:row>91</xdr:row>
      <xdr:rowOff>69850</xdr:rowOff>
    </xdr:from>
    <xdr:to>
      <xdr:col>24</xdr:col>
      <xdr:colOff>508000</xdr:colOff>
      <xdr:row>105</xdr:row>
      <xdr:rowOff>146050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50800</xdr:colOff>
      <xdr:row>106</xdr:row>
      <xdr:rowOff>171450</xdr:rowOff>
    </xdr:from>
    <xdr:to>
      <xdr:col>24</xdr:col>
      <xdr:colOff>495300</xdr:colOff>
      <xdr:row>121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38100</xdr:colOff>
      <xdr:row>122</xdr:row>
      <xdr:rowOff>57150</xdr:rowOff>
    </xdr:from>
    <xdr:to>
      <xdr:col>24</xdr:col>
      <xdr:colOff>482600</xdr:colOff>
      <xdr:row>136</xdr:row>
      <xdr:rowOff>133350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137</xdr:row>
      <xdr:rowOff>82550</xdr:rowOff>
    </xdr:from>
    <xdr:to>
      <xdr:col>24</xdr:col>
      <xdr:colOff>444500</xdr:colOff>
      <xdr:row>151</xdr:row>
      <xdr:rowOff>158750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812800</xdr:colOff>
      <xdr:row>152</xdr:row>
      <xdr:rowOff>133350</xdr:rowOff>
    </xdr:from>
    <xdr:to>
      <xdr:col>24</xdr:col>
      <xdr:colOff>431800</xdr:colOff>
      <xdr:row>167</xdr:row>
      <xdr:rowOff>19050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800100</xdr:colOff>
      <xdr:row>168</xdr:row>
      <xdr:rowOff>95250</xdr:rowOff>
    </xdr:from>
    <xdr:to>
      <xdr:col>24</xdr:col>
      <xdr:colOff>419100</xdr:colOff>
      <xdr:row>182</xdr:row>
      <xdr:rowOff>171450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457200</xdr:colOff>
      <xdr:row>1</xdr:row>
      <xdr:rowOff>127000</xdr:rowOff>
    </xdr:from>
    <xdr:to>
      <xdr:col>31</xdr:col>
      <xdr:colOff>76200</xdr:colOff>
      <xdr:row>16</xdr:row>
      <xdr:rowOff>12700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495300</xdr:colOff>
      <xdr:row>16</xdr:row>
      <xdr:rowOff>139700</xdr:rowOff>
    </xdr:from>
    <xdr:to>
      <xdr:col>31</xdr:col>
      <xdr:colOff>114300</xdr:colOff>
      <xdr:row>31</xdr:row>
      <xdr:rowOff>25400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495300</xdr:colOff>
      <xdr:row>31</xdr:row>
      <xdr:rowOff>101600</xdr:rowOff>
    </xdr:from>
    <xdr:to>
      <xdr:col>31</xdr:col>
      <xdr:colOff>114300</xdr:colOff>
      <xdr:row>45</xdr:row>
      <xdr:rowOff>177800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368300</xdr:colOff>
      <xdr:row>46</xdr:row>
      <xdr:rowOff>76200</xdr:rowOff>
    </xdr:from>
    <xdr:to>
      <xdr:col>30</xdr:col>
      <xdr:colOff>812800</xdr:colOff>
      <xdr:row>60</xdr:row>
      <xdr:rowOff>152400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304800</xdr:colOff>
      <xdr:row>61</xdr:row>
      <xdr:rowOff>12700</xdr:rowOff>
    </xdr:from>
    <xdr:to>
      <xdr:col>30</xdr:col>
      <xdr:colOff>749300</xdr:colOff>
      <xdr:row>75</xdr:row>
      <xdr:rowOff>88900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25</xdr:col>
      <xdr:colOff>304800</xdr:colOff>
      <xdr:row>75</xdr:row>
      <xdr:rowOff>114300</xdr:rowOff>
    </xdr:from>
    <xdr:to>
      <xdr:col>30</xdr:col>
      <xdr:colOff>749300</xdr:colOff>
      <xdr:row>90</xdr:row>
      <xdr:rowOff>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</xdr:col>
      <xdr:colOff>317500</xdr:colOff>
      <xdr:row>90</xdr:row>
      <xdr:rowOff>12700</xdr:rowOff>
    </xdr:from>
    <xdr:to>
      <xdr:col>30</xdr:col>
      <xdr:colOff>762000</xdr:colOff>
      <xdr:row>104</xdr:row>
      <xdr:rowOff>88900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25</xdr:col>
      <xdr:colOff>342900</xdr:colOff>
      <xdr:row>104</xdr:row>
      <xdr:rowOff>139700</xdr:rowOff>
    </xdr:from>
    <xdr:to>
      <xdr:col>30</xdr:col>
      <xdr:colOff>787400</xdr:colOff>
      <xdr:row>119</xdr:row>
      <xdr:rowOff>25400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25</xdr:col>
      <xdr:colOff>342900</xdr:colOff>
      <xdr:row>119</xdr:row>
      <xdr:rowOff>127000</xdr:rowOff>
    </xdr:from>
    <xdr:to>
      <xdr:col>30</xdr:col>
      <xdr:colOff>787400</xdr:colOff>
      <xdr:row>134</xdr:row>
      <xdr:rowOff>12700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25</xdr:col>
      <xdr:colOff>381000</xdr:colOff>
      <xdr:row>134</xdr:row>
      <xdr:rowOff>76200</xdr:rowOff>
    </xdr:from>
    <xdr:to>
      <xdr:col>31</xdr:col>
      <xdr:colOff>0</xdr:colOff>
      <xdr:row>148</xdr:row>
      <xdr:rowOff>152400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25</xdr:col>
      <xdr:colOff>444500</xdr:colOff>
      <xdr:row>149</xdr:row>
      <xdr:rowOff>88900</xdr:rowOff>
    </xdr:from>
    <xdr:to>
      <xdr:col>31</xdr:col>
      <xdr:colOff>63500</xdr:colOff>
      <xdr:row>163</xdr:row>
      <xdr:rowOff>165100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25</xdr:col>
      <xdr:colOff>444500</xdr:colOff>
      <xdr:row>164</xdr:row>
      <xdr:rowOff>101600</xdr:rowOff>
    </xdr:from>
    <xdr:to>
      <xdr:col>31</xdr:col>
      <xdr:colOff>63500</xdr:colOff>
      <xdr:row>178</xdr:row>
      <xdr:rowOff>177800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32</xdr:col>
      <xdr:colOff>0</xdr:colOff>
      <xdr:row>2</xdr:row>
      <xdr:rowOff>0</xdr:rowOff>
    </xdr:from>
    <xdr:to>
      <xdr:col>37</xdr:col>
      <xdr:colOff>444500</xdr:colOff>
      <xdr:row>16</xdr:row>
      <xdr:rowOff>76200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32</xdr:col>
      <xdr:colOff>0</xdr:colOff>
      <xdr:row>18</xdr:row>
      <xdr:rowOff>0</xdr:rowOff>
    </xdr:from>
    <xdr:to>
      <xdr:col>37</xdr:col>
      <xdr:colOff>444500</xdr:colOff>
      <xdr:row>32</xdr:row>
      <xdr:rowOff>76200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32</xdr:col>
      <xdr:colOff>0</xdr:colOff>
      <xdr:row>34</xdr:row>
      <xdr:rowOff>0</xdr:rowOff>
    </xdr:from>
    <xdr:to>
      <xdr:col>37</xdr:col>
      <xdr:colOff>444500</xdr:colOff>
      <xdr:row>48</xdr:row>
      <xdr:rowOff>76200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32</xdr:col>
      <xdr:colOff>0</xdr:colOff>
      <xdr:row>51</xdr:row>
      <xdr:rowOff>0</xdr:rowOff>
    </xdr:from>
    <xdr:to>
      <xdr:col>37</xdr:col>
      <xdr:colOff>444500</xdr:colOff>
      <xdr:row>65</xdr:row>
      <xdr:rowOff>76200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31</xdr:col>
      <xdr:colOff>762000</xdr:colOff>
      <xdr:row>68</xdr:row>
      <xdr:rowOff>38100</xdr:rowOff>
    </xdr:from>
    <xdr:to>
      <xdr:col>37</xdr:col>
      <xdr:colOff>381000</xdr:colOff>
      <xdr:row>82</xdr:row>
      <xdr:rowOff>114300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32</xdr:col>
      <xdr:colOff>0</xdr:colOff>
      <xdr:row>85</xdr:row>
      <xdr:rowOff>0</xdr:rowOff>
    </xdr:from>
    <xdr:to>
      <xdr:col>37</xdr:col>
      <xdr:colOff>444500</xdr:colOff>
      <xdr:row>99</xdr:row>
      <xdr:rowOff>76200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</xdr:row>
      <xdr:rowOff>0</xdr:rowOff>
    </xdr:from>
    <xdr:to>
      <xdr:col>22</xdr:col>
      <xdr:colOff>444500</xdr:colOff>
      <xdr:row>18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21</xdr:row>
      <xdr:rowOff>0</xdr:rowOff>
    </xdr:from>
    <xdr:to>
      <xdr:col>22</xdr:col>
      <xdr:colOff>444500</xdr:colOff>
      <xdr:row>35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37</xdr:row>
      <xdr:rowOff>0</xdr:rowOff>
    </xdr:from>
    <xdr:to>
      <xdr:col>22</xdr:col>
      <xdr:colOff>444500</xdr:colOff>
      <xdr:row>51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22</xdr:col>
      <xdr:colOff>444500</xdr:colOff>
      <xdr:row>68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22</xdr:col>
      <xdr:colOff>444500</xdr:colOff>
      <xdr:row>85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762000</xdr:colOff>
      <xdr:row>87</xdr:row>
      <xdr:rowOff>38100</xdr:rowOff>
    </xdr:from>
    <xdr:to>
      <xdr:col>22</xdr:col>
      <xdr:colOff>381000</xdr:colOff>
      <xdr:row>101</xdr:row>
      <xdr:rowOff>114300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215900</xdr:colOff>
      <xdr:row>4</xdr:row>
      <xdr:rowOff>76200</xdr:rowOff>
    </xdr:from>
    <xdr:to>
      <xdr:col>28</xdr:col>
      <xdr:colOff>660400</xdr:colOff>
      <xdr:row>18</xdr:row>
      <xdr:rowOff>152400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63500</xdr:colOff>
      <xdr:row>21</xdr:row>
      <xdr:rowOff>25400</xdr:rowOff>
    </xdr:from>
    <xdr:to>
      <xdr:col>28</xdr:col>
      <xdr:colOff>508000</xdr:colOff>
      <xdr:row>35</xdr:row>
      <xdr:rowOff>101600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88900</xdr:colOff>
      <xdr:row>36</xdr:row>
      <xdr:rowOff>152400</xdr:rowOff>
    </xdr:from>
    <xdr:to>
      <xdr:col>28</xdr:col>
      <xdr:colOff>533400</xdr:colOff>
      <xdr:row>51</xdr:row>
      <xdr:rowOff>38100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76200</xdr:colOff>
      <xdr:row>54</xdr:row>
      <xdr:rowOff>38100</xdr:rowOff>
    </xdr:from>
    <xdr:to>
      <xdr:col>28</xdr:col>
      <xdr:colOff>520700</xdr:colOff>
      <xdr:row>68</xdr:row>
      <xdr:rowOff>114300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482600</xdr:colOff>
      <xdr:row>70</xdr:row>
      <xdr:rowOff>165100</xdr:rowOff>
    </xdr:from>
    <xdr:to>
      <xdr:col>29</xdr:col>
      <xdr:colOff>101600</xdr:colOff>
      <xdr:row>85</xdr:row>
      <xdr:rowOff>50800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241300</xdr:colOff>
      <xdr:row>87</xdr:row>
      <xdr:rowOff>50800</xdr:rowOff>
    </xdr:from>
    <xdr:to>
      <xdr:col>28</xdr:col>
      <xdr:colOff>685800</xdr:colOff>
      <xdr:row>101</xdr:row>
      <xdr:rowOff>127000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330200</xdr:colOff>
      <xdr:row>1</xdr:row>
      <xdr:rowOff>165100</xdr:rowOff>
    </xdr:from>
    <xdr:to>
      <xdr:col>24</xdr:col>
      <xdr:colOff>774700</xdr:colOff>
      <xdr:row>16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355600</xdr:colOff>
      <xdr:row>16</xdr:row>
      <xdr:rowOff>177800</xdr:rowOff>
    </xdr:from>
    <xdr:to>
      <xdr:col>24</xdr:col>
      <xdr:colOff>800100</xdr:colOff>
      <xdr:row>31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368300</xdr:colOff>
      <xdr:row>31</xdr:row>
      <xdr:rowOff>76200</xdr:rowOff>
    </xdr:from>
    <xdr:to>
      <xdr:col>24</xdr:col>
      <xdr:colOff>812800</xdr:colOff>
      <xdr:row>45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381000</xdr:colOff>
      <xdr:row>46</xdr:row>
      <xdr:rowOff>12700</xdr:rowOff>
    </xdr:from>
    <xdr:to>
      <xdr:col>25</xdr:col>
      <xdr:colOff>0</xdr:colOff>
      <xdr:row>60</xdr:row>
      <xdr:rowOff>88900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419100</xdr:colOff>
      <xdr:row>60</xdr:row>
      <xdr:rowOff>101600</xdr:rowOff>
    </xdr:from>
    <xdr:to>
      <xdr:col>25</xdr:col>
      <xdr:colOff>38100</xdr:colOff>
      <xdr:row>74</xdr:row>
      <xdr:rowOff>177800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393700</xdr:colOff>
      <xdr:row>75</xdr:row>
      <xdr:rowOff>38100</xdr:rowOff>
    </xdr:from>
    <xdr:to>
      <xdr:col>25</xdr:col>
      <xdr:colOff>12700</xdr:colOff>
      <xdr:row>89</xdr:row>
      <xdr:rowOff>114300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406400</xdr:colOff>
      <xdr:row>89</xdr:row>
      <xdr:rowOff>177800</xdr:rowOff>
    </xdr:from>
    <xdr:to>
      <xdr:col>25</xdr:col>
      <xdr:colOff>25400</xdr:colOff>
      <xdr:row>104</xdr:row>
      <xdr:rowOff>63500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304800</xdr:colOff>
      <xdr:row>104</xdr:row>
      <xdr:rowOff>76200</xdr:rowOff>
    </xdr:from>
    <xdr:to>
      <xdr:col>24</xdr:col>
      <xdr:colOff>749300</xdr:colOff>
      <xdr:row>118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330200</xdr:colOff>
      <xdr:row>118</xdr:row>
      <xdr:rowOff>152400</xdr:rowOff>
    </xdr:from>
    <xdr:to>
      <xdr:col>24</xdr:col>
      <xdr:colOff>774700</xdr:colOff>
      <xdr:row>133</xdr:row>
      <xdr:rowOff>38100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266700</xdr:colOff>
      <xdr:row>133</xdr:row>
      <xdr:rowOff>63500</xdr:rowOff>
    </xdr:from>
    <xdr:to>
      <xdr:col>24</xdr:col>
      <xdr:colOff>711200</xdr:colOff>
      <xdr:row>147</xdr:row>
      <xdr:rowOff>139700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292100</xdr:colOff>
      <xdr:row>148</xdr:row>
      <xdr:rowOff>12700</xdr:rowOff>
    </xdr:from>
    <xdr:to>
      <xdr:col>24</xdr:col>
      <xdr:colOff>736600</xdr:colOff>
      <xdr:row>162</xdr:row>
      <xdr:rowOff>88900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381000</xdr:colOff>
      <xdr:row>162</xdr:row>
      <xdr:rowOff>114300</xdr:rowOff>
    </xdr:from>
    <xdr:to>
      <xdr:col>25</xdr:col>
      <xdr:colOff>0</xdr:colOff>
      <xdr:row>177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800100</xdr:colOff>
      <xdr:row>2</xdr:row>
      <xdr:rowOff>25400</xdr:rowOff>
    </xdr:from>
    <xdr:to>
      <xdr:col>30</xdr:col>
      <xdr:colOff>419100</xdr:colOff>
      <xdr:row>16</xdr:row>
      <xdr:rowOff>101600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0</xdr:colOff>
      <xdr:row>17</xdr:row>
      <xdr:rowOff>25400</xdr:rowOff>
    </xdr:from>
    <xdr:to>
      <xdr:col>30</xdr:col>
      <xdr:colOff>444500</xdr:colOff>
      <xdr:row>31</xdr:row>
      <xdr:rowOff>101600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25400</xdr:colOff>
      <xdr:row>31</xdr:row>
      <xdr:rowOff>114300</xdr:rowOff>
    </xdr:from>
    <xdr:to>
      <xdr:col>30</xdr:col>
      <xdr:colOff>469900</xdr:colOff>
      <xdr:row>46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0</xdr:colOff>
      <xdr:row>45</xdr:row>
      <xdr:rowOff>177800</xdr:rowOff>
    </xdr:from>
    <xdr:to>
      <xdr:col>30</xdr:col>
      <xdr:colOff>444500</xdr:colOff>
      <xdr:row>60</xdr:row>
      <xdr:rowOff>63500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812800</xdr:colOff>
      <xdr:row>60</xdr:row>
      <xdr:rowOff>127000</xdr:rowOff>
    </xdr:from>
    <xdr:to>
      <xdr:col>30</xdr:col>
      <xdr:colOff>431800</xdr:colOff>
      <xdr:row>75</xdr:row>
      <xdr:rowOff>12700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25</xdr:col>
      <xdr:colOff>50800</xdr:colOff>
      <xdr:row>75</xdr:row>
      <xdr:rowOff>76200</xdr:rowOff>
    </xdr:from>
    <xdr:to>
      <xdr:col>30</xdr:col>
      <xdr:colOff>495300</xdr:colOff>
      <xdr:row>89</xdr:row>
      <xdr:rowOff>152400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</xdr:col>
      <xdr:colOff>12700</xdr:colOff>
      <xdr:row>89</xdr:row>
      <xdr:rowOff>152400</xdr:rowOff>
    </xdr:from>
    <xdr:to>
      <xdr:col>30</xdr:col>
      <xdr:colOff>457200</xdr:colOff>
      <xdr:row>104</xdr:row>
      <xdr:rowOff>38100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25</xdr:col>
      <xdr:colOff>63500</xdr:colOff>
      <xdr:row>104</xdr:row>
      <xdr:rowOff>114300</xdr:rowOff>
    </xdr:from>
    <xdr:to>
      <xdr:col>30</xdr:col>
      <xdr:colOff>508000</xdr:colOff>
      <xdr:row>119</xdr:row>
      <xdr:rowOff>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25</xdr:col>
      <xdr:colOff>38100</xdr:colOff>
      <xdr:row>118</xdr:row>
      <xdr:rowOff>139700</xdr:rowOff>
    </xdr:from>
    <xdr:to>
      <xdr:col>30</xdr:col>
      <xdr:colOff>482600</xdr:colOff>
      <xdr:row>133</xdr:row>
      <xdr:rowOff>25400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24</xdr:col>
      <xdr:colOff>774700</xdr:colOff>
      <xdr:row>133</xdr:row>
      <xdr:rowOff>50800</xdr:rowOff>
    </xdr:from>
    <xdr:to>
      <xdr:col>30</xdr:col>
      <xdr:colOff>393700</xdr:colOff>
      <xdr:row>147</xdr:row>
      <xdr:rowOff>127000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25</xdr:col>
      <xdr:colOff>50800</xdr:colOff>
      <xdr:row>148</xdr:row>
      <xdr:rowOff>12700</xdr:rowOff>
    </xdr:from>
    <xdr:to>
      <xdr:col>30</xdr:col>
      <xdr:colOff>495300</xdr:colOff>
      <xdr:row>162</xdr:row>
      <xdr:rowOff>88900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25</xdr:col>
      <xdr:colOff>114300</xdr:colOff>
      <xdr:row>163</xdr:row>
      <xdr:rowOff>38100</xdr:rowOff>
    </xdr:from>
    <xdr:to>
      <xdr:col>30</xdr:col>
      <xdr:colOff>558800</xdr:colOff>
      <xdr:row>177</xdr:row>
      <xdr:rowOff>114300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32</xdr:col>
      <xdr:colOff>0</xdr:colOff>
      <xdr:row>2</xdr:row>
      <xdr:rowOff>0</xdr:rowOff>
    </xdr:from>
    <xdr:to>
      <xdr:col>37</xdr:col>
      <xdr:colOff>444500</xdr:colOff>
      <xdr:row>16</xdr:row>
      <xdr:rowOff>76200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32</xdr:col>
      <xdr:colOff>0</xdr:colOff>
      <xdr:row>19</xdr:row>
      <xdr:rowOff>0</xdr:rowOff>
    </xdr:from>
    <xdr:to>
      <xdr:col>37</xdr:col>
      <xdr:colOff>444500</xdr:colOff>
      <xdr:row>33</xdr:row>
      <xdr:rowOff>76200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32</xdr:col>
      <xdr:colOff>0</xdr:colOff>
      <xdr:row>36</xdr:row>
      <xdr:rowOff>0</xdr:rowOff>
    </xdr:from>
    <xdr:to>
      <xdr:col>37</xdr:col>
      <xdr:colOff>444500</xdr:colOff>
      <xdr:row>50</xdr:row>
      <xdr:rowOff>76200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32</xdr:col>
      <xdr:colOff>0</xdr:colOff>
      <xdr:row>53</xdr:row>
      <xdr:rowOff>0</xdr:rowOff>
    </xdr:from>
    <xdr:to>
      <xdr:col>37</xdr:col>
      <xdr:colOff>444500</xdr:colOff>
      <xdr:row>67</xdr:row>
      <xdr:rowOff>76200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32</xdr:col>
      <xdr:colOff>0</xdr:colOff>
      <xdr:row>70</xdr:row>
      <xdr:rowOff>0</xdr:rowOff>
    </xdr:from>
    <xdr:to>
      <xdr:col>37</xdr:col>
      <xdr:colOff>444500</xdr:colOff>
      <xdr:row>84</xdr:row>
      <xdr:rowOff>76200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32</xdr:col>
      <xdr:colOff>0</xdr:colOff>
      <xdr:row>88</xdr:row>
      <xdr:rowOff>0</xdr:rowOff>
    </xdr:from>
    <xdr:to>
      <xdr:col>37</xdr:col>
      <xdr:colOff>444500</xdr:colOff>
      <xdr:row>102</xdr:row>
      <xdr:rowOff>76200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5</xdr:row>
      <xdr:rowOff>0</xdr:rowOff>
    </xdr:from>
    <xdr:to>
      <xdr:col>23</xdr:col>
      <xdr:colOff>444500</xdr:colOff>
      <xdr:row>19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22</xdr:row>
      <xdr:rowOff>0</xdr:rowOff>
    </xdr:from>
    <xdr:to>
      <xdr:col>23</xdr:col>
      <xdr:colOff>444500</xdr:colOff>
      <xdr:row>36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23</xdr:col>
      <xdr:colOff>444500</xdr:colOff>
      <xdr:row>54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57</xdr:row>
      <xdr:rowOff>0</xdr:rowOff>
    </xdr:from>
    <xdr:to>
      <xdr:col>23</xdr:col>
      <xdr:colOff>444500</xdr:colOff>
      <xdr:row>71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74</xdr:row>
      <xdr:rowOff>0</xdr:rowOff>
    </xdr:from>
    <xdr:to>
      <xdr:col>23</xdr:col>
      <xdr:colOff>444500</xdr:colOff>
      <xdr:row>88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94</xdr:row>
      <xdr:rowOff>0</xdr:rowOff>
    </xdr:from>
    <xdr:to>
      <xdr:col>23</xdr:col>
      <xdr:colOff>444500</xdr:colOff>
      <xdr:row>108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5</xdr:row>
      <xdr:rowOff>0</xdr:rowOff>
    </xdr:from>
    <xdr:to>
      <xdr:col>30</xdr:col>
      <xdr:colOff>444500</xdr:colOff>
      <xdr:row>19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21</xdr:row>
      <xdr:rowOff>0</xdr:rowOff>
    </xdr:from>
    <xdr:to>
      <xdr:col>30</xdr:col>
      <xdr:colOff>444500</xdr:colOff>
      <xdr:row>35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40</xdr:row>
      <xdr:rowOff>0</xdr:rowOff>
    </xdr:from>
    <xdr:to>
      <xdr:col>30</xdr:col>
      <xdr:colOff>444500</xdr:colOff>
      <xdr:row>54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0</xdr:colOff>
      <xdr:row>58</xdr:row>
      <xdr:rowOff>0</xdr:rowOff>
    </xdr:from>
    <xdr:to>
      <xdr:col>30</xdr:col>
      <xdr:colOff>444500</xdr:colOff>
      <xdr:row>72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0</xdr:colOff>
      <xdr:row>75</xdr:row>
      <xdr:rowOff>0</xdr:rowOff>
    </xdr:from>
    <xdr:to>
      <xdr:col>30</xdr:col>
      <xdr:colOff>444500</xdr:colOff>
      <xdr:row>89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0</xdr:colOff>
      <xdr:row>94</xdr:row>
      <xdr:rowOff>0</xdr:rowOff>
    </xdr:from>
    <xdr:to>
      <xdr:col>30</xdr:col>
      <xdr:colOff>444500</xdr:colOff>
      <xdr:row>108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ulge_constrained_pos_pm5_150by150imexam_VELA01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ingle_constrained_pos_pm5_150by150imexam_VELA01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ulge_VELA02_results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ingle_VELA02_results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0"/>
  <sheetViews>
    <sheetView showRuler="0" topLeftCell="O1" workbookViewId="0">
      <selection activeCell="Q158" sqref="Q158"/>
    </sheetView>
  </sheetViews>
  <sheetFormatPr baseColWidth="10" defaultRowHeight="15" x14ac:dyDescent="0"/>
  <cols>
    <col min="1" max="1" width="13.5" bestFit="1" customWidth="1"/>
    <col min="2" max="2" width="9.33203125" bestFit="1" customWidth="1"/>
    <col min="3" max="3" width="9.1640625" bestFit="1" customWidth="1"/>
    <col min="4" max="4" width="7.83203125" bestFit="1" customWidth="1"/>
    <col min="5" max="5" width="7.33203125" bestFit="1" customWidth="1"/>
    <col min="6" max="6" width="6.1640625" bestFit="1" customWidth="1"/>
    <col min="7" max="9" width="9.1640625" bestFit="1" customWidth="1"/>
    <col min="10" max="10" width="9.5" bestFit="1" customWidth="1"/>
    <col min="11" max="12" width="8.1640625" bestFit="1" customWidth="1"/>
    <col min="13" max="13" width="9.1640625" bestFit="1" customWidth="1"/>
    <col min="14" max="14" width="7.1640625" bestFit="1" customWidth="1"/>
    <col min="15" max="15" width="8.83203125" bestFit="1" customWidth="1"/>
    <col min="16" max="16" width="28.6640625" bestFit="1" customWidth="1"/>
  </cols>
  <sheetData>
    <row r="1" spans="1:42">
      <c r="A1" t="s">
        <v>0</v>
      </c>
      <c r="R1" s="6"/>
      <c r="S1" s="7"/>
      <c r="T1" s="1" t="s">
        <v>32</v>
      </c>
      <c r="U1" s="1"/>
      <c r="V1" s="7"/>
      <c r="W1" s="7"/>
      <c r="X1" s="7"/>
      <c r="Y1" s="7"/>
      <c r="Z1" s="7"/>
      <c r="AA1" s="1" t="s">
        <v>33</v>
      </c>
      <c r="AB1" s="1"/>
      <c r="AC1" s="7"/>
      <c r="AE1" s="6"/>
      <c r="AF1" s="7"/>
      <c r="AG1" s="1" t="s">
        <v>41</v>
      </c>
      <c r="AH1" s="1"/>
      <c r="AI1" s="1"/>
      <c r="AJ1" s="7"/>
      <c r="AK1" s="7"/>
      <c r="AL1" s="7"/>
      <c r="AM1" s="7"/>
      <c r="AN1" s="7"/>
      <c r="AO1" s="7"/>
      <c r="AP1" s="7"/>
    </row>
    <row r="2" spans="1:4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s="5" t="s">
        <v>39</v>
      </c>
      <c r="R2" s="5"/>
      <c r="AM2" s="1"/>
      <c r="AN2" s="2"/>
      <c r="AO2" s="2"/>
      <c r="AP2" s="2"/>
    </row>
    <row r="3" spans="1:42">
      <c r="A3" t="s">
        <v>17</v>
      </c>
      <c r="B3">
        <v>300</v>
      </c>
      <c r="C3">
        <v>2.8420000000000001</v>
      </c>
      <c r="D3" t="s">
        <v>18</v>
      </c>
      <c r="E3" t="s">
        <v>19</v>
      </c>
      <c r="F3" t="s">
        <v>22</v>
      </c>
      <c r="G3" t="s">
        <v>21</v>
      </c>
      <c r="H3">
        <v>302.47340000000003</v>
      </c>
      <c r="I3">
        <v>301.15980000000002</v>
      </c>
      <c r="J3" t="s">
        <v>21</v>
      </c>
      <c r="K3">
        <v>2.1894999999999998</v>
      </c>
      <c r="L3">
        <v>19.783100000000001</v>
      </c>
      <c r="M3">
        <v>14.268700000000001</v>
      </c>
      <c r="N3">
        <v>0.91290000000000004</v>
      </c>
      <c r="O3">
        <v>22.201699999999999</v>
      </c>
      <c r="P3">
        <v>5.3609696035300001</v>
      </c>
      <c r="Q3">
        <f>1/(10^(0.4*('VELA01 2com'!L3-'VELA01 2com'!L18))+1)</f>
        <v>0.35900189743005917</v>
      </c>
    </row>
    <row r="4" spans="1:42">
      <c r="A4" t="s">
        <v>17</v>
      </c>
      <c r="B4">
        <v>310</v>
      </c>
      <c r="C4">
        <v>2.9820000000000002</v>
      </c>
      <c r="D4" t="s">
        <v>18</v>
      </c>
      <c r="E4" t="s">
        <v>19</v>
      </c>
      <c r="F4" t="s">
        <v>22</v>
      </c>
      <c r="G4" t="s">
        <v>21</v>
      </c>
      <c r="H4">
        <v>303.48020000000002</v>
      </c>
      <c r="I4">
        <v>304.4726</v>
      </c>
      <c r="J4" t="s">
        <v>21</v>
      </c>
      <c r="K4">
        <v>0.59850000000000003</v>
      </c>
      <c r="L4">
        <v>18.581299999999999</v>
      </c>
      <c r="M4">
        <v>29.145099999999999</v>
      </c>
      <c r="N4">
        <v>0.96550000000000002</v>
      </c>
      <c r="O4">
        <v>-18.404199999999999</v>
      </c>
      <c r="P4">
        <v>4.2577480644100003</v>
      </c>
      <c r="Q4">
        <f>1/(10^(0.4*('VELA01 2com'!L4-'VELA01 2com'!L19))+1)</f>
        <v>0.91223769631242257</v>
      </c>
    </row>
    <row r="5" spans="1:42">
      <c r="A5" t="s">
        <v>17</v>
      </c>
      <c r="B5">
        <v>320</v>
      </c>
      <c r="C5">
        <v>3.1240000000000001</v>
      </c>
      <c r="D5" t="s">
        <v>18</v>
      </c>
      <c r="E5" t="s">
        <v>19</v>
      </c>
      <c r="F5" t="s">
        <v>22</v>
      </c>
      <c r="G5" t="s">
        <v>21</v>
      </c>
      <c r="H5">
        <v>300.1574</v>
      </c>
      <c r="I5">
        <v>300.81909999999999</v>
      </c>
      <c r="J5" t="s">
        <v>21</v>
      </c>
      <c r="K5">
        <v>2.262</v>
      </c>
      <c r="L5">
        <v>19.870799999999999</v>
      </c>
      <c r="M5">
        <v>13.2394</v>
      </c>
      <c r="N5">
        <v>0.86</v>
      </c>
      <c r="O5">
        <v>-27.174600000000002</v>
      </c>
      <c r="P5">
        <v>3.1537278909299999</v>
      </c>
      <c r="Q5">
        <f>1/(10^(0.4*('VELA01 2com'!L5-'VELA01 2com'!L20))+1)</f>
        <v>0.26871262694814313</v>
      </c>
    </row>
    <row r="6" spans="1:42">
      <c r="A6" t="s">
        <v>24</v>
      </c>
      <c r="B6">
        <v>330</v>
      </c>
      <c r="C6">
        <v>3.2679999999999998</v>
      </c>
      <c r="D6" t="s">
        <v>18</v>
      </c>
      <c r="E6" t="s">
        <v>19</v>
      </c>
      <c r="F6" t="s">
        <v>22</v>
      </c>
      <c r="G6" t="s">
        <v>26</v>
      </c>
      <c r="H6">
        <v>301.11320000000001</v>
      </c>
      <c r="I6">
        <v>299.3723</v>
      </c>
      <c r="J6" t="s">
        <v>21</v>
      </c>
      <c r="K6">
        <v>1.0109999999999999</v>
      </c>
      <c r="L6">
        <v>18.298100000000002</v>
      </c>
      <c r="M6">
        <v>26.6784</v>
      </c>
      <c r="N6">
        <v>0.96</v>
      </c>
      <c r="O6">
        <v>-46.3902</v>
      </c>
      <c r="P6">
        <v>124.018581521</v>
      </c>
      <c r="Q6">
        <f>1/(10^(0.4*('VELA01 2com'!L6-'VELA01 2com'!L21))+1)</f>
        <v>0.99585660052947045</v>
      </c>
    </row>
    <row r="7" spans="1:42">
      <c r="A7" t="s">
        <v>17</v>
      </c>
      <c r="B7">
        <v>340</v>
      </c>
      <c r="C7">
        <v>3.4129999999999998</v>
      </c>
      <c r="D7" t="s">
        <v>18</v>
      </c>
      <c r="E7" t="s">
        <v>19</v>
      </c>
      <c r="F7" t="s">
        <v>22</v>
      </c>
      <c r="G7" t="s">
        <v>21</v>
      </c>
      <c r="H7">
        <v>301.0009</v>
      </c>
      <c r="I7">
        <v>300.46039999999999</v>
      </c>
      <c r="J7" t="s">
        <v>21</v>
      </c>
      <c r="K7">
        <v>3.2486000000000002</v>
      </c>
      <c r="L7">
        <v>20.182500000000001</v>
      </c>
      <c r="M7">
        <v>11.6868</v>
      </c>
      <c r="N7">
        <v>0.85960000000000003</v>
      </c>
      <c r="O7">
        <v>73.564999999999998</v>
      </c>
      <c r="P7">
        <v>3.5469070808200001</v>
      </c>
      <c r="Q7">
        <f>1/(10^(0.4*('VELA01 2com'!L7-'VELA01 2com'!L22))+1)</f>
        <v>0.14436119615999393</v>
      </c>
    </row>
    <row r="8" spans="1:42">
      <c r="A8" t="s">
        <v>17</v>
      </c>
      <c r="B8">
        <v>350</v>
      </c>
      <c r="C8">
        <v>3.56</v>
      </c>
      <c r="D8" t="s">
        <v>18</v>
      </c>
      <c r="E8" t="s">
        <v>19</v>
      </c>
      <c r="F8" t="s">
        <v>22</v>
      </c>
      <c r="G8" t="s">
        <v>21</v>
      </c>
      <c r="H8">
        <v>300.32569999999998</v>
      </c>
      <c r="I8">
        <v>300.77480000000003</v>
      </c>
      <c r="J8" t="s">
        <v>21</v>
      </c>
      <c r="K8">
        <v>0.8599</v>
      </c>
      <c r="L8">
        <v>20.976500000000001</v>
      </c>
      <c r="M8">
        <v>3.0203000000000002</v>
      </c>
      <c r="N8">
        <v>0.97740000000000005</v>
      </c>
      <c r="O8">
        <v>40.086399999999998</v>
      </c>
      <c r="P8">
        <v>1.6368262491800001</v>
      </c>
      <c r="Q8">
        <f>1/(10^(0.4*('VELA01 2com'!L8-'VELA01 2com'!L23))+1)</f>
        <v>6.1081262650340806E-2</v>
      </c>
    </row>
    <row r="9" spans="1:42">
      <c r="A9" t="s">
        <v>17</v>
      </c>
      <c r="B9">
        <v>360</v>
      </c>
      <c r="C9">
        <v>3.7090000000000001</v>
      </c>
      <c r="D9" t="s">
        <v>18</v>
      </c>
      <c r="E9" t="s">
        <v>19</v>
      </c>
      <c r="F9" t="s">
        <v>22</v>
      </c>
      <c r="G9" t="s">
        <v>21</v>
      </c>
      <c r="H9">
        <v>300.35860000000002</v>
      </c>
      <c r="I9">
        <v>300.5367</v>
      </c>
      <c r="J9" t="s">
        <v>21</v>
      </c>
      <c r="K9">
        <v>2.4550999999999998</v>
      </c>
      <c r="L9">
        <v>19.336099999999998</v>
      </c>
      <c r="M9">
        <v>13.955</v>
      </c>
      <c r="N9">
        <v>0.90210000000000001</v>
      </c>
      <c r="O9">
        <v>35.119399999999999</v>
      </c>
      <c r="P9">
        <v>1.5717831020799999</v>
      </c>
      <c r="Q9">
        <f>1/(10^(0.4*('VELA01 2com'!L9-'VELA01 2com'!L24))+1)</f>
        <v>0.30896045732973576</v>
      </c>
    </row>
    <row r="10" spans="1:42">
      <c r="A10" t="s">
        <v>17</v>
      </c>
      <c r="B10">
        <v>370</v>
      </c>
      <c r="C10">
        <v>3.859</v>
      </c>
      <c r="D10" t="s">
        <v>18</v>
      </c>
      <c r="E10" t="s">
        <v>19</v>
      </c>
      <c r="F10" t="s">
        <v>22</v>
      </c>
      <c r="G10" t="s">
        <v>21</v>
      </c>
      <c r="H10">
        <v>300.57870000000003</v>
      </c>
      <c r="I10">
        <v>300.21010000000001</v>
      </c>
      <c r="J10" t="s">
        <v>21</v>
      </c>
      <c r="K10">
        <v>2.2970000000000002</v>
      </c>
      <c r="L10">
        <v>19.128900000000002</v>
      </c>
      <c r="M10">
        <v>14.073499999999999</v>
      </c>
      <c r="N10">
        <v>0.93979999999999997</v>
      </c>
      <c r="O10">
        <v>-34.393599999999999</v>
      </c>
      <c r="P10">
        <v>5.9123910560799997</v>
      </c>
      <c r="Q10">
        <f>1/(10^(0.4*('VELA01 2com'!L10-'VELA01 2com'!L25))+1)</f>
        <v>0.33486502247914351</v>
      </c>
    </row>
    <row r="11" spans="1:42">
      <c r="A11" t="s">
        <v>24</v>
      </c>
      <c r="B11">
        <v>380</v>
      </c>
      <c r="C11">
        <v>4.01</v>
      </c>
      <c r="D11" t="s">
        <v>18</v>
      </c>
      <c r="E11" t="s">
        <v>19</v>
      </c>
      <c r="F11" t="s">
        <v>22</v>
      </c>
      <c r="G11" t="s">
        <v>21</v>
      </c>
      <c r="H11">
        <v>300.50110000000001</v>
      </c>
      <c r="I11">
        <v>301.50310000000002</v>
      </c>
      <c r="J11" t="s">
        <v>26</v>
      </c>
      <c r="K11">
        <v>19.977</v>
      </c>
      <c r="L11">
        <v>22.112200000000001</v>
      </c>
      <c r="M11">
        <v>12.6998</v>
      </c>
      <c r="N11">
        <v>0.99980000000000002</v>
      </c>
      <c r="O11">
        <v>42.771599999999999</v>
      </c>
      <c r="P11">
        <v>2.7127478098800002</v>
      </c>
      <c r="Q11">
        <f>1/(10^(0.4*('VELA01 2com'!L11-'VELA01 2com'!L26))+1)</f>
        <v>1.4279525535199872E-2</v>
      </c>
    </row>
    <row r="12" spans="1:42">
      <c r="A12" t="s">
        <v>17</v>
      </c>
      <c r="B12">
        <v>400</v>
      </c>
      <c r="C12">
        <v>4.3159999999999998</v>
      </c>
      <c r="D12" t="s">
        <v>18</v>
      </c>
      <c r="E12" t="s">
        <v>19</v>
      </c>
      <c r="F12" t="s">
        <v>22</v>
      </c>
      <c r="G12" t="s">
        <v>21</v>
      </c>
      <c r="H12">
        <v>299.29860000000002</v>
      </c>
      <c r="I12">
        <v>301.697</v>
      </c>
      <c r="J12" t="s">
        <v>21</v>
      </c>
      <c r="K12">
        <v>0.67730000000000001</v>
      </c>
      <c r="L12">
        <v>18.316299999999998</v>
      </c>
      <c r="M12">
        <v>11.167400000000001</v>
      </c>
      <c r="N12">
        <v>0.86339999999999995</v>
      </c>
      <c r="O12">
        <v>-23.966799999999999</v>
      </c>
      <c r="P12">
        <v>5.4987074153800002</v>
      </c>
      <c r="Q12">
        <f>1/(10^(0.4*('VELA01 2com'!L12-'VELA01 2com'!L27))+1)</f>
        <v>0.41101865817952543</v>
      </c>
    </row>
    <row r="13" spans="1:42">
      <c r="A13" t="s">
        <v>24</v>
      </c>
      <c r="B13">
        <v>410</v>
      </c>
      <c r="C13">
        <v>4.4710000000000001</v>
      </c>
      <c r="D13" t="s">
        <v>18</v>
      </c>
      <c r="E13" t="s">
        <v>19</v>
      </c>
      <c r="F13" t="s">
        <v>22</v>
      </c>
      <c r="G13" t="s">
        <v>21</v>
      </c>
      <c r="H13">
        <v>301.72480000000002</v>
      </c>
      <c r="I13">
        <v>308.1764</v>
      </c>
      <c r="J13" t="s">
        <v>26</v>
      </c>
      <c r="K13">
        <v>16.709299999999999</v>
      </c>
      <c r="L13">
        <v>22.755400000000002</v>
      </c>
      <c r="M13">
        <v>1.0500000000000001E-2</v>
      </c>
      <c r="N13">
        <v>5.16E-2</v>
      </c>
      <c r="O13">
        <v>-3.7027000000000001</v>
      </c>
      <c r="P13">
        <v>7.3635954533100003</v>
      </c>
      <c r="Q13">
        <f>1/(10^(0.4*('VELA01 2com'!L13-'VELA01 2com'!L28))+1)</f>
        <v>8.1389956437797565E-3</v>
      </c>
    </row>
    <row r="14" spans="1:42">
      <c r="A14" t="s">
        <v>17</v>
      </c>
      <c r="B14">
        <v>460</v>
      </c>
      <c r="C14">
        <v>5.2590000000000003</v>
      </c>
      <c r="D14" t="s">
        <v>18</v>
      </c>
      <c r="E14" t="s">
        <v>19</v>
      </c>
      <c r="F14" t="s">
        <v>22</v>
      </c>
      <c r="G14" t="s">
        <v>21</v>
      </c>
      <c r="H14">
        <v>299.57870000000003</v>
      </c>
      <c r="I14">
        <v>300.70100000000002</v>
      </c>
      <c r="J14" t="s">
        <v>21</v>
      </c>
      <c r="K14">
        <v>3.2385000000000002</v>
      </c>
      <c r="L14">
        <v>17.051100000000002</v>
      </c>
      <c r="M14">
        <v>26.0198</v>
      </c>
      <c r="N14">
        <v>0.74519999999999997</v>
      </c>
      <c r="O14">
        <v>79.276600000000002</v>
      </c>
      <c r="P14">
        <v>6.2192573809100002</v>
      </c>
      <c r="Q14">
        <f>1/(10^(0.4*('VELA01 2com'!L14-'VELA01 2com'!L29))+1)</f>
        <v>0.69031148528319985</v>
      </c>
    </row>
    <row r="15" spans="1:42">
      <c r="A15" t="s">
        <v>17</v>
      </c>
      <c r="B15">
        <v>470</v>
      </c>
      <c r="C15">
        <v>5.4189999999999996</v>
      </c>
      <c r="D15" t="s">
        <v>18</v>
      </c>
      <c r="E15" t="s">
        <v>19</v>
      </c>
      <c r="F15" t="s">
        <v>22</v>
      </c>
      <c r="G15" t="s">
        <v>21</v>
      </c>
      <c r="H15">
        <v>299.74709999999999</v>
      </c>
      <c r="I15">
        <v>300.77170000000001</v>
      </c>
      <c r="J15" t="s">
        <v>21</v>
      </c>
      <c r="K15">
        <v>2.7865000000000002</v>
      </c>
      <c r="L15">
        <v>16.776700000000002</v>
      </c>
      <c r="M15">
        <v>23.631499999999999</v>
      </c>
      <c r="N15">
        <v>0.75190000000000001</v>
      </c>
      <c r="O15">
        <v>-54.139899999999997</v>
      </c>
      <c r="P15">
        <v>5.1292309179800002</v>
      </c>
      <c r="Q15">
        <f>1/(10^(0.4*('VELA01 2com'!L15-'VELA01 2com'!L30))+1)</f>
        <v>0.7519458201406457</v>
      </c>
    </row>
    <row r="16" spans="1:42">
      <c r="A16" t="s">
        <v>17</v>
      </c>
      <c r="B16">
        <v>480</v>
      </c>
      <c r="C16">
        <v>5.58</v>
      </c>
      <c r="D16" t="s">
        <v>18</v>
      </c>
      <c r="E16" t="s">
        <v>19</v>
      </c>
      <c r="F16" t="s">
        <v>22</v>
      </c>
      <c r="G16" t="s">
        <v>21</v>
      </c>
      <c r="H16">
        <v>300.30739999999997</v>
      </c>
      <c r="I16">
        <v>300.61070000000001</v>
      </c>
      <c r="J16" t="s">
        <v>21</v>
      </c>
      <c r="K16">
        <v>2.9674</v>
      </c>
      <c r="L16">
        <v>16.746300000000002</v>
      </c>
      <c r="M16">
        <v>22.9847</v>
      </c>
      <c r="N16">
        <v>0.69640000000000002</v>
      </c>
      <c r="O16">
        <v>-52.0657</v>
      </c>
      <c r="P16">
        <v>2.3469199496400002</v>
      </c>
      <c r="Q16">
        <f>1/(10^(0.4*('VELA01 2com'!L16-'VELA01 2com'!L31))+1)</f>
        <v>0.72116159465138807</v>
      </c>
    </row>
    <row r="17" spans="1:17">
      <c r="A17" t="s">
        <v>17</v>
      </c>
      <c r="B17">
        <v>500</v>
      </c>
      <c r="C17">
        <v>5.9029999999999996</v>
      </c>
      <c r="D17" t="s">
        <v>18</v>
      </c>
      <c r="E17" t="s">
        <v>19</v>
      </c>
      <c r="F17" t="s">
        <v>22</v>
      </c>
      <c r="G17" t="s">
        <v>21</v>
      </c>
      <c r="H17">
        <v>299.21480000000003</v>
      </c>
      <c r="I17">
        <v>300.17970000000003</v>
      </c>
      <c r="J17" t="s">
        <v>21</v>
      </c>
      <c r="K17">
        <v>1.6847000000000001</v>
      </c>
      <c r="L17">
        <v>16.581700000000001</v>
      </c>
      <c r="M17">
        <v>36.787399999999998</v>
      </c>
      <c r="N17">
        <v>0.7903</v>
      </c>
      <c r="O17">
        <v>-61.530799999999999</v>
      </c>
      <c r="P17">
        <v>2.2918382359999998</v>
      </c>
      <c r="Q17">
        <f>1/(10^(0.4*('VELA01 2com'!L17-'VELA01 2com'!L32))+1)</f>
        <v>0.89291467466016172</v>
      </c>
    </row>
    <row r="18" spans="1:17">
      <c r="A18" t="s">
        <v>17</v>
      </c>
      <c r="B18">
        <v>300</v>
      </c>
      <c r="C18">
        <v>2.8420000000000001</v>
      </c>
      <c r="D18" t="s">
        <v>18</v>
      </c>
      <c r="E18" t="s">
        <v>19</v>
      </c>
      <c r="F18" t="s">
        <v>20</v>
      </c>
      <c r="G18" t="s">
        <v>21</v>
      </c>
      <c r="H18">
        <v>297.87119999999999</v>
      </c>
      <c r="I18">
        <v>298.41030000000001</v>
      </c>
      <c r="J18" t="s">
        <v>21</v>
      </c>
      <c r="K18">
        <v>0.59609999999999996</v>
      </c>
      <c r="L18">
        <v>19.153700000000001</v>
      </c>
      <c r="M18">
        <v>29.110900000000001</v>
      </c>
      <c r="N18">
        <v>0.97430000000000005</v>
      </c>
      <c r="O18">
        <v>74.384200000000007</v>
      </c>
      <c r="P18">
        <v>5.3609696035300001</v>
      </c>
    </row>
    <row r="19" spans="1:17">
      <c r="A19" t="s">
        <v>17</v>
      </c>
      <c r="B19">
        <v>310</v>
      </c>
      <c r="C19">
        <v>2.9820000000000002</v>
      </c>
      <c r="D19" t="s">
        <v>18</v>
      </c>
      <c r="E19" t="s">
        <v>19</v>
      </c>
      <c r="F19" t="s">
        <v>20</v>
      </c>
      <c r="G19" t="s">
        <v>21</v>
      </c>
      <c r="H19">
        <v>301.66050000000001</v>
      </c>
      <c r="I19">
        <v>300.62329999999997</v>
      </c>
      <c r="J19" t="s">
        <v>21</v>
      </c>
      <c r="K19">
        <v>0.60250000000000004</v>
      </c>
      <c r="L19">
        <v>21.1233</v>
      </c>
      <c r="M19">
        <v>4.2378999999999998</v>
      </c>
      <c r="N19">
        <v>0.88719999999999999</v>
      </c>
      <c r="O19">
        <v>-8.4384999999999994</v>
      </c>
      <c r="P19">
        <v>4.2577480644100003</v>
      </c>
    </row>
    <row r="20" spans="1:17">
      <c r="A20" t="s">
        <v>17</v>
      </c>
      <c r="B20">
        <v>320</v>
      </c>
      <c r="C20">
        <v>3.1240000000000001</v>
      </c>
      <c r="D20" t="s">
        <v>18</v>
      </c>
      <c r="E20" t="s">
        <v>19</v>
      </c>
      <c r="F20" t="s">
        <v>20</v>
      </c>
      <c r="G20" t="s">
        <v>21</v>
      </c>
      <c r="H20">
        <v>297.77539999999999</v>
      </c>
      <c r="I20">
        <v>302.88600000000002</v>
      </c>
      <c r="J20" t="s">
        <v>21</v>
      </c>
      <c r="K20">
        <v>0.56989999999999996</v>
      </c>
      <c r="L20">
        <v>18.783799999999999</v>
      </c>
      <c r="M20">
        <v>30.8552</v>
      </c>
      <c r="N20">
        <v>0.87409999999999999</v>
      </c>
      <c r="O20">
        <v>46.543199999999999</v>
      </c>
      <c r="P20">
        <v>3.1537278909299999</v>
      </c>
    </row>
    <row r="21" spans="1:17">
      <c r="A21" t="s">
        <v>24</v>
      </c>
      <c r="B21">
        <v>330</v>
      </c>
      <c r="C21">
        <v>3.2679999999999998</v>
      </c>
      <c r="D21" t="s">
        <v>18</v>
      </c>
      <c r="E21" t="s">
        <v>19</v>
      </c>
      <c r="F21" t="s">
        <v>20</v>
      </c>
      <c r="G21" t="s">
        <v>26</v>
      </c>
      <c r="H21">
        <v>393.87180000000001</v>
      </c>
      <c r="I21">
        <v>217.0531</v>
      </c>
      <c r="J21" t="s">
        <v>21</v>
      </c>
      <c r="K21">
        <v>0.40200000000000002</v>
      </c>
      <c r="L21">
        <v>24.2502</v>
      </c>
      <c r="M21">
        <v>425.75810000000001</v>
      </c>
      <c r="N21">
        <v>0.42509999999999998</v>
      </c>
      <c r="O21">
        <v>30.460999999999999</v>
      </c>
      <c r="P21">
        <v>124.018581521</v>
      </c>
    </row>
    <row r="22" spans="1:17">
      <c r="A22" t="s">
        <v>17</v>
      </c>
      <c r="B22">
        <v>340</v>
      </c>
      <c r="C22">
        <v>3.4129999999999998</v>
      </c>
      <c r="D22" t="s">
        <v>18</v>
      </c>
      <c r="E22" t="s">
        <v>19</v>
      </c>
      <c r="F22" t="s">
        <v>20</v>
      </c>
      <c r="G22" t="s">
        <v>21</v>
      </c>
      <c r="H22">
        <v>297.70389999999998</v>
      </c>
      <c r="I22">
        <v>301.76819999999998</v>
      </c>
      <c r="J22" t="s">
        <v>21</v>
      </c>
      <c r="K22">
        <v>0.73309999999999997</v>
      </c>
      <c r="L22">
        <v>18.250399999999999</v>
      </c>
      <c r="M22">
        <v>29.639500000000002</v>
      </c>
      <c r="N22">
        <v>0.9335</v>
      </c>
      <c r="O22">
        <v>68.509</v>
      </c>
      <c r="P22">
        <v>3.5469070808200001</v>
      </c>
    </row>
    <row r="23" spans="1:17">
      <c r="A23" t="s">
        <v>17</v>
      </c>
      <c r="B23">
        <v>350</v>
      </c>
      <c r="C23">
        <v>3.56</v>
      </c>
      <c r="D23" t="s">
        <v>18</v>
      </c>
      <c r="E23" t="s">
        <v>19</v>
      </c>
      <c r="F23" t="s">
        <v>20</v>
      </c>
      <c r="G23" t="s">
        <v>21</v>
      </c>
      <c r="H23">
        <v>301.2208</v>
      </c>
      <c r="I23">
        <v>302.14519999999999</v>
      </c>
      <c r="J23" t="s">
        <v>21</v>
      </c>
      <c r="K23">
        <v>0.77510000000000001</v>
      </c>
      <c r="L23">
        <v>18.009699999999999</v>
      </c>
      <c r="M23">
        <v>33.509399999999999</v>
      </c>
      <c r="N23">
        <v>0.92490000000000006</v>
      </c>
      <c r="O23">
        <v>66.977199999999996</v>
      </c>
      <c r="P23">
        <v>1.6368262491800001</v>
      </c>
    </row>
    <row r="24" spans="1:17">
      <c r="A24" t="s">
        <v>17</v>
      </c>
      <c r="B24">
        <v>360</v>
      </c>
      <c r="C24">
        <v>3.7090000000000001</v>
      </c>
      <c r="D24" t="s">
        <v>18</v>
      </c>
      <c r="E24" t="s">
        <v>19</v>
      </c>
      <c r="F24" t="s">
        <v>20</v>
      </c>
      <c r="G24" t="s">
        <v>21</v>
      </c>
      <c r="H24">
        <v>301.87799999999999</v>
      </c>
      <c r="I24">
        <v>300.9391</v>
      </c>
      <c r="J24" t="s">
        <v>21</v>
      </c>
      <c r="K24">
        <v>0.71220000000000006</v>
      </c>
      <c r="L24">
        <v>18.4621</v>
      </c>
      <c r="M24">
        <v>37.562899999999999</v>
      </c>
      <c r="N24">
        <v>0.92530000000000001</v>
      </c>
      <c r="O24">
        <v>-72.824299999999994</v>
      </c>
      <c r="P24">
        <v>1.5717831020799999</v>
      </c>
    </row>
    <row r="25" spans="1:17">
      <c r="A25" t="s">
        <v>17</v>
      </c>
      <c r="B25">
        <v>370</v>
      </c>
      <c r="C25">
        <v>3.859</v>
      </c>
      <c r="D25" t="s">
        <v>18</v>
      </c>
      <c r="E25" t="s">
        <v>19</v>
      </c>
      <c r="F25" t="s">
        <v>20</v>
      </c>
      <c r="G25" t="s">
        <v>21</v>
      </c>
      <c r="H25">
        <v>305.34910000000002</v>
      </c>
      <c r="I25">
        <v>303.7029</v>
      </c>
      <c r="J25" t="s">
        <v>21</v>
      </c>
      <c r="K25">
        <v>0.58579999999999999</v>
      </c>
      <c r="L25">
        <v>18.383800000000001</v>
      </c>
      <c r="M25">
        <v>42.198999999999998</v>
      </c>
      <c r="N25">
        <v>0.87690000000000001</v>
      </c>
      <c r="O25">
        <v>-75.952600000000004</v>
      </c>
      <c r="P25">
        <v>5.9123910560799997</v>
      </c>
    </row>
    <row r="26" spans="1:17">
      <c r="A26" t="s">
        <v>17</v>
      </c>
      <c r="B26">
        <v>380</v>
      </c>
      <c r="C26">
        <v>4.01</v>
      </c>
      <c r="D26" t="s">
        <v>18</v>
      </c>
      <c r="E26" t="s">
        <v>19</v>
      </c>
      <c r="F26" t="s">
        <v>20</v>
      </c>
      <c r="G26" t="s">
        <v>21</v>
      </c>
      <c r="H26">
        <v>301.05689999999998</v>
      </c>
      <c r="I26">
        <v>298.84789999999998</v>
      </c>
      <c r="J26" t="s">
        <v>21</v>
      </c>
      <c r="K26">
        <v>1.1395999999999999</v>
      </c>
      <c r="L26">
        <v>17.514600000000002</v>
      </c>
      <c r="M26">
        <v>24.771899999999999</v>
      </c>
      <c r="N26">
        <v>0.90869999999999995</v>
      </c>
      <c r="O26">
        <v>-62.480600000000003</v>
      </c>
      <c r="P26">
        <v>2.7127478098800002</v>
      </c>
    </row>
    <row r="27" spans="1:17">
      <c r="A27" t="s">
        <v>17</v>
      </c>
      <c r="B27">
        <v>400</v>
      </c>
      <c r="C27">
        <v>4.3159999999999998</v>
      </c>
      <c r="D27" t="s">
        <v>18</v>
      </c>
      <c r="E27" t="s">
        <v>19</v>
      </c>
      <c r="F27" t="s">
        <v>20</v>
      </c>
      <c r="G27" t="s">
        <v>21</v>
      </c>
      <c r="H27">
        <v>304.4076</v>
      </c>
      <c r="I27">
        <v>299.66379999999998</v>
      </c>
      <c r="J27" t="s">
        <v>21</v>
      </c>
      <c r="K27">
        <v>1.3887</v>
      </c>
      <c r="L27">
        <v>17.925699999999999</v>
      </c>
      <c r="M27">
        <v>26.928899999999999</v>
      </c>
      <c r="N27">
        <v>0.7298</v>
      </c>
      <c r="O27">
        <v>80.128900000000002</v>
      </c>
      <c r="P27">
        <v>5.4987074153800002</v>
      </c>
    </row>
    <row r="28" spans="1:17">
      <c r="A28" t="s">
        <v>17</v>
      </c>
      <c r="B28">
        <v>410</v>
      </c>
      <c r="C28">
        <v>4.4710000000000001</v>
      </c>
      <c r="D28" t="s">
        <v>18</v>
      </c>
      <c r="E28" t="s">
        <v>19</v>
      </c>
      <c r="F28" t="s">
        <v>20</v>
      </c>
      <c r="G28" t="s">
        <v>21</v>
      </c>
      <c r="H28">
        <v>301.56220000000002</v>
      </c>
      <c r="I28">
        <v>300.81459999999998</v>
      </c>
      <c r="J28" t="s">
        <v>21</v>
      </c>
      <c r="K28">
        <v>1.4807999999999999</v>
      </c>
      <c r="L28">
        <v>17.540700000000001</v>
      </c>
      <c r="M28">
        <v>16.374400000000001</v>
      </c>
      <c r="N28">
        <v>0.90469999999999995</v>
      </c>
      <c r="O28">
        <v>88.309700000000007</v>
      </c>
      <c r="P28">
        <v>7.3635954533100003</v>
      </c>
    </row>
    <row r="29" spans="1:17">
      <c r="A29" t="s">
        <v>17</v>
      </c>
      <c r="B29">
        <v>460</v>
      </c>
      <c r="C29">
        <v>5.2590000000000003</v>
      </c>
      <c r="D29" t="s">
        <v>18</v>
      </c>
      <c r="E29" t="s">
        <v>19</v>
      </c>
      <c r="F29" t="s">
        <v>20</v>
      </c>
      <c r="G29" t="s">
        <v>21</v>
      </c>
      <c r="H29">
        <v>305.78379999999999</v>
      </c>
      <c r="I29">
        <v>300.28160000000003</v>
      </c>
      <c r="J29" t="s">
        <v>21</v>
      </c>
      <c r="K29">
        <v>0.69259999999999999</v>
      </c>
      <c r="L29">
        <v>17.921399999999998</v>
      </c>
      <c r="M29">
        <v>47.155999999999999</v>
      </c>
      <c r="N29">
        <v>0.58179999999999998</v>
      </c>
      <c r="O29">
        <v>-6.6574999999999998</v>
      </c>
      <c r="P29">
        <v>6.2192573809100002</v>
      </c>
    </row>
    <row r="30" spans="1:17">
      <c r="A30" t="s">
        <v>17</v>
      </c>
      <c r="B30">
        <v>470</v>
      </c>
      <c r="C30">
        <v>5.4189999999999996</v>
      </c>
      <c r="D30" t="s">
        <v>18</v>
      </c>
      <c r="E30" t="s">
        <v>19</v>
      </c>
      <c r="F30" t="s">
        <v>20</v>
      </c>
      <c r="G30" t="s">
        <v>21</v>
      </c>
      <c r="H30">
        <v>298.14620000000002</v>
      </c>
      <c r="I30">
        <v>305.6447</v>
      </c>
      <c r="J30" t="s">
        <v>21</v>
      </c>
      <c r="K30">
        <v>0.1651</v>
      </c>
      <c r="L30">
        <v>17.980799999999999</v>
      </c>
      <c r="M30">
        <v>68.025700000000001</v>
      </c>
      <c r="N30">
        <v>0.76470000000000005</v>
      </c>
      <c r="O30">
        <v>-8.3407999999999998</v>
      </c>
      <c r="P30">
        <v>5.1292309179800002</v>
      </c>
    </row>
    <row r="31" spans="1:17">
      <c r="A31" t="s">
        <v>17</v>
      </c>
      <c r="B31">
        <v>480</v>
      </c>
      <c r="C31">
        <v>5.58</v>
      </c>
      <c r="D31" t="s">
        <v>18</v>
      </c>
      <c r="E31" t="s">
        <v>19</v>
      </c>
      <c r="F31" t="s">
        <v>20</v>
      </c>
      <c r="G31" t="s">
        <v>21</v>
      </c>
      <c r="H31">
        <v>299.60390000000001</v>
      </c>
      <c r="I31">
        <v>302.84969999999998</v>
      </c>
      <c r="J31" t="s">
        <v>21</v>
      </c>
      <c r="K31">
        <v>0.1142</v>
      </c>
      <c r="L31">
        <v>17.777999999999999</v>
      </c>
      <c r="M31">
        <v>64.336699999999993</v>
      </c>
      <c r="N31">
        <v>0.84499999999999997</v>
      </c>
      <c r="O31">
        <v>-43.660600000000002</v>
      </c>
      <c r="P31">
        <v>2.3469199496400002</v>
      </c>
    </row>
    <row r="32" spans="1:17">
      <c r="A32" t="s">
        <v>17</v>
      </c>
      <c r="B32">
        <v>500</v>
      </c>
      <c r="C32">
        <v>5.9029999999999996</v>
      </c>
      <c r="D32" t="s">
        <v>18</v>
      </c>
      <c r="E32" t="s">
        <v>19</v>
      </c>
      <c r="F32" t="s">
        <v>20</v>
      </c>
      <c r="G32" t="s">
        <v>21</v>
      </c>
      <c r="H32">
        <v>301.5043</v>
      </c>
      <c r="I32">
        <v>300.28320000000002</v>
      </c>
      <c r="J32" t="s">
        <v>21</v>
      </c>
      <c r="K32">
        <v>1.2195</v>
      </c>
      <c r="L32">
        <v>18.884399999999999</v>
      </c>
      <c r="M32">
        <v>4.2005999999999997</v>
      </c>
      <c r="N32">
        <v>0.66659999999999997</v>
      </c>
      <c r="O32">
        <v>-58.047199999999997</v>
      </c>
      <c r="P32">
        <v>2.2918382359999998</v>
      </c>
    </row>
    <row r="33" spans="1:17">
      <c r="A33" t="s">
        <v>17</v>
      </c>
      <c r="B33">
        <v>300</v>
      </c>
      <c r="C33">
        <v>2.8420000000000001</v>
      </c>
      <c r="D33" t="s">
        <v>23</v>
      </c>
      <c r="E33" t="s">
        <v>19</v>
      </c>
      <c r="F33" t="s">
        <v>22</v>
      </c>
      <c r="G33" t="s">
        <v>21</v>
      </c>
      <c r="H33">
        <v>301.16950000000003</v>
      </c>
      <c r="I33">
        <v>299.84480000000002</v>
      </c>
      <c r="J33" t="s">
        <v>21</v>
      </c>
      <c r="K33">
        <v>0.52869999999999995</v>
      </c>
      <c r="L33">
        <v>19.735600000000002</v>
      </c>
      <c r="M33">
        <v>27.0761</v>
      </c>
      <c r="N33">
        <v>0.25769999999999998</v>
      </c>
      <c r="O33">
        <v>89.436400000000006</v>
      </c>
      <c r="P33">
        <v>5.0145018665899999</v>
      </c>
      <c r="Q33">
        <f>1/(10^(0.4*('VELA01 2com'!L33-'VELA01 2com'!L47))+1)</f>
        <v>0.60312853399641664</v>
      </c>
    </row>
    <row r="34" spans="1:17">
      <c r="A34" t="s">
        <v>17</v>
      </c>
      <c r="B34">
        <v>310</v>
      </c>
      <c r="C34">
        <v>2.9820000000000002</v>
      </c>
      <c r="D34" t="s">
        <v>23</v>
      </c>
      <c r="E34" t="s">
        <v>19</v>
      </c>
      <c r="F34" t="s">
        <v>22</v>
      </c>
      <c r="G34" t="s">
        <v>21</v>
      </c>
      <c r="H34">
        <v>301.86290000000002</v>
      </c>
      <c r="I34">
        <v>300.76830000000001</v>
      </c>
      <c r="J34" t="s">
        <v>21</v>
      </c>
      <c r="K34">
        <v>0.4481</v>
      </c>
      <c r="L34">
        <v>19.552499999999998</v>
      </c>
      <c r="M34">
        <v>25.504000000000001</v>
      </c>
      <c r="N34">
        <v>0.27879999999999999</v>
      </c>
      <c r="O34">
        <v>-86.012799999999999</v>
      </c>
      <c r="P34">
        <v>9.0563367042100005</v>
      </c>
      <c r="Q34">
        <f>1/(10^(0.4*('VELA01 2com'!L34-'VELA01 2com'!L48))+1)</f>
        <v>0.54084871607660556</v>
      </c>
    </row>
    <row r="35" spans="1:17">
      <c r="A35" t="s">
        <v>24</v>
      </c>
      <c r="B35">
        <v>320</v>
      </c>
      <c r="C35">
        <v>3.1240000000000001</v>
      </c>
      <c r="D35" t="s">
        <v>23</v>
      </c>
      <c r="E35" t="s">
        <v>19</v>
      </c>
      <c r="F35" t="s">
        <v>22</v>
      </c>
      <c r="G35" t="s">
        <v>26</v>
      </c>
      <c r="H35">
        <v>292.7998</v>
      </c>
      <c r="I35">
        <v>298.66329999999999</v>
      </c>
      <c r="J35" t="s">
        <v>21</v>
      </c>
      <c r="K35">
        <v>1.1415</v>
      </c>
      <c r="L35">
        <v>19.285399999999999</v>
      </c>
      <c r="M35">
        <v>21.4359</v>
      </c>
      <c r="N35">
        <v>0.4551</v>
      </c>
      <c r="O35">
        <v>-82.560400000000001</v>
      </c>
      <c r="P35">
        <v>28.105952013900001</v>
      </c>
      <c r="Q35">
        <f>1/(10^(0.4*('VELA01 2com'!L35-'VELA01 2com'!L49))+1)</f>
        <v>0.69579745850522068</v>
      </c>
    </row>
    <row r="36" spans="1:17">
      <c r="A36" t="s">
        <v>17</v>
      </c>
      <c r="B36">
        <v>330</v>
      </c>
      <c r="C36">
        <v>3.2679999999999998</v>
      </c>
      <c r="D36" t="s">
        <v>23</v>
      </c>
      <c r="E36" t="s">
        <v>19</v>
      </c>
      <c r="F36" t="s">
        <v>22</v>
      </c>
      <c r="G36" t="s">
        <v>21</v>
      </c>
      <c r="H36">
        <v>297.4787</v>
      </c>
      <c r="I36">
        <v>299.7176</v>
      </c>
      <c r="J36" t="s">
        <v>21</v>
      </c>
      <c r="K36">
        <v>1.1488</v>
      </c>
      <c r="L36">
        <v>19.1617</v>
      </c>
      <c r="M36">
        <v>22.493600000000001</v>
      </c>
      <c r="N36">
        <v>0.48159999999999997</v>
      </c>
      <c r="O36">
        <v>-71.1721</v>
      </c>
      <c r="P36">
        <v>8.0186147338599998</v>
      </c>
      <c r="Q36">
        <f>1/(10^(0.4*('VELA01 2com'!L36-'VELA01 2com'!L50))+1)</f>
        <v>0.59891014917689678</v>
      </c>
    </row>
    <row r="37" spans="1:17">
      <c r="A37" t="s">
        <v>17</v>
      </c>
      <c r="B37">
        <v>340</v>
      </c>
      <c r="C37">
        <v>3.4129999999999998</v>
      </c>
      <c r="D37" t="s">
        <v>23</v>
      </c>
      <c r="E37" t="s">
        <v>19</v>
      </c>
      <c r="F37" t="s">
        <v>22</v>
      </c>
      <c r="G37" t="s">
        <v>21</v>
      </c>
      <c r="H37">
        <v>300.75009999999997</v>
      </c>
      <c r="I37">
        <v>301.72140000000002</v>
      </c>
      <c r="J37" t="s">
        <v>21</v>
      </c>
      <c r="K37">
        <v>0.52459999999999996</v>
      </c>
      <c r="L37">
        <v>23.878699999999998</v>
      </c>
      <c r="M37">
        <v>1.6001000000000001</v>
      </c>
      <c r="N37">
        <v>0.43020000000000003</v>
      </c>
      <c r="O37">
        <v>-77.988</v>
      </c>
      <c r="P37">
        <v>2.2531920113499999</v>
      </c>
      <c r="Q37">
        <f>1/(10^(0.4*('VELA01 2com'!L37-'VELA01 2com'!L51))+1)</f>
        <v>8.4364657316595686E-3</v>
      </c>
    </row>
    <row r="38" spans="1:17">
      <c r="A38" t="s">
        <v>17</v>
      </c>
      <c r="B38">
        <v>360</v>
      </c>
      <c r="C38">
        <v>3.7090000000000001</v>
      </c>
      <c r="D38" t="s">
        <v>23</v>
      </c>
      <c r="E38" t="s">
        <v>19</v>
      </c>
      <c r="F38" t="s">
        <v>22</v>
      </c>
      <c r="G38" t="s">
        <v>21</v>
      </c>
      <c r="H38">
        <v>299.25889999999998</v>
      </c>
      <c r="I38">
        <v>300.90730000000002</v>
      </c>
      <c r="J38" t="s">
        <v>21</v>
      </c>
      <c r="K38">
        <v>1.2493000000000001</v>
      </c>
      <c r="L38">
        <v>19.268799999999999</v>
      </c>
      <c r="M38">
        <v>22.440100000000001</v>
      </c>
      <c r="N38">
        <v>0.40279999999999999</v>
      </c>
      <c r="O38">
        <v>-70.378500000000003</v>
      </c>
      <c r="P38">
        <v>1.75937406199</v>
      </c>
      <c r="Q38">
        <f>1/(10^(0.4*('VELA01 2com'!L38-'VELA01 2com'!L52))+1)</f>
        <v>0.44958411562092748</v>
      </c>
    </row>
    <row r="39" spans="1:17">
      <c r="A39" t="s">
        <v>17</v>
      </c>
      <c r="B39">
        <v>370</v>
      </c>
      <c r="C39">
        <v>3.859</v>
      </c>
      <c r="D39" t="s">
        <v>23</v>
      </c>
      <c r="E39" t="s">
        <v>19</v>
      </c>
      <c r="F39" t="s">
        <v>22</v>
      </c>
      <c r="G39" t="s">
        <v>21</v>
      </c>
      <c r="H39">
        <v>298.1198</v>
      </c>
      <c r="I39">
        <v>300.66160000000002</v>
      </c>
      <c r="J39" t="s">
        <v>21</v>
      </c>
      <c r="K39">
        <v>1.1829000000000001</v>
      </c>
      <c r="L39">
        <v>18.603400000000001</v>
      </c>
      <c r="M39">
        <v>27.158799999999999</v>
      </c>
      <c r="N39">
        <v>0.41060000000000002</v>
      </c>
      <c r="O39">
        <v>82.341300000000004</v>
      </c>
      <c r="P39">
        <v>9.4754991193099993</v>
      </c>
      <c r="Q39">
        <f>1/(10^(0.4*('VELA01 2com'!L39-'VELA01 2com'!L53))+1)</f>
        <v>0.68200137094779001</v>
      </c>
    </row>
    <row r="40" spans="1:17">
      <c r="A40" t="s">
        <v>17</v>
      </c>
      <c r="B40">
        <v>380</v>
      </c>
      <c r="C40">
        <v>4.01</v>
      </c>
      <c r="D40" t="s">
        <v>23</v>
      </c>
      <c r="E40" t="s">
        <v>19</v>
      </c>
      <c r="F40" t="s">
        <v>22</v>
      </c>
      <c r="G40" t="s">
        <v>21</v>
      </c>
      <c r="H40">
        <v>301.69709999999998</v>
      </c>
      <c r="I40">
        <v>301.69600000000003</v>
      </c>
      <c r="J40" t="s">
        <v>21</v>
      </c>
      <c r="K40">
        <v>1.1677999999999999</v>
      </c>
      <c r="L40">
        <v>18.905000000000001</v>
      </c>
      <c r="M40">
        <v>18.875800000000002</v>
      </c>
      <c r="N40">
        <v>0.2873</v>
      </c>
      <c r="O40">
        <v>-88.357200000000006</v>
      </c>
      <c r="P40">
        <v>4.0679959414900004</v>
      </c>
      <c r="Q40">
        <f>1/(10^(0.4*('VELA01 2com'!L40-'VELA01 2com'!L54))+1)</f>
        <v>0.38065559557759754</v>
      </c>
    </row>
    <row r="41" spans="1:17">
      <c r="A41" t="s">
        <v>24</v>
      </c>
      <c r="B41">
        <v>400</v>
      </c>
      <c r="C41">
        <v>4.3159999999999998</v>
      </c>
      <c r="D41" t="s">
        <v>23</v>
      </c>
      <c r="E41" t="s">
        <v>19</v>
      </c>
      <c r="F41" t="s">
        <v>22</v>
      </c>
      <c r="G41" t="s">
        <v>26</v>
      </c>
      <c r="H41">
        <v>293.76159999999999</v>
      </c>
      <c r="I41">
        <v>300.63529999999997</v>
      </c>
      <c r="J41" t="s">
        <v>21</v>
      </c>
      <c r="K41">
        <v>1.6232</v>
      </c>
      <c r="L41">
        <v>18.193999999999999</v>
      </c>
      <c r="M41">
        <v>12.715199999999999</v>
      </c>
      <c r="N41">
        <v>0.44640000000000002</v>
      </c>
      <c r="O41">
        <v>86.483699999999999</v>
      </c>
      <c r="P41">
        <v>19.158494358900001</v>
      </c>
      <c r="Q41">
        <f>1/(10^(0.4*('VELA01 2com'!L41-'VELA01 2com'!L55))+1)</f>
        <v>0.61387935219284662</v>
      </c>
    </row>
    <row r="42" spans="1:17">
      <c r="A42" t="s">
        <v>17</v>
      </c>
      <c r="B42">
        <v>410</v>
      </c>
      <c r="C42">
        <v>4.4710000000000001</v>
      </c>
      <c r="D42" t="s">
        <v>23</v>
      </c>
      <c r="E42" t="s">
        <v>19</v>
      </c>
      <c r="F42" t="s">
        <v>22</v>
      </c>
      <c r="G42" t="s">
        <v>21</v>
      </c>
      <c r="H42">
        <v>299.74360000000001</v>
      </c>
      <c r="I42">
        <v>300.2758</v>
      </c>
      <c r="J42" t="s">
        <v>21</v>
      </c>
      <c r="K42">
        <v>0.74509999999999998</v>
      </c>
      <c r="L42">
        <v>18.6083</v>
      </c>
      <c r="M42">
        <v>15.276199999999999</v>
      </c>
      <c r="N42">
        <v>0.3075</v>
      </c>
      <c r="O42">
        <v>89.345699999999994</v>
      </c>
      <c r="P42">
        <v>2.22621696157</v>
      </c>
      <c r="Q42">
        <f>1/(10^(0.4*('VELA01 2com'!L42-'VELA01 2com'!L56))+1)</f>
        <v>0.53991081372712246</v>
      </c>
    </row>
    <row r="43" spans="1:17">
      <c r="A43" t="s">
        <v>24</v>
      </c>
      <c r="B43">
        <v>460</v>
      </c>
      <c r="C43">
        <v>5.2590000000000003</v>
      </c>
      <c r="D43" t="s">
        <v>23</v>
      </c>
      <c r="E43" t="s">
        <v>19</v>
      </c>
      <c r="F43" t="s">
        <v>22</v>
      </c>
      <c r="G43" t="s">
        <v>21</v>
      </c>
      <c r="H43">
        <v>293.62509999999997</v>
      </c>
      <c r="I43">
        <v>300.22059999999999</v>
      </c>
      <c r="J43" t="s">
        <v>26</v>
      </c>
      <c r="K43">
        <v>19.995699999999999</v>
      </c>
      <c r="L43">
        <v>23.2804</v>
      </c>
      <c r="M43">
        <v>1.61E-2</v>
      </c>
      <c r="N43">
        <v>0.45639999999999997</v>
      </c>
      <c r="O43">
        <v>54.059800000000003</v>
      </c>
      <c r="P43">
        <v>7.6190198221300003</v>
      </c>
      <c r="Q43">
        <f>1/(10^(0.4*('VELA01 2com'!L43-'VELA01 2com'!L57))+1)</f>
        <v>2.2155254442942783E-3</v>
      </c>
    </row>
    <row r="44" spans="1:17">
      <c r="A44" t="s">
        <v>17</v>
      </c>
      <c r="B44">
        <v>470</v>
      </c>
      <c r="C44">
        <v>5.4189999999999996</v>
      </c>
      <c r="D44" t="s">
        <v>23</v>
      </c>
      <c r="E44" t="s">
        <v>19</v>
      </c>
      <c r="F44" t="s">
        <v>22</v>
      </c>
      <c r="G44" t="s">
        <v>21</v>
      </c>
      <c r="H44">
        <v>300.08150000000001</v>
      </c>
      <c r="I44">
        <v>300.35509999999999</v>
      </c>
      <c r="J44" t="s">
        <v>21</v>
      </c>
      <c r="K44">
        <v>2.823</v>
      </c>
      <c r="L44">
        <v>16.964400000000001</v>
      </c>
      <c r="M44">
        <v>26.743400000000001</v>
      </c>
      <c r="N44">
        <v>0.73119999999999996</v>
      </c>
      <c r="O44">
        <v>29.001999999999999</v>
      </c>
      <c r="P44">
        <v>2.0284114202999999</v>
      </c>
      <c r="Q44">
        <f>1/(10^(0.4*('VELA01 2com'!L44-'VELA01 2com'!L58))+1)</f>
        <v>0.69419651564304363</v>
      </c>
    </row>
    <row r="45" spans="1:17">
      <c r="A45" t="s">
        <v>17</v>
      </c>
      <c r="B45">
        <v>480</v>
      </c>
      <c r="C45">
        <v>5.58</v>
      </c>
      <c r="D45" t="s">
        <v>23</v>
      </c>
      <c r="E45" t="s">
        <v>19</v>
      </c>
      <c r="F45" t="s">
        <v>22</v>
      </c>
      <c r="G45" t="s">
        <v>21</v>
      </c>
      <c r="H45">
        <v>300.78750000000002</v>
      </c>
      <c r="I45">
        <v>300.33940000000001</v>
      </c>
      <c r="J45" t="s">
        <v>21</v>
      </c>
      <c r="K45">
        <v>2.4285999999999999</v>
      </c>
      <c r="L45">
        <v>16.918600000000001</v>
      </c>
      <c r="M45">
        <v>30.312000000000001</v>
      </c>
      <c r="N45">
        <v>0.72929999999999995</v>
      </c>
      <c r="O45">
        <v>16.263500000000001</v>
      </c>
      <c r="P45">
        <v>5.3632107267900002</v>
      </c>
      <c r="Q45">
        <f>1/(10^(0.4*('VELA01 2com'!L45-'VELA01 2com'!L59))+1)</f>
        <v>0.72651908361175377</v>
      </c>
    </row>
    <row r="46" spans="1:17">
      <c r="A46" t="s">
        <v>24</v>
      </c>
      <c r="B46">
        <v>500</v>
      </c>
      <c r="C46">
        <v>5.9029999999999996</v>
      </c>
      <c r="D46" t="s">
        <v>23</v>
      </c>
      <c r="E46" t="s">
        <v>19</v>
      </c>
      <c r="F46" t="s">
        <v>22</v>
      </c>
      <c r="G46" t="s">
        <v>21</v>
      </c>
      <c r="H46">
        <v>306.27539999999999</v>
      </c>
      <c r="I46">
        <v>303.5487</v>
      </c>
      <c r="J46" t="s">
        <v>26</v>
      </c>
      <c r="K46">
        <v>19.988499999999998</v>
      </c>
      <c r="L46">
        <v>24.442299999999999</v>
      </c>
      <c r="M46">
        <v>1.6782999999999999</v>
      </c>
      <c r="N46">
        <v>0.16400000000000001</v>
      </c>
      <c r="O46">
        <v>-1.0875999999999999</v>
      </c>
      <c r="P46">
        <v>1.5616977940699999E-2</v>
      </c>
      <c r="Q46">
        <f>1/(10^(0.4*('VELA01 2com'!L46-'VELA01 2com'!L60))+1)</f>
        <v>0.43443370931951242</v>
      </c>
    </row>
    <row r="47" spans="1:17">
      <c r="A47" t="s">
        <v>17</v>
      </c>
      <c r="B47">
        <v>300</v>
      </c>
      <c r="C47">
        <v>2.8420000000000001</v>
      </c>
      <c r="D47" t="s">
        <v>23</v>
      </c>
      <c r="E47" t="s">
        <v>19</v>
      </c>
      <c r="F47" t="s">
        <v>20</v>
      </c>
      <c r="G47" t="s">
        <v>21</v>
      </c>
      <c r="H47">
        <v>296.15589999999997</v>
      </c>
      <c r="I47">
        <v>299.93990000000002</v>
      </c>
      <c r="J47" t="s">
        <v>21</v>
      </c>
      <c r="K47">
        <v>0.61229999999999996</v>
      </c>
      <c r="L47">
        <v>20.190000000000001</v>
      </c>
      <c r="M47">
        <v>39.6036</v>
      </c>
      <c r="N47">
        <v>0.52200000000000002</v>
      </c>
      <c r="O47">
        <v>86.921099999999996</v>
      </c>
      <c r="P47">
        <v>5.0145018665899999</v>
      </c>
    </row>
    <row r="48" spans="1:17">
      <c r="A48" t="s">
        <v>17</v>
      </c>
      <c r="B48">
        <v>310</v>
      </c>
      <c r="C48">
        <v>2.9820000000000002</v>
      </c>
      <c r="D48" t="s">
        <v>23</v>
      </c>
      <c r="E48" t="s">
        <v>19</v>
      </c>
      <c r="F48" t="s">
        <v>20</v>
      </c>
      <c r="G48" t="s">
        <v>21</v>
      </c>
      <c r="H48">
        <v>309.95139999999998</v>
      </c>
      <c r="I48">
        <v>296.69479999999999</v>
      </c>
      <c r="J48" t="s">
        <v>21</v>
      </c>
      <c r="K48">
        <v>0.67620000000000002</v>
      </c>
      <c r="L48">
        <v>19.7303</v>
      </c>
      <c r="M48">
        <v>38.121400000000001</v>
      </c>
      <c r="N48">
        <v>0.54749999999999999</v>
      </c>
      <c r="O48">
        <v>76.372299999999996</v>
      </c>
      <c r="P48">
        <v>9.0563367042100005</v>
      </c>
    </row>
    <row r="49" spans="1:17">
      <c r="A49" t="s">
        <v>24</v>
      </c>
      <c r="B49">
        <v>320</v>
      </c>
      <c r="C49">
        <v>3.1240000000000001</v>
      </c>
      <c r="D49" t="s">
        <v>23</v>
      </c>
      <c r="E49" t="s">
        <v>19</v>
      </c>
      <c r="F49" t="s">
        <v>20</v>
      </c>
      <c r="G49" t="s">
        <v>26</v>
      </c>
      <c r="H49">
        <v>320.90530000000001</v>
      </c>
      <c r="I49">
        <v>298.8227</v>
      </c>
      <c r="J49" t="s">
        <v>21</v>
      </c>
      <c r="K49">
        <v>1.5499000000000001</v>
      </c>
      <c r="L49">
        <v>20.183700000000002</v>
      </c>
      <c r="M49">
        <v>22.991800000000001</v>
      </c>
      <c r="N49">
        <v>0.68279999999999996</v>
      </c>
      <c r="O49">
        <v>36.641500000000001</v>
      </c>
      <c r="P49">
        <v>28.105952013900001</v>
      </c>
    </row>
    <row r="50" spans="1:17">
      <c r="A50" t="s">
        <v>17</v>
      </c>
      <c r="B50">
        <v>330</v>
      </c>
      <c r="C50">
        <v>3.2679999999999998</v>
      </c>
      <c r="D50" t="s">
        <v>23</v>
      </c>
      <c r="E50" t="s">
        <v>19</v>
      </c>
      <c r="F50" t="s">
        <v>20</v>
      </c>
      <c r="G50" t="s">
        <v>21</v>
      </c>
      <c r="H50">
        <v>304.76350000000002</v>
      </c>
      <c r="I50">
        <v>303.06869999999998</v>
      </c>
      <c r="J50" t="s">
        <v>21</v>
      </c>
      <c r="K50">
        <v>0.13730000000000001</v>
      </c>
      <c r="L50">
        <v>19.597000000000001</v>
      </c>
      <c r="M50">
        <v>47.899000000000001</v>
      </c>
      <c r="N50">
        <v>0.26550000000000001</v>
      </c>
      <c r="O50">
        <v>75.032899999999998</v>
      </c>
      <c r="P50">
        <v>8.0186147338599998</v>
      </c>
    </row>
    <row r="51" spans="1:17">
      <c r="A51" t="s">
        <v>17</v>
      </c>
      <c r="B51">
        <v>340</v>
      </c>
      <c r="C51">
        <v>3.4129999999999998</v>
      </c>
      <c r="D51" t="s">
        <v>23</v>
      </c>
      <c r="E51" t="s">
        <v>19</v>
      </c>
      <c r="F51" t="s">
        <v>20</v>
      </c>
      <c r="G51" t="s">
        <v>21</v>
      </c>
      <c r="H51">
        <v>302.5181</v>
      </c>
      <c r="I51">
        <v>300.32459999999998</v>
      </c>
      <c r="J51" t="s">
        <v>21</v>
      </c>
      <c r="K51">
        <v>0.7651</v>
      </c>
      <c r="L51">
        <v>18.703299999999999</v>
      </c>
      <c r="M51">
        <v>30.9907</v>
      </c>
      <c r="N51">
        <v>0.5151</v>
      </c>
      <c r="O51">
        <v>83.007300000000001</v>
      </c>
      <c r="P51">
        <v>2.2531920113499999</v>
      </c>
    </row>
    <row r="52" spans="1:17">
      <c r="A52" t="s">
        <v>17</v>
      </c>
      <c r="B52">
        <v>360</v>
      </c>
      <c r="C52">
        <v>3.7090000000000001</v>
      </c>
      <c r="D52" t="s">
        <v>23</v>
      </c>
      <c r="E52" t="s">
        <v>19</v>
      </c>
      <c r="F52" t="s">
        <v>20</v>
      </c>
      <c r="G52" t="s">
        <v>21</v>
      </c>
      <c r="H52">
        <v>300.98989999999998</v>
      </c>
      <c r="I52">
        <v>300.5926</v>
      </c>
      <c r="J52" t="s">
        <v>21</v>
      </c>
      <c r="K52">
        <v>0.60029999999999994</v>
      </c>
      <c r="L52">
        <v>19.049099999999999</v>
      </c>
      <c r="M52">
        <v>47.679000000000002</v>
      </c>
      <c r="N52">
        <v>0.3614</v>
      </c>
      <c r="O52">
        <v>74.202200000000005</v>
      </c>
      <c r="P52">
        <v>1.75937406199</v>
      </c>
    </row>
    <row r="53" spans="1:17">
      <c r="A53" t="s">
        <v>17</v>
      </c>
      <c r="B53">
        <v>370</v>
      </c>
      <c r="C53">
        <v>3.859</v>
      </c>
      <c r="D53" t="s">
        <v>23</v>
      </c>
      <c r="E53" t="s">
        <v>19</v>
      </c>
      <c r="F53" t="s">
        <v>20</v>
      </c>
      <c r="G53" t="s">
        <v>21</v>
      </c>
      <c r="H53">
        <v>293.19639999999998</v>
      </c>
      <c r="I53">
        <v>308.75760000000002</v>
      </c>
      <c r="J53" t="s">
        <v>21</v>
      </c>
      <c r="K53">
        <v>0.32519999999999999</v>
      </c>
      <c r="L53">
        <v>19.431799999999999</v>
      </c>
      <c r="M53">
        <v>38.985199999999999</v>
      </c>
      <c r="N53">
        <v>0.7167</v>
      </c>
      <c r="O53">
        <v>-88.516599999999997</v>
      </c>
      <c r="P53">
        <v>9.4754991193099993</v>
      </c>
    </row>
    <row r="54" spans="1:17">
      <c r="A54" t="s">
        <v>17</v>
      </c>
      <c r="B54">
        <v>380</v>
      </c>
      <c r="C54">
        <v>4.01</v>
      </c>
      <c r="D54" t="s">
        <v>23</v>
      </c>
      <c r="E54" t="s">
        <v>19</v>
      </c>
      <c r="F54" t="s">
        <v>20</v>
      </c>
      <c r="G54" t="s">
        <v>21</v>
      </c>
      <c r="H54">
        <v>304.73340000000002</v>
      </c>
      <c r="I54">
        <v>298.98869999999999</v>
      </c>
      <c r="J54" t="s">
        <v>21</v>
      </c>
      <c r="K54">
        <v>0.94359999999999999</v>
      </c>
      <c r="L54">
        <v>18.3765</v>
      </c>
      <c r="M54">
        <v>34.305</v>
      </c>
      <c r="N54">
        <v>0.53149999999999997</v>
      </c>
      <c r="O54">
        <v>83.5595</v>
      </c>
      <c r="P54">
        <v>4.0679959414900004</v>
      </c>
    </row>
    <row r="55" spans="1:17">
      <c r="A55" t="s">
        <v>24</v>
      </c>
      <c r="B55">
        <v>400</v>
      </c>
      <c r="C55">
        <v>4.3159999999999998</v>
      </c>
      <c r="D55" t="s">
        <v>23</v>
      </c>
      <c r="E55" t="s">
        <v>19</v>
      </c>
      <c r="F55" t="s">
        <v>20</v>
      </c>
      <c r="G55" t="s">
        <v>26</v>
      </c>
      <c r="H55">
        <v>312.91489999999999</v>
      </c>
      <c r="I55">
        <v>301.08139999999997</v>
      </c>
      <c r="J55" t="s">
        <v>21</v>
      </c>
      <c r="K55">
        <v>1.5878000000000001</v>
      </c>
      <c r="L55">
        <v>18.697399999999998</v>
      </c>
      <c r="M55">
        <v>19.291899999999998</v>
      </c>
      <c r="N55">
        <v>0.88560000000000005</v>
      </c>
      <c r="O55">
        <v>40.693600000000004</v>
      </c>
      <c r="P55">
        <v>19.158494358900001</v>
      </c>
    </row>
    <row r="56" spans="1:17">
      <c r="A56" t="s">
        <v>17</v>
      </c>
      <c r="B56">
        <v>410</v>
      </c>
      <c r="C56">
        <v>4.4710000000000001</v>
      </c>
      <c r="D56" t="s">
        <v>23</v>
      </c>
      <c r="E56" t="s">
        <v>19</v>
      </c>
      <c r="F56" t="s">
        <v>20</v>
      </c>
      <c r="G56" t="s">
        <v>21</v>
      </c>
      <c r="H56">
        <v>298.85000000000002</v>
      </c>
      <c r="I56">
        <v>302.31479999999999</v>
      </c>
      <c r="J56" t="s">
        <v>21</v>
      </c>
      <c r="K56">
        <v>1.0148999999999999</v>
      </c>
      <c r="L56">
        <v>18.782</v>
      </c>
      <c r="M56">
        <v>30.018899999999999</v>
      </c>
      <c r="N56">
        <v>0.75509999999999999</v>
      </c>
      <c r="O56">
        <v>64.185199999999995</v>
      </c>
      <c r="P56">
        <v>2.22621696157</v>
      </c>
    </row>
    <row r="57" spans="1:17">
      <c r="A57" t="s">
        <v>17</v>
      </c>
      <c r="B57">
        <v>460</v>
      </c>
      <c r="C57">
        <v>5.2590000000000003</v>
      </c>
      <c r="D57" t="s">
        <v>23</v>
      </c>
      <c r="E57" t="s">
        <v>19</v>
      </c>
      <c r="F57" t="s">
        <v>20</v>
      </c>
      <c r="G57" t="s">
        <v>21</v>
      </c>
      <c r="H57">
        <v>301.18549999999999</v>
      </c>
      <c r="I57">
        <v>301.16390000000001</v>
      </c>
      <c r="J57" t="s">
        <v>21</v>
      </c>
      <c r="K57">
        <v>2.2328999999999999</v>
      </c>
      <c r="L57">
        <v>16.6465</v>
      </c>
      <c r="M57">
        <v>29.476099999999999</v>
      </c>
      <c r="N57">
        <v>0.67800000000000005</v>
      </c>
      <c r="O57">
        <v>51.280700000000003</v>
      </c>
      <c r="P57">
        <v>7.6190198221300003</v>
      </c>
    </row>
    <row r="58" spans="1:17">
      <c r="A58" t="s">
        <v>17</v>
      </c>
      <c r="B58">
        <v>470</v>
      </c>
      <c r="C58">
        <v>5.4189999999999996</v>
      </c>
      <c r="D58" t="s">
        <v>23</v>
      </c>
      <c r="E58" t="s">
        <v>19</v>
      </c>
      <c r="F58" t="s">
        <v>20</v>
      </c>
      <c r="G58" t="s">
        <v>21</v>
      </c>
      <c r="H58">
        <v>302.10899999999998</v>
      </c>
      <c r="I58">
        <v>300.29430000000002</v>
      </c>
      <c r="J58" t="s">
        <v>21</v>
      </c>
      <c r="K58">
        <v>0.29049999999999998</v>
      </c>
      <c r="L58">
        <v>17.854500000000002</v>
      </c>
      <c r="M58">
        <v>58.371299999999998</v>
      </c>
      <c r="N58">
        <v>0.57609999999999995</v>
      </c>
      <c r="O58">
        <v>89.518600000000006</v>
      </c>
      <c r="P58">
        <v>2.0284114202999999</v>
      </c>
    </row>
    <row r="59" spans="1:17">
      <c r="A59" t="s">
        <v>17</v>
      </c>
      <c r="B59">
        <v>480</v>
      </c>
      <c r="C59">
        <v>5.58</v>
      </c>
      <c r="D59" t="s">
        <v>23</v>
      </c>
      <c r="E59" t="s">
        <v>19</v>
      </c>
      <c r="F59" t="s">
        <v>20</v>
      </c>
      <c r="G59" t="s">
        <v>21</v>
      </c>
      <c r="H59">
        <v>305.58640000000003</v>
      </c>
      <c r="I59">
        <v>297.94470000000001</v>
      </c>
      <c r="J59" t="s">
        <v>21</v>
      </c>
      <c r="K59">
        <v>0.2329</v>
      </c>
      <c r="L59">
        <v>17.979399999999998</v>
      </c>
      <c r="M59">
        <v>55.301299999999998</v>
      </c>
      <c r="N59">
        <v>0.40100000000000002</v>
      </c>
      <c r="O59">
        <v>89.676599999999993</v>
      </c>
      <c r="P59">
        <v>5.3632107267900002</v>
      </c>
    </row>
    <row r="60" spans="1:17">
      <c r="A60" t="s">
        <v>17</v>
      </c>
      <c r="B60">
        <v>500</v>
      </c>
      <c r="C60">
        <v>5.9029999999999996</v>
      </c>
      <c r="D60" t="s">
        <v>23</v>
      </c>
      <c r="E60" t="s">
        <v>19</v>
      </c>
      <c r="F60" t="s">
        <v>20</v>
      </c>
      <c r="G60" t="s">
        <v>21</v>
      </c>
      <c r="H60">
        <v>306.28989999999999</v>
      </c>
      <c r="I60">
        <v>303.54289999999997</v>
      </c>
      <c r="J60" t="s">
        <v>21</v>
      </c>
      <c r="K60">
        <v>0.96360000000000001</v>
      </c>
      <c r="L60">
        <v>24.155899999999999</v>
      </c>
      <c r="M60">
        <v>3.5051999999999999</v>
      </c>
      <c r="N60">
        <v>0.99209999999999998</v>
      </c>
      <c r="O60">
        <v>-81.859800000000007</v>
      </c>
      <c r="P60">
        <v>1.5616977940699999E-2</v>
      </c>
    </row>
    <row r="61" spans="1:17">
      <c r="A61" t="s">
        <v>24</v>
      </c>
      <c r="B61">
        <v>300</v>
      </c>
      <c r="C61">
        <v>2.8420000000000001</v>
      </c>
      <c r="D61" t="s">
        <v>25</v>
      </c>
      <c r="E61" t="s">
        <v>19</v>
      </c>
      <c r="F61" t="s">
        <v>22</v>
      </c>
      <c r="G61" t="s">
        <v>26</v>
      </c>
      <c r="H61">
        <v>302.0772</v>
      </c>
      <c r="I61">
        <v>300.06330000000003</v>
      </c>
      <c r="J61" t="s">
        <v>21</v>
      </c>
      <c r="K61">
        <v>0.71789999999999998</v>
      </c>
      <c r="L61">
        <v>19.127199999999998</v>
      </c>
      <c r="M61">
        <v>27.482199999999999</v>
      </c>
      <c r="N61">
        <v>0.63839999999999997</v>
      </c>
      <c r="O61">
        <v>86.134500000000003</v>
      </c>
      <c r="P61">
        <v>20.079571306399998</v>
      </c>
      <c r="Q61">
        <f>1/(10^(0.4*('VELA01 2com'!L61-'VELA01 2com'!L76))+1)</f>
        <v>0.8560251813031966</v>
      </c>
    </row>
    <row r="62" spans="1:17">
      <c r="A62" t="s">
        <v>17</v>
      </c>
      <c r="B62">
        <v>310</v>
      </c>
      <c r="C62">
        <v>2.9820000000000002</v>
      </c>
      <c r="D62" t="s">
        <v>25</v>
      </c>
      <c r="E62" t="s">
        <v>19</v>
      </c>
      <c r="F62" t="s">
        <v>22</v>
      </c>
      <c r="G62" t="s">
        <v>21</v>
      </c>
      <c r="H62">
        <v>298.72250000000003</v>
      </c>
      <c r="I62">
        <v>299.589</v>
      </c>
      <c r="J62" t="s">
        <v>21</v>
      </c>
      <c r="K62">
        <v>1.1551</v>
      </c>
      <c r="L62">
        <v>19.365200000000002</v>
      </c>
      <c r="M62">
        <v>27.3855</v>
      </c>
      <c r="N62">
        <v>0.74680000000000002</v>
      </c>
      <c r="O62">
        <v>74.517099999999999</v>
      </c>
      <c r="P62">
        <v>3.9905405749099998</v>
      </c>
      <c r="Q62">
        <f>1/(10^(0.4*('VELA01 2com'!L62-'VELA01 2com'!L77))+1)</f>
        <v>0.57243272739724882</v>
      </c>
    </row>
    <row r="63" spans="1:17">
      <c r="A63" t="s">
        <v>17</v>
      </c>
      <c r="B63">
        <v>320</v>
      </c>
      <c r="C63">
        <v>3.1240000000000001</v>
      </c>
      <c r="D63" t="s">
        <v>25</v>
      </c>
      <c r="E63" t="s">
        <v>19</v>
      </c>
      <c r="F63" t="s">
        <v>22</v>
      </c>
      <c r="G63" t="s">
        <v>21</v>
      </c>
      <c r="H63">
        <v>299.31810000000002</v>
      </c>
      <c r="I63">
        <v>299.08620000000002</v>
      </c>
      <c r="J63" t="s">
        <v>21</v>
      </c>
      <c r="K63">
        <v>0.26150000000000001</v>
      </c>
      <c r="L63">
        <v>23.147500000000001</v>
      </c>
      <c r="M63">
        <v>2.3727</v>
      </c>
      <c r="N63">
        <v>0.69969999999999999</v>
      </c>
      <c r="O63">
        <v>79.587400000000002</v>
      </c>
      <c r="P63">
        <v>2.2636570499999999</v>
      </c>
      <c r="Q63">
        <f>1/(10^(0.4*('VELA01 2com'!L63-'VELA01 2com'!L78))+1)</f>
        <v>1.8571990312908043E-2</v>
      </c>
    </row>
    <row r="64" spans="1:17">
      <c r="A64" t="s">
        <v>17</v>
      </c>
      <c r="B64">
        <v>330</v>
      </c>
      <c r="C64">
        <v>3.2679999999999998</v>
      </c>
      <c r="D64" t="s">
        <v>25</v>
      </c>
      <c r="E64" t="s">
        <v>19</v>
      </c>
      <c r="F64" t="s">
        <v>22</v>
      </c>
      <c r="G64" t="s">
        <v>21</v>
      </c>
      <c r="H64">
        <v>301.24630000000002</v>
      </c>
      <c r="I64">
        <v>300.5188</v>
      </c>
      <c r="J64" t="s">
        <v>21</v>
      </c>
      <c r="K64">
        <v>0.74460000000000004</v>
      </c>
      <c r="L64">
        <v>18.776599999999998</v>
      </c>
      <c r="M64">
        <v>29.677900000000001</v>
      </c>
      <c r="N64">
        <v>0.40260000000000001</v>
      </c>
      <c r="O64">
        <v>89.152600000000007</v>
      </c>
      <c r="P64">
        <v>3.4348582401600001</v>
      </c>
      <c r="Q64">
        <f>1/(10^(0.4*('VELA01 2com'!L64-'VELA01 2com'!L79))+1)</f>
        <v>0.81027929084384243</v>
      </c>
    </row>
    <row r="65" spans="1:17">
      <c r="A65" t="s">
        <v>17</v>
      </c>
      <c r="B65">
        <v>340</v>
      </c>
      <c r="C65">
        <v>3.4129999999999998</v>
      </c>
      <c r="D65" t="s">
        <v>25</v>
      </c>
      <c r="E65" t="s">
        <v>19</v>
      </c>
      <c r="F65" t="s">
        <v>22</v>
      </c>
      <c r="G65" t="s">
        <v>21</v>
      </c>
      <c r="H65">
        <v>299.35730000000001</v>
      </c>
      <c r="I65">
        <v>300.36630000000002</v>
      </c>
      <c r="J65" t="s">
        <v>21</v>
      </c>
      <c r="K65">
        <v>0.86229999999999996</v>
      </c>
      <c r="L65">
        <v>18.781099999999999</v>
      </c>
      <c r="M65">
        <v>27.982299999999999</v>
      </c>
      <c r="N65">
        <v>0.37359999999999999</v>
      </c>
      <c r="O65">
        <v>89.227199999999996</v>
      </c>
      <c r="P65">
        <v>3.2748557601799999</v>
      </c>
      <c r="Q65">
        <f>1/(10^(0.4*('VELA01 2com'!L65-'VELA01 2com'!L80))+1)</f>
        <v>0.71936152770805029</v>
      </c>
    </row>
    <row r="66" spans="1:17">
      <c r="A66" t="s">
        <v>17</v>
      </c>
      <c r="B66">
        <v>350</v>
      </c>
      <c r="C66">
        <v>3.56</v>
      </c>
      <c r="D66" t="s">
        <v>25</v>
      </c>
      <c r="E66" t="s">
        <v>19</v>
      </c>
      <c r="F66" t="s">
        <v>22</v>
      </c>
      <c r="G66" t="s">
        <v>21</v>
      </c>
      <c r="H66">
        <v>301.00409999999999</v>
      </c>
      <c r="I66">
        <v>301.3098</v>
      </c>
      <c r="J66" t="s">
        <v>21</v>
      </c>
      <c r="K66">
        <v>0.82089999999999996</v>
      </c>
      <c r="L66">
        <v>19.122900000000001</v>
      </c>
      <c r="M66">
        <v>20.688400000000001</v>
      </c>
      <c r="N66">
        <v>0.30380000000000001</v>
      </c>
      <c r="O66">
        <v>-86.520499999999998</v>
      </c>
      <c r="P66">
        <v>3.3735682844700001</v>
      </c>
      <c r="Q66">
        <f>1/(10^(0.4*('VELA01 2com'!L66-'VELA01 2com'!L81))+1)</f>
        <v>0.40188660359346873</v>
      </c>
    </row>
    <row r="67" spans="1:17">
      <c r="A67" t="s">
        <v>17</v>
      </c>
      <c r="B67">
        <v>360</v>
      </c>
      <c r="C67">
        <v>3.7090000000000001</v>
      </c>
      <c r="D67" t="s">
        <v>25</v>
      </c>
      <c r="E67" t="s">
        <v>19</v>
      </c>
      <c r="F67" t="s">
        <v>22</v>
      </c>
      <c r="G67" t="s">
        <v>21</v>
      </c>
      <c r="H67">
        <v>300.4889</v>
      </c>
      <c r="I67">
        <v>301.95100000000002</v>
      </c>
      <c r="J67" t="s">
        <v>21</v>
      </c>
      <c r="K67">
        <v>1.4174</v>
      </c>
      <c r="L67">
        <v>18.883600000000001</v>
      </c>
      <c r="M67">
        <v>24.1694</v>
      </c>
      <c r="N67">
        <v>0.3634</v>
      </c>
      <c r="O67">
        <v>-83.809700000000007</v>
      </c>
      <c r="P67">
        <v>3.54247898794</v>
      </c>
      <c r="Q67">
        <f>1/(10^(0.4*('VELA01 2com'!L67-'VELA01 2com'!L82))+1)</f>
        <v>0.56427594495472966</v>
      </c>
    </row>
    <row r="68" spans="1:17">
      <c r="A68" t="s">
        <v>17</v>
      </c>
      <c r="B68">
        <v>370</v>
      </c>
      <c r="C68">
        <v>3.859</v>
      </c>
      <c r="D68" t="s">
        <v>25</v>
      </c>
      <c r="E68" t="s">
        <v>19</v>
      </c>
      <c r="F68" t="s">
        <v>22</v>
      </c>
      <c r="G68" t="s">
        <v>21</v>
      </c>
      <c r="H68">
        <v>300.56990000000002</v>
      </c>
      <c r="I68">
        <v>301.48869999999999</v>
      </c>
      <c r="J68" t="s">
        <v>21</v>
      </c>
      <c r="K68">
        <v>1.4253</v>
      </c>
      <c r="L68">
        <v>18.7364</v>
      </c>
      <c r="M68">
        <v>21.7438</v>
      </c>
      <c r="N68">
        <v>0.38829999999999998</v>
      </c>
      <c r="O68">
        <v>-79.164699999999996</v>
      </c>
      <c r="P68">
        <v>5.4090701030800004</v>
      </c>
      <c r="Q68">
        <f>1/(10^(0.4*('VELA01 2com'!L68-'VELA01 2com'!L83))+1)</f>
        <v>0.55667528693619583</v>
      </c>
    </row>
    <row r="69" spans="1:17">
      <c r="A69" t="s">
        <v>17</v>
      </c>
      <c r="B69">
        <v>380</v>
      </c>
      <c r="C69">
        <v>4.01</v>
      </c>
      <c r="D69" t="s">
        <v>25</v>
      </c>
      <c r="E69" t="s">
        <v>19</v>
      </c>
      <c r="F69" t="s">
        <v>22</v>
      </c>
      <c r="G69" t="s">
        <v>21</v>
      </c>
      <c r="H69">
        <v>295.18310000000002</v>
      </c>
      <c r="I69">
        <v>302.08170000000001</v>
      </c>
      <c r="J69" t="s">
        <v>21</v>
      </c>
      <c r="K69">
        <v>0.8377</v>
      </c>
      <c r="L69">
        <v>18.893799999999999</v>
      </c>
      <c r="M69">
        <v>13.6494</v>
      </c>
      <c r="N69">
        <v>0.372</v>
      </c>
      <c r="O69">
        <v>-77.678799999999995</v>
      </c>
      <c r="P69">
        <v>8.1210221801200007</v>
      </c>
      <c r="Q69">
        <f>1/(10^(0.4*('VELA01 2com'!L69-'VELA01 2com'!L84))+1)</f>
        <v>0.32228852315187417</v>
      </c>
    </row>
    <row r="70" spans="1:17">
      <c r="A70" t="s">
        <v>17</v>
      </c>
      <c r="B70">
        <v>400</v>
      </c>
      <c r="C70">
        <v>4.3159999999999998</v>
      </c>
      <c r="D70" t="s">
        <v>25</v>
      </c>
      <c r="E70" t="s">
        <v>19</v>
      </c>
      <c r="F70" t="s">
        <v>22</v>
      </c>
      <c r="G70" t="s">
        <v>21</v>
      </c>
      <c r="H70">
        <v>300.93450000000001</v>
      </c>
      <c r="I70">
        <v>301.06650000000002</v>
      </c>
      <c r="J70" t="s">
        <v>21</v>
      </c>
      <c r="K70">
        <v>0.67369999999999997</v>
      </c>
      <c r="L70">
        <v>18.488</v>
      </c>
      <c r="M70">
        <v>12.773</v>
      </c>
      <c r="N70">
        <v>0.34210000000000002</v>
      </c>
      <c r="O70">
        <v>88.952200000000005</v>
      </c>
      <c r="P70">
        <v>3.0720162906500001</v>
      </c>
      <c r="Q70">
        <f>1/(10^(0.4*('VELA01 2com'!L70-'VELA01 2com'!L85))+1)</f>
        <v>0.43916918981433317</v>
      </c>
    </row>
    <row r="71" spans="1:17">
      <c r="A71" t="s">
        <v>17</v>
      </c>
      <c r="B71">
        <v>410</v>
      </c>
      <c r="C71">
        <v>4.4710000000000001</v>
      </c>
      <c r="D71" t="s">
        <v>25</v>
      </c>
      <c r="E71" t="s">
        <v>19</v>
      </c>
      <c r="F71" t="s">
        <v>22</v>
      </c>
      <c r="G71" t="s">
        <v>21</v>
      </c>
      <c r="H71">
        <v>303.25569999999999</v>
      </c>
      <c r="I71">
        <v>308.52969999999999</v>
      </c>
      <c r="J71" t="s">
        <v>21</v>
      </c>
      <c r="K71">
        <v>3.7124000000000001</v>
      </c>
      <c r="L71">
        <v>27.633700000000001</v>
      </c>
      <c r="M71">
        <v>0.01</v>
      </c>
      <c r="N71">
        <v>0.05</v>
      </c>
      <c r="O71">
        <v>-0.7006</v>
      </c>
      <c r="P71">
        <v>8.1785428738900006</v>
      </c>
      <c r="Q71">
        <f>1/(10^(0.4*('VELA01 2com'!L71-'VELA01 2com'!L86))+1)</f>
        <v>1.2793354540950136E-4</v>
      </c>
    </row>
    <row r="72" spans="1:17">
      <c r="A72" t="s">
        <v>17</v>
      </c>
      <c r="B72">
        <v>460</v>
      </c>
      <c r="C72">
        <v>5.2590000000000003</v>
      </c>
      <c r="D72" t="s">
        <v>25</v>
      </c>
      <c r="E72" t="s">
        <v>19</v>
      </c>
      <c r="F72" t="s">
        <v>22</v>
      </c>
      <c r="G72" t="s">
        <v>21</v>
      </c>
      <c r="H72">
        <v>300.54910000000001</v>
      </c>
      <c r="I72">
        <v>300.29950000000002</v>
      </c>
      <c r="J72" t="s">
        <v>21</v>
      </c>
      <c r="K72">
        <v>2.9544999999999999</v>
      </c>
      <c r="L72">
        <v>17.015599999999999</v>
      </c>
      <c r="M72">
        <v>27.491700000000002</v>
      </c>
      <c r="N72">
        <v>0.79920000000000002</v>
      </c>
      <c r="O72">
        <v>-77.813999999999993</v>
      </c>
      <c r="P72">
        <v>9.6290355010200006</v>
      </c>
      <c r="Q72">
        <f>1/(10^(0.4*('VELA01 2com'!L72-'VELA01 2com'!L87))+1)</f>
        <v>0.7441872330535747</v>
      </c>
    </row>
    <row r="73" spans="1:17">
      <c r="A73" t="s">
        <v>17</v>
      </c>
      <c r="B73">
        <v>470</v>
      </c>
      <c r="C73">
        <v>5.4189999999999996</v>
      </c>
      <c r="D73" t="s">
        <v>25</v>
      </c>
      <c r="E73" t="s">
        <v>19</v>
      </c>
      <c r="F73" t="s">
        <v>22</v>
      </c>
      <c r="G73" t="s">
        <v>21</v>
      </c>
      <c r="H73">
        <v>299.31549999999999</v>
      </c>
      <c r="I73">
        <v>299.97269999999997</v>
      </c>
      <c r="J73" t="s">
        <v>21</v>
      </c>
      <c r="K73">
        <v>0.99960000000000004</v>
      </c>
      <c r="L73">
        <v>20.579499999999999</v>
      </c>
      <c r="M73">
        <v>2.7503000000000002</v>
      </c>
      <c r="N73">
        <v>0.54169999999999996</v>
      </c>
      <c r="O73">
        <v>19.778099999999998</v>
      </c>
      <c r="P73">
        <v>2.5946536146499999</v>
      </c>
      <c r="Q73">
        <f>1/(10^(0.4*('VELA01 2com'!L73-'VELA01 2com'!L88))+1)</f>
        <v>2.767275852760338E-2</v>
      </c>
    </row>
    <row r="74" spans="1:17">
      <c r="A74" t="s">
        <v>17</v>
      </c>
      <c r="B74">
        <v>480</v>
      </c>
      <c r="C74">
        <v>5.58</v>
      </c>
      <c r="D74" t="s">
        <v>25</v>
      </c>
      <c r="E74" t="s">
        <v>19</v>
      </c>
      <c r="F74" t="s">
        <v>22</v>
      </c>
      <c r="G74" t="s">
        <v>21</v>
      </c>
      <c r="H74">
        <v>299.53800000000001</v>
      </c>
      <c r="I74">
        <v>300.79880000000003</v>
      </c>
      <c r="J74" t="s">
        <v>21</v>
      </c>
      <c r="K74">
        <v>0.87019999999999997</v>
      </c>
      <c r="L74">
        <v>19.5214</v>
      </c>
      <c r="M74">
        <v>3.2805</v>
      </c>
      <c r="N74">
        <v>0.86680000000000001</v>
      </c>
      <c r="O74">
        <v>88.616699999999994</v>
      </c>
      <c r="P74">
        <v>2.3741639391599998</v>
      </c>
      <c r="Q74">
        <f>1/(10^(0.4*('VELA01 2com'!L74-'VELA01 2com'!L89))+1)</f>
        <v>6.7410930360691595E-2</v>
      </c>
    </row>
    <row r="75" spans="1:17">
      <c r="A75" t="s">
        <v>17</v>
      </c>
      <c r="B75">
        <v>500</v>
      </c>
      <c r="C75">
        <v>5.9029999999999996</v>
      </c>
      <c r="D75" t="s">
        <v>25</v>
      </c>
      <c r="E75" t="s">
        <v>19</v>
      </c>
      <c r="F75" t="s">
        <v>22</v>
      </c>
      <c r="G75" t="s">
        <v>21</v>
      </c>
      <c r="H75">
        <v>300.21859999999998</v>
      </c>
      <c r="I75">
        <v>299.98180000000002</v>
      </c>
      <c r="J75" t="s">
        <v>21</v>
      </c>
      <c r="K75">
        <v>0.44829999999999998</v>
      </c>
      <c r="L75">
        <v>19.899899999999999</v>
      </c>
      <c r="M75">
        <v>2.4552</v>
      </c>
      <c r="N75">
        <v>0.76590000000000003</v>
      </c>
      <c r="O75">
        <v>-75.828400000000002</v>
      </c>
      <c r="P75">
        <v>1.8526947536</v>
      </c>
      <c r="Q75">
        <f>1/(10^(0.4*('VELA01 2com'!L75-'VELA01 2com'!L90))+1)</f>
        <v>4.5809453379076881E-2</v>
      </c>
    </row>
    <row r="76" spans="1:17">
      <c r="A76" t="s">
        <v>24</v>
      </c>
      <c r="B76">
        <v>300</v>
      </c>
      <c r="C76">
        <v>2.8420000000000001</v>
      </c>
      <c r="D76" t="s">
        <v>25</v>
      </c>
      <c r="E76" t="s">
        <v>19</v>
      </c>
      <c r="F76" t="s">
        <v>20</v>
      </c>
      <c r="G76" t="s">
        <v>26</v>
      </c>
      <c r="H76">
        <v>282.72399999999999</v>
      </c>
      <c r="I76">
        <v>294.71140000000003</v>
      </c>
      <c r="J76" t="s">
        <v>21</v>
      </c>
      <c r="K76">
        <v>1.4867999999999999</v>
      </c>
      <c r="L76">
        <v>21.0627</v>
      </c>
      <c r="M76">
        <v>30.868200000000002</v>
      </c>
      <c r="N76">
        <v>0.77739999999999998</v>
      </c>
      <c r="O76">
        <v>48.775799999999997</v>
      </c>
      <c r="P76">
        <v>20.079571306399998</v>
      </c>
    </row>
    <row r="77" spans="1:17">
      <c r="A77" t="s">
        <v>17</v>
      </c>
      <c r="B77">
        <v>310</v>
      </c>
      <c r="C77">
        <v>2.9820000000000002</v>
      </c>
      <c r="D77" t="s">
        <v>25</v>
      </c>
      <c r="E77" t="s">
        <v>19</v>
      </c>
      <c r="F77" t="s">
        <v>20</v>
      </c>
      <c r="G77" t="s">
        <v>21</v>
      </c>
      <c r="H77">
        <v>301.39530000000002</v>
      </c>
      <c r="I77">
        <v>302.55220000000003</v>
      </c>
      <c r="J77" t="s">
        <v>21</v>
      </c>
      <c r="K77">
        <v>0.31040000000000001</v>
      </c>
      <c r="L77">
        <v>19.681999999999999</v>
      </c>
      <c r="M77">
        <v>32.866500000000002</v>
      </c>
      <c r="N77">
        <v>0.3533</v>
      </c>
      <c r="O77">
        <v>88.306299999999993</v>
      </c>
      <c r="P77">
        <v>3.9905405749099998</v>
      </c>
    </row>
    <row r="78" spans="1:17">
      <c r="A78" t="s">
        <v>17</v>
      </c>
      <c r="B78">
        <v>320</v>
      </c>
      <c r="C78">
        <v>3.1240000000000001</v>
      </c>
      <c r="D78" t="s">
        <v>25</v>
      </c>
      <c r="E78" t="s">
        <v>19</v>
      </c>
      <c r="F78" t="s">
        <v>20</v>
      </c>
      <c r="G78" t="s">
        <v>21</v>
      </c>
      <c r="H78">
        <v>297.07909999999998</v>
      </c>
      <c r="I78">
        <v>298.75299999999999</v>
      </c>
      <c r="J78" t="s">
        <v>21</v>
      </c>
      <c r="K78">
        <v>0.76290000000000002</v>
      </c>
      <c r="L78">
        <v>18.84</v>
      </c>
      <c r="M78">
        <v>28.903700000000001</v>
      </c>
      <c r="N78">
        <v>0.50470000000000004</v>
      </c>
      <c r="O78">
        <v>87.760900000000007</v>
      </c>
      <c r="P78">
        <v>2.2636570499999999</v>
      </c>
    </row>
    <row r="79" spans="1:17">
      <c r="A79" t="s">
        <v>17</v>
      </c>
      <c r="B79">
        <v>330</v>
      </c>
      <c r="C79">
        <v>3.2679999999999998</v>
      </c>
      <c r="D79" t="s">
        <v>25</v>
      </c>
      <c r="E79" t="s">
        <v>19</v>
      </c>
      <c r="F79" t="s">
        <v>20</v>
      </c>
      <c r="G79" t="s">
        <v>21</v>
      </c>
      <c r="H79">
        <v>303.7731</v>
      </c>
      <c r="I79">
        <v>298.19209999999998</v>
      </c>
      <c r="J79" t="s">
        <v>21</v>
      </c>
      <c r="K79">
        <v>0.81110000000000004</v>
      </c>
      <c r="L79">
        <v>20.352900000000002</v>
      </c>
      <c r="M79">
        <v>39.31</v>
      </c>
      <c r="N79">
        <v>0.85050000000000003</v>
      </c>
      <c r="O79">
        <v>74.7316</v>
      </c>
      <c r="P79">
        <v>3.4348582401600001</v>
      </c>
    </row>
    <row r="80" spans="1:17">
      <c r="A80" t="s">
        <v>17</v>
      </c>
      <c r="B80">
        <v>340</v>
      </c>
      <c r="C80">
        <v>3.4129999999999998</v>
      </c>
      <c r="D80" t="s">
        <v>25</v>
      </c>
      <c r="E80" t="s">
        <v>19</v>
      </c>
      <c r="F80" t="s">
        <v>20</v>
      </c>
      <c r="G80" t="s">
        <v>21</v>
      </c>
      <c r="H80">
        <v>301.73009999999999</v>
      </c>
      <c r="I80">
        <v>298.10919999999999</v>
      </c>
      <c r="J80" t="s">
        <v>21</v>
      </c>
      <c r="K80">
        <v>0.3841</v>
      </c>
      <c r="L80">
        <v>19.803100000000001</v>
      </c>
      <c r="M80">
        <v>46.177399999999999</v>
      </c>
      <c r="N80">
        <v>0.82050000000000001</v>
      </c>
      <c r="O80">
        <v>-69.273399999999995</v>
      </c>
      <c r="P80">
        <v>3.2748557601799999</v>
      </c>
    </row>
    <row r="81" spans="1:17">
      <c r="A81" t="s">
        <v>17</v>
      </c>
      <c r="B81">
        <v>350</v>
      </c>
      <c r="C81">
        <v>3.56</v>
      </c>
      <c r="D81" t="s">
        <v>25</v>
      </c>
      <c r="E81" t="s">
        <v>19</v>
      </c>
      <c r="F81" t="s">
        <v>20</v>
      </c>
      <c r="G81" t="s">
        <v>21</v>
      </c>
      <c r="H81">
        <v>303.28199999999998</v>
      </c>
      <c r="I81">
        <v>303.79820000000001</v>
      </c>
      <c r="J81" t="s">
        <v>21</v>
      </c>
      <c r="K81">
        <v>0.32129999999999997</v>
      </c>
      <c r="L81">
        <v>18.691199999999998</v>
      </c>
      <c r="M81">
        <v>49.873199999999997</v>
      </c>
      <c r="N81">
        <v>0.65510000000000002</v>
      </c>
      <c r="O81">
        <v>-80.871700000000004</v>
      </c>
      <c r="P81">
        <v>3.3735682844700001</v>
      </c>
    </row>
    <row r="82" spans="1:17">
      <c r="A82" t="s">
        <v>17</v>
      </c>
      <c r="B82">
        <v>360</v>
      </c>
      <c r="C82">
        <v>3.7090000000000001</v>
      </c>
      <c r="D82" t="s">
        <v>25</v>
      </c>
      <c r="E82" t="s">
        <v>19</v>
      </c>
      <c r="F82" t="s">
        <v>20</v>
      </c>
      <c r="G82" t="s">
        <v>21</v>
      </c>
      <c r="H82">
        <v>297.56959999999998</v>
      </c>
      <c r="I82">
        <v>299.9443</v>
      </c>
      <c r="J82" t="s">
        <v>21</v>
      </c>
      <c r="K82">
        <v>0.41470000000000001</v>
      </c>
      <c r="L82">
        <v>19.164300000000001</v>
      </c>
      <c r="M82">
        <v>49.319699999999997</v>
      </c>
      <c r="N82">
        <v>0.77010000000000001</v>
      </c>
      <c r="O82">
        <v>76.870699999999999</v>
      </c>
      <c r="P82">
        <v>3.54247898794</v>
      </c>
    </row>
    <row r="83" spans="1:17">
      <c r="A83" t="s">
        <v>17</v>
      </c>
      <c r="B83">
        <v>370</v>
      </c>
      <c r="C83">
        <v>3.859</v>
      </c>
      <c r="D83" t="s">
        <v>25</v>
      </c>
      <c r="E83" t="s">
        <v>19</v>
      </c>
      <c r="F83" t="s">
        <v>20</v>
      </c>
      <c r="G83" t="s">
        <v>21</v>
      </c>
      <c r="H83">
        <v>298.03120000000001</v>
      </c>
      <c r="I83">
        <v>306.26499999999999</v>
      </c>
      <c r="J83" t="s">
        <v>21</v>
      </c>
      <c r="K83">
        <v>0.4113</v>
      </c>
      <c r="L83">
        <v>18.983599999999999</v>
      </c>
      <c r="M83">
        <v>51.2395</v>
      </c>
      <c r="N83">
        <v>0.78539999999999999</v>
      </c>
      <c r="O83">
        <v>68.425200000000004</v>
      </c>
      <c r="P83">
        <v>5.4090701030800004</v>
      </c>
    </row>
    <row r="84" spans="1:17">
      <c r="A84" t="s">
        <v>17</v>
      </c>
      <c r="B84">
        <v>380</v>
      </c>
      <c r="C84">
        <v>4.01</v>
      </c>
      <c r="D84" t="s">
        <v>25</v>
      </c>
      <c r="E84" t="s">
        <v>19</v>
      </c>
      <c r="F84" t="s">
        <v>20</v>
      </c>
      <c r="G84" t="s">
        <v>21</v>
      </c>
      <c r="H84">
        <v>301.41879999999998</v>
      </c>
      <c r="I84">
        <v>296.87909999999999</v>
      </c>
      <c r="J84" t="s">
        <v>21</v>
      </c>
      <c r="K84">
        <v>0.97089999999999999</v>
      </c>
      <c r="L84">
        <v>18.0868</v>
      </c>
      <c r="M84">
        <v>34.109000000000002</v>
      </c>
      <c r="N84">
        <v>0.6583</v>
      </c>
      <c r="O84">
        <v>83.027900000000002</v>
      </c>
      <c r="P84">
        <v>8.1210221801200007</v>
      </c>
    </row>
    <row r="85" spans="1:17">
      <c r="A85" t="s">
        <v>17</v>
      </c>
      <c r="B85">
        <v>400</v>
      </c>
      <c r="C85">
        <v>4.3159999999999998</v>
      </c>
      <c r="D85" t="s">
        <v>25</v>
      </c>
      <c r="E85" t="s">
        <v>19</v>
      </c>
      <c r="F85" t="s">
        <v>20</v>
      </c>
      <c r="G85" t="s">
        <v>21</v>
      </c>
      <c r="H85">
        <v>297.98169999999999</v>
      </c>
      <c r="I85">
        <v>300.21899999999999</v>
      </c>
      <c r="J85" t="s">
        <v>21</v>
      </c>
      <c r="K85">
        <v>1.0797000000000001</v>
      </c>
      <c r="L85">
        <v>18.2225</v>
      </c>
      <c r="M85">
        <v>28.932300000000001</v>
      </c>
      <c r="N85">
        <v>0.66569999999999996</v>
      </c>
      <c r="O85">
        <v>89.831100000000006</v>
      </c>
      <c r="P85">
        <v>3.0720162906500001</v>
      </c>
    </row>
    <row r="86" spans="1:17">
      <c r="A86" t="s">
        <v>17</v>
      </c>
      <c r="B86">
        <v>410</v>
      </c>
      <c r="C86">
        <v>4.4710000000000001</v>
      </c>
      <c r="D86" t="s">
        <v>25</v>
      </c>
      <c r="E86" t="s">
        <v>19</v>
      </c>
      <c r="F86" t="s">
        <v>20</v>
      </c>
      <c r="G86" t="s">
        <v>21</v>
      </c>
      <c r="H86">
        <v>300.4502</v>
      </c>
      <c r="I86">
        <v>300.84739999999999</v>
      </c>
      <c r="J86" t="s">
        <v>21</v>
      </c>
      <c r="K86">
        <v>1.5728</v>
      </c>
      <c r="L86">
        <v>17.901299999999999</v>
      </c>
      <c r="M86">
        <v>18.5867</v>
      </c>
      <c r="N86">
        <v>0.52490000000000003</v>
      </c>
      <c r="O86">
        <v>88.422799999999995</v>
      </c>
      <c r="P86">
        <v>8.1785428738900006</v>
      </c>
    </row>
    <row r="87" spans="1:17">
      <c r="A87" t="s">
        <v>17</v>
      </c>
      <c r="B87">
        <v>460</v>
      </c>
      <c r="C87">
        <v>5.2590000000000003</v>
      </c>
      <c r="D87" t="s">
        <v>25</v>
      </c>
      <c r="E87" t="s">
        <v>19</v>
      </c>
      <c r="F87" t="s">
        <v>20</v>
      </c>
      <c r="G87" t="s">
        <v>21</v>
      </c>
      <c r="H87">
        <v>297.36630000000002</v>
      </c>
      <c r="I87">
        <v>309.38729999999998</v>
      </c>
      <c r="J87" t="s">
        <v>21</v>
      </c>
      <c r="K87">
        <v>0.52759999999999996</v>
      </c>
      <c r="L87">
        <v>18.175000000000001</v>
      </c>
      <c r="M87">
        <v>58.9694</v>
      </c>
      <c r="N87">
        <v>0.62250000000000005</v>
      </c>
      <c r="O87">
        <v>0.55959999999999999</v>
      </c>
      <c r="P87">
        <v>9.6290355010200006</v>
      </c>
    </row>
    <row r="88" spans="1:17">
      <c r="A88" t="s">
        <v>17</v>
      </c>
      <c r="B88">
        <v>470</v>
      </c>
      <c r="C88">
        <v>5.4189999999999996</v>
      </c>
      <c r="D88" t="s">
        <v>25</v>
      </c>
      <c r="E88" t="s">
        <v>19</v>
      </c>
      <c r="F88" t="s">
        <v>20</v>
      </c>
      <c r="G88" t="s">
        <v>21</v>
      </c>
      <c r="H88">
        <v>301.86579999999998</v>
      </c>
      <c r="I88">
        <v>300.4504</v>
      </c>
      <c r="J88" t="s">
        <v>21</v>
      </c>
      <c r="K88">
        <v>1.8081</v>
      </c>
      <c r="L88">
        <v>16.7151</v>
      </c>
      <c r="M88">
        <v>34.038800000000002</v>
      </c>
      <c r="N88">
        <v>0.89070000000000005</v>
      </c>
      <c r="O88">
        <v>22.3932</v>
      </c>
      <c r="P88">
        <v>2.5946536146499999</v>
      </c>
    </row>
    <row r="89" spans="1:17">
      <c r="A89" t="s">
        <v>17</v>
      </c>
      <c r="B89">
        <v>480</v>
      </c>
      <c r="C89">
        <v>5.58</v>
      </c>
      <c r="D89" t="s">
        <v>25</v>
      </c>
      <c r="E89" t="s">
        <v>19</v>
      </c>
      <c r="F89" t="s">
        <v>20</v>
      </c>
      <c r="G89" t="s">
        <v>21</v>
      </c>
      <c r="H89">
        <v>301.5684</v>
      </c>
      <c r="I89">
        <v>302.02929999999998</v>
      </c>
      <c r="J89" t="s">
        <v>21</v>
      </c>
      <c r="K89">
        <v>1.9083000000000001</v>
      </c>
      <c r="L89">
        <v>16.669</v>
      </c>
      <c r="M89">
        <v>31.294499999999999</v>
      </c>
      <c r="N89">
        <v>0.91139999999999999</v>
      </c>
      <c r="O89">
        <v>47.9114</v>
      </c>
      <c r="P89">
        <v>2.3741639391599998</v>
      </c>
    </row>
    <row r="90" spans="1:17">
      <c r="A90" t="s">
        <v>17</v>
      </c>
      <c r="B90">
        <v>500</v>
      </c>
      <c r="C90">
        <v>5.9029999999999996</v>
      </c>
      <c r="D90" t="s">
        <v>25</v>
      </c>
      <c r="E90" t="s">
        <v>19</v>
      </c>
      <c r="F90" t="s">
        <v>20</v>
      </c>
      <c r="G90" t="s">
        <v>21</v>
      </c>
      <c r="H90">
        <v>299.8159</v>
      </c>
      <c r="I90">
        <v>301.79020000000003</v>
      </c>
      <c r="J90" t="s">
        <v>21</v>
      </c>
      <c r="K90">
        <v>2.2374000000000001</v>
      </c>
      <c r="L90">
        <v>16.603200000000001</v>
      </c>
      <c r="M90">
        <v>29.329499999999999</v>
      </c>
      <c r="N90">
        <v>0.9234</v>
      </c>
      <c r="O90">
        <v>53.346899999999998</v>
      </c>
      <c r="P90">
        <v>1.8526947536</v>
      </c>
    </row>
    <row r="91" spans="1:17">
      <c r="A91" t="s">
        <v>17</v>
      </c>
      <c r="B91">
        <v>300</v>
      </c>
      <c r="C91">
        <v>2.8420000000000001</v>
      </c>
      <c r="D91" t="s">
        <v>27</v>
      </c>
      <c r="E91" t="s">
        <v>19</v>
      </c>
      <c r="F91" t="s">
        <v>22</v>
      </c>
      <c r="G91" t="s">
        <v>21</v>
      </c>
      <c r="H91">
        <v>300.45389999999998</v>
      </c>
      <c r="I91">
        <v>298.2912</v>
      </c>
      <c r="J91" t="s">
        <v>21</v>
      </c>
      <c r="K91">
        <v>2.3990999999999998</v>
      </c>
      <c r="L91">
        <v>20.046199999999999</v>
      </c>
      <c r="M91">
        <v>14.7622</v>
      </c>
      <c r="N91">
        <v>0.74860000000000004</v>
      </c>
      <c r="O91">
        <v>-80.081000000000003</v>
      </c>
      <c r="P91">
        <v>5.0181081465000004</v>
      </c>
      <c r="Q91">
        <f>1/(10^(0.4*('VELA01 2com'!L91-'VELA01 2com'!L104))+1)</f>
        <v>0.28420356955791842</v>
      </c>
    </row>
    <row r="92" spans="1:17">
      <c r="A92" t="s">
        <v>17</v>
      </c>
      <c r="B92">
        <v>310</v>
      </c>
      <c r="C92">
        <v>2.9820000000000002</v>
      </c>
      <c r="D92" t="s">
        <v>27</v>
      </c>
      <c r="E92" t="s">
        <v>19</v>
      </c>
      <c r="F92" t="s">
        <v>22</v>
      </c>
      <c r="G92" t="s">
        <v>21</v>
      </c>
      <c r="H92">
        <v>301.1207</v>
      </c>
      <c r="I92">
        <v>300.14409999999998</v>
      </c>
      <c r="J92" t="s">
        <v>21</v>
      </c>
      <c r="K92">
        <v>1.5613999999999999</v>
      </c>
      <c r="L92">
        <v>19.140599999999999</v>
      </c>
      <c r="M92">
        <v>21.0138</v>
      </c>
      <c r="N92">
        <v>0.90680000000000005</v>
      </c>
      <c r="O92">
        <v>-52.752800000000001</v>
      </c>
      <c r="P92">
        <v>8.3932067685699998</v>
      </c>
      <c r="Q92">
        <f>1/(10^(0.4*('VELA01 2com'!L92-'VELA01 2com'!L105))+1)</f>
        <v>0.54386630615428</v>
      </c>
    </row>
    <row r="93" spans="1:17">
      <c r="A93" t="s">
        <v>17</v>
      </c>
      <c r="B93">
        <v>320</v>
      </c>
      <c r="C93">
        <v>3.1240000000000001</v>
      </c>
      <c r="D93" t="s">
        <v>27</v>
      </c>
      <c r="E93" t="s">
        <v>19</v>
      </c>
      <c r="F93" t="s">
        <v>22</v>
      </c>
      <c r="G93" t="s">
        <v>21</v>
      </c>
      <c r="H93">
        <v>300.3843</v>
      </c>
      <c r="I93">
        <v>300.14499999999998</v>
      </c>
      <c r="J93" t="s">
        <v>21</v>
      </c>
      <c r="K93">
        <v>2.2107999999999999</v>
      </c>
      <c r="L93">
        <v>19.8125</v>
      </c>
      <c r="M93">
        <v>15.2013</v>
      </c>
      <c r="N93">
        <v>0.79769999999999996</v>
      </c>
      <c r="O93">
        <v>-71.897199999999998</v>
      </c>
      <c r="P93">
        <v>2.3597298998</v>
      </c>
      <c r="Q93">
        <f>1/(10^(0.4*('VELA01 2com'!L93-'VELA01 2com'!L106))+1)</f>
        <v>0.29542499286572266</v>
      </c>
    </row>
    <row r="94" spans="1:17">
      <c r="A94" t="s">
        <v>17</v>
      </c>
      <c r="B94">
        <v>340</v>
      </c>
      <c r="C94">
        <v>3.4129999999999998</v>
      </c>
      <c r="D94" t="s">
        <v>27</v>
      </c>
      <c r="E94" t="s">
        <v>19</v>
      </c>
      <c r="F94" t="s">
        <v>22</v>
      </c>
      <c r="G94" t="s">
        <v>21</v>
      </c>
      <c r="H94">
        <v>300.70209999999997</v>
      </c>
      <c r="I94">
        <v>299.71809999999999</v>
      </c>
      <c r="J94" t="s">
        <v>21</v>
      </c>
      <c r="K94">
        <v>0.62329999999999997</v>
      </c>
      <c r="L94">
        <v>22.0913</v>
      </c>
      <c r="M94">
        <v>1.9853000000000001</v>
      </c>
      <c r="N94">
        <v>0.84009999999999996</v>
      </c>
      <c r="O94">
        <v>-63.151600000000002</v>
      </c>
      <c r="P94">
        <v>2.3062307018200001</v>
      </c>
      <c r="Q94">
        <f>1/(10^(0.4*('VELA01 2com'!L94-'VELA01 2com'!L107))+1)</f>
        <v>2.9659522060247835E-2</v>
      </c>
    </row>
    <row r="95" spans="1:17">
      <c r="A95" t="s">
        <v>24</v>
      </c>
      <c r="B95">
        <v>350</v>
      </c>
      <c r="C95">
        <v>3.56</v>
      </c>
      <c r="D95" t="s">
        <v>27</v>
      </c>
      <c r="E95" t="s">
        <v>19</v>
      </c>
      <c r="F95" t="s">
        <v>22</v>
      </c>
      <c r="G95" t="s">
        <v>26</v>
      </c>
      <c r="H95">
        <v>324.98809999999997</v>
      </c>
      <c r="I95">
        <v>247.33940000000001</v>
      </c>
      <c r="J95" t="s">
        <v>21</v>
      </c>
      <c r="K95">
        <v>2.1507999999999998</v>
      </c>
      <c r="L95">
        <v>19.796199999999999</v>
      </c>
      <c r="M95">
        <v>13.5115</v>
      </c>
      <c r="N95">
        <v>0.8508</v>
      </c>
      <c r="O95">
        <v>-16.837900000000001</v>
      </c>
      <c r="P95">
        <v>59.107023462299999</v>
      </c>
      <c r="Q95">
        <f>1/(10^(0.4*('VELA01 2com'!L95-'VELA01 2com'!L108))+1)</f>
        <v>0.17596478779870364</v>
      </c>
    </row>
    <row r="96" spans="1:17">
      <c r="A96" t="s">
        <v>17</v>
      </c>
      <c r="B96">
        <v>360</v>
      </c>
      <c r="C96">
        <v>3.7090000000000001</v>
      </c>
      <c r="D96" t="s">
        <v>27</v>
      </c>
      <c r="E96" t="s">
        <v>19</v>
      </c>
      <c r="F96" t="s">
        <v>22</v>
      </c>
      <c r="G96" t="s">
        <v>21</v>
      </c>
      <c r="H96">
        <v>300.98680000000002</v>
      </c>
      <c r="I96">
        <v>299.8528</v>
      </c>
      <c r="J96" t="s">
        <v>21</v>
      </c>
      <c r="K96">
        <v>1.6079000000000001</v>
      </c>
      <c r="L96">
        <v>19.1416</v>
      </c>
      <c r="M96">
        <v>17.4695</v>
      </c>
      <c r="N96">
        <v>0.4914</v>
      </c>
      <c r="O96">
        <v>-66.653099999999995</v>
      </c>
      <c r="P96">
        <v>5.1382742287700003</v>
      </c>
      <c r="Q96">
        <f>1/(10^(0.4*('VELA01 2com'!L96-'VELA01 2com'!L109))+1)</f>
        <v>0.44931062993520793</v>
      </c>
    </row>
    <row r="97" spans="1:17">
      <c r="A97" t="s">
        <v>24</v>
      </c>
      <c r="B97">
        <v>370</v>
      </c>
      <c r="C97">
        <v>3.859</v>
      </c>
      <c r="D97" t="s">
        <v>27</v>
      </c>
      <c r="E97" t="s">
        <v>19</v>
      </c>
      <c r="F97" t="s">
        <v>22</v>
      </c>
      <c r="G97" t="s">
        <v>26</v>
      </c>
      <c r="H97">
        <v>298.69240000000002</v>
      </c>
      <c r="I97">
        <v>298.93849999999998</v>
      </c>
      <c r="J97" t="s">
        <v>21</v>
      </c>
      <c r="K97">
        <v>1.0568</v>
      </c>
      <c r="L97">
        <v>18.8094</v>
      </c>
      <c r="M97">
        <v>23.097200000000001</v>
      </c>
      <c r="N97">
        <v>0.38159999999999999</v>
      </c>
      <c r="O97">
        <v>-71.925700000000006</v>
      </c>
      <c r="P97">
        <v>10.8186320485</v>
      </c>
      <c r="Q97">
        <f>1/(10^(0.4*('VELA01 2com'!L97-'VELA01 2com'!L110))+1)</f>
        <v>0.58933804067443207</v>
      </c>
    </row>
    <row r="98" spans="1:17">
      <c r="A98" t="s">
        <v>17</v>
      </c>
      <c r="B98">
        <v>380</v>
      </c>
      <c r="C98">
        <v>4.01</v>
      </c>
      <c r="D98" t="s">
        <v>27</v>
      </c>
      <c r="E98" t="s">
        <v>19</v>
      </c>
      <c r="F98" t="s">
        <v>22</v>
      </c>
      <c r="G98" t="s">
        <v>21</v>
      </c>
      <c r="H98">
        <v>298.52760000000001</v>
      </c>
      <c r="I98">
        <v>300.113</v>
      </c>
      <c r="J98" t="s">
        <v>21</v>
      </c>
      <c r="K98">
        <v>0.99819999999999998</v>
      </c>
      <c r="L98">
        <v>18.034600000000001</v>
      </c>
      <c r="M98">
        <v>29.6175</v>
      </c>
      <c r="N98">
        <v>0.42109999999999997</v>
      </c>
      <c r="O98">
        <v>87.100200000000001</v>
      </c>
      <c r="P98">
        <v>8.3700922008099994</v>
      </c>
      <c r="Q98">
        <f>1/(10^(0.4*('VELA01 2com'!L98-'VELA01 2com'!L111))+1)</f>
        <v>0.96062732378250892</v>
      </c>
    </row>
    <row r="99" spans="1:17">
      <c r="A99" t="s">
        <v>24</v>
      </c>
      <c r="B99">
        <v>400</v>
      </c>
      <c r="C99">
        <v>4.3159999999999998</v>
      </c>
      <c r="D99" t="s">
        <v>27</v>
      </c>
      <c r="E99" t="s">
        <v>19</v>
      </c>
      <c r="F99" t="s">
        <v>22</v>
      </c>
      <c r="G99" t="s">
        <v>26</v>
      </c>
      <c r="H99">
        <v>300.17750000000001</v>
      </c>
      <c r="I99">
        <v>300.20370000000003</v>
      </c>
      <c r="J99" t="s">
        <v>21</v>
      </c>
      <c r="K99">
        <v>1.2585</v>
      </c>
      <c r="L99">
        <v>17.772500000000001</v>
      </c>
      <c r="M99">
        <v>18.673300000000001</v>
      </c>
      <c r="N99">
        <v>0.4572</v>
      </c>
      <c r="O99">
        <v>88.766400000000004</v>
      </c>
      <c r="P99">
        <v>180.16582140400001</v>
      </c>
      <c r="Q99">
        <f>1/(10^(0.4*('VELA01 2com'!L99-'VELA01 2com'!L112))+1)</f>
        <v>0.76282666283785749</v>
      </c>
    </row>
    <row r="100" spans="1:17">
      <c r="A100" t="s">
        <v>17</v>
      </c>
      <c r="B100">
        <v>410</v>
      </c>
      <c r="C100">
        <v>4.4710000000000001</v>
      </c>
      <c r="D100" t="s">
        <v>27</v>
      </c>
      <c r="E100" t="s">
        <v>19</v>
      </c>
      <c r="F100" t="s">
        <v>22</v>
      </c>
      <c r="G100" t="s">
        <v>21</v>
      </c>
      <c r="H100">
        <v>299.56889999999999</v>
      </c>
      <c r="I100">
        <v>300.21179999999998</v>
      </c>
      <c r="J100" t="s">
        <v>21</v>
      </c>
      <c r="K100">
        <v>0.78520000000000001</v>
      </c>
      <c r="L100">
        <v>18.385000000000002</v>
      </c>
      <c r="M100">
        <v>14.062099999999999</v>
      </c>
      <c r="N100">
        <v>0.33839999999999998</v>
      </c>
      <c r="O100">
        <v>88.138199999999998</v>
      </c>
      <c r="P100">
        <v>8.6301208247600005</v>
      </c>
      <c r="Q100">
        <f>1/(10^(0.4*('VELA01 2com'!L100-'VELA01 2com'!L113))+1)</f>
        <v>0.51105060864474094</v>
      </c>
    </row>
    <row r="101" spans="1:17">
      <c r="A101" t="s">
        <v>17</v>
      </c>
      <c r="B101">
        <v>460</v>
      </c>
      <c r="C101">
        <v>5.2590000000000003</v>
      </c>
      <c r="D101" t="s">
        <v>27</v>
      </c>
      <c r="E101" t="s">
        <v>19</v>
      </c>
      <c r="F101" t="s">
        <v>22</v>
      </c>
      <c r="G101" t="s">
        <v>21</v>
      </c>
      <c r="H101">
        <v>300.2901</v>
      </c>
      <c r="I101">
        <v>301.2681</v>
      </c>
      <c r="J101" t="s">
        <v>21</v>
      </c>
      <c r="K101">
        <v>2.3639000000000001</v>
      </c>
      <c r="L101">
        <v>16.7408</v>
      </c>
      <c r="M101">
        <v>27.217300000000002</v>
      </c>
      <c r="N101">
        <v>0.69279999999999997</v>
      </c>
      <c r="O101">
        <v>75.179699999999997</v>
      </c>
      <c r="P101">
        <v>1.5705000795899999</v>
      </c>
      <c r="Q101">
        <f>1/(10^(0.4*('VELA01 2com'!L101-'VELA01 2com'!L114))+1)</f>
        <v>0.8813979884326274</v>
      </c>
    </row>
    <row r="102" spans="1:17">
      <c r="A102" t="s">
        <v>17</v>
      </c>
      <c r="B102">
        <v>470</v>
      </c>
      <c r="C102">
        <v>5.4189999999999996</v>
      </c>
      <c r="D102" t="s">
        <v>27</v>
      </c>
      <c r="E102" t="s">
        <v>19</v>
      </c>
      <c r="F102" t="s">
        <v>22</v>
      </c>
      <c r="G102" t="s">
        <v>21</v>
      </c>
      <c r="H102">
        <v>299.75400000000002</v>
      </c>
      <c r="I102">
        <v>300.0428</v>
      </c>
      <c r="J102" t="s">
        <v>21</v>
      </c>
      <c r="K102">
        <v>2.7198000000000002</v>
      </c>
      <c r="L102">
        <v>16.743300000000001</v>
      </c>
      <c r="M102">
        <v>23.946100000000001</v>
      </c>
      <c r="N102">
        <v>0.67469999999999997</v>
      </c>
      <c r="O102">
        <v>-51.017600000000002</v>
      </c>
      <c r="P102">
        <v>2.4513123872699998</v>
      </c>
      <c r="Q102">
        <f>1/(10^(0.4*('VELA01 2com'!L102-'VELA01 2com'!L115))+1)</f>
        <v>0.77492001473433969</v>
      </c>
    </row>
    <row r="103" spans="1:17">
      <c r="A103" t="s">
        <v>17</v>
      </c>
      <c r="B103">
        <v>480</v>
      </c>
      <c r="C103">
        <v>5.58</v>
      </c>
      <c r="D103" t="s">
        <v>27</v>
      </c>
      <c r="E103" t="s">
        <v>19</v>
      </c>
      <c r="F103" t="s">
        <v>22</v>
      </c>
      <c r="G103" t="s">
        <v>21</v>
      </c>
      <c r="H103">
        <v>300.30070000000001</v>
      </c>
      <c r="I103">
        <v>300.37830000000002</v>
      </c>
      <c r="J103" t="s">
        <v>21</v>
      </c>
      <c r="K103">
        <v>1.4331</v>
      </c>
      <c r="L103">
        <v>16.6374</v>
      </c>
      <c r="M103">
        <v>37.001899999999999</v>
      </c>
      <c r="N103">
        <v>0.75670000000000004</v>
      </c>
      <c r="O103">
        <v>-35.777500000000003</v>
      </c>
      <c r="P103">
        <v>0.32245447740700001</v>
      </c>
      <c r="Q103">
        <f>1/(10^(0.4*('VELA01 2com'!L103-'VELA01 2com'!L116))+1)</f>
        <v>0.84307071261204269</v>
      </c>
    </row>
    <row r="104" spans="1:17">
      <c r="A104" t="s">
        <v>17</v>
      </c>
      <c r="B104">
        <v>300</v>
      </c>
      <c r="C104">
        <v>2.8420000000000001</v>
      </c>
      <c r="D104" t="s">
        <v>27</v>
      </c>
      <c r="E104" t="s">
        <v>19</v>
      </c>
      <c r="F104" t="s">
        <v>20</v>
      </c>
      <c r="G104" t="s">
        <v>21</v>
      </c>
      <c r="H104">
        <v>299.50150000000002</v>
      </c>
      <c r="I104">
        <v>303.21809999999999</v>
      </c>
      <c r="J104" t="s">
        <v>21</v>
      </c>
      <c r="K104">
        <v>0.68840000000000001</v>
      </c>
      <c r="L104">
        <v>19.043299999999999</v>
      </c>
      <c r="M104">
        <v>27.180700000000002</v>
      </c>
      <c r="N104">
        <v>0.98319999999999996</v>
      </c>
      <c r="O104">
        <v>-60.221600000000002</v>
      </c>
      <c r="P104">
        <v>5.0181081465000004</v>
      </c>
    </row>
    <row r="105" spans="1:17">
      <c r="A105" t="s">
        <v>17</v>
      </c>
      <c r="B105">
        <v>310</v>
      </c>
      <c r="C105">
        <v>2.9820000000000002</v>
      </c>
      <c r="D105" t="s">
        <v>27</v>
      </c>
      <c r="E105" t="s">
        <v>19</v>
      </c>
      <c r="F105" t="s">
        <v>20</v>
      </c>
      <c r="G105" t="s">
        <v>21</v>
      </c>
      <c r="H105">
        <v>308.6388</v>
      </c>
      <c r="I105">
        <v>296.4126</v>
      </c>
      <c r="J105" t="s">
        <v>21</v>
      </c>
      <c r="K105">
        <v>0.21609999999999999</v>
      </c>
      <c r="L105">
        <v>19.331600000000002</v>
      </c>
      <c r="M105">
        <v>35.883099999999999</v>
      </c>
      <c r="N105">
        <v>0.78890000000000005</v>
      </c>
      <c r="O105">
        <v>74.917100000000005</v>
      </c>
      <c r="P105">
        <v>8.3932067685699998</v>
      </c>
    </row>
    <row r="106" spans="1:17">
      <c r="A106" t="s">
        <v>17</v>
      </c>
      <c r="B106">
        <v>320</v>
      </c>
      <c r="C106">
        <v>3.1240000000000001</v>
      </c>
      <c r="D106" t="s">
        <v>27</v>
      </c>
      <c r="E106" t="s">
        <v>19</v>
      </c>
      <c r="F106" t="s">
        <v>20</v>
      </c>
      <c r="G106" t="s">
        <v>21</v>
      </c>
      <c r="H106">
        <v>300.0249</v>
      </c>
      <c r="I106">
        <v>302.47719999999998</v>
      </c>
      <c r="J106" t="s">
        <v>21</v>
      </c>
      <c r="K106">
        <v>0.56510000000000005</v>
      </c>
      <c r="L106">
        <v>18.8688</v>
      </c>
      <c r="M106">
        <v>27.821000000000002</v>
      </c>
      <c r="N106">
        <v>0.96089999999999998</v>
      </c>
      <c r="O106">
        <v>40.321300000000001</v>
      </c>
      <c r="P106">
        <v>2.3597298998</v>
      </c>
    </row>
    <row r="107" spans="1:17">
      <c r="A107" t="s">
        <v>17</v>
      </c>
      <c r="B107">
        <v>340</v>
      </c>
      <c r="C107">
        <v>3.4129999999999998</v>
      </c>
      <c r="D107" t="s">
        <v>27</v>
      </c>
      <c r="E107" t="s">
        <v>19</v>
      </c>
      <c r="F107" t="s">
        <v>20</v>
      </c>
      <c r="G107" t="s">
        <v>21</v>
      </c>
      <c r="H107">
        <v>298.61149999999998</v>
      </c>
      <c r="I107">
        <v>300.6918</v>
      </c>
      <c r="J107" t="s">
        <v>21</v>
      </c>
      <c r="K107">
        <v>0.83109999999999995</v>
      </c>
      <c r="L107">
        <v>18.304400000000001</v>
      </c>
      <c r="M107">
        <v>28.879000000000001</v>
      </c>
      <c r="N107">
        <v>0.71960000000000002</v>
      </c>
      <c r="O107">
        <v>81.591200000000001</v>
      </c>
      <c r="P107">
        <v>2.3062307018200001</v>
      </c>
    </row>
    <row r="108" spans="1:17">
      <c r="A108" t="s">
        <v>24</v>
      </c>
      <c r="B108">
        <v>350</v>
      </c>
      <c r="C108">
        <v>3.56</v>
      </c>
      <c r="D108" t="s">
        <v>27</v>
      </c>
      <c r="E108" t="s">
        <v>19</v>
      </c>
      <c r="F108" t="s">
        <v>20</v>
      </c>
      <c r="G108" t="s">
        <v>26</v>
      </c>
      <c r="H108">
        <v>299.637</v>
      </c>
      <c r="I108">
        <v>300.73379999999997</v>
      </c>
      <c r="J108" t="s">
        <v>21</v>
      </c>
      <c r="K108">
        <v>0.8669</v>
      </c>
      <c r="L108">
        <v>18.119900000000001</v>
      </c>
      <c r="M108">
        <v>31.785499999999999</v>
      </c>
      <c r="N108">
        <v>0.53500000000000003</v>
      </c>
      <c r="O108">
        <v>85.686499999999995</v>
      </c>
      <c r="P108">
        <v>59.107023462299999</v>
      </c>
    </row>
    <row r="109" spans="1:17">
      <c r="A109" t="s">
        <v>17</v>
      </c>
      <c r="B109">
        <v>360</v>
      </c>
      <c r="C109">
        <v>3.7090000000000001</v>
      </c>
      <c r="D109" t="s">
        <v>27</v>
      </c>
      <c r="E109" t="s">
        <v>19</v>
      </c>
      <c r="F109" t="s">
        <v>20</v>
      </c>
      <c r="G109" t="s">
        <v>21</v>
      </c>
      <c r="H109">
        <v>296.06740000000002</v>
      </c>
      <c r="I109">
        <v>301.3365</v>
      </c>
      <c r="J109" t="s">
        <v>21</v>
      </c>
      <c r="K109">
        <v>0.59140000000000004</v>
      </c>
      <c r="L109">
        <v>18.9207</v>
      </c>
      <c r="M109">
        <v>48.922199999999997</v>
      </c>
      <c r="N109">
        <v>0.38550000000000001</v>
      </c>
      <c r="O109">
        <v>80.623800000000003</v>
      </c>
      <c r="P109">
        <v>5.1382742287700003</v>
      </c>
    </row>
    <row r="110" spans="1:17">
      <c r="A110" t="s">
        <v>24</v>
      </c>
      <c r="B110">
        <v>370</v>
      </c>
      <c r="C110">
        <v>3.859</v>
      </c>
      <c r="D110" t="s">
        <v>27</v>
      </c>
      <c r="E110" t="s">
        <v>19</v>
      </c>
      <c r="F110" t="s">
        <v>20</v>
      </c>
      <c r="G110" t="s">
        <v>26</v>
      </c>
      <c r="H110">
        <v>294.39800000000002</v>
      </c>
      <c r="I110">
        <v>308.86829999999998</v>
      </c>
      <c r="J110" t="s">
        <v>21</v>
      </c>
      <c r="K110">
        <v>0.27910000000000001</v>
      </c>
      <c r="L110">
        <v>19.201599999999999</v>
      </c>
      <c r="M110">
        <v>63.354900000000001</v>
      </c>
      <c r="N110">
        <v>0.34749999999999998</v>
      </c>
      <c r="O110">
        <v>80.429699999999997</v>
      </c>
      <c r="P110">
        <v>10.8186320485</v>
      </c>
    </row>
    <row r="111" spans="1:17">
      <c r="A111" t="s">
        <v>17</v>
      </c>
      <c r="B111">
        <v>380</v>
      </c>
      <c r="C111">
        <v>4.01</v>
      </c>
      <c r="D111" t="s">
        <v>27</v>
      </c>
      <c r="E111" t="s">
        <v>19</v>
      </c>
      <c r="F111" t="s">
        <v>20</v>
      </c>
      <c r="G111" t="s">
        <v>21</v>
      </c>
      <c r="H111">
        <v>306.89600000000002</v>
      </c>
      <c r="I111">
        <v>299.94470000000001</v>
      </c>
      <c r="J111" t="s">
        <v>21</v>
      </c>
      <c r="K111">
        <v>0.2054</v>
      </c>
      <c r="L111">
        <v>21.503</v>
      </c>
      <c r="M111">
        <v>3.9542000000000002</v>
      </c>
      <c r="N111">
        <v>0.37819999999999998</v>
      </c>
      <c r="O111">
        <v>-78.076999999999998</v>
      </c>
      <c r="P111">
        <v>8.3700922008099994</v>
      </c>
    </row>
    <row r="112" spans="1:17">
      <c r="A112" t="s">
        <v>24</v>
      </c>
      <c r="B112">
        <v>400</v>
      </c>
      <c r="C112">
        <v>4.3159999999999998</v>
      </c>
      <c r="D112" t="s">
        <v>27</v>
      </c>
      <c r="E112" t="s">
        <v>19</v>
      </c>
      <c r="F112" t="s">
        <v>20</v>
      </c>
      <c r="G112" t="s">
        <v>26</v>
      </c>
      <c r="H112">
        <v>258.67430000000002</v>
      </c>
      <c r="I112">
        <v>475.524</v>
      </c>
      <c r="J112" t="s">
        <v>21</v>
      </c>
      <c r="K112">
        <v>0.84650000000000003</v>
      </c>
      <c r="L112">
        <v>19.040900000000001</v>
      </c>
      <c r="M112">
        <v>66.324600000000004</v>
      </c>
      <c r="N112">
        <v>0.30509999999999998</v>
      </c>
      <c r="O112">
        <v>14.7599</v>
      </c>
      <c r="P112">
        <v>180.16582140400001</v>
      </c>
    </row>
    <row r="113" spans="1:17">
      <c r="A113" t="s">
        <v>17</v>
      </c>
      <c r="B113">
        <v>410</v>
      </c>
      <c r="C113">
        <v>4.4710000000000001</v>
      </c>
      <c r="D113" t="s">
        <v>27</v>
      </c>
      <c r="E113" t="s">
        <v>19</v>
      </c>
      <c r="F113" t="s">
        <v>20</v>
      </c>
      <c r="G113" t="s">
        <v>21</v>
      </c>
      <c r="H113">
        <v>306.38420000000002</v>
      </c>
      <c r="I113">
        <v>305.50619999999998</v>
      </c>
      <c r="J113" t="s">
        <v>21</v>
      </c>
      <c r="K113">
        <v>1.0287999999999999</v>
      </c>
      <c r="L113">
        <v>18.433</v>
      </c>
      <c r="M113">
        <v>40.432299999999998</v>
      </c>
      <c r="N113">
        <v>0.82020000000000004</v>
      </c>
      <c r="O113">
        <v>80.606499999999997</v>
      </c>
      <c r="P113">
        <v>8.6301208247600005</v>
      </c>
    </row>
    <row r="114" spans="1:17">
      <c r="A114" t="s">
        <v>24</v>
      </c>
      <c r="B114">
        <v>460</v>
      </c>
      <c r="C114">
        <v>5.2590000000000003</v>
      </c>
      <c r="D114" t="s">
        <v>27</v>
      </c>
      <c r="E114" t="s">
        <v>19</v>
      </c>
      <c r="F114" t="s">
        <v>20</v>
      </c>
      <c r="G114" t="s">
        <v>21</v>
      </c>
      <c r="H114">
        <v>298.80779999999999</v>
      </c>
      <c r="I114">
        <v>301.78699999999998</v>
      </c>
      <c r="J114" t="s">
        <v>26</v>
      </c>
      <c r="K114">
        <v>8.0299999999999996E-2</v>
      </c>
      <c r="L114">
        <v>18.918500000000002</v>
      </c>
      <c r="M114">
        <v>69.338200000000001</v>
      </c>
      <c r="N114">
        <v>0.63729999999999998</v>
      </c>
      <c r="O114">
        <v>-7.0911999999999997</v>
      </c>
      <c r="P114">
        <v>1.5705000795899999</v>
      </c>
    </row>
    <row r="115" spans="1:17">
      <c r="A115" t="s">
        <v>17</v>
      </c>
      <c r="B115">
        <v>470</v>
      </c>
      <c r="C115">
        <v>5.4189999999999996</v>
      </c>
      <c r="D115" t="s">
        <v>27</v>
      </c>
      <c r="E115" t="s">
        <v>19</v>
      </c>
      <c r="F115" t="s">
        <v>20</v>
      </c>
      <c r="G115" t="s">
        <v>21</v>
      </c>
      <c r="H115">
        <v>297.8159</v>
      </c>
      <c r="I115">
        <v>301.5437</v>
      </c>
      <c r="J115" t="s">
        <v>21</v>
      </c>
      <c r="K115">
        <v>0.19589999999999999</v>
      </c>
      <c r="L115">
        <v>18.085599999999999</v>
      </c>
      <c r="M115">
        <v>56.653599999999997</v>
      </c>
      <c r="N115">
        <v>0.77910000000000001</v>
      </c>
      <c r="O115">
        <v>42.818100000000001</v>
      </c>
      <c r="P115">
        <v>2.4513123872699998</v>
      </c>
    </row>
    <row r="116" spans="1:17">
      <c r="A116" t="s">
        <v>17</v>
      </c>
      <c r="B116">
        <v>480</v>
      </c>
      <c r="C116">
        <v>5.58</v>
      </c>
      <c r="D116" t="s">
        <v>27</v>
      </c>
      <c r="E116" t="s">
        <v>19</v>
      </c>
      <c r="F116" t="s">
        <v>20</v>
      </c>
      <c r="G116" t="s">
        <v>21</v>
      </c>
      <c r="H116">
        <v>300.60989999999998</v>
      </c>
      <c r="I116">
        <v>300.46980000000002</v>
      </c>
      <c r="J116" t="s">
        <v>21</v>
      </c>
      <c r="K116">
        <v>0.87880000000000003</v>
      </c>
      <c r="L116">
        <v>18.462800000000001</v>
      </c>
      <c r="M116">
        <v>4.8056999999999999</v>
      </c>
      <c r="N116">
        <v>0.68530000000000002</v>
      </c>
      <c r="O116">
        <v>-26.671700000000001</v>
      </c>
      <c r="P116">
        <v>0.32245447740700001</v>
      </c>
    </row>
    <row r="117" spans="1:17">
      <c r="A117" t="s">
        <v>17</v>
      </c>
      <c r="B117">
        <v>300</v>
      </c>
      <c r="C117">
        <v>2.8420000000000001</v>
      </c>
      <c r="D117" t="s">
        <v>28</v>
      </c>
      <c r="E117" t="s">
        <v>19</v>
      </c>
      <c r="F117" t="s">
        <v>22</v>
      </c>
      <c r="G117" t="s">
        <v>21</v>
      </c>
      <c r="H117">
        <v>298.5899</v>
      </c>
      <c r="I117">
        <v>300.50209999999998</v>
      </c>
      <c r="J117" t="s">
        <v>21</v>
      </c>
      <c r="K117">
        <v>0.86099999999999999</v>
      </c>
      <c r="L117">
        <v>19.3842</v>
      </c>
      <c r="M117">
        <v>26.8414</v>
      </c>
      <c r="N117">
        <v>0.34</v>
      </c>
      <c r="O117">
        <v>89.405799999999999</v>
      </c>
      <c r="P117">
        <v>2.62215410112</v>
      </c>
      <c r="Q117">
        <f>1/(10^(0.4*('VELA01 2com'!L117-'VELA01 2com'!L131))+1)</f>
        <v>0.79018032430387986</v>
      </c>
    </row>
    <row r="118" spans="1:17">
      <c r="A118" t="s">
        <v>17</v>
      </c>
      <c r="B118">
        <v>310</v>
      </c>
      <c r="C118">
        <v>2.9820000000000002</v>
      </c>
      <c r="D118" t="s">
        <v>28</v>
      </c>
      <c r="E118" t="s">
        <v>19</v>
      </c>
      <c r="F118" t="s">
        <v>22</v>
      </c>
      <c r="G118" t="s">
        <v>21</v>
      </c>
      <c r="H118">
        <v>312.8612</v>
      </c>
      <c r="I118">
        <v>281.16250000000002</v>
      </c>
      <c r="J118" t="s">
        <v>21</v>
      </c>
      <c r="K118">
        <v>6.5720000000000001</v>
      </c>
      <c r="L118">
        <v>29.0092</v>
      </c>
      <c r="M118">
        <v>0.29160000000000003</v>
      </c>
      <c r="N118">
        <v>4.5400000000000003E-2</v>
      </c>
      <c r="O118">
        <v>-29.011600000000001</v>
      </c>
      <c r="P118">
        <v>0.60534936193900002</v>
      </c>
      <c r="Q118">
        <f>1/(10^(0.4*('VELA01 2com'!L118-'VELA01 2com'!L132))+1)</f>
        <v>0.41048364509252655</v>
      </c>
    </row>
    <row r="119" spans="1:17">
      <c r="A119" t="s">
        <v>17</v>
      </c>
      <c r="B119">
        <v>320</v>
      </c>
      <c r="C119">
        <v>3.1240000000000001</v>
      </c>
      <c r="D119" t="s">
        <v>28</v>
      </c>
      <c r="E119" t="s">
        <v>19</v>
      </c>
      <c r="F119" t="s">
        <v>22</v>
      </c>
      <c r="G119" t="s">
        <v>21</v>
      </c>
      <c r="H119">
        <v>299.1619</v>
      </c>
      <c r="I119">
        <v>300.73680000000002</v>
      </c>
      <c r="J119" t="s">
        <v>21</v>
      </c>
      <c r="K119">
        <v>0.73609999999999998</v>
      </c>
      <c r="L119">
        <v>19.585000000000001</v>
      </c>
      <c r="M119">
        <v>22.709099999999999</v>
      </c>
      <c r="N119">
        <v>0.21579999999999999</v>
      </c>
      <c r="O119">
        <v>85.727400000000003</v>
      </c>
      <c r="P119">
        <v>6.7614937358500002</v>
      </c>
      <c r="Q119">
        <f>1/(10^(0.4*('VELA01 2com'!L119-'VELA01 2com'!L133))+1)</f>
        <v>0.44616778759659564</v>
      </c>
    </row>
    <row r="120" spans="1:17">
      <c r="A120" t="s">
        <v>17</v>
      </c>
      <c r="B120">
        <v>330</v>
      </c>
      <c r="C120">
        <v>3.2679999999999998</v>
      </c>
      <c r="D120" t="s">
        <v>28</v>
      </c>
      <c r="E120" t="s">
        <v>19</v>
      </c>
      <c r="F120" t="s">
        <v>22</v>
      </c>
      <c r="G120" t="s">
        <v>21</v>
      </c>
      <c r="H120">
        <v>301.3329</v>
      </c>
      <c r="I120">
        <v>301.56920000000002</v>
      </c>
      <c r="J120" t="s">
        <v>21</v>
      </c>
      <c r="K120">
        <v>1.2966</v>
      </c>
      <c r="L120">
        <v>19.1431</v>
      </c>
      <c r="M120">
        <v>22.223600000000001</v>
      </c>
      <c r="N120">
        <v>0.34239999999999998</v>
      </c>
      <c r="O120">
        <v>87.951099999999997</v>
      </c>
      <c r="P120">
        <v>1.9733980895900001</v>
      </c>
      <c r="Q120">
        <f>1/(10^(0.4*('VELA01 2com'!L120-'VELA01 2com'!L134))+1)</f>
        <v>0.54530539892107721</v>
      </c>
    </row>
    <row r="121" spans="1:17">
      <c r="A121" t="s">
        <v>17</v>
      </c>
      <c r="B121">
        <v>340</v>
      </c>
      <c r="C121">
        <v>3.4129999999999998</v>
      </c>
      <c r="D121" t="s">
        <v>28</v>
      </c>
      <c r="E121" t="s">
        <v>19</v>
      </c>
      <c r="F121" t="s">
        <v>22</v>
      </c>
      <c r="G121" t="s">
        <v>21</v>
      </c>
      <c r="H121">
        <v>300.7004</v>
      </c>
      <c r="I121">
        <v>301.50130000000001</v>
      </c>
      <c r="J121" t="s">
        <v>21</v>
      </c>
      <c r="K121">
        <v>1.3183</v>
      </c>
      <c r="L121">
        <v>18.912199999999999</v>
      </c>
      <c r="M121">
        <v>20.524100000000001</v>
      </c>
      <c r="N121">
        <v>0.37869999999999998</v>
      </c>
      <c r="O121">
        <v>88.448899999999995</v>
      </c>
      <c r="P121">
        <v>6.3935611837200002</v>
      </c>
      <c r="Q121">
        <f>1/(10^(0.4*('VELA01 2com'!L121-'VELA01 2com'!L135))+1)</f>
        <v>0.55944655374321672</v>
      </c>
    </row>
    <row r="122" spans="1:17">
      <c r="A122" t="s">
        <v>17</v>
      </c>
      <c r="B122">
        <v>350</v>
      </c>
      <c r="C122">
        <v>3.56</v>
      </c>
      <c r="D122" t="s">
        <v>28</v>
      </c>
      <c r="E122" t="s">
        <v>19</v>
      </c>
      <c r="F122" t="s">
        <v>22</v>
      </c>
      <c r="G122" t="s">
        <v>21</v>
      </c>
      <c r="H122">
        <v>300.59789999999998</v>
      </c>
      <c r="I122">
        <v>301.0498</v>
      </c>
      <c r="J122" t="s">
        <v>21</v>
      </c>
      <c r="K122">
        <v>1.1563000000000001</v>
      </c>
      <c r="L122">
        <v>18.785499999999999</v>
      </c>
      <c r="M122">
        <v>21.679600000000001</v>
      </c>
      <c r="N122">
        <v>0.37959999999999999</v>
      </c>
      <c r="O122">
        <v>87.130799999999994</v>
      </c>
      <c r="P122">
        <v>3.3217051795699999</v>
      </c>
      <c r="Q122">
        <f>1/(10^(0.4*('VELA01 2com'!L122-'VELA01 2com'!L136))+1)</f>
        <v>0.51065935369315818</v>
      </c>
    </row>
    <row r="123" spans="1:17">
      <c r="A123" t="s">
        <v>17</v>
      </c>
      <c r="B123">
        <v>360</v>
      </c>
      <c r="C123">
        <v>3.7090000000000001</v>
      </c>
      <c r="D123" t="s">
        <v>28</v>
      </c>
      <c r="E123" t="s">
        <v>19</v>
      </c>
      <c r="F123" t="s">
        <v>22</v>
      </c>
      <c r="G123" t="s">
        <v>21</v>
      </c>
      <c r="H123">
        <v>300.43389999999999</v>
      </c>
      <c r="I123">
        <v>301.4391</v>
      </c>
      <c r="J123" t="s">
        <v>21</v>
      </c>
      <c r="K123">
        <v>1.4456</v>
      </c>
      <c r="L123">
        <v>18.7179</v>
      </c>
      <c r="M123">
        <v>21.432500000000001</v>
      </c>
      <c r="N123">
        <v>0.42709999999999998</v>
      </c>
      <c r="O123">
        <v>89.361000000000004</v>
      </c>
      <c r="P123">
        <v>2.7815706444399999</v>
      </c>
      <c r="Q123">
        <f>1/(10^(0.4*('VELA01 2com'!L123-'VELA01 2com'!L137))+1)</f>
        <v>0.60420829761221684</v>
      </c>
    </row>
    <row r="124" spans="1:17">
      <c r="A124" t="s">
        <v>24</v>
      </c>
      <c r="B124">
        <v>380</v>
      </c>
      <c r="C124">
        <v>4.01</v>
      </c>
      <c r="D124" t="s">
        <v>28</v>
      </c>
      <c r="E124" t="s">
        <v>19</v>
      </c>
      <c r="F124" t="s">
        <v>22</v>
      </c>
      <c r="G124" t="s">
        <v>21</v>
      </c>
      <c r="H124">
        <v>302.87950000000001</v>
      </c>
      <c r="I124">
        <v>302.94639999999998</v>
      </c>
      <c r="J124" t="s">
        <v>26</v>
      </c>
      <c r="K124">
        <v>17.451699999999999</v>
      </c>
      <c r="L124">
        <v>23.781600000000001</v>
      </c>
      <c r="M124">
        <v>6.0917000000000003</v>
      </c>
      <c r="N124">
        <v>6.7299999999999999E-2</v>
      </c>
      <c r="O124">
        <v>-33.717599999999997</v>
      </c>
      <c r="P124">
        <v>4.0488372973000004</v>
      </c>
      <c r="Q124">
        <f>1/(10^(0.4*('VELA01 2com'!L124-'VELA01 2com'!L138))+1)</f>
        <v>3.8098007654285152E-3</v>
      </c>
    </row>
    <row r="125" spans="1:17">
      <c r="A125" t="s">
        <v>17</v>
      </c>
      <c r="B125">
        <v>400</v>
      </c>
      <c r="C125">
        <v>4.3159999999999998</v>
      </c>
      <c r="D125" t="s">
        <v>28</v>
      </c>
      <c r="E125" t="s">
        <v>19</v>
      </c>
      <c r="F125" t="s">
        <v>22</v>
      </c>
      <c r="G125" t="s">
        <v>21</v>
      </c>
      <c r="H125">
        <v>300.5052</v>
      </c>
      <c r="I125">
        <v>300.95359999999999</v>
      </c>
      <c r="J125" t="s">
        <v>21</v>
      </c>
      <c r="K125">
        <v>0.71199999999999997</v>
      </c>
      <c r="L125">
        <v>18.232299999999999</v>
      </c>
      <c r="M125">
        <v>12.5883</v>
      </c>
      <c r="N125">
        <v>0.41510000000000002</v>
      </c>
      <c r="O125">
        <v>89.579099999999997</v>
      </c>
      <c r="P125">
        <v>1.6588922358</v>
      </c>
      <c r="Q125">
        <f>1/(10^(0.4*('VELA01 2com'!L125-'VELA01 2com'!L139))+1)</f>
        <v>0.54055136341622168</v>
      </c>
    </row>
    <row r="126" spans="1:17">
      <c r="A126" t="s">
        <v>17</v>
      </c>
      <c r="B126">
        <v>410</v>
      </c>
      <c r="C126">
        <v>4.4710000000000001</v>
      </c>
      <c r="D126" t="s">
        <v>28</v>
      </c>
      <c r="E126" t="s">
        <v>19</v>
      </c>
      <c r="F126" t="s">
        <v>22</v>
      </c>
      <c r="G126" t="s">
        <v>21</v>
      </c>
      <c r="H126">
        <v>300.47460000000001</v>
      </c>
      <c r="I126">
        <v>300.48540000000003</v>
      </c>
      <c r="J126" t="s">
        <v>21</v>
      </c>
      <c r="K126">
        <v>1.4842</v>
      </c>
      <c r="L126">
        <v>17.909800000000001</v>
      </c>
      <c r="M126">
        <v>17.8826</v>
      </c>
      <c r="N126">
        <v>0.57140000000000002</v>
      </c>
      <c r="O126">
        <v>-89.869100000000003</v>
      </c>
      <c r="P126">
        <v>7.4883019844299996</v>
      </c>
      <c r="Q126">
        <f>1/(10^(0.4*('VELA01 2com'!L126-'VELA01 2com'!L140))+1)</f>
        <v>0.99963695345985293</v>
      </c>
    </row>
    <row r="127" spans="1:17">
      <c r="A127" t="s">
        <v>17</v>
      </c>
      <c r="B127">
        <v>460</v>
      </c>
      <c r="C127">
        <v>5.2590000000000003</v>
      </c>
      <c r="D127" t="s">
        <v>28</v>
      </c>
      <c r="E127" t="s">
        <v>19</v>
      </c>
      <c r="F127" t="s">
        <v>22</v>
      </c>
      <c r="G127" t="s">
        <v>21</v>
      </c>
      <c r="H127">
        <v>298.9778</v>
      </c>
      <c r="I127">
        <v>299.61959999999999</v>
      </c>
      <c r="J127" t="s">
        <v>21</v>
      </c>
      <c r="K127">
        <v>2.4</v>
      </c>
      <c r="L127">
        <v>18.029499999999999</v>
      </c>
      <c r="M127">
        <v>12.8947</v>
      </c>
      <c r="N127">
        <v>0.8327</v>
      </c>
      <c r="O127">
        <v>-48.503900000000002</v>
      </c>
      <c r="P127">
        <v>5.9494080008000001</v>
      </c>
      <c r="Q127">
        <f>1/(10^(0.4*('VELA01 2com'!L127-'VELA01 2com'!L141))+1)</f>
        <v>0.2938171617022351</v>
      </c>
    </row>
    <row r="128" spans="1:17">
      <c r="A128" t="s">
        <v>17</v>
      </c>
      <c r="B128">
        <v>470</v>
      </c>
      <c r="C128">
        <v>5.4189999999999996</v>
      </c>
      <c r="D128" t="s">
        <v>28</v>
      </c>
      <c r="E128" t="s">
        <v>19</v>
      </c>
      <c r="F128" t="s">
        <v>22</v>
      </c>
      <c r="G128" t="s">
        <v>21</v>
      </c>
      <c r="H128">
        <v>300.50599999999997</v>
      </c>
      <c r="I128">
        <v>301.2808</v>
      </c>
      <c r="J128" t="s">
        <v>21</v>
      </c>
      <c r="K128">
        <v>2.6734</v>
      </c>
      <c r="L128">
        <v>16.928699999999999</v>
      </c>
      <c r="M128">
        <v>27.2654</v>
      </c>
      <c r="N128">
        <v>0.91900000000000004</v>
      </c>
      <c r="O128">
        <v>-7.2282000000000002</v>
      </c>
      <c r="P128">
        <v>6.0877827236200002</v>
      </c>
      <c r="Q128">
        <f>1/(10^(0.4*('VELA01 2com'!L128-'VELA01 2com'!L142))+1)</f>
        <v>0.70955397490765282</v>
      </c>
    </row>
    <row r="129" spans="1:17">
      <c r="A129" t="s">
        <v>17</v>
      </c>
      <c r="B129">
        <v>480</v>
      </c>
      <c r="C129">
        <v>5.58</v>
      </c>
      <c r="D129" t="s">
        <v>28</v>
      </c>
      <c r="E129" t="s">
        <v>19</v>
      </c>
      <c r="F129" t="s">
        <v>22</v>
      </c>
      <c r="G129" t="s">
        <v>21</v>
      </c>
      <c r="H129">
        <v>300.56079999999997</v>
      </c>
      <c r="I129">
        <v>300.55619999999999</v>
      </c>
      <c r="J129" t="s">
        <v>21</v>
      </c>
      <c r="K129">
        <v>3.0284</v>
      </c>
      <c r="L129">
        <v>16.790800000000001</v>
      </c>
      <c r="M129">
        <v>22.8688</v>
      </c>
      <c r="N129">
        <v>0.92320000000000002</v>
      </c>
      <c r="O129">
        <v>22.2059</v>
      </c>
      <c r="P129">
        <v>3.4873771304500001</v>
      </c>
      <c r="Q129">
        <f>1/(10^(0.4*('VELA01 2com'!L129-'VELA01 2com'!L143))+1)</f>
        <v>0.7196217684242725</v>
      </c>
    </row>
    <row r="130" spans="1:17">
      <c r="A130" t="s">
        <v>17</v>
      </c>
      <c r="B130">
        <v>500</v>
      </c>
      <c r="C130">
        <v>5.9029999999999996</v>
      </c>
      <c r="D130" t="s">
        <v>28</v>
      </c>
      <c r="E130" t="s">
        <v>19</v>
      </c>
      <c r="F130" t="s">
        <v>22</v>
      </c>
      <c r="G130" t="s">
        <v>21</v>
      </c>
      <c r="H130">
        <v>299.56020000000001</v>
      </c>
      <c r="I130">
        <v>300.4522</v>
      </c>
      <c r="J130" t="s">
        <v>21</v>
      </c>
      <c r="K130">
        <v>3.3138000000000001</v>
      </c>
      <c r="L130">
        <v>16.834800000000001</v>
      </c>
      <c r="M130">
        <v>23.402899999999999</v>
      </c>
      <c r="N130">
        <v>0.88849999999999996</v>
      </c>
      <c r="O130">
        <v>34.9724</v>
      </c>
      <c r="P130">
        <v>1.73539360953</v>
      </c>
      <c r="Q130">
        <f>1/(10^(0.4*('VELA01 2com'!L130-'VELA01 2com'!L144))+1)</f>
        <v>0.69050835083557549</v>
      </c>
    </row>
    <row r="131" spans="1:17">
      <c r="A131" t="s">
        <v>17</v>
      </c>
      <c r="B131">
        <v>300</v>
      </c>
      <c r="C131">
        <v>2.8420000000000001</v>
      </c>
      <c r="D131" t="s">
        <v>28</v>
      </c>
      <c r="E131" t="s">
        <v>19</v>
      </c>
      <c r="F131" t="s">
        <v>20</v>
      </c>
      <c r="G131" t="s">
        <v>21</v>
      </c>
      <c r="H131">
        <v>299.7072</v>
      </c>
      <c r="I131">
        <v>298.12990000000002</v>
      </c>
      <c r="J131" t="s">
        <v>21</v>
      </c>
      <c r="K131">
        <v>1.1391</v>
      </c>
      <c r="L131">
        <v>20.823899999999998</v>
      </c>
      <c r="M131">
        <v>36.497599999999998</v>
      </c>
      <c r="N131">
        <v>0.70450000000000002</v>
      </c>
      <c r="O131">
        <v>73.980800000000002</v>
      </c>
      <c r="P131">
        <v>2.62215410112</v>
      </c>
    </row>
    <row r="132" spans="1:17">
      <c r="A132" t="s">
        <v>17</v>
      </c>
      <c r="B132">
        <v>310</v>
      </c>
      <c r="C132">
        <v>2.9820000000000002</v>
      </c>
      <c r="D132" t="s">
        <v>28</v>
      </c>
      <c r="E132" t="s">
        <v>19</v>
      </c>
      <c r="F132" t="s">
        <v>20</v>
      </c>
      <c r="G132" t="s">
        <v>21</v>
      </c>
      <c r="H132">
        <v>313.45159999999998</v>
      </c>
      <c r="I132">
        <v>281.2962</v>
      </c>
      <c r="J132" t="s">
        <v>21</v>
      </c>
      <c r="K132">
        <v>0.56899999999999995</v>
      </c>
      <c r="L132">
        <v>28.616199999999999</v>
      </c>
      <c r="M132">
        <v>0.93959999999999999</v>
      </c>
      <c r="N132">
        <v>1.0800000000000001E-2</v>
      </c>
      <c r="O132">
        <v>-58.572000000000003</v>
      </c>
      <c r="P132">
        <v>0.60534936193900002</v>
      </c>
    </row>
    <row r="133" spans="1:17">
      <c r="A133" t="s">
        <v>17</v>
      </c>
      <c r="B133">
        <v>320</v>
      </c>
      <c r="C133">
        <v>3.1240000000000001</v>
      </c>
      <c r="D133" t="s">
        <v>28</v>
      </c>
      <c r="E133" t="s">
        <v>19</v>
      </c>
      <c r="F133" t="s">
        <v>20</v>
      </c>
      <c r="G133" t="s">
        <v>21</v>
      </c>
      <c r="H133">
        <v>295.77539999999999</v>
      </c>
      <c r="I133">
        <v>294.8845</v>
      </c>
      <c r="J133" t="s">
        <v>21</v>
      </c>
      <c r="K133">
        <v>0.52839999999999998</v>
      </c>
      <c r="L133">
        <v>19.350300000000001</v>
      </c>
      <c r="M133">
        <v>34.8889</v>
      </c>
      <c r="N133">
        <v>0.60919999999999996</v>
      </c>
      <c r="O133">
        <v>-88.395499999999998</v>
      </c>
      <c r="P133">
        <v>6.7614937358500002</v>
      </c>
    </row>
    <row r="134" spans="1:17">
      <c r="A134" t="s">
        <v>17</v>
      </c>
      <c r="B134">
        <v>330</v>
      </c>
      <c r="C134">
        <v>3.2679999999999998</v>
      </c>
      <c r="D134" t="s">
        <v>28</v>
      </c>
      <c r="E134" t="s">
        <v>19</v>
      </c>
      <c r="F134" t="s">
        <v>20</v>
      </c>
      <c r="G134" t="s">
        <v>21</v>
      </c>
      <c r="H134">
        <v>300.70280000000002</v>
      </c>
      <c r="I134">
        <v>299.69909999999999</v>
      </c>
      <c r="J134" t="s">
        <v>21</v>
      </c>
      <c r="K134">
        <v>0.21529999999999999</v>
      </c>
      <c r="L134">
        <v>19.340399999999999</v>
      </c>
      <c r="M134">
        <v>40.1038</v>
      </c>
      <c r="N134">
        <v>0.78820000000000001</v>
      </c>
      <c r="O134">
        <v>-86.251599999999996</v>
      </c>
      <c r="P134">
        <v>1.9733980895900001</v>
      </c>
    </row>
    <row r="135" spans="1:17">
      <c r="A135" t="s">
        <v>17</v>
      </c>
      <c r="B135">
        <v>340</v>
      </c>
      <c r="C135">
        <v>3.4129999999999998</v>
      </c>
      <c r="D135" t="s">
        <v>28</v>
      </c>
      <c r="E135" t="s">
        <v>19</v>
      </c>
      <c r="F135" t="s">
        <v>20</v>
      </c>
      <c r="G135" t="s">
        <v>21</v>
      </c>
      <c r="H135">
        <v>296.7473</v>
      </c>
      <c r="I135">
        <v>296.47629999999998</v>
      </c>
      <c r="J135" t="s">
        <v>21</v>
      </c>
      <c r="K135">
        <v>0.44469999999999998</v>
      </c>
      <c r="L135">
        <v>19.171600000000002</v>
      </c>
      <c r="M135">
        <v>39.350099999999998</v>
      </c>
      <c r="N135">
        <v>0.86719999999999997</v>
      </c>
      <c r="O135">
        <v>-87.519599999999997</v>
      </c>
      <c r="P135">
        <v>6.3935611837200002</v>
      </c>
    </row>
    <row r="136" spans="1:17">
      <c r="A136" t="s">
        <v>17</v>
      </c>
      <c r="B136">
        <v>350</v>
      </c>
      <c r="C136">
        <v>3.56</v>
      </c>
      <c r="D136" t="s">
        <v>28</v>
      </c>
      <c r="E136" t="s">
        <v>19</v>
      </c>
      <c r="F136" t="s">
        <v>20</v>
      </c>
      <c r="G136" t="s">
        <v>21</v>
      </c>
      <c r="H136">
        <v>302.94560000000001</v>
      </c>
      <c r="I136">
        <v>303.3997</v>
      </c>
      <c r="J136" t="s">
        <v>21</v>
      </c>
      <c r="K136">
        <v>0.30320000000000003</v>
      </c>
      <c r="L136">
        <v>18.831800000000001</v>
      </c>
      <c r="M136">
        <v>48.823700000000002</v>
      </c>
      <c r="N136">
        <v>0.78380000000000005</v>
      </c>
      <c r="O136">
        <v>-74.073300000000003</v>
      </c>
      <c r="P136">
        <v>3.3217051795699999</v>
      </c>
    </row>
    <row r="137" spans="1:17">
      <c r="A137" t="s">
        <v>17</v>
      </c>
      <c r="B137">
        <v>360</v>
      </c>
      <c r="C137">
        <v>3.7090000000000001</v>
      </c>
      <c r="D137" t="s">
        <v>28</v>
      </c>
      <c r="E137" t="s">
        <v>19</v>
      </c>
      <c r="F137" t="s">
        <v>20</v>
      </c>
      <c r="G137" t="s">
        <v>21</v>
      </c>
      <c r="H137">
        <v>297.71480000000003</v>
      </c>
      <c r="I137">
        <v>302.02530000000002</v>
      </c>
      <c r="J137" t="s">
        <v>21</v>
      </c>
      <c r="K137">
        <v>0.30149999999999999</v>
      </c>
      <c r="L137">
        <v>19.177199999999999</v>
      </c>
      <c r="M137">
        <v>47.889099999999999</v>
      </c>
      <c r="N137">
        <v>0.98040000000000005</v>
      </c>
      <c r="O137">
        <v>-5.8464999999999998</v>
      </c>
      <c r="P137">
        <v>2.7815706444399999</v>
      </c>
    </row>
    <row r="138" spans="1:17">
      <c r="A138" t="s">
        <v>17</v>
      </c>
      <c r="B138">
        <v>380</v>
      </c>
      <c r="C138">
        <v>4.01</v>
      </c>
      <c r="D138" t="s">
        <v>28</v>
      </c>
      <c r="E138" t="s">
        <v>19</v>
      </c>
      <c r="F138" t="s">
        <v>20</v>
      </c>
      <c r="G138" t="s">
        <v>21</v>
      </c>
      <c r="H138">
        <v>299.53100000000001</v>
      </c>
      <c r="I138">
        <v>300.6703</v>
      </c>
      <c r="J138" t="s">
        <v>21</v>
      </c>
      <c r="K138">
        <v>1.2020999999999999</v>
      </c>
      <c r="L138">
        <v>17.738</v>
      </c>
      <c r="M138">
        <v>25.6922</v>
      </c>
      <c r="N138">
        <v>0.68130000000000002</v>
      </c>
      <c r="O138">
        <v>87.165599999999998</v>
      </c>
      <c r="P138">
        <v>4.0488372973000004</v>
      </c>
    </row>
    <row r="139" spans="1:17">
      <c r="A139" t="s">
        <v>17</v>
      </c>
      <c r="B139">
        <v>400</v>
      </c>
      <c r="C139">
        <v>4.3159999999999998</v>
      </c>
      <c r="D139" t="s">
        <v>28</v>
      </c>
      <c r="E139" t="s">
        <v>19</v>
      </c>
      <c r="F139" t="s">
        <v>20</v>
      </c>
      <c r="G139" t="s">
        <v>21</v>
      </c>
      <c r="H139">
        <v>298.8929</v>
      </c>
      <c r="I139">
        <v>300.56319999999999</v>
      </c>
      <c r="J139" t="s">
        <v>21</v>
      </c>
      <c r="K139">
        <v>0.78700000000000003</v>
      </c>
      <c r="L139">
        <v>18.408799999999999</v>
      </c>
      <c r="M139">
        <v>30.561299999999999</v>
      </c>
      <c r="N139">
        <v>0.76880000000000004</v>
      </c>
      <c r="O139">
        <v>-89.383200000000002</v>
      </c>
      <c r="P139">
        <v>1.6588922358</v>
      </c>
    </row>
    <row r="140" spans="1:17">
      <c r="A140" t="s">
        <v>24</v>
      </c>
      <c r="B140">
        <v>410</v>
      </c>
      <c r="C140">
        <v>4.4710000000000001</v>
      </c>
      <c r="D140" t="s">
        <v>28</v>
      </c>
      <c r="E140" t="s">
        <v>19</v>
      </c>
      <c r="F140" t="s">
        <v>20</v>
      </c>
      <c r="G140" t="s">
        <v>21</v>
      </c>
      <c r="H140">
        <v>300.9452</v>
      </c>
      <c r="I140">
        <v>293.01190000000003</v>
      </c>
      <c r="J140" t="s">
        <v>26</v>
      </c>
      <c r="K140">
        <v>2.75E-2</v>
      </c>
      <c r="L140">
        <v>26.509499999999999</v>
      </c>
      <c r="M140">
        <v>4.7920999999999996</v>
      </c>
      <c r="N140">
        <v>0.1749</v>
      </c>
      <c r="O140">
        <v>31.869499999999999</v>
      </c>
      <c r="P140">
        <v>7.4883019844299996</v>
      </c>
    </row>
    <row r="141" spans="1:17">
      <c r="A141" t="s">
        <v>17</v>
      </c>
      <c r="B141">
        <v>460</v>
      </c>
      <c r="C141">
        <v>5.2590000000000003</v>
      </c>
      <c r="D141" t="s">
        <v>28</v>
      </c>
      <c r="E141" t="s">
        <v>19</v>
      </c>
      <c r="F141" t="s">
        <v>20</v>
      </c>
      <c r="G141" t="s">
        <v>21</v>
      </c>
      <c r="H141">
        <v>303.89440000000002</v>
      </c>
      <c r="I141">
        <v>302.96960000000001</v>
      </c>
      <c r="J141" t="s">
        <v>21</v>
      </c>
      <c r="K141">
        <v>1.4503999999999999</v>
      </c>
      <c r="L141">
        <v>17.077400000000001</v>
      </c>
      <c r="M141">
        <v>45.0914</v>
      </c>
      <c r="N141">
        <v>0.91800000000000004</v>
      </c>
      <c r="O141">
        <v>-61.894599999999997</v>
      </c>
      <c r="P141">
        <v>5.9494080008000001</v>
      </c>
    </row>
    <row r="142" spans="1:17">
      <c r="A142" t="s">
        <v>17</v>
      </c>
      <c r="B142">
        <v>470</v>
      </c>
      <c r="C142">
        <v>5.4189999999999996</v>
      </c>
      <c r="D142" t="s">
        <v>28</v>
      </c>
      <c r="E142" t="s">
        <v>19</v>
      </c>
      <c r="F142" t="s">
        <v>20</v>
      </c>
      <c r="G142" t="s">
        <v>21</v>
      </c>
      <c r="H142">
        <v>302.33670000000001</v>
      </c>
      <c r="I142">
        <v>295.47480000000002</v>
      </c>
      <c r="J142" t="s">
        <v>21</v>
      </c>
      <c r="K142">
        <v>0.372</v>
      </c>
      <c r="L142">
        <v>17.898499999999999</v>
      </c>
      <c r="M142">
        <v>62.1768</v>
      </c>
      <c r="N142">
        <v>0.57010000000000005</v>
      </c>
      <c r="O142">
        <v>40.531799999999997</v>
      </c>
      <c r="P142">
        <v>6.0877827236200002</v>
      </c>
    </row>
    <row r="143" spans="1:17">
      <c r="A143" t="s">
        <v>17</v>
      </c>
      <c r="B143">
        <v>480</v>
      </c>
      <c r="C143">
        <v>5.58</v>
      </c>
      <c r="D143" t="s">
        <v>28</v>
      </c>
      <c r="E143" t="s">
        <v>19</v>
      </c>
      <c r="F143" t="s">
        <v>20</v>
      </c>
      <c r="G143" t="s">
        <v>21</v>
      </c>
      <c r="H143">
        <v>300.88150000000002</v>
      </c>
      <c r="I143">
        <v>297.08359999999999</v>
      </c>
      <c r="J143" t="s">
        <v>21</v>
      </c>
      <c r="K143">
        <v>0.21010000000000001</v>
      </c>
      <c r="L143">
        <v>17.8142</v>
      </c>
      <c r="M143">
        <v>61.680300000000003</v>
      </c>
      <c r="N143">
        <v>0.56830000000000003</v>
      </c>
      <c r="O143">
        <v>73.175399999999996</v>
      </c>
      <c r="P143">
        <v>3.4873771304500001</v>
      </c>
    </row>
    <row r="144" spans="1:17">
      <c r="A144" t="s">
        <v>17</v>
      </c>
      <c r="B144">
        <v>500</v>
      </c>
      <c r="C144">
        <v>5.9029999999999996</v>
      </c>
      <c r="D144" t="s">
        <v>28</v>
      </c>
      <c r="E144" t="s">
        <v>19</v>
      </c>
      <c r="F144" t="s">
        <v>20</v>
      </c>
      <c r="G144" t="s">
        <v>21</v>
      </c>
      <c r="H144">
        <v>297.84449999999998</v>
      </c>
      <c r="I144">
        <v>300.71289999999999</v>
      </c>
      <c r="J144" t="s">
        <v>21</v>
      </c>
      <c r="K144">
        <v>0.3523</v>
      </c>
      <c r="L144">
        <v>17.706099999999999</v>
      </c>
      <c r="M144">
        <v>50.030299999999997</v>
      </c>
      <c r="N144">
        <v>0.73199999999999998</v>
      </c>
      <c r="O144">
        <v>77.931600000000003</v>
      </c>
      <c r="P144">
        <v>1.73539360953</v>
      </c>
    </row>
    <row r="145" spans="1:17">
      <c r="A145" t="s">
        <v>17</v>
      </c>
      <c r="B145">
        <v>300</v>
      </c>
      <c r="C145">
        <v>2.8420000000000001</v>
      </c>
      <c r="D145" t="s">
        <v>29</v>
      </c>
      <c r="E145" t="s">
        <v>19</v>
      </c>
      <c r="F145" t="s">
        <v>22</v>
      </c>
      <c r="G145" t="s">
        <v>21</v>
      </c>
      <c r="H145">
        <v>299.01530000000002</v>
      </c>
      <c r="I145">
        <v>300.72449999999998</v>
      </c>
      <c r="J145" t="s">
        <v>21</v>
      </c>
      <c r="K145">
        <v>0.92810000000000004</v>
      </c>
      <c r="L145">
        <v>19.466899999999999</v>
      </c>
      <c r="M145">
        <v>25.654599999999999</v>
      </c>
      <c r="N145">
        <v>0.34720000000000001</v>
      </c>
      <c r="O145">
        <v>88.809799999999996</v>
      </c>
      <c r="P145">
        <v>2.5979289790100002</v>
      </c>
      <c r="Q145">
        <f>1/(10^(0.4*('VELA01 2com'!L145-'VELA01 2com'!L158))+1)</f>
        <v>0.72010468160398522</v>
      </c>
    </row>
    <row r="146" spans="1:17">
      <c r="A146" t="s">
        <v>17</v>
      </c>
      <c r="B146">
        <v>310</v>
      </c>
      <c r="C146">
        <v>2.9820000000000002</v>
      </c>
      <c r="D146" t="s">
        <v>29</v>
      </c>
      <c r="E146" t="s">
        <v>19</v>
      </c>
      <c r="F146" t="s">
        <v>22</v>
      </c>
      <c r="G146" t="s">
        <v>21</v>
      </c>
      <c r="H146">
        <v>303.2475</v>
      </c>
      <c r="I146">
        <v>301.01519999999999</v>
      </c>
      <c r="J146" t="s">
        <v>21</v>
      </c>
      <c r="K146">
        <v>0.33260000000000001</v>
      </c>
      <c r="L146">
        <v>19.658000000000001</v>
      </c>
      <c r="M146">
        <v>27.230799999999999</v>
      </c>
      <c r="N146">
        <v>0.27379999999999999</v>
      </c>
      <c r="O146">
        <v>83.542299999999997</v>
      </c>
      <c r="P146">
        <v>7.2667039364499999</v>
      </c>
      <c r="Q146">
        <f>1/(10^(0.4*('VELA01 2com'!L146-'VELA01 2com'!L159))+1)</f>
        <v>0.48936366171539458</v>
      </c>
    </row>
    <row r="147" spans="1:17">
      <c r="A147" t="s">
        <v>17</v>
      </c>
      <c r="B147">
        <v>320</v>
      </c>
      <c r="C147">
        <v>3.1240000000000001</v>
      </c>
      <c r="D147" t="s">
        <v>29</v>
      </c>
      <c r="E147" t="s">
        <v>19</v>
      </c>
      <c r="F147" t="s">
        <v>22</v>
      </c>
      <c r="G147" t="s">
        <v>21</v>
      </c>
      <c r="H147">
        <v>302.48270000000002</v>
      </c>
      <c r="I147">
        <v>301.49740000000003</v>
      </c>
      <c r="J147" t="s">
        <v>21</v>
      </c>
      <c r="K147">
        <v>9.6096000000000004</v>
      </c>
      <c r="L147">
        <v>22.9575</v>
      </c>
      <c r="M147">
        <v>11.732900000000001</v>
      </c>
      <c r="N147">
        <v>0.90029999999999999</v>
      </c>
      <c r="O147">
        <v>47.834200000000003</v>
      </c>
      <c r="P147">
        <v>5.8368591425499998</v>
      </c>
      <c r="Q147">
        <f>1/(10^(0.4*('VELA01 2com'!L147-'VELA01 2com'!L160))+1)</f>
        <v>2.3112376701909947E-2</v>
      </c>
    </row>
    <row r="148" spans="1:17">
      <c r="A148" t="s">
        <v>24</v>
      </c>
      <c r="B148">
        <v>330</v>
      </c>
      <c r="C148">
        <v>3.2679999999999998</v>
      </c>
      <c r="D148" t="s">
        <v>29</v>
      </c>
      <c r="E148" t="s">
        <v>19</v>
      </c>
      <c r="F148" t="s">
        <v>22</v>
      </c>
      <c r="G148" t="s">
        <v>21</v>
      </c>
      <c r="H148">
        <v>301.46839999999997</v>
      </c>
      <c r="I148">
        <v>302.43450000000001</v>
      </c>
      <c r="J148" t="s">
        <v>26</v>
      </c>
      <c r="K148">
        <v>11.286899999999999</v>
      </c>
      <c r="L148">
        <v>22.428000000000001</v>
      </c>
      <c r="M148">
        <v>7.3826999999999998</v>
      </c>
      <c r="N148">
        <v>0.85909999999999997</v>
      </c>
      <c r="O148">
        <v>69.051900000000003</v>
      </c>
      <c r="P148">
        <v>2.0886871977400001</v>
      </c>
      <c r="Q148">
        <f>1/(10^(0.4*('VELA01 2com'!L148-'VELA01 2com'!L161))+1)</f>
        <v>2.9593325761403083E-2</v>
      </c>
    </row>
    <row r="149" spans="1:17">
      <c r="A149" t="s">
        <v>17</v>
      </c>
      <c r="B149">
        <v>340</v>
      </c>
      <c r="C149">
        <v>3.4129999999999998</v>
      </c>
      <c r="D149" t="s">
        <v>29</v>
      </c>
      <c r="E149" t="s">
        <v>19</v>
      </c>
      <c r="F149" t="s">
        <v>22</v>
      </c>
      <c r="G149" t="s">
        <v>21</v>
      </c>
      <c r="H149">
        <v>300.71440000000001</v>
      </c>
      <c r="I149">
        <v>301.60879999999997</v>
      </c>
      <c r="J149" t="s">
        <v>21</v>
      </c>
      <c r="K149">
        <v>1.3130999999999999</v>
      </c>
      <c r="L149">
        <v>18.9739</v>
      </c>
      <c r="M149">
        <v>20.738499999999998</v>
      </c>
      <c r="N149">
        <v>0.3513</v>
      </c>
      <c r="O149">
        <v>88.782499999999999</v>
      </c>
      <c r="P149">
        <v>6.0804244342000002</v>
      </c>
      <c r="Q149">
        <f>1/(10^(0.4*('VELA01 2com'!L149-'VELA01 2com'!L162))+1)</f>
        <v>0.53885819678473756</v>
      </c>
    </row>
    <row r="150" spans="1:17">
      <c r="A150" t="s">
        <v>17</v>
      </c>
      <c r="B150">
        <v>350</v>
      </c>
      <c r="C150">
        <v>3.56</v>
      </c>
      <c r="D150" t="s">
        <v>29</v>
      </c>
      <c r="E150" t="s">
        <v>19</v>
      </c>
      <c r="F150" t="s">
        <v>22</v>
      </c>
      <c r="G150" t="s">
        <v>21</v>
      </c>
      <c r="H150">
        <v>300.63200000000001</v>
      </c>
      <c r="I150">
        <v>301.05959999999999</v>
      </c>
      <c r="J150" t="s">
        <v>21</v>
      </c>
      <c r="K150">
        <v>1.0914999999999999</v>
      </c>
      <c r="L150">
        <v>18.831600000000002</v>
      </c>
      <c r="M150">
        <v>21.307500000000001</v>
      </c>
      <c r="N150">
        <v>0.36299999999999999</v>
      </c>
      <c r="O150">
        <v>88.219499999999996</v>
      </c>
      <c r="P150">
        <v>3.2789426908700001</v>
      </c>
      <c r="Q150">
        <f>1/(10^(0.4*('VELA01 2com'!L150-'VELA01 2com'!L163))+1)</f>
        <v>0.49410565523669148</v>
      </c>
    </row>
    <row r="151" spans="1:17">
      <c r="A151" t="s">
        <v>17</v>
      </c>
      <c r="B151">
        <v>360</v>
      </c>
      <c r="C151">
        <v>3.7090000000000001</v>
      </c>
      <c r="D151" t="s">
        <v>29</v>
      </c>
      <c r="E151" t="s">
        <v>19</v>
      </c>
      <c r="F151" t="s">
        <v>22</v>
      </c>
      <c r="G151" t="s">
        <v>21</v>
      </c>
      <c r="H151">
        <v>300.46319999999997</v>
      </c>
      <c r="I151">
        <v>301.5068</v>
      </c>
      <c r="J151" t="s">
        <v>21</v>
      </c>
      <c r="K151">
        <v>1.4533</v>
      </c>
      <c r="L151">
        <v>18.733599999999999</v>
      </c>
      <c r="M151">
        <v>21.497299999999999</v>
      </c>
      <c r="N151">
        <v>0.41820000000000002</v>
      </c>
      <c r="O151">
        <v>-89.415700000000001</v>
      </c>
      <c r="P151">
        <v>2.9308382214000002</v>
      </c>
      <c r="Q151">
        <f>1/(10^(0.4*('VELA01 2com'!L151-'VELA01 2com'!L164))+1)</f>
        <v>0.60103225864295484</v>
      </c>
    </row>
    <row r="152" spans="1:17">
      <c r="A152" t="s">
        <v>17</v>
      </c>
      <c r="B152">
        <v>380</v>
      </c>
      <c r="C152">
        <v>4.01</v>
      </c>
      <c r="D152" t="s">
        <v>29</v>
      </c>
      <c r="E152" t="s">
        <v>19</v>
      </c>
      <c r="F152" t="s">
        <v>22</v>
      </c>
      <c r="G152" t="s">
        <v>21</v>
      </c>
      <c r="H152">
        <v>299.20729999999998</v>
      </c>
      <c r="I152">
        <v>302.54360000000003</v>
      </c>
      <c r="J152" t="s">
        <v>21</v>
      </c>
      <c r="K152">
        <v>0.48970000000000002</v>
      </c>
      <c r="L152">
        <v>18.7377</v>
      </c>
      <c r="M152">
        <v>15.9041</v>
      </c>
      <c r="N152">
        <v>0.39629999999999999</v>
      </c>
      <c r="O152">
        <v>-87.412899999999993</v>
      </c>
      <c r="P152">
        <v>5.5903897001900003</v>
      </c>
      <c r="Q152">
        <f>1/(10^(0.4*('VELA01 2com'!L152-'VELA01 2com'!L165))+1)</f>
        <v>0.36344352718643086</v>
      </c>
    </row>
    <row r="153" spans="1:17">
      <c r="A153" t="s">
        <v>17</v>
      </c>
      <c r="B153">
        <v>400</v>
      </c>
      <c r="C153">
        <v>4.3159999999999998</v>
      </c>
      <c r="D153" t="s">
        <v>29</v>
      </c>
      <c r="E153" t="s">
        <v>19</v>
      </c>
      <c r="F153" t="s">
        <v>22</v>
      </c>
      <c r="G153" t="s">
        <v>21</v>
      </c>
      <c r="H153">
        <v>300.63060000000002</v>
      </c>
      <c r="I153">
        <v>300.9862</v>
      </c>
      <c r="J153" t="s">
        <v>21</v>
      </c>
      <c r="K153">
        <v>0.72460000000000002</v>
      </c>
      <c r="L153">
        <v>18.276800000000001</v>
      </c>
      <c r="M153">
        <v>12.4886</v>
      </c>
      <c r="N153">
        <v>0.40720000000000001</v>
      </c>
      <c r="O153">
        <v>89.333600000000004</v>
      </c>
      <c r="P153">
        <v>2.0841882112699999</v>
      </c>
      <c r="Q153">
        <f>1/(10^(0.4*('VELA01 2com'!L153-'VELA01 2com'!L166))+1)</f>
        <v>0.5173315193166419</v>
      </c>
    </row>
    <row r="154" spans="1:17">
      <c r="A154" t="s">
        <v>17</v>
      </c>
      <c r="B154">
        <v>410</v>
      </c>
      <c r="C154">
        <v>4.4710000000000001</v>
      </c>
      <c r="D154" t="s">
        <v>29</v>
      </c>
      <c r="E154" t="s">
        <v>19</v>
      </c>
      <c r="F154" t="s">
        <v>22</v>
      </c>
      <c r="G154" t="s">
        <v>21</v>
      </c>
      <c r="H154">
        <v>300.32459999999998</v>
      </c>
      <c r="I154">
        <v>300.30700000000002</v>
      </c>
      <c r="J154" t="s">
        <v>21</v>
      </c>
      <c r="K154">
        <v>0.96870000000000001</v>
      </c>
      <c r="L154">
        <v>18.282</v>
      </c>
      <c r="M154">
        <v>14.3756</v>
      </c>
      <c r="N154">
        <v>0.43280000000000002</v>
      </c>
      <c r="O154">
        <v>89.173500000000004</v>
      </c>
      <c r="P154">
        <v>3.62174358562</v>
      </c>
      <c r="Q154">
        <f>1/(10^(0.4*('VELA01 2com'!L154-'VELA01 2com'!L167))+1)</f>
        <v>0.66295697488540295</v>
      </c>
    </row>
    <row r="155" spans="1:17">
      <c r="A155" t="s">
        <v>17</v>
      </c>
      <c r="B155">
        <v>460</v>
      </c>
      <c r="C155">
        <v>5.2590000000000003</v>
      </c>
      <c r="D155" t="s">
        <v>29</v>
      </c>
      <c r="E155" t="s">
        <v>19</v>
      </c>
      <c r="F155" t="s">
        <v>22</v>
      </c>
      <c r="G155" t="s">
        <v>21</v>
      </c>
      <c r="H155">
        <v>299.56079999999997</v>
      </c>
      <c r="I155">
        <v>299.7824</v>
      </c>
      <c r="J155" t="s">
        <v>21</v>
      </c>
      <c r="K155">
        <v>3.1232000000000002</v>
      </c>
      <c r="L155">
        <v>17.129799999999999</v>
      </c>
      <c r="M155">
        <v>26.284800000000001</v>
      </c>
      <c r="N155">
        <v>0.84009999999999996</v>
      </c>
      <c r="O155">
        <v>-82.353300000000004</v>
      </c>
      <c r="P155">
        <v>8.9924073623300007</v>
      </c>
      <c r="Q155">
        <f>1/(10^(0.4*('VELA01 2com'!L155-'VELA01 2com'!L168))+1)</f>
        <v>0.66995883130737766</v>
      </c>
    </row>
    <row r="156" spans="1:17">
      <c r="A156" t="s">
        <v>17</v>
      </c>
      <c r="B156">
        <v>470</v>
      </c>
      <c r="C156">
        <v>5.4189999999999996</v>
      </c>
      <c r="D156" t="s">
        <v>29</v>
      </c>
      <c r="E156" t="s">
        <v>19</v>
      </c>
      <c r="F156" t="s">
        <v>22</v>
      </c>
      <c r="G156" t="s">
        <v>21</v>
      </c>
      <c r="H156">
        <v>300.5643</v>
      </c>
      <c r="I156">
        <v>301.46010000000001</v>
      </c>
      <c r="J156" t="s">
        <v>21</v>
      </c>
      <c r="K156">
        <v>2.6362000000000001</v>
      </c>
      <c r="L156">
        <v>16.956399999999999</v>
      </c>
      <c r="M156">
        <v>28.107500000000002</v>
      </c>
      <c r="N156">
        <v>0.90390000000000004</v>
      </c>
      <c r="O156">
        <v>-9.3575999999999997</v>
      </c>
      <c r="P156">
        <v>6.3056697994700004</v>
      </c>
      <c r="Q156">
        <f>1/(10^(0.4*('VELA01 2com'!L156-'VELA01 2com'!L169))+1)</f>
        <v>0.70323125282736643</v>
      </c>
    </row>
    <row r="157" spans="1:17">
      <c r="A157" t="s">
        <v>17</v>
      </c>
      <c r="B157">
        <v>480</v>
      </c>
      <c r="C157">
        <v>5.58</v>
      </c>
      <c r="D157" t="s">
        <v>29</v>
      </c>
      <c r="E157" t="s">
        <v>19</v>
      </c>
      <c r="F157" t="s">
        <v>22</v>
      </c>
      <c r="G157" t="s">
        <v>21</v>
      </c>
      <c r="H157">
        <v>300.5514</v>
      </c>
      <c r="I157">
        <v>300.5976</v>
      </c>
      <c r="J157" t="s">
        <v>21</v>
      </c>
      <c r="K157">
        <v>3.0181</v>
      </c>
      <c r="L157">
        <v>16.7986</v>
      </c>
      <c r="M157">
        <v>23.0273</v>
      </c>
      <c r="N157">
        <v>0.92069999999999996</v>
      </c>
      <c r="O157">
        <v>18.874400000000001</v>
      </c>
      <c r="P157">
        <v>3.5533680952000002</v>
      </c>
      <c r="Q157">
        <f>1/(10^(0.4*('VELA01 2com'!L157-'VELA01 2com'!L170))+1)</f>
        <v>0.72114307342641615</v>
      </c>
    </row>
    <row r="158" spans="1:17">
      <c r="A158" t="s">
        <v>17</v>
      </c>
      <c r="B158">
        <v>300</v>
      </c>
      <c r="C158">
        <v>2.8420000000000001</v>
      </c>
      <c r="D158" t="s">
        <v>29</v>
      </c>
      <c r="E158" t="s">
        <v>19</v>
      </c>
      <c r="F158" t="s">
        <v>20</v>
      </c>
      <c r="G158" t="s">
        <v>21</v>
      </c>
      <c r="H158">
        <v>299.75060000000002</v>
      </c>
      <c r="I158">
        <v>298.2328</v>
      </c>
      <c r="J158" t="s">
        <v>21</v>
      </c>
      <c r="K158">
        <v>0.75249999999999995</v>
      </c>
      <c r="L158">
        <v>20.492899999999999</v>
      </c>
      <c r="M158">
        <v>35.190600000000003</v>
      </c>
      <c r="N158">
        <v>0.68479999999999996</v>
      </c>
      <c r="O158">
        <v>82.271000000000001</v>
      </c>
      <c r="P158">
        <v>2.5979289790100002</v>
      </c>
    </row>
    <row r="159" spans="1:17">
      <c r="A159" t="s">
        <v>17</v>
      </c>
      <c r="B159">
        <v>310</v>
      </c>
      <c r="C159">
        <v>2.9820000000000002</v>
      </c>
      <c r="D159" t="s">
        <v>29</v>
      </c>
      <c r="E159" t="s">
        <v>19</v>
      </c>
      <c r="F159" t="s">
        <v>20</v>
      </c>
      <c r="G159" t="s">
        <v>21</v>
      </c>
      <c r="H159">
        <v>298.73939999999999</v>
      </c>
      <c r="I159">
        <v>295.3159</v>
      </c>
      <c r="J159" t="s">
        <v>21</v>
      </c>
      <c r="K159">
        <v>0.46899999999999997</v>
      </c>
      <c r="L159">
        <v>19.611799999999999</v>
      </c>
      <c r="M159">
        <v>38.358600000000003</v>
      </c>
      <c r="N159">
        <v>0.62250000000000005</v>
      </c>
      <c r="O159">
        <v>-87.632099999999994</v>
      </c>
      <c r="P159">
        <v>7.2667039364499999</v>
      </c>
    </row>
    <row r="160" spans="1:17">
      <c r="A160" t="s">
        <v>17</v>
      </c>
      <c r="B160">
        <v>320</v>
      </c>
      <c r="C160">
        <v>3.1240000000000001</v>
      </c>
      <c r="D160" t="s">
        <v>29</v>
      </c>
      <c r="E160" t="s">
        <v>19</v>
      </c>
      <c r="F160" t="s">
        <v>20</v>
      </c>
      <c r="G160" t="s">
        <v>21</v>
      </c>
      <c r="H160">
        <v>297.07</v>
      </c>
      <c r="I160">
        <v>299.31299999999999</v>
      </c>
      <c r="J160" t="s">
        <v>21</v>
      </c>
      <c r="K160">
        <v>0.89980000000000004</v>
      </c>
      <c r="L160">
        <v>18.892499999999998</v>
      </c>
      <c r="M160">
        <v>28.1814</v>
      </c>
      <c r="N160">
        <v>0.44140000000000001</v>
      </c>
      <c r="O160">
        <v>88.965999999999994</v>
      </c>
      <c r="P160">
        <v>5.8368591425499998</v>
      </c>
    </row>
    <row r="161" spans="1:16">
      <c r="A161" t="s">
        <v>17</v>
      </c>
      <c r="B161">
        <v>330</v>
      </c>
      <c r="C161">
        <v>3.2679999999999998</v>
      </c>
      <c r="D161" t="s">
        <v>29</v>
      </c>
      <c r="E161" t="s">
        <v>19</v>
      </c>
      <c r="F161" t="s">
        <v>20</v>
      </c>
      <c r="G161" t="s">
        <v>21</v>
      </c>
      <c r="H161">
        <v>302.44540000000001</v>
      </c>
      <c r="I161">
        <v>300.58839999999998</v>
      </c>
      <c r="J161" t="s">
        <v>21</v>
      </c>
      <c r="K161">
        <v>0.91310000000000002</v>
      </c>
      <c r="L161">
        <v>18.6386</v>
      </c>
      <c r="M161">
        <v>29.972899999999999</v>
      </c>
      <c r="N161">
        <v>0.5292</v>
      </c>
      <c r="O161">
        <v>85.468999999999994</v>
      </c>
      <c r="P161">
        <v>2.0886871977400001</v>
      </c>
    </row>
    <row r="162" spans="1:16">
      <c r="A162" t="s">
        <v>17</v>
      </c>
      <c r="B162">
        <v>340</v>
      </c>
      <c r="C162">
        <v>3.4129999999999998</v>
      </c>
      <c r="D162" t="s">
        <v>29</v>
      </c>
      <c r="E162" t="s">
        <v>19</v>
      </c>
      <c r="F162" t="s">
        <v>20</v>
      </c>
      <c r="G162" t="s">
        <v>21</v>
      </c>
      <c r="H162">
        <v>297.0351</v>
      </c>
      <c r="I162">
        <v>296.7679</v>
      </c>
      <c r="J162" t="s">
        <v>21</v>
      </c>
      <c r="K162">
        <v>0.48380000000000001</v>
      </c>
      <c r="L162">
        <v>19.143000000000001</v>
      </c>
      <c r="M162">
        <v>38.881599999999999</v>
      </c>
      <c r="N162">
        <v>0.83220000000000005</v>
      </c>
      <c r="O162">
        <v>-89.451499999999996</v>
      </c>
      <c r="P162">
        <v>6.0804244342000002</v>
      </c>
    </row>
    <row r="163" spans="1:16">
      <c r="A163" t="s">
        <v>17</v>
      </c>
      <c r="B163">
        <v>350</v>
      </c>
      <c r="C163">
        <v>3.56</v>
      </c>
      <c r="D163" t="s">
        <v>29</v>
      </c>
      <c r="E163" t="s">
        <v>19</v>
      </c>
      <c r="F163" t="s">
        <v>20</v>
      </c>
      <c r="G163" t="s">
        <v>21</v>
      </c>
      <c r="H163">
        <v>302.82139999999998</v>
      </c>
      <c r="I163">
        <v>303.50049999999999</v>
      </c>
      <c r="J163" t="s">
        <v>21</v>
      </c>
      <c r="K163">
        <v>0.30220000000000002</v>
      </c>
      <c r="L163">
        <v>18.806000000000001</v>
      </c>
      <c r="M163">
        <v>49.075600000000001</v>
      </c>
      <c r="N163">
        <v>0.76680000000000004</v>
      </c>
      <c r="O163">
        <v>-76.061000000000007</v>
      </c>
      <c r="P163">
        <v>3.2789426908700001</v>
      </c>
    </row>
    <row r="164" spans="1:16">
      <c r="A164" t="s">
        <v>17</v>
      </c>
      <c r="B164">
        <v>360</v>
      </c>
      <c r="C164">
        <v>3.7090000000000001</v>
      </c>
      <c r="D164" t="s">
        <v>29</v>
      </c>
      <c r="E164" t="s">
        <v>19</v>
      </c>
      <c r="F164" t="s">
        <v>20</v>
      </c>
      <c r="G164" t="s">
        <v>21</v>
      </c>
      <c r="H164">
        <v>297.53640000000001</v>
      </c>
      <c r="I164">
        <v>301.66059999999999</v>
      </c>
      <c r="J164" t="s">
        <v>21</v>
      </c>
      <c r="K164">
        <v>0.30209999999999998</v>
      </c>
      <c r="L164">
        <v>19.1785</v>
      </c>
      <c r="M164">
        <v>47.517000000000003</v>
      </c>
      <c r="N164">
        <v>0.98909999999999998</v>
      </c>
      <c r="O164">
        <v>87.215999999999994</v>
      </c>
      <c r="P164">
        <v>2.9308382214000002</v>
      </c>
    </row>
    <row r="165" spans="1:16">
      <c r="A165" t="s">
        <v>17</v>
      </c>
      <c r="B165">
        <v>380</v>
      </c>
      <c r="C165">
        <v>4.01</v>
      </c>
      <c r="D165" t="s">
        <v>29</v>
      </c>
      <c r="E165" t="s">
        <v>19</v>
      </c>
      <c r="F165" t="s">
        <v>20</v>
      </c>
      <c r="G165" t="s">
        <v>21</v>
      </c>
      <c r="H165">
        <v>298.22829999999999</v>
      </c>
      <c r="I165">
        <v>297.03960000000001</v>
      </c>
      <c r="J165" t="s">
        <v>21</v>
      </c>
      <c r="K165">
        <v>0.84650000000000003</v>
      </c>
      <c r="L165">
        <v>18.129200000000001</v>
      </c>
      <c r="M165">
        <v>35.692399999999999</v>
      </c>
      <c r="N165">
        <v>0.7581</v>
      </c>
      <c r="O165">
        <v>81.248400000000004</v>
      </c>
      <c r="P165">
        <v>5.5903897001900003</v>
      </c>
    </row>
    <row r="166" spans="1:16">
      <c r="A166" t="s">
        <v>17</v>
      </c>
      <c r="B166">
        <v>400</v>
      </c>
      <c r="C166">
        <v>4.3159999999999998</v>
      </c>
      <c r="D166" t="s">
        <v>29</v>
      </c>
      <c r="E166" t="s">
        <v>19</v>
      </c>
      <c r="F166" t="s">
        <v>20</v>
      </c>
      <c r="G166" t="s">
        <v>21</v>
      </c>
      <c r="H166">
        <v>298.61489999999998</v>
      </c>
      <c r="I166">
        <v>300.4563</v>
      </c>
      <c r="J166" t="s">
        <v>21</v>
      </c>
      <c r="K166">
        <v>0.88329999999999997</v>
      </c>
      <c r="L166">
        <v>18.3521</v>
      </c>
      <c r="M166">
        <v>30.213000000000001</v>
      </c>
      <c r="N166">
        <v>0.74229999999999996</v>
      </c>
      <c r="O166">
        <v>89.42</v>
      </c>
      <c r="P166">
        <v>2.0841882112699999</v>
      </c>
    </row>
    <row r="167" spans="1:16">
      <c r="A167" t="s">
        <v>17</v>
      </c>
      <c r="B167">
        <v>410</v>
      </c>
      <c r="C167">
        <v>4.4710000000000001</v>
      </c>
      <c r="D167" t="s">
        <v>29</v>
      </c>
      <c r="E167" t="s">
        <v>19</v>
      </c>
      <c r="F167" t="s">
        <v>20</v>
      </c>
      <c r="G167" t="s">
        <v>21</v>
      </c>
      <c r="H167">
        <v>299.45339999999999</v>
      </c>
      <c r="I167">
        <v>303.82240000000002</v>
      </c>
      <c r="J167" t="s">
        <v>21</v>
      </c>
      <c r="K167">
        <v>0.83960000000000001</v>
      </c>
      <c r="L167">
        <v>19.016500000000001</v>
      </c>
      <c r="M167">
        <v>34.738999999999997</v>
      </c>
      <c r="N167">
        <v>0.88439999999999996</v>
      </c>
      <c r="O167">
        <v>-82.945099999999996</v>
      </c>
      <c r="P167">
        <v>3.62174358562</v>
      </c>
    </row>
    <row r="168" spans="1:16">
      <c r="A168" t="s">
        <v>17</v>
      </c>
      <c r="B168">
        <v>460</v>
      </c>
      <c r="C168">
        <v>5.2590000000000003</v>
      </c>
      <c r="D168" t="s">
        <v>29</v>
      </c>
      <c r="E168" t="s">
        <v>19</v>
      </c>
      <c r="F168" t="s">
        <v>20</v>
      </c>
      <c r="G168" t="s">
        <v>21</v>
      </c>
      <c r="H168">
        <v>302.79570000000001</v>
      </c>
      <c r="I168">
        <v>308.1728</v>
      </c>
      <c r="J168" t="s">
        <v>21</v>
      </c>
      <c r="K168">
        <v>0.60829999999999995</v>
      </c>
      <c r="L168">
        <v>17.898499999999999</v>
      </c>
      <c r="M168">
        <v>58.3018</v>
      </c>
      <c r="N168">
        <v>0.7248</v>
      </c>
      <c r="O168">
        <v>-21.822099999999999</v>
      </c>
      <c r="P168">
        <v>8.9924073623300007</v>
      </c>
    </row>
    <row r="169" spans="1:16">
      <c r="A169" t="s">
        <v>17</v>
      </c>
      <c r="B169">
        <v>470</v>
      </c>
      <c r="C169">
        <v>5.4189999999999996</v>
      </c>
      <c r="D169" t="s">
        <v>29</v>
      </c>
      <c r="E169" t="s">
        <v>19</v>
      </c>
      <c r="F169" t="s">
        <v>20</v>
      </c>
      <c r="G169" t="s">
        <v>21</v>
      </c>
      <c r="H169">
        <v>302.6524</v>
      </c>
      <c r="I169">
        <v>295.5102</v>
      </c>
      <c r="J169" t="s">
        <v>21</v>
      </c>
      <c r="K169">
        <v>0.40670000000000001</v>
      </c>
      <c r="L169">
        <v>17.8931</v>
      </c>
      <c r="M169">
        <v>60.472900000000003</v>
      </c>
      <c r="N169">
        <v>0.5575</v>
      </c>
      <c r="O169">
        <v>42.058799999999998</v>
      </c>
      <c r="P169">
        <v>6.3056697994700004</v>
      </c>
    </row>
    <row r="170" spans="1:16">
      <c r="A170" t="s">
        <v>17</v>
      </c>
      <c r="B170">
        <v>480</v>
      </c>
      <c r="C170">
        <v>5.58</v>
      </c>
      <c r="D170" t="s">
        <v>29</v>
      </c>
      <c r="E170" t="s">
        <v>19</v>
      </c>
      <c r="F170" t="s">
        <v>20</v>
      </c>
      <c r="G170" t="s">
        <v>21</v>
      </c>
      <c r="H170">
        <v>301.10550000000001</v>
      </c>
      <c r="I170">
        <v>297.08769999999998</v>
      </c>
      <c r="J170" t="s">
        <v>21</v>
      </c>
      <c r="K170">
        <v>0.21729999999999999</v>
      </c>
      <c r="L170">
        <v>17.830200000000001</v>
      </c>
      <c r="M170">
        <v>61.091900000000003</v>
      </c>
      <c r="N170">
        <v>0.54910000000000003</v>
      </c>
      <c r="O170">
        <v>73.225700000000003</v>
      </c>
      <c r="P170">
        <v>3.5533680952000002</v>
      </c>
    </row>
    <row r="179" spans="14:14">
      <c r="N179" t="s">
        <v>30</v>
      </c>
    </row>
    <row r="180" spans="14:14">
      <c r="N180" t="s">
        <v>30</v>
      </c>
    </row>
  </sheetData>
  <sortState ref="A3:P170">
    <sortCondition ref="D3:D170"/>
    <sortCondition ref="F3:F170"/>
  </sortState>
  <mergeCells count="5">
    <mergeCell ref="AM2:AP2"/>
    <mergeCell ref="Q2:R2"/>
    <mergeCell ref="T1:U1"/>
    <mergeCell ref="AA1:AB1"/>
    <mergeCell ref="AG1:AI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8"/>
  <sheetViews>
    <sheetView showRuler="0" topLeftCell="F1" workbookViewId="0">
      <selection activeCell="S107" sqref="S107"/>
    </sheetView>
  </sheetViews>
  <sheetFormatPr baseColWidth="10" defaultRowHeight="15" x14ac:dyDescent="0"/>
  <cols>
    <col min="1" max="1" width="13.5" bestFit="1" customWidth="1"/>
    <col min="2" max="2" width="9.33203125" customWidth="1"/>
    <col min="3" max="3" width="9.1640625" customWidth="1"/>
    <col min="4" max="4" width="7.83203125" customWidth="1"/>
    <col min="5" max="5" width="7.33203125" customWidth="1"/>
    <col min="6" max="6" width="6.1640625" customWidth="1"/>
    <col min="7" max="9" width="9.1640625" customWidth="1"/>
    <col min="10" max="10" width="9.5" customWidth="1"/>
    <col min="11" max="13" width="8.1640625" customWidth="1"/>
    <col min="14" max="14" width="7.1640625" customWidth="1"/>
    <col min="15" max="15" width="8.83203125" customWidth="1"/>
    <col min="16" max="16" width="28.6640625" bestFit="1" customWidth="1"/>
  </cols>
  <sheetData>
    <row r="1" spans="1:29">
      <c r="A1" s="1" t="s">
        <v>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3" spans="1:29">
      <c r="A3" t="s">
        <v>0</v>
      </c>
      <c r="R3" s="1" t="s">
        <v>34</v>
      </c>
      <c r="S3" s="1"/>
      <c r="T3" s="1"/>
      <c r="Y3" s="1" t="s">
        <v>35</v>
      </c>
      <c r="Z3" s="2"/>
      <c r="AA3" s="2"/>
      <c r="AB3" s="2"/>
      <c r="AC3" s="2"/>
    </row>
    <row r="4" spans="1:29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</row>
    <row r="5" spans="1:29">
      <c r="A5" t="s">
        <v>17</v>
      </c>
      <c r="B5">
        <v>300</v>
      </c>
      <c r="C5">
        <v>2.8420000000000001</v>
      </c>
      <c r="D5" t="s">
        <v>18</v>
      </c>
      <c r="E5" t="s">
        <v>19</v>
      </c>
      <c r="F5" t="s">
        <v>20</v>
      </c>
      <c r="G5" t="s">
        <v>21</v>
      </c>
      <c r="H5">
        <v>300.3965</v>
      </c>
      <c r="I5">
        <v>300.11329999999998</v>
      </c>
      <c r="J5" t="s">
        <v>21</v>
      </c>
      <c r="K5">
        <v>1.1043000000000001</v>
      </c>
      <c r="L5">
        <v>18.7029</v>
      </c>
      <c r="M5">
        <v>23.3247</v>
      </c>
      <c r="N5">
        <v>0.97440000000000004</v>
      </c>
      <c r="O5">
        <v>61.605200000000004</v>
      </c>
    </row>
    <row r="6" spans="1:29">
      <c r="A6" t="s">
        <v>17</v>
      </c>
      <c r="B6">
        <v>310</v>
      </c>
      <c r="C6">
        <v>2.9820000000000002</v>
      </c>
      <c r="D6" t="s">
        <v>18</v>
      </c>
      <c r="E6" t="s">
        <v>19</v>
      </c>
      <c r="F6" t="s">
        <v>20</v>
      </c>
      <c r="G6" t="s">
        <v>21</v>
      </c>
      <c r="H6">
        <v>302.35230000000001</v>
      </c>
      <c r="I6">
        <v>303.20010000000002</v>
      </c>
      <c r="J6" t="s">
        <v>21</v>
      </c>
      <c r="K6">
        <v>0.77749999999999997</v>
      </c>
      <c r="L6">
        <v>18.526199999999999</v>
      </c>
      <c r="M6">
        <v>26.6159</v>
      </c>
      <c r="N6">
        <v>0.9798</v>
      </c>
      <c r="O6">
        <v>-4.8562000000000003</v>
      </c>
    </row>
    <row r="7" spans="1:29">
      <c r="A7" t="s">
        <v>17</v>
      </c>
      <c r="B7">
        <v>320</v>
      </c>
      <c r="C7">
        <v>3.1240000000000001</v>
      </c>
      <c r="D7" t="s">
        <v>18</v>
      </c>
      <c r="E7" t="s">
        <v>19</v>
      </c>
      <c r="F7" t="s">
        <v>20</v>
      </c>
      <c r="G7" t="s">
        <v>21</v>
      </c>
      <c r="H7">
        <v>298.72480000000002</v>
      </c>
      <c r="I7">
        <v>301.89580000000001</v>
      </c>
      <c r="J7" t="s">
        <v>21</v>
      </c>
      <c r="K7">
        <v>0.94130000000000003</v>
      </c>
      <c r="L7">
        <v>18.476900000000001</v>
      </c>
      <c r="M7">
        <v>25.5611</v>
      </c>
      <c r="N7">
        <v>0.92149999999999999</v>
      </c>
      <c r="O7">
        <v>43.835799999999999</v>
      </c>
    </row>
    <row r="8" spans="1:29">
      <c r="A8" t="s">
        <v>17</v>
      </c>
      <c r="B8">
        <v>330</v>
      </c>
      <c r="C8">
        <v>3.2679999999999998</v>
      </c>
      <c r="D8" t="s">
        <v>18</v>
      </c>
      <c r="E8" t="s">
        <v>19</v>
      </c>
      <c r="F8" t="s">
        <v>20</v>
      </c>
      <c r="G8" t="s">
        <v>21</v>
      </c>
      <c r="H8">
        <v>301.08550000000002</v>
      </c>
      <c r="I8">
        <v>299.53899999999999</v>
      </c>
      <c r="J8" t="s">
        <v>21</v>
      </c>
      <c r="K8">
        <v>1.0975999999999999</v>
      </c>
      <c r="L8">
        <v>18.2957</v>
      </c>
      <c r="M8">
        <v>26.258099999999999</v>
      </c>
      <c r="N8">
        <v>0.9617</v>
      </c>
      <c r="O8">
        <v>-37.330199999999998</v>
      </c>
    </row>
    <row r="9" spans="1:29">
      <c r="A9" t="s">
        <v>17</v>
      </c>
      <c r="B9">
        <v>340</v>
      </c>
      <c r="C9">
        <v>3.4129999999999998</v>
      </c>
      <c r="D9" t="s">
        <v>18</v>
      </c>
      <c r="E9" t="s">
        <v>19</v>
      </c>
      <c r="F9" t="s">
        <v>20</v>
      </c>
      <c r="G9" t="s">
        <v>21</v>
      </c>
      <c r="H9">
        <v>298.74329999999998</v>
      </c>
      <c r="I9">
        <v>301.11189999999999</v>
      </c>
      <c r="J9" t="s">
        <v>21</v>
      </c>
      <c r="K9">
        <v>0.93620000000000003</v>
      </c>
      <c r="L9">
        <v>18.099499999999999</v>
      </c>
      <c r="M9">
        <v>27.0854</v>
      </c>
      <c r="N9">
        <v>0.92830000000000001</v>
      </c>
      <c r="O9">
        <v>71.817400000000006</v>
      </c>
    </row>
    <row r="10" spans="1:29">
      <c r="A10" t="s">
        <v>17</v>
      </c>
      <c r="B10">
        <v>350</v>
      </c>
      <c r="C10">
        <v>3.56</v>
      </c>
      <c r="D10" t="s">
        <v>18</v>
      </c>
      <c r="E10" t="s">
        <v>19</v>
      </c>
      <c r="F10" t="s">
        <v>20</v>
      </c>
      <c r="G10" t="s">
        <v>21</v>
      </c>
      <c r="H10">
        <v>301.07339999999999</v>
      </c>
      <c r="I10">
        <v>301.6189</v>
      </c>
      <c r="J10" t="s">
        <v>21</v>
      </c>
      <c r="K10">
        <v>0.90190000000000003</v>
      </c>
      <c r="L10">
        <v>17.976900000000001</v>
      </c>
      <c r="M10">
        <v>31.225300000000001</v>
      </c>
      <c r="N10">
        <v>0.93240000000000001</v>
      </c>
      <c r="O10">
        <v>67.878299999999996</v>
      </c>
    </row>
    <row r="11" spans="1:29">
      <c r="A11" t="s">
        <v>17</v>
      </c>
      <c r="B11">
        <v>360</v>
      </c>
      <c r="C11">
        <v>3.7090000000000001</v>
      </c>
      <c r="D11" t="s">
        <v>18</v>
      </c>
      <c r="E11" t="s">
        <v>19</v>
      </c>
      <c r="F11" t="s">
        <v>20</v>
      </c>
      <c r="G11" t="s">
        <v>21</v>
      </c>
      <c r="H11">
        <v>300.84879999999998</v>
      </c>
      <c r="I11">
        <v>300.51369999999997</v>
      </c>
      <c r="J11" t="s">
        <v>21</v>
      </c>
      <c r="K11">
        <v>1.135</v>
      </c>
      <c r="L11">
        <v>18.095800000000001</v>
      </c>
      <c r="M11">
        <v>28.443200000000001</v>
      </c>
      <c r="N11">
        <v>0.95250000000000001</v>
      </c>
      <c r="O11">
        <v>77.568100000000001</v>
      </c>
    </row>
    <row r="12" spans="1:29">
      <c r="A12" t="s">
        <v>17</v>
      </c>
      <c r="B12">
        <v>370</v>
      </c>
      <c r="C12">
        <v>3.859</v>
      </c>
      <c r="D12" t="s">
        <v>18</v>
      </c>
      <c r="E12" t="s">
        <v>19</v>
      </c>
      <c r="F12" t="s">
        <v>20</v>
      </c>
      <c r="G12" t="s">
        <v>21</v>
      </c>
      <c r="H12">
        <v>302.47129999999999</v>
      </c>
      <c r="I12">
        <v>301.0874</v>
      </c>
      <c r="J12" t="s">
        <v>21</v>
      </c>
      <c r="K12">
        <v>0.996</v>
      </c>
      <c r="L12">
        <v>17.995999999999999</v>
      </c>
      <c r="M12">
        <v>31.403600000000001</v>
      </c>
      <c r="N12">
        <v>0.89029999999999998</v>
      </c>
      <c r="O12">
        <v>-68.738900000000001</v>
      </c>
    </row>
    <row r="13" spans="1:29">
      <c r="A13" t="s">
        <v>17</v>
      </c>
      <c r="B13">
        <v>380</v>
      </c>
      <c r="C13">
        <v>4.01</v>
      </c>
      <c r="D13" t="s">
        <v>18</v>
      </c>
      <c r="E13" t="s">
        <v>19</v>
      </c>
      <c r="F13" t="s">
        <v>20</v>
      </c>
      <c r="G13" t="s">
        <v>21</v>
      </c>
      <c r="H13">
        <v>301.02820000000003</v>
      </c>
      <c r="I13">
        <v>299.11110000000002</v>
      </c>
      <c r="J13" t="s">
        <v>21</v>
      </c>
      <c r="K13">
        <v>1.2121999999999999</v>
      </c>
      <c r="L13">
        <v>17.499199999999998</v>
      </c>
      <c r="M13">
        <v>24.5489</v>
      </c>
      <c r="N13">
        <v>0.91559999999999997</v>
      </c>
      <c r="O13">
        <v>-64.747299999999996</v>
      </c>
    </row>
    <row r="14" spans="1:29">
      <c r="A14" t="s">
        <v>17</v>
      </c>
      <c r="B14">
        <v>400</v>
      </c>
      <c r="C14">
        <v>4.3159999999999998</v>
      </c>
      <c r="D14" t="s">
        <v>18</v>
      </c>
      <c r="E14" t="s">
        <v>19</v>
      </c>
      <c r="F14" t="s">
        <v>20</v>
      </c>
      <c r="G14" t="s">
        <v>21</v>
      </c>
      <c r="H14">
        <v>301.47210000000001</v>
      </c>
      <c r="I14">
        <v>300.80279999999999</v>
      </c>
      <c r="J14" t="s">
        <v>21</v>
      </c>
      <c r="K14">
        <v>1.4607000000000001</v>
      </c>
      <c r="L14">
        <v>17.392299999999999</v>
      </c>
      <c r="M14">
        <v>18.238600000000002</v>
      </c>
      <c r="N14">
        <v>0.84889999999999999</v>
      </c>
      <c r="O14">
        <v>83.628699999999995</v>
      </c>
    </row>
    <row r="15" spans="1:29">
      <c r="A15" t="s">
        <v>17</v>
      </c>
      <c r="B15">
        <v>410</v>
      </c>
      <c r="C15">
        <v>4.4710000000000001</v>
      </c>
      <c r="D15" t="s">
        <v>18</v>
      </c>
      <c r="E15" t="s">
        <v>19</v>
      </c>
      <c r="F15" t="s">
        <v>20</v>
      </c>
      <c r="G15" t="s">
        <v>21</v>
      </c>
      <c r="H15">
        <v>301.56189999999998</v>
      </c>
      <c r="I15">
        <v>300.82679999999999</v>
      </c>
      <c r="J15" t="s">
        <v>21</v>
      </c>
      <c r="K15">
        <v>1.4807999999999999</v>
      </c>
      <c r="L15">
        <v>17.540299999999998</v>
      </c>
      <c r="M15">
        <v>16.378699999999998</v>
      </c>
      <c r="N15">
        <v>0.90429999999999999</v>
      </c>
      <c r="O15">
        <v>88.322999999999993</v>
      </c>
    </row>
    <row r="16" spans="1:29">
      <c r="A16" t="s">
        <v>17</v>
      </c>
      <c r="B16">
        <v>460</v>
      </c>
      <c r="C16">
        <v>5.2590000000000003</v>
      </c>
      <c r="D16" t="s">
        <v>18</v>
      </c>
      <c r="E16" t="s">
        <v>19</v>
      </c>
      <c r="F16" t="s">
        <v>20</v>
      </c>
      <c r="G16" t="s">
        <v>21</v>
      </c>
      <c r="H16">
        <v>300.27910000000003</v>
      </c>
      <c r="I16">
        <v>300.6977</v>
      </c>
      <c r="J16" t="s">
        <v>21</v>
      </c>
      <c r="K16">
        <v>2.3932000000000002</v>
      </c>
      <c r="L16">
        <v>16.687200000000001</v>
      </c>
      <c r="M16">
        <v>27.075299999999999</v>
      </c>
      <c r="N16">
        <v>0.87680000000000002</v>
      </c>
      <c r="O16">
        <v>79.897599999999997</v>
      </c>
    </row>
    <row r="17" spans="1:16">
      <c r="A17" t="s">
        <v>17</v>
      </c>
      <c r="B17">
        <v>470</v>
      </c>
      <c r="C17">
        <v>5.4189999999999996</v>
      </c>
      <c r="D17" t="s">
        <v>18</v>
      </c>
      <c r="E17" t="s">
        <v>19</v>
      </c>
      <c r="F17" t="s">
        <v>20</v>
      </c>
      <c r="G17" t="s">
        <v>21</v>
      </c>
      <c r="H17">
        <v>300.01069999999999</v>
      </c>
      <c r="I17">
        <v>300.90339999999998</v>
      </c>
      <c r="J17" t="s">
        <v>21</v>
      </c>
      <c r="K17">
        <v>2.2623000000000002</v>
      </c>
      <c r="L17">
        <v>16.541799999999999</v>
      </c>
      <c r="M17">
        <v>27.8977</v>
      </c>
      <c r="N17">
        <v>0.77800000000000002</v>
      </c>
      <c r="O17">
        <v>-51.667200000000001</v>
      </c>
    </row>
    <row r="18" spans="1:16">
      <c r="A18" t="s">
        <v>17</v>
      </c>
      <c r="B18">
        <v>480</v>
      </c>
      <c r="C18">
        <v>5.58</v>
      </c>
      <c r="D18" t="s">
        <v>18</v>
      </c>
      <c r="E18" t="s">
        <v>19</v>
      </c>
      <c r="F18" t="s">
        <v>20</v>
      </c>
      <c r="G18" t="s">
        <v>21</v>
      </c>
      <c r="H18">
        <v>300.4298</v>
      </c>
      <c r="I18">
        <v>300.72399999999999</v>
      </c>
      <c r="J18" t="s">
        <v>21</v>
      </c>
      <c r="K18">
        <v>2.351</v>
      </c>
      <c r="L18">
        <v>16.489999999999998</v>
      </c>
      <c r="M18">
        <v>27.719799999999999</v>
      </c>
      <c r="N18">
        <v>0.71220000000000006</v>
      </c>
      <c r="O18">
        <v>-51.453800000000001</v>
      </c>
    </row>
    <row r="19" spans="1:16">
      <c r="A19" t="s">
        <v>17</v>
      </c>
      <c r="B19">
        <v>500</v>
      </c>
      <c r="C19">
        <v>5.9029999999999996</v>
      </c>
      <c r="D19" t="s">
        <v>18</v>
      </c>
      <c r="E19" t="s">
        <v>19</v>
      </c>
      <c r="F19" t="s">
        <v>20</v>
      </c>
      <c r="G19" t="s">
        <v>21</v>
      </c>
      <c r="H19">
        <v>300.88279999999997</v>
      </c>
      <c r="I19">
        <v>300.27600000000001</v>
      </c>
      <c r="J19" t="s">
        <v>21</v>
      </c>
      <c r="K19">
        <v>2.3632</v>
      </c>
      <c r="L19">
        <v>16.500499999999999</v>
      </c>
      <c r="M19">
        <v>28.510400000000001</v>
      </c>
      <c r="N19">
        <v>0.79179999999999995</v>
      </c>
      <c r="O19">
        <v>-59.6188</v>
      </c>
    </row>
    <row r="20" spans="1:16">
      <c r="A20" t="s">
        <v>17</v>
      </c>
      <c r="B20">
        <v>300</v>
      </c>
      <c r="C20">
        <v>2.8420000000000001</v>
      </c>
      <c r="D20" t="s">
        <v>23</v>
      </c>
      <c r="E20" t="s">
        <v>19</v>
      </c>
      <c r="F20" t="s">
        <v>20</v>
      </c>
      <c r="G20" t="s">
        <v>21</v>
      </c>
      <c r="H20">
        <v>300.1053</v>
      </c>
      <c r="I20">
        <v>299.77409999999998</v>
      </c>
      <c r="J20" t="s">
        <v>21</v>
      </c>
      <c r="K20">
        <v>0.84299999999999997</v>
      </c>
      <c r="L20">
        <v>19.2456</v>
      </c>
      <c r="M20">
        <v>29.578199999999999</v>
      </c>
      <c r="N20">
        <v>0.36430000000000001</v>
      </c>
      <c r="O20">
        <v>88.249200000000002</v>
      </c>
      <c r="P20">
        <v>5</v>
      </c>
    </row>
    <row r="21" spans="1:16">
      <c r="A21" t="s">
        <v>17</v>
      </c>
      <c r="B21">
        <v>310</v>
      </c>
      <c r="C21">
        <v>2.9820000000000002</v>
      </c>
      <c r="D21" t="s">
        <v>23</v>
      </c>
      <c r="E21" t="s">
        <v>19</v>
      </c>
      <c r="F21" t="s">
        <v>20</v>
      </c>
      <c r="G21" t="s">
        <v>21</v>
      </c>
      <c r="H21">
        <v>304.95139999999998</v>
      </c>
      <c r="I21">
        <v>300.0127</v>
      </c>
      <c r="J21" t="s">
        <v>21</v>
      </c>
      <c r="K21">
        <v>0.88780000000000003</v>
      </c>
      <c r="L21">
        <v>18.9832</v>
      </c>
      <c r="M21">
        <v>28.124099999999999</v>
      </c>
      <c r="N21">
        <v>0.41510000000000002</v>
      </c>
      <c r="O21">
        <v>88.682000000000002</v>
      </c>
    </row>
    <row r="22" spans="1:16">
      <c r="A22" t="s">
        <v>17</v>
      </c>
      <c r="B22">
        <v>320</v>
      </c>
      <c r="C22">
        <v>3.1240000000000001</v>
      </c>
      <c r="D22" t="s">
        <v>23</v>
      </c>
      <c r="E22" t="s">
        <v>19</v>
      </c>
      <c r="F22" t="s">
        <v>20</v>
      </c>
      <c r="G22" t="s">
        <v>21</v>
      </c>
      <c r="H22">
        <v>297.33179999999999</v>
      </c>
      <c r="I22">
        <v>299.2627</v>
      </c>
      <c r="J22" t="s">
        <v>21</v>
      </c>
      <c r="K22">
        <v>1.0385</v>
      </c>
      <c r="L22">
        <v>19.0032</v>
      </c>
      <c r="M22">
        <v>24.902999999999999</v>
      </c>
      <c r="N22">
        <v>0.48770000000000002</v>
      </c>
      <c r="O22">
        <v>-85.716099999999997</v>
      </c>
    </row>
    <row r="23" spans="1:16">
      <c r="A23" t="s">
        <v>17</v>
      </c>
      <c r="B23">
        <v>330</v>
      </c>
      <c r="C23">
        <v>3.2679999999999998</v>
      </c>
      <c r="D23" t="s">
        <v>23</v>
      </c>
      <c r="E23" t="s">
        <v>19</v>
      </c>
      <c r="F23" t="s">
        <v>20</v>
      </c>
      <c r="G23" t="s">
        <v>21</v>
      </c>
      <c r="H23">
        <v>300.47430000000003</v>
      </c>
      <c r="I23">
        <v>300.86680000000001</v>
      </c>
      <c r="J23" t="s">
        <v>21</v>
      </c>
      <c r="K23">
        <v>0.86839999999999995</v>
      </c>
      <c r="L23">
        <v>18.7089</v>
      </c>
      <c r="M23">
        <v>27.0413</v>
      </c>
      <c r="N23">
        <v>0.4839</v>
      </c>
      <c r="O23">
        <v>89.147300000000001</v>
      </c>
    </row>
    <row r="24" spans="1:16">
      <c r="A24" t="s">
        <v>17</v>
      </c>
      <c r="B24">
        <v>340</v>
      </c>
      <c r="C24">
        <v>3.4129999999999998</v>
      </c>
      <c r="D24" t="s">
        <v>23</v>
      </c>
      <c r="E24" t="s">
        <v>19</v>
      </c>
      <c r="F24" t="s">
        <v>20</v>
      </c>
      <c r="G24" t="s">
        <v>21</v>
      </c>
      <c r="H24">
        <v>302.38720000000001</v>
      </c>
      <c r="I24">
        <v>300.35950000000003</v>
      </c>
      <c r="J24" t="s">
        <v>21</v>
      </c>
      <c r="K24">
        <v>0.78879999999999995</v>
      </c>
      <c r="L24">
        <v>18.696100000000001</v>
      </c>
      <c r="M24">
        <v>30.5945</v>
      </c>
      <c r="N24">
        <v>0.5171</v>
      </c>
      <c r="O24">
        <v>83.258600000000001</v>
      </c>
    </row>
    <row r="25" spans="1:16">
      <c r="A25" t="s">
        <v>17</v>
      </c>
      <c r="B25">
        <v>360</v>
      </c>
      <c r="C25">
        <v>3.7090000000000001</v>
      </c>
      <c r="D25" t="s">
        <v>23</v>
      </c>
      <c r="E25" t="s">
        <v>19</v>
      </c>
      <c r="F25" t="s">
        <v>20</v>
      </c>
      <c r="G25" t="s">
        <v>21</v>
      </c>
      <c r="H25">
        <v>299.6771</v>
      </c>
      <c r="I25">
        <v>300.8143</v>
      </c>
      <c r="J25" t="s">
        <v>21</v>
      </c>
      <c r="K25">
        <v>1.0627</v>
      </c>
      <c r="L25">
        <v>18.465800000000002</v>
      </c>
      <c r="M25">
        <v>31.3447</v>
      </c>
      <c r="N25">
        <v>0.48270000000000002</v>
      </c>
      <c r="O25">
        <v>84.472399999999993</v>
      </c>
    </row>
    <row r="26" spans="1:16">
      <c r="A26" t="s">
        <v>17</v>
      </c>
      <c r="B26">
        <v>370</v>
      </c>
      <c r="C26">
        <v>3.859</v>
      </c>
      <c r="D26" t="s">
        <v>23</v>
      </c>
      <c r="E26" t="s">
        <v>19</v>
      </c>
      <c r="F26" t="s">
        <v>20</v>
      </c>
      <c r="G26" t="s">
        <v>21</v>
      </c>
      <c r="H26">
        <v>296.84480000000002</v>
      </c>
      <c r="I26">
        <v>301.19510000000002</v>
      </c>
      <c r="J26" t="s">
        <v>21</v>
      </c>
      <c r="K26">
        <v>1.0643</v>
      </c>
      <c r="L26">
        <v>18.233000000000001</v>
      </c>
      <c r="M26">
        <v>29.990300000000001</v>
      </c>
      <c r="N26">
        <v>0.50729999999999997</v>
      </c>
      <c r="O26">
        <v>82.127200000000002</v>
      </c>
    </row>
    <row r="27" spans="1:16">
      <c r="A27" t="s">
        <v>17</v>
      </c>
      <c r="B27">
        <v>380</v>
      </c>
      <c r="C27">
        <v>4.01</v>
      </c>
      <c r="D27" t="s">
        <v>23</v>
      </c>
      <c r="E27" t="s">
        <v>19</v>
      </c>
      <c r="F27" t="s">
        <v>20</v>
      </c>
      <c r="G27" t="s">
        <v>21</v>
      </c>
      <c r="H27">
        <v>305.58</v>
      </c>
      <c r="I27">
        <v>299.81920000000002</v>
      </c>
      <c r="J27" t="s">
        <v>21</v>
      </c>
      <c r="K27">
        <v>0.5857</v>
      </c>
      <c r="L27">
        <v>29.0611</v>
      </c>
      <c r="M27">
        <v>1.7595000000000001</v>
      </c>
      <c r="N27">
        <v>2.8400000000000002E-2</v>
      </c>
      <c r="O27">
        <v>89.010999999999996</v>
      </c>
    </row>
    <row r="28" spans="1:16">
      <c r="A28" t="s">
        <v>17</v>
      </c>
      <c r="B28">
        <v>400</v>
      </c>
      <c r="C28">
        <v>4.3159999999999998</v>
      </c>
      <c r="D28" t="s">
        <v>23</v>
      </c>
      <c r="E28" t="s">
        <v>19</v>
      </c>
      <c r="F28" t="s">
        <v>20</v>
      </c>
      <c r="G28" t="s">
        <v>21</v>
      </c>
      <c r="H28">
        <v>296.70150000000001</v>
      </c>
      <c r="I28">
        <v>300.6336</v>
      </c>
      <c r="J28" t="s">
        <v>21</v>
      </c>
      <c r="K28">
        <v>1.4765999999999999</v>
      </c>
      <c r="L28">
        <v>17.783100000000001</v>
      </c>
      <c r="M28">
        <v>17.5502</v>
      </c>
      <c r="N28">
        <v>0.51800000000000002</v>
      </c>
      <c r="O28">
        <v>84.202699999999993</v>
      </c>
    </row>
    <row r="29" spans="1:16">
      <c r="A29" t="s">
        <v>17</v>
      </c>
      <c r="B29">
        <v>410</v>
      </c>
      <c r="C29">
        <v>4.4710000000000001</v>
      </c>
      <c r="D29" t="s">
        <v>23</v>
      </c>
      <c r="E29" t="s">
        <v>19</v>
      </c>
      <c r="F29" t="s">
        <v>20</v>
      </c>
      <c r="G29" t="s">
        <v>21</v>
      </c>
      <c r="H29">
        <v>299.2389</v>
      </c>
      <c r="I29">
        <v>300.40629999999999</v>
      </c>
      <c r="J29" t="s">
        <v>21</v>
      </c>
      <c r="K29">
        <v>1.3680000000000001</v>
      </c>
      <c r="L29">
        <v>18.041399999999999</v>
      </c>
      <c r="M29">
        <v>19.161799999999999</v>
      </c>
      <c r="N29">
        <v>0.51160000000000005</v>
      </c>
      <c r="O29">
        <v>85.677700000000002</v>
      </c>
    </row>
    <row r="30" spans="1:16">
      <c r="A30" t="s">
        <v>17</v>
      </c>
      <c r="B30">
        <v>460</v>
      </c>
      <c r="C30">
        <v>5.2590000000000003</v>
      </c>
      <c r="D30" t="s">
        <v>23</v>
      </c>
      <c r="E30" t="s">
        <v>19</v>
      </c>
      <c r="F30" t="s">
        <v>20</v>
      </c>
      <c r="G30" t="s">
        <v>21</v>
      </c>
      <c r="H30">
        <v>301.17809999999997</v>
      </c>
      <c r="I30">
        <v>301.17599999999999</v>
      </c>
      <c r="J30" t="s">
        <v>21</v>
      </c>
      <c r="K30">
        <v>2.2092000000000001</v>
      </c>
      <c r="L30">
        <v>16.667899999999999</v>
      </c>
      <c r="M30">
        <v>29.948</v>
      </c>
      <c r="N30">
        <v>0.68</v>
      </c>
      <c r="O30">
        <v>51.073500000000003</v>
      </c>
    </row>
    <row r="31" spans="1:16">
      <c r="A31" t="s">
        <v>17</v>
      </c>
      <c r="B31">
        <v>470</v>
      </c>
      <c r="C31">
        <v>5.4189999999999996</v>
      </c>
      <c r="D31" t="s">
        <v>23</v>
      </c>
      <c r="E31" t="s">
        <v>19</v>
      </c>
      <c r="F31" t="s">
        <v>20</v>
      </c>
      <c r="G31" t="s">
        <v>21</v>
      </c>
      <c r="H31">
        <v>300.21969999999999</v>
      </c>
      <c r="I31">
        <v>299.97949999999997</v>
      </c>
      <c r="J31" t="s">
        <v>21</v>
      </c>
      <c r="K31">
        <v>2.0474000000000001</v>
      </c>
      <c r="L31">
        <v>16.627199999999998</v>
      </c>
      <c r="M31">
        <v>30.6389</v>
      </c>
      <c r="N31">
        <v>0.78969999999999996</v>
      </c>
      <c r="O31">
        <v>36.692500000000003</v>
      </c>
    </row>
    <row r="32" spans="1:16">
      <c r="A32" t="s">
        <v>17</v>
      </c>
      <c r="B32">
        <v>480</v>
      </c>
      <c r="C32">
        <v>5.58</v>
      </c>
      <c r="D32" t="s">
        <v>23</v>
      </c>
      <c r="E32" t="s">
        <v>19</v>
      </c>
      <c r="F32" t="s">
        <v>20</v>
      </c>
      <c r="G32" t="s">
        <v>21</v>
      </c>
      <c r="H32">
        <v>300.88229999999999</v>
      </c>
      <c r="I32">
        <v>299.75639999999999</v>
      </c>
      <c r="J32" t="s">
        <v>21</v>
      </c>
      <c r="K32">
        <v>1.8978999999999999</v>
      </c>
      <c r="L32">
        <v>16.635400000000001</v>
      </c>
      <c r="M32">
        <v>29.714400000000001</v>
      </c>
      <c r="N32">
        <v>0.8649</v>
      </c>
      <c r="O32">
        <v>28.0623</v>
      </c>
    </row>
    <row r="33" spans="1:15">
      <c r="A33" t="s">
        <v>24</v>
      </c>
      <c r="B33">
        <v>500</v>
      </c>
      <c r="C33">
        <v>5.9029999999999996</v>
      </c>
      <c r="D33" t="s">
        <v>23</v>
      </c>
      <c r="E33" t="s">
        <v>19</v>
      </c>
      <c r="F33" t="s">
        <v>22</v>
      </c>
      <c r="G33" t="s">
        <v>21</v>
      </c>
      <c r="H33">
        <v>306.27539999999999</v>
      </c>
      <c r="I33">
        <v>303.54919999999998</v>
      </c>
      <c r="J33" t="s">
        <v>26</v>
      </c>
      <c r="K33">
        <v>19.636700000000001</v>
      </c>
      <c r="L33">
        <v>24.451599999999999</v>
      </c>
      <c r="M33">
        <v>1.6559999999999999</v>
      </c>
      <c r="N33">
        <v>0.16420000000000001</v>
      </c>
      <c r="O33">
        <v>-1.0517000000000001</v>
      </c>
    </row>
    <row r="34" spans="1:15">
      <c r="A34" t="s">
        <v>17</v>
      </c>
      <c r="B34">
        <v>300</v>
      </c>
      <c r="C34">
        <v>2.8420000000000001</v>
      </c>
      <c r="D34" t="s">
        <v>25</v>
      </c>
      <c r="E34" t="s">
        <v>19</v>
      </c>
      <c r="F34" t="s">
        <v>20</v>
      </c>
      <c r="G34" t="s">
        <v>21</v>
      </c>
      <c r="H34">
        <v>299.86520000000002</v>
      </c>
      <c r="I34">
        <v>299.47430000000003</v>
      </c>
      <c r="J34" t="s">
        <v>21</v>
      </c>
      <c r="K34">
        <v>0.76759999999999995</v>
      </c>
      <c r="L34">
        <v>18.974</v>
      </c>
      <c r="M34">
        <v>28.398499999999999</v>
      </c>
      <c r="N34">
        <v>0.65590000000000004</v>
      </c>
      <c r="O34">
        <v>86.126400000000004</v>
      </c>
    </row>
    <row r="35" spans="1:15">
      <c r="A35" t="s">
        <v>17</v>
      </c>
      <c r="B35">
        <v>310</v>
      </c>
      <c r="C35">
        <v>2.9820000000000002</v>
      </c>
      <c r="D35" t="s">
        <v>25</v>
      </c>
      <c r="E35" t="s">
        <v>19</v>
      </c>
      <c r="F35" t="s">
        <v>20</v>
      </c>
      <c r="G35" t="s">
        <v>21</v>
      </c>
      <c r="H35">
        <v>299.6875</v>
      </c>
      <c r="I35">
        <v>300.83</v>
      </c>
      <c r="J35" t="s">
        <v>21</v>
      </c>
      <c r="K35">
        <v>0.85529999999999995</v>
      </c>
      <c r="L35">
        <v>18.808499999999999</v>
      </c>
      <c r="M35">
        <v>28.137699999999999</v>
      </c>
      <c r="N35">
        <v>0.56330000000000002</v>
      </c>
      <c r="O35">
        <v>85.094999999999999</v>
      </c>
    </row>
    <row r="36" spans="1:15">
      <c r="A36" t="s">
        <v>17</v>
      </c>
      <c r="B36">
        <v>320</v>
      </c>
      <c r="C36">
        <v>3.1240000000000001</v>
      </c>
      <c r="D36" t="s">
        <v>25</v>
      </c>
      <c r="E36" t="s">
        <v>19</v>
      </c>
      <c r="F36" t="s">
        <v>20</v>
      </c>
      <c r="G36" t="s">
        <v>21</v>
      </c>
      <c r="H36">
        <v>297.08980000000003</v>
      </c>
      <c r="I36">
        <v>298.9074</v>
      </c>
      <c r="J36" t="s">
        <v>21</v>
      </c>
      <c r="K36">
        <v>0.83240000000000003</v>
      </c>
      <c r="L36">
        <v>18.824100000000001</v>
      </c>
      <c r="M36">
        <v>28.0703</v>
      </c>
      <c r="N36">
        <v>0.51</v>
      </c>
      <c r="O36">
        <v>87.9422</v>
      </c>
    </row>
    <row r="37" spans="1:15">
      <c r="A37" t="s">
        <v>17</v>
      </c>
      <c r="B37">
        <v>330</v>
      </c>
      <c r="C37">
        <v>3.2679999999999998</v>
      </c>
      <c r="D37" t="s">
        <v>25</v>
      </c>
      <c r="E37" t="s">
        <v>19</v>
      </c>
      <c r="F37" t="s">
        <v>20</v>
      </c>
      <c r="G37" t="s">
        <v>21</v>
      </c>
      <c r="H37">
        <v>301.52120000000002</v>
      </c>
      <c r="I37">
        <v>300.43060000000003</v>
      </c>
      <c r="J37" t="s">
        <v>21</v>
      </c>
      <c r="K37">
        <v>0.85780000000000001</v>
      </c>
      <c r="L37">
        <v>18.5792</v>
      </c>
      <c r="M37">
        <v>29.904699999999998</v>
      </c>
      <c r="N37">
        <v>0.48110000000000003</v>
      </c>
      <c r="O37">
        <v>88.570599999999999</v>
      </c>
    </row>
    <row r="38" spans="1:15">
      <c r="A38" t="s">
        <v>17</v>
      </c>
      <c r="B38">
        <v>340</v>
      </c>
      <c r="C38">
        <v>3.4129999999999998</v>
      </c>
      <c r="D38" t="s">
        <v>25</v>
      </c>
      <c r="E38" t="s">
        <v>19</v>
      </c>
      <c r="F38" t="s">
        <v>20</v>
      </c>
      <c r="G38" t="s">
        <v>21</v>
      </c>
      <c r="H38">
        <v>299.15050000000002</v>
      </c>
      <c r="I38">
        <v>300.03160000000003</v>
      </c>
      <c r="J38" t="s">
        <v>21</v>
      </c>
      <c r="K38">
        <v>0.995</v>
      </c>
      <c r="L38">
        <v>18.491399999999999</v>
      </c>
      <c r="M38">
        <v>30.139199999999999</v>
      </c>
      <c r="N38">
        <v>0.49490000000000001</v>
      </c>
      <c r="O38">
        <v>89.8155</v>
      </c>
    </row>
    <row r="39" spans="1:15">
      <c r="A39" t="s">
        <v>17</v>
      </c>
      <c r="B39">
        <v>350</v>
      </c>
      <c r="C39">
        <v>3.56</v>
      </c>
      <c r="D39" t="s">
        <v>25</v>
      </c>
      <c r="E39" t="s">
        <v>19</v>
      </c>
      <c r="F39" t="s">
        <v>20</v>
      </c>
      <c r="G39" t="s">
        <v>21</v>
      </c>
      <c r="H39">
        <v>302.11520000000002</v>
      </c>
      <c r="I39">
        <v>300.63889999999998</v>
      </c>
      <c r="J39" t="s">
        <v>21</v>
      </c>
      <c r="K39">
        <v>0.82389999999999997</v>
      </c>
      <c r="L39">
        <v>18.315899999999999</v>
      </c>
      <c r="M39">
        <v>34.220300000000002</v>
      </c>
      <c r="N39">
        <v>0.58079999999999998</v>
      </c>
      <c r="O39">
        <v>-87.939400000000006</v>
      </c>
    </row>
    <row r="40" spans="1:15">
      <c r="A40" t="s">
        <v>17</v>
      </c>
      <c r="B40">
        <v>360</v>
      </c>
      <c r="C40">
        <v>3.7090000000000001</v>
      </c>
      <c r="D40" t="s">
        <v>25</v>
      </c>
      <c r="E40" t="s">
        <v>19</v>
      </c>
      <c r="F40" t="s">
        <v>20</v>
      </c>
      <c r="G40" t="s">
        <v>21</v>
      </c>
      <c r="H40">
        <v>300.31479999999999</v>
      </c>
      <c r="I40">
        <v>301.2362</v>
      </c>
      <c r="J40" t="s">
        <v>21</v>
      </c>
      <c r="K40">
        <v>1.1952</v>
      </c>
      <c r="L40">
        <v>18.375900000000001</v>
      </c>
      <c r="M40">
        <v>31.1556</v>
      </c>
      <c r="N40">
        <v>0.54910000000000003</v>
      </c>
      <c r="O40">
        <v>-86.9953</v>
      </c>
    </row>
    <row r="41" spans="1:15">
      <c r="A41" t="s">
        <v>17</v>
      </c>
      <c r="B41">
        <v>370</v>
      </c>
      <c r="C41">
        <v>3.859</v>
      </c>
      <c r="D41" t="s">
        <v>25</v>
      </c>
      <c r="E41" t="s">
        <v>19</v>
      </c>
      <c r="F41" t="s">
        <v>20</v>
      </c>
      <c r="G41" t="s">
        <v>21</v>
      </c>
      <c r="H41">
        <v>300.86700000000002</v>
      </c>
      <c r="I41">
        <v>301.26499999999999</v>
      </c>
      <c r="J41" t="s">
        <v>21</v>
      </c>
      <c r="K41">
        <v>1.1862999999999999</v>
      </c>
      <c r="L41">
        <v>18.245000000000001</v>
      </c>
      <c r="M41">
        <v>29.5137</v>
      </c>
      <c r="N41">
        <v>0.58169999999999999</v>
      </c>
      <c r="O41">
        <v>-84.485100000000003</v>
      </c>
    </row>
    <row r="42" spans="1:15">
      <c r="A42" t="s">
        <v>17</v>
      </c>
      <c r="B42">
        <v>380</v>
      </c>
      <c r="C42">
        <v>4.01</v>
      </c>
      <c r="D42" t="s">
        <v>25</v>
      </c>
      <c r="E42" t="s">
        <v>19</v>
      </c>
      <c r="F42" t="s">
        <v>20</v>
      </c>
      <c r="G42" t="s">
        <v>21</v>
      </c>
      <c r="H42">
        <v>296.89150000000001</v>
      </c>
      <c r="I42">
        <v>300.29039999999998</v>
      </c>
      <c r="J42" t="s">
        <v>21</v>
      </c>
      <c r="K42">
        <v>1.3118000000000001</v>
      </c>
      <c r="L42">
        <v>17.748100000000001</v>
      </c>
      <c r="M42">
        <v>25.4057</v>
      </c>
      <c r="N42">
        <v>0.59860000000000002</v>
      </c>
      <c r="O42">
        <v>87.631900000000002</v>
      </c>
    </row>
    <row r="43" spans="1:15">
      <c r="A43" t="s">
        <v>17</v>
      </c>
      <c r="B43">
        <v>400</v>
      </c>
      <c r="C43">
        <v>4.3159999999999998</v>
      </c>
      <c r="D43" t="s">
        <v>25</v>
      </c>
      <c r="E43" t="s">
        <v>19</v>
      </c>
      <c r="F43" t="s">
        <v>20</v>
      </c>
      <c r="G43" t="s">
        <v>21</v>
      </c>
      <c r="H43">
        <v>300.24579999999997</v>
      </c>
      <c r="I43">
        <v>301.02449999999999</v>
      </c>
      <c r="J43" t="s">
        <v>21</v>
      </c>
      <c r="K43">
        <v>1.5658000000000001</v>
      </c>
      <c r="L43">
        <v>17.659199999999998</v>
      </c>
      <c r="M43">
        <v>19.385999999999999</v>
      </c>
      <c r="N43">
        <v>0.53510000000000002</v>
      </c>
      <c r="O43">
        <v>89.843500000000006</v>
      </c>
    </row>
    <row r="44" spans="1:15">
      <c r="A44" t="s">
        <v>17</v>
      </c>
      <c r="B44">
        <v>410</v>
      </c>
      <c r="C44">
        <v>4.4710000000000001</v>
      </c>
      <c r="D44" t="s">
        <v>25</v>
      </c>
      <c r="E44" t="s">
        <v>19</v>
      </c>
      <c r="F44" t="s">
        <v>20</v>
      </c>
      <c r="G44" t="s">
        <v>21</v>
      </c>
      <c r="H44">
        <v>300.42829999999998</v>
      </c>
      <c r="I44">
        <v>300.84550000000002</v>
      </c>
      <c r="J44" t="s">
        <v>21</v>
      </c>
      <c r="K44">
        <v>1.5845</v>
      </c>
      <c r="L44">
        <v>17.902200000000001</v>
      </c>
      <c r="M44">
        <v>18.5655</v>
      </c>
      <c r="N44">
        <v>0.52680000000000005</v>
      </c>
      <c r="O44">
        <v>88.393000000000001</v>
      </c>
    </row>
    <row r="45" spans="1:15">
      <c r="A45" t="s">
        <v>17</v>
      </c>
      <c r="B45">
        <v>460</v>
      </c>
      <c r="C45">
        <v>5.2590000000000003</v>
      </c>
      <c r="D45" t="s">
        <v>25</v>
      </c>
      <c r="E45" t="s">
        <v>19</v>
      </c>
      <c r="F45" t="s">
        <v>20</v>
      </c>
      <c r="G45" t="s">
        <v>21</v>
      </c>
      <c r="H45">
        <v>300.5378</v>
      </c>
      <c r="I45">
        <v>300.21499999999997</v>
      </c>
      <c r="J45" t="s">
        <v>21</v>
      </c>
      <c r="K45">
        <v>2.327</v>
      </c>
      <c r="L45">
        <v>16.736599999999999</v>
      </c>
      <c r="M45">
        <v>29.274899999999999</v>
      </c>
      <c r="N45">
        <v>0.88449999999999995</v>
      </c>
      <c r="O45">
        <v>-71.825800000000001</v>
      </c>
    </row>
    <row r="46" spans="1:15">
      <c r="A46" t="s">
        <v>17</v>
      </c>
      <c r="B46">
        <v>470</v>
      </c>
      <c r="C46">
        <v>5.4189999999999996</v>
      </c>
      <c r="D46" t="s">
        <v>25</v>
      </c>
      <c r="E46" t="s">
        <v>19</v>
      </c>
      <c r="F46" t="s">
        <v>20</v>
      </c>
      <c r="G46" t="s">
        <v>21</v>
      </c>
      <c r="H46">
        <v>301.0301</v>
      </c>
      <c r="I46">
        <v>300.25450000000001</v>
      </c>
      <c r="J46" t="s">
        <v>21</v>
      </c>
      <c r="K46">
        <v>1.9576</v>
      </c>
      <c r="L46">
        <v>16.696200000000001</v>
      </c>
      <c r="M46">
        <v>32.091500000000003</v>
      </c>
      <c r="N46">
        <v>0.89839999999999998</v>
      </c>
      <c r="O46">
        <v>18.987300000000001</v>
      </c>
    </row>
    <row r="47" spans="1:15">
      <c r="A47" t="s">
        <v>17</v>
      </c>
      <c r="B47">
        <v>480</v>
      </c>
      <c r="C47">
        <v>5.58</v>
      </c>
      <c r="D47" t="s">
        <v>25</v>
      </c>
      <c r="E47" t="s">
        <v>19</v>
      </c>
      <c r="F47" t="s">
        <v>20</v>
      </c>
      <c r="G47" t="s">
        <v>21</v>
      </c>
      <c r="H47">
        <v>300.75830000000002</v>
      </c>
      <c r="I47">
        <v>301.65280000000001</v>
      </c>
      <c r="J47" t="s">
        <v>21</v>
      </c>
      <c r="K47">
        <v>2.2610999999999999</v>
      </c>
      <c r="L47">
        <v>16.617699999999999</v>
      </c>
      <c r="M47">
        <v>27.0032</v>
      </c>
      <c r="N47">
        <v>0.91849999999999998</v>
      </c>
      <c r="O47">
        <v>47.534700000000001</v>
      </c>
    </row>
    <row r="48" spans="1:15">
      <c r="A48" t="s">
        <v>17</v>
      </c>
      <c r="B48">
        <v>500</v>
      </c>
      <c r="C48">
        <v>5.9029999999999996</v>
      </c>
      <c r="D48" t="s">
        <v>25</v>
      </c>
      <c r="E48" t="s">
        <v>19</v>
      </c>
      <c r="F48" t="s">
        <v>22</v>
      </c>
      <c r="G48" t="s">
        <v>21</v>
      </c>
      <c r="H48">
        <v>299.96350000000001</v>
      </c>
      <c r="I48">
        <v>301.10480000000001</v>
      </c>
      <c r="J48" t="s">
        <v>21</v>
      </c>
      <c r="K48">
        <v>2.5407999999999999</v>
      </c>
      <c r="L48">
        <v>16.568999999999999</v>
      </c>
      <c r="M48">
        <v>26.301600000000001</v>
      </c>
      <c r="N48">
        <v>0.9254</v>
      </c>
      <c r="O48">
        <v>51.059600000000003</v>
      </c>
    </row>
    <row r="49" spans="1:15">
      <c r="A49" t="s">
        <v>17</v>
      </c>
      <c r="B49">
        <v>300</v>
      </c>
      <c r="C49">
        <v>2.8420000000000001</v>
      </c>
      <c r="D49" t="s">
        <v>27</v>
      </c>
      <c r="E49" t="s">
        <v>19</v>
      </c>
      <c r="F49" t="s">
        <v>20</v>
      </c>
      <c r="G49" t="s">
        <v>21</v>
      </c>
      <c r="H49">
        <v>300.11439999999999</v>
      </c>
      <c r="I49">
        <v>300.78859999999997</v>
      </c>
      <c r="J49" t="s">
        <v>21</v>
      </c>
      <c r="K49">
        <v>1.0766</v>
      </c>
      <c r="L49">
        <v>18.707599999999999</v>
      </c>
      <c r="M49">
        <v>23.4375</v>
      </c>
      <c r="N49">
        <v>0.94710000000000005</v>
      </c>
      <c r="O49">
        <v>-74.444699999999997</v>
      </c>
    </row>
    <row r="50" spans="1:15">
      <c r="A50" t="s">
        <v>17</v>
      </c>
      <c r="B50">
        <v>310</v>
      </c>
      <c r="C50">
        <v>2.9820000000000002</v>
      </c>
      <c r="D50" t="s">
        <v>27</v>
      </c>
      <c r="E50" t="s">
        <v>19</v>
      </c>
      <c r="F50" t="s">
        <v>20</v>
      </c>
      <c r="G50" t="s">
        <v>21</v>
      </c>
      <c r="H50">
        <v>303.6388</v>
      </c>
      <c r="I50">
        <v>299.94060000000002</v>
      </c>
      <c r="J50" t="s">
        <v>21</v>
      </c>
      <c r="K50">
        <v>0.81210000000000004</v>
      </c>
      <c r="L50">
        <v>18.5425</v>
      </c>
      <c r="M50">
        <v>26.729500000000002</v>
      </c>
      <c r="N50">
        <v>0.9234</v>
      </c>
      <c r="O50">
        <v>87.918000000000006</v>
      </c>
    </row>
    <row r="51" spans="1:15">
      <c r="A51" t="s">
        <v>17</v>
      </c>
      <c r="B51">
        <v>320</v>
      </c>
      <c r="C51">
        <v>3.1240000000000001</v>
      </c>
      <c r="D51" t="s">
        <v>27</v>
      </c>
      <c r="E51" t="s">
        <v>19</v>
      </c>
      <c r="F51" t="s">
        <v>20</v>
      </c>
      <c r="G51" t="s">
        <v>21</v>
      </c>
      <c r="H51">
        <v>300.11669999999998</v>
      </c>
      <c r="I51">
        <v>301.52480000000003</v>
      </c>
      <c r="J51" t="s">
        <v>21</v>
      </c>
      <c r="K51">
        <v>0.95860000000000001</v>
      </c>
      <c r="L51">
        <v>18.513100000000001</v>
      </c>
      <c r="M51">
        <v>23.796900000000001</v>
      </c>
      <c r="N51">
        <v>0.95389999999999997</v>
      </c>
      <c r="O51">
        <v>-89.652500000000003</v>
      </c>
    </row>
    <row r="52" spans="1:15">
      <c r="A52" t="s">
        <v>17</v>
      </c>
      <c r="B52">
        <v>340</v>
      </c>
      <c r="C52">
        <v>3.4129999999999998</v>
      </c>
      <c r="D52" t="s">
        <v>27</v>
      </c>
      <c r="E52" t="s">
        <v>19</v>
      </c>
      <c r="F52" t="s">
        <v>20</v>
      </c>
      <c r="G52" t="s">
        <v>21</v>
      </c>
      <c r="H52">
        <v>298.6798</v>
      </c>
      <c r="I52">
        <v>300.43349999999998</v>
      </c>
      <c r="J52" t="s">
        <v>21</v>
      </c>
      <c r="K52">
        <v>0.90649999999999997</v>
      </c>
      <c r="L52">
        <v>18.284700000000001</v>
      </c>
      <c r="M52">
        <v>27.884699999999999</v>
      </c>
      <c r="N52">
        <v>0.72360000000000002</v>
      </c>
      <c r="O52">
        <v>81.974699999999999</v>
      </c>
    </row>
    <row r="53" spans="1:15">
      <c r="A53" t="s">
        <v>17</v>
      </c>
      <c r="B53">
        <v>350</v>
      </c>
      <c r="C53">
        <v>3.56</v>
      </c>
      <c r="D53" t="s">
        <v>27</v>
      </c>
      <c r="E53" t="s">
        <v>19</v>
      </c>
      <c r="F53" t="s">
        <v>20</v>
      </c>
      <c r="G53" t="s">
        <v>21</v>
      </c>
      <c r="H53">
        <v>300.16410000000002</v>
      </c>
      <c r="I53">
        <v>299.9726</v>
      </c>
      <c r="J53" t="s">
        <v>21</v>
      </c>
      <c r="K53">
        <v>0.89739999999999998</v>
      </c>
      <c r="L53">
        <v>18.076699999999999</v>
      </c>
      <c r="M53">
        <v>32.055100000000003</v>
      </c>
      <c r="N53">
        <v>0.57950000000000002</v>
      </c>
      <c r="O53">
        <v>83.198099999999997</v>
      </c>
    </row>
    <row r="54" spans="1:15">
      <c r="A54" t="s">
        <v>17</v>
      </c>
      <c r="B54">
        <v>360</v>
      </c>
      <c r="C54">
        <v>3.7090000000000001</v>
      </c>
      <c r="D54" t="s">
        <v>27</v>
      </c>
      <c r="E54" t="s">
        <v>19</v>
      </c>
      <c r="F54" t="s">
        <v>20</v>
      </c>
      <c r="G54" t="s">
        <v>21</v>
      </c>
      <c r="H54">
        <v>300.68</v>
      </c>
      <c r="I54">
        <v>300.01490000000001</v>
      </c>
      <c r="J54" t="s">
        <v>21</v>
      </c>
      <c r="K54">
        <v>1.1679999999999999</v>
      </c>
      <c r="L54">
        <v>18.341100000000001</v>
      </c>
      <c r="M54">
        <v>29.398900000000001</v>
      </c>
      <c r="N54">
        <v>0.51649999999999996</v>
      </c>
      <c r="O54">
        <v>88.241100000000003</v>
      </c>
    </row>
    <row r="55" spans="1:15">
      <c r="A55" t="s">
        <v>17</v>
      </c>
      <c r="B55">
        <v>370</v>
      </c>
      <c r="C55">
        <v>3.859</v>
      </c>
      <c r="D55" t="s">
        <v>27</v>
      </c>
      <c r="E55" t="s">
        <v>19</v>
      </c>
      <c r="F55" t="s">
        <v>20</v>
      </c>
      <c r="G55" t="s">
        <v>21</v>
      </c>
      <c r="H55">
        <v>299.39800000000002</v>
      </c>
      <c r="I55">
        <v>313.86829999999998</v>
      </c>
      <c r="J55" t="s">
        <v>21</v>
      </c>
      <c r="K55">
        <v>1.9886999999999999</v>
      </c>
      <c r="L55">
        <v>31.127500000000001</v>
      </c>
      <c r="M55">
        <v>2.9308999999999998</v>
      </c>
      <c r="N55">
        <v>2.6800000000000001E-2</v>
      </c>
      <c r="O55">
        <v>-84.569800000000001</v>
      </c>
    </row>
    <row r="56" spans="1:15">
      <c r="A56" t="s">
        <v>17</v>
      </c>
      <c r="B56">
        <v>380</v>
      </c>
      <c r="C56">
        <v>4.01</v>
      </c>
      <c r="D56" t="s">
        <v>27</v>
      </c>
      <c r="E56" t="s">
        <v>19</v>
      </c>
      <c r="F56" t="s">
        <v>20</v>
      </c>
      <c r="G56" t="s">
        <v>21</v>
      </c>
      <c r="H56">
        <v>299.69220000000001</v>
      </c>
      <c r="I56">
        <v>300.20240000000001</v>
      </c>
      <c r="J56" t="s">
        <v>21</v>
      </c>
      <c r="K56">
        <v>1.0386</v>
      </c>
      <c r="L56">
        <v>18.003699999999998</v>
      </c>
      <c r="M56">
        <v>28.407399999999999</v>
      </c>
      <c r="N56">
        <v>0.41670000000000001</v>
      </c>
      <c r="O56">
        <v>87.749600000000001</v>
      </c>
    </row>
    <row r="57" spans="1:15">
      <c r="A57" t="s">
        <v>17</v>
      </c>
      <c r="B57">
        <v>400</v>
      </c>
      <c r="C57">
        <v>4.3159999999999998</v>
      </c>
      <c r="D57" t="s">
        <v>27</v>
      </c>
      <c r="E57" t="s">
        <v>19</v>
      </c>
      <c r="F57" t="s">
        <v>20</v>
      </c>
      <c r="G57" t="s">
        <v>21</v>
      </c>
      <c r="H57">
        <v>300.02589999999998</v>
      </c>
      <c r="I57">
        <v>300.22210000000001</v>
      </c>
      <c r="J57" t="s">
        <v>21</v>
      </c>
      <c r="K57">
        <v>1.3404</v>
      </c>
      <c r="L57">
        <v>17.7468</v>
      </c>
      <c r="M57">
        <v>19.0364</v>
      </c>
      <c r="N57">
        <v>0.48570000000000002</v>
      </c>
      <c r="O57">
        <v>88.061099999999996</v>
      </c>
    </row>
    <row r="58" spans="1:15">
      <c r="A58" t="s">
        <v>17</v>
      </c>
      <c r="B58">
        <v>410</v>
      </c>
      <c r="C58">
        <v>4.4710000000000001</v>
      </c>
      <c r="D58" t="s">
        <v>27</v>
      </c>
      <c r="E58" t="s">
        <v>19</v>
      </c>
      <c r="F58" t="s">
        <v>20</v>
      </c>
      <c r="G58" t="s">
        <v>21</v>
      </c>
      <c r="H58">
        <v>301.38420000000002</v>
      </c>
      <c r="I58">
        <v>300.50619999999998</v>
      </c>
      <c r="J58" t="s">
        <v>21</v>
      </c>
      <c r="K58">
        <v>1.7797000000000001</v>
      </c>
      <c r="L58">
        <v>17.818899999999999</v>
      </c>
      <c r="M58">
        <v>20.949200000000001</v>
      </c>
      <c r="N58">
        <v>0.54579999999999995</v>
      </c>
      <c r="O58">
        <v>86.504499999999993</v>
      </c>
    </row>
    <row r="59" spans="1:15">
      <c r="A59" t="s">
        <v>17</v>
      </c>
      <c r="B59">
        <v>460</v>
      </c>
      <c r="C59">
        <v>5.2590000000000003</v>
      </c>
      <c r="D59" t="s">
        <v>27</v>
      </c>
      <c r="E59" t="s">
        <v>19</v>
      </c>
      <c r="F59" t="s">
        <v>20</v>
      </c>
      <c r="G59" t="s">
        <v>21</v>
      </c>
      <c r="H59">
        <v>300.27260000000001</v>
      </c>
      <c r="I59">
        <v>301.17759999999998</v>
      </c>
      <c r="J59" t="s">
        <v>21</v>
      </c>
      <c r="K59">
        <v>2.1429999999999998</v>
      </c>
      <c r="L59">
        <v>16.6312</v>
      </c>
      <c r="M59">
        <v>28.6937</v>
      </c>
      <c r="N59">
        <v>0.72789999999999999</v>
      </c>
      <c r="O59">
        <v>74.698400000000007</v>
      </c>
    </row>
    <row r="60" spans="1:15">
      <c r="A60" t="s">
        <v>17</v>
      </c>
      <c r="B60">
        <v>470</v>
      </c>
      <c r="C60">
        <v>5.4189999999999996</v>
      </c>
      <c r="D60" t="s">
        <v>27</v>
      </c>
      <c r="E60" t="s">
        <v>19</v>
      </c>
      <c r="F60" t="s">
        <v>20</v>
      </c>
      <c r="G60" t="s">
        <v>21</v>
      </c>
      <c r="H60">
        <v>299.95769999999999</v>
      </c>
      <c r="I60">
        <v>300.09379999999999</v>
      </c>
      <c r="J60" t="s">
        <v>21</v>
      </c>
      <c r="K60">
        <v>2.2391000000000001</v>
      </c>
      <c r="L60">
        <v>16.5228</v>
      </c>
      <c r="M60">
        <v>27.014299999999999</v>
      </c>
      <c r="N60">
        <v>0.72299999999999998</v>
      </c>
      <c r="O60">
        <v>-51.553800000000003</v>
      </c>
    </row>
    <row r="61" spans="1:15">
      <c r="A61" t="s">
        <v>17</v>
      </c>
      <c r="B61">
        <v>480</v>
      </c>
      <c r="C61">
        <v>5.58</v>
      </c>
      <c r="D61" t="s">
        <v>27</v>
      </c>
      <c r="E61" t="s">
        <v>19</v>
      </c>
      <c r="F61" t="s">
        <v>20</v>
      </c>
      <c r="G61" t="s">
        <v>21</v>
      </c>
      <c r="H61">
        <v>300.44139999999999</v>
      </c>
      <c r="I61">
        <v>300.28989999999999</v>
      </c>
      <c r="J61" t="s">
        <v>21</v>
      </c>
      <c r="K61">
        <v>2.2172000000000001</v>
      </c>
      <c r="L61">
        <v>16.512799999999999</v>
      </c>
      <c r="M61">
        <v>26.4817</v>
      </c>
      <c r="N61">
        <v>0.72909999999999997</v>
      </c>
      <c r="O61">
        <v>-35.430100000000003</v>
      </c>
    </row>
    <row r="62" spans="1:15">
      <c r="A62" t="s">
        <v>17</v>
      </c>
      <c r="B62">
        <v>300</v>
      </c>
      <c r="C62">
        <v>2.8420000000000001</v>
      </c>
      <c r="D62" t="s">
        <v>28</v>
      </c>
      <c r="E62" t="s">
        <v>19</v>
      </c>
      <c r="F62" t="s">
        <v>20</v>
      </c>
      <c r="G62" t="s">
        <v>21</v>
      </c>
      <c r="H62">
        <v>299.11559999999997</v>
      </c>
      <c r="I62">
        <v>300.21780000000001</v>
      </c>
      <c r="J62" t="s">
        <v>21</v>
      </c>
      <c r="K62">
        <v>1.0862000000000001</v>
      </c>
      <c r="L62">
        <v>19.160299999999999</v>
      </c>
      <c r="M62">
        <v>26.803100000000001</v>
      </c>
      <c r="N62">
        <v>0.41620000000000001</v>
      </c>
      <c r="O62">
        <v>88.331000000000003</v>
      </c>
    </row>
    <row r="63" spans="1:15">
      <c r="A63" t="s">
        <v>17</v>
      </c>
      <c r="B63">
        <v>310</v>
      </c>
      <c r="C63">
        <v>2.9820000000000002</v>
      </c>
      <c r="D63" t="s">
        <v>28</v>
      </c>
      <c r="E63" t="s">
        <v>19</v>
      </c>
      <c r="F63" t="s">
        <v>20</v>
      </c>
      <c r="G63" t="s">
        <v>21</v>
      </c>
      <c r="H63">
        <v>313.71609999999998</v>
      </c>
      <c r="I63">
        <v>280.90379999999999</v>
      </c>
      <c r="J63" t="s">
        <v>21</v>
      </c>
      <c r="K63">
        <v>0.11749999999999999</v>
      </c>
      <c r="L63">
        <v>32.380600000000001</v>
      </c>
      <c r="M63">
        <v>2.1049000000000002</v>
      </c>
      <c r="N63">
        <v>0.36859999999999998</v>
      </c>
      <c r="O63">
        <v>-62.479199999999999</v>
      </c>
    </row>
    <row r="64" spans="1:15">
      <c r="A64" t="s">
        <v>17</v>
      </c>
      <c r="B64">
        <v>320</v>
      </c>
      <c r="C64">
        <v>3.1240000000000001</v>
      </c>
      <c r="D64" t="s">
        <v>28</v>
      </c>
      <c r="E64" t="s">
        <v>19</v>
      </c>
      <c r="F64" t="s">
        <v>20</v>
      </c>
      <c r="G64" t="s">
        <v>21</v>
      </c>
      <c r="H64">
        <v>297.92529999999999</v>
      </c>
      <c r="I64">
        <v>299.75279999999998</v>
      </c>
      <c r="J64" t="s">
        <v>21</v>
      </c>
      <c r="K64">
        <v>0.96199999999999997</v>
      </c>
      <c r="L64">
        <v>18.856100000000001</v>
      </c>
      <c r="M64">
        <v>27.0962</v>
      </c>
      <c r="N64">
        <v>0.41749999999999998</v>
      </c>
      <c r="O64">
        <v>87.438699999999997</v>
      </c>
    </row>
    <row r="65" spans="1:15">
      <c r="A65" t="s">
        <v>17</v>
      </c>
      <c r="B65">
        <v>330</v>
      </c>
      <c r="C65">
        <v>3.2679999999999998</v>
      </c>
      <c r="D65" t="s">
        <v>28</v>
      </c>
      <c r="E65" t="s">
        <v>19</v>
      </c>
      <c r="F65" t="s">
        <v>20</v>
      </c>
      <c r="G65" t="s">
        <v>21</v>
      </c>
      <c r="H65">
        <v>302.11099999999999</v>
      </c>
      <c r="I65">
        <v>300.9128</v>
      </c>
      <c r="J65" t="s">
        <v>21</v>
      </c>
      <c r="K65">
        <v>1.0775999999999999</v>
      </c>
      <c r="L65">
        <v>18.5962</v>
      </c>
      <c r="M65">
        <v>28.104500000000002</v>
      </c>
      <c r="N65">
        <v>0.54779999999999995</v>
      </c>
      <c r="O65">
        <v>84.721400000000003</v>
      </c>
    </row>
    <row r="66" spans="1:15">
      <c r="A66" t="s">
        <v>17</v>
      </c>
      <c r="B66">
        <v>340</v>
      </c>
      <c r="C66">
        <v>3.4129999999999998</v>
      </c>
      <c r="D66" t="s">
        <v>28</v>
      </c>
      <c r="E66" t="s">
        <v>19</v>
      </c>
      <c r="F66" t="s">
        <v>20</v>
      </c>
      <c r="G66" t="s">
        <v>21</v>
      </c>
      <c r="H66">
        <v>300.1481</v>
      </c>
      <c r="I66">
        <v>301.1497</v>
      </c>
      <c r="J66" t="s">
        <v>21</v>
      </c>
      <c r="K66">
        <v>1.2098</v>
      </c>
      <c r="L66">
        <v>18.389900000000001</v>
      </c>
      <c r="M66">
        <v>26.037600000000001</v>
      </c>
      <c r="N66">
        <v>0.58440000000000003</v>
      </c>
      <c r="O66">
        <v>87.712900000000005</v>
      </c>
    </row>
    <row r="67" spans="1:15">
      <c r="A67" t="s">
        <v>17</v>
      </c>
      <c r="B67">
        <v>350</v>
      </c>
      <c r="C67">
        <v>3.56</v>
      </c>
      <c r="D67" t="s">
        <v>28</v>
      </c>
      <c r="E67" t="s">
        <v>19</v>
      </c>
      <c r="F67" t="s">
        <v>20</v>
      </c>
      <c r="G67" t="s">
        <v>21</v>
      </c>
      <c r="H67">
        <v>302.16899999999998</v>
      </c>
      <c r="I67">
        <v>300.52550000000002</v>
      </c>
      <c r="J67" t="s">
        <v>21</v>
      </c>
      <c r="K67">
        <v>1.0319</v>
      </c>
      <c r="L67">
        <v>18.220700000000001</v>
      </c>
      <c r="M67">
        <v>29.781400000000001</v>
      </c>
      <c r="N67">
        <v>0.61819999999999997</v>
      </c>
      <c r="O67">
        <v>88.944000000000003</v>
      </c>
    </row>
    <row r="68" spans="1:15">
      <c r="A68" t="s">
        <v>17</v>
      </c>
      <c r="B68">
        <v>360</v>
      </c>
      <c r="C68">
        <v>3.7090000000000001</v>
      </c>
      <c r="D68" t="s">
        <v>28</v>
      </c>
      <c r="E68" t="s">
        <v>19</v>
      </c>
      <c r="F68" t="s">
        <v>20</v>
      </c>
      <c r="G68" t="s">
        <v>21</v>
      </c>
      <c r="H68">
        <v>300.7072</v>
      </c>
      <c r="I68">
        <v>301.20530000000002</v>
      </c>
      <c r="J68" t="s">
        <v>21</v>
      </c>
      <c r="K68">
        <v>1.3307</v>
      </c>
      <c r="L68">
        <v>18.314699999999998</v>
      </c>
      <c r="M68">
        <v>26.965199999999999</v>
      </c>
      <c r="N68">
        <v>0.61899999999999999</v>
      </c>
      <c r="O68">
        <v>88.061000000000007</v>
      </c>
    </row>
    <row r="69" spans="1:15">
      <c r="A69" t="s">
        <v>17</v>
      </c>
      <c r="B69">
        <v>380</v>
      </c>
      <c r="C69">
        <v>4.01</v>
      </c>
      <c r="D69" t="s">
        <v>28</v>
      </c>
      <c r="E69" t="s">
        <v>19</v>
      </c>
      <c r="F69" t="s">
        <v>20</v>
      </c>
      <c r="G69" t="s">
        <v>21</v>
      </c>
      <c r="H69">
        <v>299.50380000000001</v>
      </c>
      <c r="I69">
        <v>300.65929999999997</v>
      </c>
      <c r="J69" t="s">
        <v>21</v>
      </c>
      <c r="K69">
        <v>1.2035</v>
      </c>
      <c r="L69">
        <v>17.735700000000001</v>
      </c>
      <c r="M69">
        <v>25.686800000000002</v>
      </c>
      <c r="N69">
        <v>0.6845</v>
      </c>
      <c r="O69">
        <v>87.271000000000001</v>
      </c>
    </row>
    <row r="70" spans="1:15">
      <c r="A70" t="s">
        <v>17</v>
      </c>
      <c r="B70">
        <v>400</v>
      </c>
      <c r="C70">
        <v>4.3159999999999998</v>
      </c>
      <c r="D70" t="s">
        <v>28</v>
      </c>
      <c r="E70" t="s">
        <v>19</v>
      </c>
      <c r="F70" t="s">
        <v>20</v>
      </c>
      <c r="G70" t="s">
        <v>21</v>
      </c>
      <c r="H70">
        <v>300.29649999999998</v>
      </c>
      <c r="I70">
        <v>300.8152</v>
      </c>
      <c r="J70" t="s">
        <v>21</v>
      </c>
      <c r="K70">
        <v>1.4123000000000001</v>
      </c>
      <c r="L70">
        <v>17.634599999999999</v>
      </c>
      <c r="M70">
        <v>17.5823</v>
      </c>
      <c r="N70">
        <v>0.58799999999999997</v>
      </c>
      <c r="O70">
        <v>-89.619100000000003</v>
      </c>
    </row>
    <row r="71" spans="1:15">
      <c r="A71" t="s">
        <v>17</v>
      </c>
      <c r="B71">
        <v>410</v>
      </c>
      <c r="C71">
        <v>4.4710000000000001</v>
      </c>
      <c r="D71" t="s">
        <v>28</v>
      </c>
      <c r="E71" t="s">
        <v>19</v>
      </c>
      <c r="F71" t="s">
        <v>20</v>
      </c>
      <c r="G71" t="s">
        <v>21</v>
      </c>
      <c r="H71">
        <v>300.45760000000001</v>
      </c>
      <c r="I71">
        <v>300.4855</v>
      </c>
      <c r="J71" t="s">
        <v>21</v>
      </c>
      <c r="K71">
        <v>1.482</v>
      </c>
      <c r="L71">
        <v>17.9099</v>
      </c>
      <c r="M71">
        <v>17.899799999999999</v>
      </c>
      <c r="N71">
        <v>0.57050000000000001</v>
      </c>
      <c r="O71">
        <v>-89.893799999999999</v>
      </c>
    </row>
    <row r="72" spans="1:15">
      <c r="A72" t="s">
        <v>17</v>
      </c>
      <c r="B72">
        <v>460</v>
      </c>
      <c r="C72">
        <v>5.2590000000000003</v>
      </c>
      <c r="D72" t="s">
        <v>28</v>
      </c>
      <c r="E72" t="s">
        <v>19</v>
      </c>
      <c r="F72" t="s">
        <v>20</v>
      </c>
      <c r="G72" t="s">
        <v>21</v>
      </c>
      <c r="H72">
        <v>299.89299999999997</v>
      </c>
      <c r="I72">
        <v>300.01589999999999</v>
      </c>
      <c r="J72" t="s">
        <v>21</v>
      </c>
      <c r="K72">
        <v>2.1436000000000002</v>
      </c>
      <c r="L72">
        <v>16.747399999999999</v>
      </c>
      <c r="M72">
        <v>31.241099999999999</v>
      </c>
      <c r="N72">
        <v>0.90080000000000005</v>
      </c>
      <c r="O72">
        <v>-66.941800000000001</v>
      </c>
    </row>
    <row r="73" spans="1:15">
      <c r="A73" t="s">
        <v>17</v>
      </c>
      <c r="B73">
        <v>470</v>
      </c>
      <c r="C73">
        <v>5.4189999999999996</v>
      </c>
      <c r="D73" t="s">
        <v>28</v>
      </c>
      <c r="E73" t="s">
        <v>19</v>
      </c>
      <c r="F73" t="s">
        <v>20</v>
      </c>
      <c r="G73" t="s">
        <v>21</v>
      </c>
      <c r="H73">
        <v>300.60890000000001</v>
      </c>
      <c r="I73">
        <v>301.15719999999999</v>
      </c>
      <c r="J73" t="s">
        <v>21</v>
      </c>
      <c r="K73">
        <v>2.0569999999999999</v>
      </c>
      <c r="L73">
        <v>16.6006</v>
      </c>
      <c r="M73">
        <v>31.1142</v>
      </c>
      <c r="N73">
        <v>0.87970000000000004</v>
      </c>
      <c r="O73">
        <v>25.358499999999999</v>
      </c>
    </row>
    <row r="74" spans="1:15">
      <c r="A74" t="s">
        <v>17</v>
      </c>
      <c r="B74">
        <v>480</v>
      </c>
      <c r="C74">
        <v>5.58</v>
      </c>
      <c r="D74" t="s">
        <v>28</v>
      </c>
      <c r="E74" t="s">
        <v>19</v>
      </c>
      <c r="F74" t="s">
        <v>20</v>
      </c>
      <c r="G74" t="s">
        <v>21</v>
      </c>
      <c r="H74">
        <v>300.8175</v>
      </c>
      <c r="I74">
        <v>300.76620000000003</v>
      </c>
      <c r="J74" t="s">
        <v>21</v>
      </c>
      <c r="K74">
        <v>2.3068</v>
      </c>
      <c r="L74">
        <v>16.501000000000001</v>
      </c>
      <c r="M74">
        <v>26.847200000000001</v>
      </c>
      <c r="N74">
        <v>0.90239999999999998</v>
      </c>
      <c r="O74">
        <v>49.226100000000002</v>
      </c>
    </row>
    <row r="75" spans="1:15">
      <c r="A75" t="s">
        <v>17</v>
      </c>
      <c r="B75">
        <v>500</v>
      </c>
      <c r="C75">
        <v>5.9029999999999996</v>
      </c>
      <c r="D75" t="s">
        <v>28</v>
      </c>
      <c r="E75" t="s">
        <v>19</v>
      </c>
      <c r="F75" t="s">
        <v>20</v>
      </c>
      <c r="G75" t="s">
        <v>21</v>
      </c>
      <c r="H75">
        <v>299.9051</v>
      </c>
      <c r="I75">
        <v>300.48129999999998</v>
      </c>
      <c r="J75" t="s">
        <v>21</v>
      </c>
      <c r="K75">
        <v>2.4201999999999999</v>
      </c>
      <c r="L75">
        <v>16.480699999999999</v>
      </c>
      <c r="M75">
        <v>27.242699999999999</v>
      </c>
      <c r="N75">
        <v>0.89510000000000001</v>
      </c>
      <c r="O75">
        <v>48.401899999999998</v>
      </c>
    </row>
    <row r="76" spans="1:15">
      <c r="A76" t="s">
        <v>17</v>
      </c>
      <c r="B76">
        <v>300</v>
      </c>
      <c r="C76">
        <v>2.8420000000000001</v>
      </c>
      <c r="D76" t="s">
        <v>29</v>
      </c>
      <c r="E76" t="s">
        <v>19</v>
      </c>
      <c r="F76" t="s">
        <v>20</v>
      </c>
      <c r="G76" t="s">
        <v>21</v>
      </c>
      <c r="H76">
        <v>299.40559999999999</v>
      </c>
      <c r="I76">
        <v>300.47859999999997</v>
      </c>
      <c r="J76" t="s">
        <v>21</v>
      </c>
      <c r="K76">
        <v>1.0577000000000001</v>
      </c>
      <c r="L76">
        <v>19.1357</v>
      </c>
      <c r="M76">
        <v>26.768699999999999</v>
      </c>
      <c r="N76">
        <v>0.44440000000000002</v>
      </c>
      <c r="O76">
        <v>88.102699999999999</v>
      </c>
    </row>
    <row r="77" spans="1:15">
      <c r="A77" t="s">
        <v>17</v>
      </c>
      <c r="B77">
        <v>310</v>
      </c>
      <c r="C77">
        <v>2.9820000000000002</v>
      </c>
      <c r="D77" t="s">
        <v>29</v>
      </c>
      <c r="E77" t="s">
        <v>19</v>
      </c>
      <c r="F77" t="s">
        <v>20</v>
      </c>
      <c r="G77" t="s">
        <v>21</v>
      </c>
      <c r="H77">
        <v>301.92840000000001</v>
      </c>
      <c r="I77">
        <v>299.70030000000003</v>
      </c>
      <c r="J77" t="s">
        <v>21</v>
      </c>
      <c r="K77">
        <v>0.76990000000000003</v>
      </c>
      <c r="L77">
        <v>18.988600000000002</v>
      </c>
      <c r="M77">
        <v>30.164100000000001</v>
      </c>
      <c r="N77">
        <v>0.45219999999999999</v>
      </c>
      <c r="O77">
        <v>85.078500000000005</v>
      </c>
    </row>
    <row r="78" spans="1:15">
      <c r="A78" t="s">
        <v>17</v>
      </c>
      <c r="B78">
        <v>320</v>
      </c>
      <c r="C78">
        <v>3.1240000000000001</v>
      </c>
      <c r="D78" t="s">
        <v>29</v>
      </c>
      <c r="E78" t="s">
        <v>19</v>
      </c>
      <c r="F78" t="s">
        <v>20</v>
      </c>
      <c r="G78" t="s">
        <v>21</v>
      </c>
      <c r="H78">
        <v>303.32440000000003</v>
      </c>
      <c r="I78">
        <v>297.86520000000002</v>
      </c>
      <c r="J78" t="s">
        <v>21</v>
      </c>
      <c r="K78">
        <v>0.84950000000000003</v>
      </c>
      <c r="L78">
        <v>25.6435</v>
      </c>
      <c r="M78">
        <v>2.7612000000000001</v>
      </c>
      <c r="N78">
        <v>4.2599999999999999E-2</v>
      </c>
      <c r="O78">
        <v>-14.571</v>
      </c>
    </row>
    <row r="79" spans="1:15">
      <c r="A79" t="s">
        <v>17</v>
      </c>
      <c r="B79">
        <v>330</v>
      </c>
      <c r="C79">
        <v>3.2679999999999998</v>
      </c>
      <c r="D79" t="s">
        <v>29</v>
      </c>
      <c r="E79" t="s">
        <v>19</v>
      </c>
      <c r="F79" t="s">
        <v>20</v>
      </c>
      <c r="G79" t="s">
        <v>21</v>
      </c>
      <c r="H79">
        <v>302.3143</v>
      </c>
      <c r="I79">
        <v>300.7448</v>
      </c>
      <c r="J79" t="s">
        <v>21</v>
      </c>
      <c r="K79">
        <v>0.99529999999999996</v>
      </c>
      <c r="L79">
        <v>18.6126</v>
      </c>
      <c r="M79">
        <v>29.105399999999999</v>
      </c>
      <c r="N79">
        <v>0.53410000000000002</v>
      </c>
      <c r="O79">
        <v>85.447999999999993</v>
      </c>
    </row>
    <row r="80" spans="1:15">
      <c r="A80" t="s">
        <v>17</v>
      </c>
      <c r="B80">
        <v>340</v>
      </c>
      <c r="C80">
        <v>3.4129999999999998</v>
      </c>
      <c r="D80" t="s">
        <v>29</v>
      </c>
      <c r="E80" t="s">
        <v>19</v>
      </c>
      <c r="F80" t="s">
        <v>20</v>
      </c>
      <c r="G80" t="s">
        <v>21</v>
      </c>
      <c r="H80">
        <v>300.06990000000002</v>
      </c>
      <c r="I80">
        <v>301.15210000000002</v>
      </c>
      <c r="J80" t="s">
        <v>21</v>
      </c>
      <c r="K80">
        <v>1.1797</v>
      </c>
      <c r="L80">
        <v>18.411999999999999</v>
      </c>
      <c r="M80">
        <v>26.621500000000001</v>
      </c>
      <c r="N80">
        <v>0.56259999999999999</v>
      </c>
      <c r="O80">
        <v>87.958399999999997</v>
      </c>
    </row>
    <row r="81" spans="1:15">
      <c r="A81" t="s">
        <v>17</v>
      </c>
      <c r="B81">
        <v>350</v>
      </c>
      <c r="C81">
        <v>3.56</v>
      </c>
      <c r="D81" t="s">
        <v>29</v>
      </c>
      <c r="E81" t="s">
        <v>19</v>
      </c>
      <c r="F81" t="s">
        <v>20</v>
      </c>
      <c r="G81" t="s">
        <v>21</v>
      </c>
      <c r="H81">
        <v>302.35250000000002</v>
      </c>
      <c r="I81">
        <v>300.54590000000002</v>
      </c>
      <c r="J81" t="s">
        <v>21</v>
      </c>
      <c r="K81">
        <v>0.96640000000000004</v>
      </c>
      <c r="L81">
        <v>18.253</v>
      </c>
      <c r="M81">
        <v>30.058800000000002</v>
      </c>
      <c r="N81">
        <v>0.60570000000000002</v>
      </c>
      <c r="O81">
        <v>89.582700000000003</v>
      </c>
    </row>
    <row r="82" spans="1:15">
      <c r="A82" t="s">
        <v>17</v>
      </c>
      <c r="B82">
        <v>360</v>
      </c>
      <c r="C82">
        <v>3.7090000000000001</v>
      </c>
      <c r="D82" t="s">
        <v>29</v>
      </c>
      <c r="E82" t="s">
        <v>19</v>
      </c>
      <c r="F82" t="s">
        <v>20</v>
      </c>
      <c r="G82" t="s">
        <v>21</v>
      </c>
      <c r="H82">
        <v>300.8125</v>
      </c>
      <c r="I82">
        <v>301.26010000000002</v>
      </c>
      <c r="J82" t="s">
        <v>21</v>
      </c>
      <c r="K82">
        <v>1.3233999999999999</v>
      </c>
      <c r="L82">
        <v>18.326799999999999</v>
      </c>
      <c r="M82">
        <v>27.2028</v>
      </c>
      <c r="N82">
        <v>0.61209999999999998</v>
      </c>
      <c r="O82">
        <v>88.884299999999996</v>
      </c>
    </row>
    <row r="83" spans="1:15">
      <c r="A83" t="s">
        <v>17</v>
      </c>
      <c r="B83">
        <v>380</v>
      </c>
      <c r="C83">
        <v>4.01</v>
      </c>
      <c r="D83" t="s">
        <v>29</v>
      </c>
      <c r="E83" t="s">
        <v>19</v>
      </c>
      <c r="F83" t="s">
        <v>20</v>
      </c>
      <c r="G83" t="s">
        <v>21</v>
      </c>
      <c r="H83">
        <v>298.82639999999998</v>
      </c>
      <c r="I83">
        <v>300.64980000000003</v>
      </c>
      <c r="J83" t="s">
        <v>21</v>
      </c>
      <c r="K83">
        <v>1.1893</v>
      </c>
      <c r="L83">
        <v>17.742999999999999</v>
      </c>
      <c r="M83">
        <v>26.156300000000002</v>
      </c>
      <c r="N83">
        <v>0.66910000000000003</v>
      </c>
      <c r="O83">
        <v>85.986099999999993</v>
      </c>
    </row>
    <row r="84" spans="1:15">
      <c r="A84" t="s">
        <v>17</v>
      </c>
      <c r="B84">
        <v>400</v>
      </c>
      <c r="C84">
        <v>4.3159999999999998</v>
      </c>
      <c r="D84" t="s">
        <v>29</v>
      </c>
      <c r="E84" t="s">
        <v>19</v>
      </c>
      <c r="F84" t="s">
        <v>20</v>
      </c>
      <c r="G84" t="s">
        <v>21</v>
      </c>
      <c r="H84">
        <v>300.35520000000002</v>
      </c>
      <c r="I84">
        <v>300.85700000000003</v>
      </c>
      <c r="J84" t="s">
        <v>21</v>
      </c>
      <c r="K84">
        <v>1.4854000000000001</v>
      </c>
      <c r="L84">
        <v>17.624700000000001</v>
      </c>
      <c r="M84">
        <v>17.971599999999999</v>
      </c>
      <c r="N84">
        <v>0.58040000000000003</v>
      </c>
      <c r="O84">
        <v>89.367500000000007</v>
      </c>
    </row>
    <row r="85" spans="1:15">
      <c r="A85" t="s">
        <v>17</v>
      </c>
      <c r="B85">
        <v>410</v>
      </c>
      <c r="C85">
        <v>4.4710000000000001</v>
      </c>
      <c r="D85" t="s">
        <v>29</v>
      </c>
      <c r="E85" t="s">
        <v>19</v>
      </c>
      <c r="F85" t="s">
        <v>20</v>
      </c>
      <c r="G85" t="s">
        <v>21</v>
      </c>
      <c r="H85">
        <v>300.49239999999998</v>
      </c>
      <c r="I85">
        <v>300.57209999999998</v>
      </c>
      <c r="J85" t="s">
        <v>21</v>
      </c>
      <c r="K85">
        <v>1.5584</v>
      </c>
      <c r="L85">
        <v>17.9023</v>
      </c>
      <c r="M85">
        <v>18.193100000000001</v>
      </c>
      <c r="N85">
        <v>0.56469999999999998</v>
      </c>
      <c r="O85">
        <v>89.579499999999996</v>
      </c>
    </row>
    <row r="86" spans="1:15">
      <c r="A86" t="s">
        <v>17</v>
      </c>
      <c r="B86">
        <v>460</v>
      </c>
      <c r="C86">
        <v>5.2590000000000003</v>
      </c>
      <c r="D86" t="s">
        <v>29</v>
      </c>
      <c r="E86" t="s">
        <v>19</v>
      </c>
      <c r="F86" t="s">
        <v>20</v>
      </c>
      <c r="G86" t="s">
        <v>21</v>
      </c>
      <c r="H86">
        <v>300.04579999999999</v>
      </c>
      <c r="I86">
        <v>300.03570000000002</v>
      </c>
      <c r="J86" t="s">
        <v>21</v>
      </c>
      <c r="K86">
        <v>2.2160000000000002</v>
      </c>
      <c r="L86">
        <v>16.744599999999998</v>
      </c>
      <c r="M86">
        <v>30.498699999999999</v>
      </c>
      <c r="N86">
        <v>0.8962</v>
      </c>
      <c r="O86">
        <v>-66.660499999999999</v>
      </c>
    </row>
    <row r="87" spans="1:15">
      <c r="A87" t="s">
        <v>17</v>
      </c>
      <c r="B87">
        <v>470</v>
      </c>
      <c r="C87">
        <v>5.4189999999999996</v>
      </c>
      <c r="D87" t="s">
        <v>29</v>
      </c>
      <c r="E87" t="s">
        <v>19</v>
      </c>
      <c r="F87" t="s">
        <v>20</v>
      </c>
      <c r="G87" t="s">
        <v>21</v>
      </c>
      <c r="H87">
        <v>300.67009999999999</v>
      </c>
      <c r="I87">
        <v>301.26240000000001</v>
      </c>
      <c r="J87" t="s">
        <v>21</v>
      </c>
      <c r="K87">
        <v>2.0217999999999998</v>
      </c>
      <c r="L87">
        <v>16.613499999999998</v>
      </c>
      <c r="M87">
        <v>31.588899999999999</v>
      </c>
      <c r="N87">
        <v>0.87460000000000004</v>
      </c>
      <c r="O87">
        <v>24.247499999999999</v>
      </c>
    </row>
    <row r="88" spans="1:15">
      <c r="A88" t="s">
        <v>17</v>
      </c>
      <c r="B88">
        <v>480</v>
      </c>
      <c r="C88">
        <v>5.58</v>
      </c>
      <c r="D88" t="s">
        <v>29</v>
      </c>
      <c r="E88" t="s">
        <v>19</v>
      </c>
      <c r="F88" t="s">
        <v>20</v>
      </c>
      <c r="G88" t="s">
        <v>21</v>
      </c>
      <c r="H88">
        <v>300.77820000000003</v>
      </c>
      <c r="I88">
        <v>300.81979999999999</v>
      </c>
      <c r="J88" t="s">
        <v>21</v>
      </c>
      <c r="K88">
        <v>2.3012000000000001</v>
      </c>
      <c r="L88">
        <v>16.508299999999998</v>
      </c>
      <c r="M88">
        <v>26.8002</v>
      </c>
      <c r="N88">
        <v>0.90449999999999997</v>
      </c>
      <c r="O88">
        <v>48.399099999999997</v>
      </c>
    </row>
  </sheetData>
  <sortState ref="A5:O88">
    <sortCondition ref="D5:D88"/>
  </sortState>
  <mergeCells count="3">
    <mergeCell ref="A1:U1"/>
    <mergeCell ref="R3:T3"/>
    <mergeCell ref="Y3:AC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37"/>
  <sheetViews>
    <sheetView showRuler="0" topLeftCell="T1" workbookViewId="0">
      <selection activeCell="AN29" sqref="AN29"/>
    </sheetView>
  </sheetViews>
  <sheetFormatPr baseColWidth="10" defaultRowHeight="15" x14ac:dyDescent="0"/>
  <cols>
    <col min="2" max="2" width="13.5" bestFit="1" customWidth="1"/>
    <col min="3" max="3" width="9.33203125" bestFit="1" customWidth="1"/>
    <col min="4" max="4" width="9.1640625" bestFit="1" customWidth="1"/>
    <col min="5" max="5" width="7.83203125" bestFit="1" customWidth="1"/>
    <col min="6" max="6" width="7.33203125" bestFit="1" customWidth="1"/>
    <col min="7" max="7" width="6.1640625" bestFit="1" customWidth="1"/>
    <col min="8" max="10" width="9.1640625" bestFit="1" customWidth="1"/>
    <col min="11" max="11" width="9.5" bestFit="1" customWidth="1"/>
    <col min="12" max="13" width="8.1640625" bestFit="1" customWidth="1"/>
    <col min="14" max="14" width="10.1640625" bestFit="1" customWidth="1"/>
    <col min="15" max="15" width="7.1640625" bestFit="1" customWidth="1"/>
    <col min="16" max="16" width="8.83203125" bestFit="1" customWidth="1"/>
    <col min="17" max="17" width="28.6640625" bestFit="1" customWidth="1"/>
  </cols>
  <sheetData>
    <row r="1" spans="2:19">
      <c r="B1" s="1" t="s">
        <v>38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2:19">
      <c r="B2" t="s">
        <v>0</v>
      </c>
    </row>
    <row r="3" spans="2:19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5" t="s">
        <v>39</v>
      </c>
      <c r="S3" s="5"/>
    </row>
    <row r="4" spans="2:19">
      <c r="B4" s="3" t="s">
        <v>37</v>
      </c>
      <c r="C4" s="3">
        <v>220</v>
      </c>
      <c r="D4" s="3">
        <v>1.796</v>
      </c>
      <c r="E4" s="3" t="s">
        <v>18</v>
      </c>
      <c r="F4" s="3" t="s">
        <v>19</v>
      </c>
      <c r="G4" s="3" t="s">
        <v>22</v>
      </c>
      <c r="H4" s="3" t="s">
        <v>21</v>
      </c>
      <c r="I4" s="3">
        <v>301.7466</v>
      </c>
      <c r="J4" s="3">
        <v>299.27980000000002</v>
      </c>
      <c r="K4" s="3" t="s">
        <v>26</v>
      </c>
      <c r="L4" s="3">
        <v>0.29210000000000003</v>
      </c>
      <c r="M4" s="3">
        <v>21.532900000000001</v>
      </c>
      <c r="N4" s="3">
        <v>17.491299999999999</v>
      </c>
      <c r="O4" s="3">
        <v>0.48180000000000001</v>
      </c>
      <c r="P4" s="3">
        <v>55.802</v>
      </c>
      <c r="Q4" s="3">
        <v>3.43452659038</v>
      </c>
      <c r="R4">
        <f>1/(10^(0.4*('VELA02 2com'!M4-'VELA02 2com'!M32))+1)</f>
        <v>0.25058816130711381</v>
      </c>
    </row>
    <row r="5" spans="2:19">
      <c r="B5" s="3" t="s">
        <v>36</v>
      </c>
      <c r="C5" s="3">
        <v>230</v>
      </c>
      <c r="D5" s="3">
        <v>1.919</v>
      </c>
      <c r="E5" s="3" t="s">
        <v>18</v>
      </c>
      <c r="F5" s="3" t="s">
        <v>19</v>
      </c>
      <c r="G5" s="3" t="s">
        <v>22</v>
      </c>
      <c r="H5" s="3" t="s">
        <v>21</v>
      </c>
      <c r="I5" s="3">
        <v>295.82100000000003</v>
      </c>
      <c r="J5" s="3">
        <v>301.87130000000002</v>
      </c>
      <c r="K5" s="3" t="s">
        <v>21</v>
      </c>
      <c r="L5" s="3">
        <v>0.59379999999999999</v>
      </c>
      <c r="M5" s="3">
        <v>21.425000000000001</v>
      </c>
      <c r="N5" s="3">
        <v>22.216999999999999</v>
      </c>
      <c r="O5" s="3">
        <v>0.47439999999999999</v>
      </c>
      <c r="P5" s="3">
        <v>41.030099999999997</v>
      </c>
      <c r="Q5" s="3">
        <v>8.26670289596</v>
      </c>
      <c r="R5">
        <f>1/(10^(0.4*('VELA02 2com'!M5-'VELA02 2com'!M33))+1)</f>
        <v>0.21026285817475987</v>
      </c>
    </row>
    <row r="6" spans="2:19">
      <c r="B6" s="3" t="s">
        <v>36</v>
      </c>
      <c r="C6" s="3">
        <v>250</v>
      </c>
      <c r="D6" s="3">
        <v>2.1709999999999998</v>
      </c>
      <c r="E6" s="3" t="s">
        <v>18</v>
      </c>
      <c r="F6" s="3" t="s">
        <v>19</v>
      </c>
      <c r="G6" s="3" t="s">
        <v>22</v>
      </c>
      <c r="H6" s="3" t="s">
        <v>21</v>
      </c>
      <c r="I6" s="3">
        <v>299.23070000000001</v>
      </c>
      <c r="J6" s="3">
        <v>301.96800000000002</v>
      </c>
      <c r="K6" s="3" t="s">
        <v>21</v>
      </c>
      <c r="L6" s="3">
        <v>1.2418</v>
      </c>
      <c r="M6" s="3">
        <v>20.384699999999999</v>
      </c>
      <c r="N6" s="3">
        <v>18.452500000000001</v>
      </c>
      <c r="O6" s="3">
        <v>0.85460000000000003</v>
      </c>
      <c r="P6" s="3">
        <v>-55.083500000000001</v>
      </c>
      <c r="Q6" s="3">
        <v>5.5620480005099999</v>
      </c>
      <c r="R6">
        <f>1/(10^(0.4*('VELA02 2com'!M6-'VELA02 2com'!M34))+1)</f>
        <v>0.43285029086485416</v>
      </c>
    </row>
    <row r="7" spans="2:19">
      <c r="B7" s="3" t="s">
        <v>36</v>
      </c>
      <c r="C7" s="3">
        <v>260</v>
      </c>
      <c r="D7" s="3">
        <v>2.3010000000000002</v>
      </c>
      <c r="E7" s="3" t="s">
        <v>18</v>
      </c>
      <c r="F7" s="3" t="s">
        <v>19</v>
      </c>
      <c r="G7" s="3" t="s">
        <v>22</v>
      </c>
      <c r="H7" s="3" t="s">
        <v>21</v>
      </c>
      <c r="I7" s="3">
        <v>302.03789999999998</v>
      </c>
      <c r="J7" s="3">
        <v>300.85559999999998</v>
      </c>
      <c r="K7" s="3" t="s">
        <v>21</v>
      </c>
      <c r="L7" s="3">
        <v>0.94350000000000001</v>
      </c>
      <c r="M7" s="3">
        <v>20.6</v>
      </c>
      <c r="N7" s="3">
        <v>12.492900000000001</v>
      </c>
      <c r="O7" s="3">
        <v>0.85619999999999996</v>
      </c>
      <c r="P7" s="3">
        <v>-10.6424</v>
      </c>
      <c r="Q7" s="3">
        <v>9.1197966517900007</v>
      </c>
      <c r="R7">
        <f>1/(10^(0.4*('VELA02 2com'!M7-'VELA02 2com'!M35))+1)</f>
        <v>0.23501389768632511</v>
      </c>
    </row>
    <row r="8" spans="2:19">
      <c r="B8" s="3" t="s">
        <v>36</v>
      </c>
      <c r="C8" s="3">
        <v>270</v>
      </c>
      <c r="D8" s="3">
        <v>2.4340000000000002</v>
      </c>
      <c r="E8" s="3" t="s">
        <v>18</v>
      </c>
      <c r="F8" s="3" t="s">
        <v>19</v>
      </c>
      <c r="G8" s="3" t="s">
        <v>22</v>
      </c>
      <c r="H8" s="3" t="s">
        <v>21</v>
      </c>
      <c r="I8" s="3">
        <v>299.89400000000001</v>
      </c>
      <c r="J8" s="3">
        <v>298.61399999999998</v>
      </c>
      <c r="K8" s="3" t="s">
        <v>21</v>
      </c>
      <c r="L8" s="3">
        <v>1.6781999999999999</v>
      </c>
      <c r="M8" s="3">
        <v>19.867999999999999</v>
      </c>
      <c r="N8" s="3">
        <v>20.237500000000001</v>
      </c>
      <c r="O8" s="3">
        <v>0.90039999999999998</v>
      </c>
      <c r="P8" s="3">
        <v>-86.103300000000004</v>
      </c>
      <c r="Q8" s="3">
        <v>3.3565066721200001</v>
      </c>
      <c r="R8">
        <f>1/(10^(0.4*('VELA02 2com'!M8-'VELA02 2com'!M36))+1)</f>
        <v>0.46526398450582346</v>
      </c>
    </row>
    <row r="9" spans="2:19">
      <c r="B9" s="3" t="s">
        <v>36</v>
      </c>
      <c r="C9" s="3">
        <v>280</v>
      </c>
      <c r="D9" s="3">
        <v>2.5680000000000001</v>
      </c>
      <c r="E9" s="3" t="s">
        <v>18</v>
      </c>
      <c r="F9" s="3" t="s">
        <v>19</v>
      </c>
      <c r="G9" s="3" t="s">
        <v>22</v>
      </c>
      <c r="H9" s="3" t="s">
        <v>21</v>
      </c>
      <c r="I9" s="3">
        <v>300.5154</v>
      </c>
      <c r="J9" s="3">
        <v>300.49299999999999</v>
      </c>
      <c r="K9" s="3" t="s">
        <v>21</v>
      </c>
      <c r="L9" s="3">
        <v>1.8468</v>
      </c>
      <c r="M9" s="3">
        <v>19.9053</v>
      </c>
      <c r="N9" s="3">
        <v>18.473400000000002</v>
      </c>
      <c r="O9" s="3">
        <v>0.96530000000000005</v>
      </c>
      <c r="P9" s="3">
        <v>-69.106399999999994</v>
      </c>
      <c r="Q9" s="3">
        <v>8.1954818735699995</v>
      </c>
      <c r="R9">
        <f>1/(10^(0.4*('VELA02 2com'!M9-'VELA02 2com'!M37))+1)</f>
        <v>0.39726836691424933</v>
      </c>
    </row>
    <row r="10" spans="2:19">
      <c r="B10" s="3" t="s">
        <v>36</v>
      </c>
      <c r="C10" s="3">
        <v>290</v>
      </c>
      <c r="D10" s="3">
        <v>2.7040000000000002</v>
      </c>
      <c r="E10" s="3" t="s">
        <v>18</v>
      </c>
      <c r="F10" s="3" t="s">
        <v>19</v>
      </c>
      <c r="G10" s="3" t="s">
        <v>22</v>
      </c>
      <c r="H10" s="3" t="s">
        <v>21</v>
      </c>
      <c r="I10" s="3">
        <v>300.21409999999997</v>
      </c>
      <c r="J10" s="3">
        <v>300.96300000000002</v>
      </c>
      <c r="K10" s="3" t="s">
        <v>21</v>
      </c>
      <c r="L10" s="3">
        <v>1.9503999999999999</v>
      </c>
      <c r="M10" s="3">
        <v>19.7303</v>
      </c>
      <c r="N10" s="3">
        <v>22.5748</v>
      </c>
      <c r="O10" s="3">
        <v>0.92090000000000005</v>
      </c>
      <c r="P10" s="3">
        <v>84.108500000000006</v>
      </c>
      <c r="Q10" s="3">
        <v>6.1698747475099998</v>
      </c>
      <c r="R10">
        <f>1/(10^(0.4*('VELA02 2com'!M10-'VELA02 2com'!M38))+1)</f>
        <v>0.46331677279368755</v>
      </c>
    </row>
    <row r="11" spans="2:19">
      <c r="B11" s="3" t="s">
        <v>36</v>
      </c>
      <c r="C11" s="3">
        <v>300</v>
      </c>
      <c r="D11" s="3">
        <v>2.8420000000000001</v>
      </c>
      <c r="E11" s="3" t="s">
        <v>18</v>
      </c>
      <c r="F11" s="3" t="s">
        <v>19</v>
      </c>
      <c r="G11" s="3" t="s">
        <v>22</v>
      </c>
      <c r="H11" s="3" t="s">
        <v>21</v>
      </c>
      <c r="I11" s="3">
        <v>300.69549999999998</v>
      </c>
      <c r="J11" s="3">
        <v>300.81099999999998</v>
      </c>
      <c r="K11" s="3" t="s">
        <v>21</v>
      </c>
      <c r="L11" s="3">
        <v>2.2642000000000002</v>
      </c>
      <c r="M11" s="3">
        <v>19.8355</v>
      </c>
      <c r="N11" s="3">
        <v>19.59</v>
      </c>
      <c r="O11" s="3">
        <v>0.8871</v>
      </c>
      <c r="P11" s="3">
        <v>-76.662499999999994</v>
      </c>
      <c r="Q11" s="3">
        <v>5.5002564676599999</v>
      </c>
      <c r="R11">
        <f>1/(10^(0.4*('VELA02 2com'!M11-'VELA02 2com'!M39))+1)</f>
        <v>0.36029580135830663</v>
      </c>
    </row>
    <row r="12" spans="2:19">
      <c r="B12" s="3" t="s">
        <v>36</v>
      </c>
      <c r="C12" s="3">
        <v>310</v>
      </c>
      <c r="D12" s="3">
        <v>2.9820000000000002</v>
      </c>
      <c r="E12" s="3" t="s">
        <v>18</v>
      </c>
      <c r="F12" s="3" t="s">
        <v>19</v>
      </c>
      <c r="G12" s="3" t="s">
        <v>22</v>
      </c>
      <c r="H12" s="3" t="s">
        <v>21</v>
      </c>
      <c r="I12" s="3">
        <v>300.27359999999999</v>
      </c>
      <c r="J12" s="3">
        <v>300.44439999999997</v>
      </c>
      <c r="K12" s="3" t="s">
        <v>21</v>
      </c>
      <c r="L12" s="3">
        <v>2.1524999999999999</v>
      </c>
      <c r="M12" s="3">
        <v>19.864899999999999</v>
      </c>
      <c r="N12" s="3">
        <v>18.1769</v>
      </c>
      <c r="O12" s="3">
        <v>0.84219999999999995</v>
      </c>
      <c r="P12" s="3">
        <v>-18.8277</v>
      </c>
      <c r="Q12" s="3">
        <v>4.1278825879600003</v>
      </c>
      <c r="R12">
        <f>1/(10^(0.4*('VELA02 2com'!M12-'VELA02 2com'!M40))+1)</f>
        <v>0.42885268838204182</v>
      </c>
    </row>
    <row r="13" spans="2:19">
      <c r="B13" s="3" t="s">
        <v>36</v>
      </c>
      <c r="C13" s="3">
        <v>320</v>
      </c>
      <c r="D13" s="3">
        <v>3.1240000000000001</v>
      </c>
      <c r="E13" s="3" t="s">
        <v>18</v>
      </c>
      <c r="F13" s="3" t="s">
        <v>19</v>
      </c>
      <c r="G13" s="3" t="s">
        <v>22</v>
      </c>
      <c r="H13" s="3" t="s">
        <v>21</v>
      </c>
      <c r="I13" s="3">
        <v>298.18860000000001</v>
      </c>
      <c r="J13" s="3">
        <v>232.11689999999999</v>
      </c>
      <c r="K13" s="3" t="s">
        <v>21</v>
      </c>
      <c r="L13" s="3">
        <v>0.53939999999999999</v>
      </c>
      <c r="M13" s="3">
        <v>19.724</v>
      </c>
      <c r="N13" s="3">
        <v>48.504300000000001</v>
      </c>
      <c r="O13" s="3">
        <v>0.90720000000000001</v>
      </c>
      <c r="P13" s="3">
        <v>-67.334299999999999</v>
      </c>
      <c r="Q13" s="3">
        <v>7.5093174956200004</v>
      </c>
      <c r="R13">
        <f>1/(10^(0.4*('VELA02 2com'!M13-'VELA02 2com'!M41))+1)</f>
        <v>0.70242330685965082</v>
      </c>
    </row>
    <row r="14" spans="2:19">
      <c r="B14" s="3" t="s">
        <v>37</v>
      </c>
      <c r="C14" s="3">
        <v>330</v>
      </c>
      <c r="D14" s="3">
        <v>3.2679999999999998</v>
      </c>
      <c r="E14" s="3" t="s">
        <v>18</v>
      </c>
      <c r="F14" s="3" t="s">
        <v>19</v>
      </c>
      <c r="G14" s="3" t="s">
        <v>22</v>
      </c>
      <c r="H14" s="3" t="s">
        <v>26</v>
      </c>
      <c r="I14" s="3">
        <v>300.84199999999998</v>
      </c>
      <c r="J14" s="3">
        <v>300.56560000000002</v>
      </c>
      <c r="K14" s="3" t="s">
        <v>21</v>
      </c>
      <c r="L14" s="3">
        <v>1.4658</v>
      </c>
      <c r="M14" s="3">
        <v>18.735600000000002</v>
      </c>
      <c r="N14" s="3">
        <v>24.2133</v>
      </c>
      <c r="O14" s="3">
        <v>0.8034</v>
      </c>
      <c r="P14" s="3">
        <v>78.093400000000003</v>
      </c>
      <c r="Q14" s="3">
        <v>73.268538788499995</v>
      </c>
      <c r="R14">
        <f>1/(10^(0.4*('VELA02 2com'!M14-'VELA02 2com'!M42))+1)</f>
        <v>0.53640839315777711</v>
      </c>
    </row>
    <row r="15" spans="2:19">
      <c r="B15" s="3" t="s">
        <v>36</v>
      </c>
      <c r="C15" s="3">
        <v>340</v>
      </c>
      <c r="D15" s="3">
        <v>3.4129999999999998</v>
      </c>
      <c r="E15" s="3" t="s">
        <v>18</v>
      </c>
      <c r="F15" s="3" t="s">
        <v>19</v>
      </c>
      <c r="G15" s="3" t="s">
        <v>22</v>
      </c>
      <c r="H15" s="3" t="s">
        <v>21</v>
      </c>
      <c r="I15" s="3">
        <v>300.82490000000001</v>
      </c>
      <c r="J15" s="3">
        <v>296.08780000000002</v>
      </c>
      <c r="K15" s="3" t="s">
        <v>21</v>
      </c>
      <c r="L15" s="3">
        <v>1.1704000000000001</v>
      </c>
      <c r="M15" s="3">
        <v>18.153400000000001</v>
      </c>
      <c r="N15" s="3">
        <v>38.092100000000002</v>
      </c>
      <c r="O15" s="3">
        <v>0.86209999999999998</v>
      </c>
      <c r="P15" s="3">
        <v>23.479500000000002</v>
      </c>
      <c r="Q15" s="3">
        <v>1.1226991449199999</v>
      </c>
      <c r="R15">
        <f>1/(10^(0.4*('VELA02 2com'!M15-'VELA02 2com'!M43))+1)</f>
        <v>0.8271911831665687</v>
      </c>
    </row>
    <row r="16" spans="2:19">
      <c r="B16" s="3" t="s">
        <v>37</v>
      </c>
      <c r="C16" s="3">
        <v>350</v>
      </c>
      <c r="D16" s="3">
        <v>3.56</v>
      </c>
      <c r="E16" s="3" t="s">
        <v>18</v>
      </c>
      <c r="F16" s="3" t="s">
        <v>19</v>
      </c>
      <c r="G16" s="3" t="s">
        <v>22</v>
      </c>
      <c r="H16" s="3" t="s">
        <v>21</v>
      </c>
      <c r="I16" s="3">
        <v>298.49900000000002</v>
      </c>
      <c r="J16" s="3">
        <v>299.2396</v>
      </c>
      <c r="K16" s="3" t="s">
        <v>26</v>
      </c>
      <c r="L16" s="3">
        <v>0.3498</v>
      </c>
      <c r="M16" s="3">
        <v>19.024899999999999</v>
      </c>
      <c r="N16" s="3">
        <v>11.131</v>
      </c>
      <c r="O16" s="3">
        <v>0.84760000000000002</v>
      </c>
      <c r="P16" s="3">
        <v>-30.7911</v>
      </c>
      <c r="Q16" s="3">
        <v>7.7769691609300002</v>
      </c>
      <c r="R16">
        <f>1/(10^(0.4*('VELA02 2com'!M16-'VELA02 2com'!M44))+1)</f>
        <v>0.30795847212001071</v>
      </c>
    </row>
    <row r="17" spans="2:19">
      <c r="B17" s="3" t="s">
        <v>36</v>
      </c>
      <c r="C17" s="3">
        <v>360</v>
      </c>
      <c r="D17" s="3">
        <v>3.7090000000000001</v>
      </c>
      <c r="E17" s="3" t="s">
        <v>18</v>
      </c>
      <c r="F17" s="3" t="s">
        <v>19</v>
      </c>
      <c r="G17" s="3" t="s">
        <v>22</v>
      </c>
      <c r="H17" s="3" t="s">
        <v>21</v>
      </c>
      <c r="I17" s="3">
        <v>300.2294</v>
      </c>
      <c r="J17" s="3">
        <v>300.99360000000001</v>
      </c>
      <c r="K17" s="3" t="s">
        <v>21</v>
      </c>
      <c r="L17" s="3">
        <v>0.89200000000000002</v>
      </c>
      <c r="M17" s="3">
        <v>19.231100000000001</v>
      </c>
      <c r="N17" s="3">
        <v>10.648199999999999</v>
      </c>
      <c r="O17" s="3">
        <v>0.96730000000000005</v>
      </c>
      <c r="P17" s="3">
        <v>86.5565</v>
      </c>
      <c r="Q17" s="3">
        <v>2.3309598301999999</v>
      </c>
      <c r="R17">
        <f>1/(10^(0.4*('VELA02 2com'!M17-'VELA02 2com'!M45))+1)</f>
        <v>0.26383623329705541</v>
      </c>
    </row>
    <row r="18" spans="2:19">
      <c r="B18" s="3" t="s">
        <v>36</v>
      </c>
      <c r="C18" s="3">
        <v>370</v>
      </c>
      <c r="D18" s="3">
        <v>3.859</v>
      </c>
      <c r="E18" s="3" t="s">
        <v>18</v>
      </c>
      <c r="F18" s="3" t="s">
        <v>19</v>
      </c>
      <c r="G18" s="3" t="s">
        <v>22</v>
      </c>
      <c r="H18" s="3" t="s">
        <v>21</v>
      </c>
      <c r="I18" s="3">
        <v>300.94560000000001</v>
      </c>
      <c r="J18" s="3">
        <v>300.56259999999997</v>
      </c>
      <c r="K18" s="3" t="s">
        <v>21</v>
      </c>
      <c r="L18" s="3">
        <v>1.9531000000000001</v>
      </c>
      <c r="M18" s="3">
        <v>18.280899999999999</v>
      </c>
      <c r="N18" s="3">
        <v>22.583100000000002</v>
      </c>
      <c r="O18" s="3">
        <v>0.93279999999999996</v>
      </c>
      <c r="P18" s="3">
        <v>-40.456200000000003</v>
      </c>
      <c r="Q18" s="3">
        <v>5.5279487922700001</v>
      </c>
      <c r="R18">
        <f>1/(10^(0.4*('VELA02 2com'!M18-'VELA02 2com'!M46))+1)</f>
        <v>0.61505757842488551</v>
      </c>
    </row>
    <row r="19" spans="2:19">
      <c r="B19" s="3" t="s">
        <v>37</v>
      </c>
      <c r="C19" s="3">
        <v>380</v>
      </c>
      <c r="D19" s="3">
        <v>4.01</v>
      </c>
      <c r="E19" s="3" t="s">
        <v>18</v>
      </c>
      <c r="F19" s="3" t="s">
        <v>19</v>
      </c>
      <c r="G19" s="3" t="s">
        <v>22</v>
      </c>
      <c r="H19" s="3" t="s">
        <v>26</v>
      </c>
      <c r="I19" s="3">
        <v>300.36610000000002</v>
      </c>
      <c r="J19" s="3">
        <v>300.6078</v>
      </c>
      <c r="K19" s="3" t="s">
        <v>21</v>
      </c>
      <c r="L19" s="3">
        <v>1.9529000000000001</v>
      </c>
      <c r="M19" s="3">
        <v>18.304099999999998</v>
      </c>
      <c r="N19" s="3">
        <v>22.5123</v>
      </c>
      <c r="O19" s="3">
        <v>0.95879999999999999</v>
      </c>
      <c r="P19" s="3">
        <v>-55.658099999999997</v>
      </c>
      <c r="Q19" s="3">
        <v>18.619906896900002</v>
      </c>
      <c r="R19">
        <f>1/(10^(0.4*('VELA02 2com'!M19-'VELA02 2com'!M47))+1)</f>
        <v>0.56626768592512178</v>
      </c>
      <c r="S19" s="4"/>
    </row>
    <row r="20" spans="2:19">
      <c r="B20" s="3" t="s">
        <v>36</v>
      </c>
      <c r="C20" s="3">
        <v>390</v>
      </c>
      <c r="D20" s="3">
        <v>4.1619999999999999</v>
      </c>
      <c r="E20" s="3" t="s">
        <v>18</v>
      </c>
      <c r="F20" s="3" t="s">
        <v>19</v>
      </c>
      <c r="G20" s="3" t="s">
        <v>22</v>
      </c>
      <c r="H20" s="3" t="s">
        <v>21</v>
      </c>
      <c r="I20" s="3">
        <v>300.3202</v>
      </c>
      <c r="J20" s="3">
        <v>299.60379999999998</v>
      </c>
      <c r="K20" s="3" t="s">
        <v>21</v>
      </c>
      <c r="L20" s="3">
        <v>2.1200999999999999</v>
      </c>
      <c r="M20" s="3">
        <v>18.186</v>
      </c>
      <c r="N20" s="3">
        <v>25.042000000000002</v>
      </c>
      <c r="O20" s="3">
        <v>0.95779999999999998</v>
      </c>
      <c r="P20" s="3">
        <v>-81.768100000000004</v>
      </c>
      <c r="Q20" s="3">
        <v>7.4198063721400001</v>
      </c>
      <c r="R20">
        <f>1/(10^(0.4*('VELA02 2com'!M20-'VELA02 2com'!M48))+1)</f>
        <v>0.59020710000173193</v>
      </c>
    </row>
    <row r="21" spans="2:19">
      <c r="B21" s="3" t="s">
        <v>37</v>
      </c>
      <c r="C21" s="3">
        <v>400</v>
      </c>
      <c r="D21" s="3">
        <v>4.3159999999999998</v>
      </c>
      <c r="E21" s="3" t="s">
        <v>18</v>
      </c>
      <c r="F21" s="3" t="s">
        <v>19</v>
      </c>
      <c r="G21" s="3" t="s">
        <v>22</v>
      </c>
      <c r="H21" s="3" t="s">
        <v>26</v>
      </c>
      <c r="I21" s="3">
        <v>300.55939999999998</v>
      </c>
      <c r="J21" s="3">
        <v>300.28429999999997</v>
      </c>
      <c r="K21" s="3" t="s">
        <v>21</v>
      </c>
      <c r="L21" s="3">
        <v>2.4258000000000002</v>
      </c>
      <c r="M21" s="3">
        <v>18.353200000000001</v>
      </c>
      <c r="N21" s="3">
        <v>22.708500000000001</v>
      </c>
      <c r="O21" s="3">
        <v>0.93259999999999998</v>
      </c>
      <c r="P21" s="3">
        <v>1.867</v>
      </c>
      <c r="Q21" s="3">
        <v>14.787750041500001</v>
      </c>
      <c r="R21">
        <f>1/(10^(0.4*('VELA02 2com'!M21-'VELA02 2com'!M49))+1)</f>
        <v>0.37902839245619918</v>
      </c>
    </row>
    <row r="22" spans="2:19">
      <c r="B22" s="3" t="s">
        <v>36</v>
      </c>
      <c r="C22" s="3">
        <v>410</v>
      </c>
      <c r="D22" s="3">
        <v>4.4710000000000001</v>
      </c>
      <c r="E22" s="3" t="s">
        <v>18</v>
      </c>
      <c r="F22" s="3" t="s">
        <v>19</v>
      </c>
      <c r="G22" s="3" t="s">
        <v>22</v>
      </c>
      <c r="H22" s="3" t="s">
        <v>21</v>
      </c>
      <c r="I22" s="3">
        <v>300.63929999999999</v>
      </c>
      <c r="J22" s="3">
        <v>301.428</v>
      </c>
      <c r="K22" s="3" t="s">
        <v>21</v>
      </c>
      <c r="L22" s="3">
        <v>3.0400999999999998</v>
      </c>
      <c r="M22" s="3">
        <v>17.998699999999999</v>
      </c>
      <c r="N22" s="3">
        <v>38.051000000000002</v>
      </c>
      <c r="O22" s="3">
        <v>0.76449999999999996</v>
      </c>
      <c r="P22" s="3">
        <v>-22.2363</v>
      </c>
      <c r="Q22" s="3">
        <v>8.93786059412</v>
      </c>
      <c r="R22">
        <f>1/(10^(0.4*('VELA02 2com'!M22-'VELA02 2com'!M50))+1)</f>
        <v>0.46299616124741316</v>
      </c>
    </row>
    <row r="23" spans="2:19">
      <c r="B23" s="3" t="s">
        <v>37</v>
      </c>
      <c r="C23" s="3">
        <v>420</v>
      </c>
      <c r="D23" s="3">
        <v>4.6260000000000003</v>
      </c>
      <c r="E23" s="3" t="s">
        <v>18</v>
      </c>
      <c r="F23" s="3" t="s">
        <v>19</v>
      </c>
      <c r="G23" s="3" t="s">
        <v>22</v>
      </c>
      <c r="H23" s="3" t="s">
        <v>26</v>
      </c>
      <c r="I23" s="3">
        <v>300.69409999999999</v>
      </c>
      <c r="J23" s="3">
        <v>300.6857</v>
      </c>
      <c r="K23" s="3" t="s">
        <v>21</v>
      </c>
      <c r="L23" s="3">
        <v>2.2791000000000001</v>
      </c>
      <c r="M23" s="3">
        <v>18.0002</v>
      </c>
      <c r="N23" s="3">
        <v>23.833200000000001</v>
      </c>
      <c r="O23" s="3">
        <v>0.97550000000000003</v>
      </c>
      <c r="P23" s="3">
        <v>-60.403799999999997</v>
      </c>
      <c r="Q23" s="3">
        <v>10.316453963000001</v>
      </c>
      <c r="R23">
        <f>1/(10^(0.4*('VELA02 2com'!M23-'VELA02 2com'!M51))+1)</f>
        <v>0.4027281829048478</v>
      </c>
    </row>
    <row r="24" spans="2:19">
      <c r="B24" s="3" t="s">
        <v>37</v>
      </c>
      <c r="C24" s="3">
        <v>430</v>
      </c>
      <c r="D24" s="3">
        <v>4.7830000000000004</v>
      </c>
      <c r="E24" s="3" t="s">
        <v>18</v>
      </c>
      <c r="F24" s="3" t="s">
        <v>19</v>
      </c>
      <c r="G24" s="3" t="s">
        <v>22</v>
      </c>
      <c r="H24" s="3" t="s">
        <v>26</v>
      </c>
      <c r="I24" s="3">
        <v>301.92020000000002</v>
      </c>
      <c r="J24" s="3">
        <v>300.6968</v>
      </c>
      <c r="K24" s="3" t="s">
        <v>21</v>
      </c>
      <c r="L24" s="3">
        <v>2.4037000000000002</v>
      </c>
      <c r="M24" s="3">
        <v>17.404199999999999</v>
      </c>
      <c r="N24" s="3">
        <v>33.476300000000002</v>
      </c>
      <c r="O24" s="3">
        <v>0.76739999999999997</v>
      </c>
      <c r="P24" s="3">
        <v>-20.319600000000001</v>
      </c>
      <c r="Q24" s="3">
        <v>11.106747843100001</v>
      </c>
      <c r="R24">
        <f>1/(10^(0.4*('VELA02 2com'!M24-'VELA02 2com'!M52))+1)</f>
        <v>0.53051732459013323</v>
      </c>
    </row>
    <row r="25" spans="2:19">
      <c r="B25" s="3" t="s">
        <v>36</v>
      </c>
      <c r="C25" s="3">
        <v>440</v>
      </c>
      <c r="D25" s="3">
        <v>4.9409999999999998</v>
      </c>
      <c r="E25" s="3" t="s">
        <v>18</v>
      </c>
      <c r="F25" s="3" t="s">
        <v>19</v>
      </c>
      <c r="G25" s="3" t="s">
        <v>22</v>
      </c>
      <c r="H25" s="3" t="s">
        <v>21</v>
      </c>
      <c r="I25" s="3">
        <v>300.90559999999999</v>
      </c>
      <c r="J25" s="3">
        <v>298.38850000000002</v>
      </c>
      <c r="K25" s="3" t="s">
        <v>21</v>
      </c>
      <c r="L25" s="3">
        <v>0.86180000000000001</v>
      </c>
      <c r="M25" s="3">
        <v>16.8066</v>
      </c>
      <c r="N25" s="3">
        <v>50.898899999999998</v>
      </c>
      <c r="O25" s="3">
        <v>0.89219999999999999</v>
      </c>
      <c r="P25" s="3">
        <v>-31.535399999999999</v>
      </c>
      <c r="Q25" s="3">
        <v>1.7669525234100001</v>
      </c>
      <c r="R25">
        <f>1/(10^(0.4*('VELA02 2com'!M25-'VELA02 2com'!M53))+1)</f>
        <v>0.89601830725131437</v>
      </c>
    </row>
    <row r="26" spans="2:19">
      <c r="B26" s="3" t="s">
        <v>36</v>
      </c>
      <c r="C26" s="3">
        <v>450</v>
      </c>
      <c r="D26" s="3">
        <v>5.0999999999999996</v>
      </c>
      <c r="E26" s="3" t="s">
        <v>18</v>
      </c>
      <c r="F26" s="3" t="s">
        <v>19</v>
      </c>
      <c r="G26" s="3" t="s">
        <v>22</v>
      </c>
      <c r="H26" s="3" t="s">
        <v>21</v>
      </c>
      <c r="I26" s="3">
        <v>298.10120000000001</v>
      </c>
      <c r="J26" s="3">
        <v>300.11579999999998</v>
      </c>
      <c r="K26" s="3" t="s">
        <v>21</v>
      </c>
      <c r="L26" s="3">
        <v>0.77690000000000003</v>
      </c>
      <c r="M26" s="3">
        <v>16.764299999999999</v>
      </c>
      <c r="N26" s="3">
        <v>48.999899999999997</v>
      </c>
      <c r="O26" s="3">
        <v>0.94299999999999995</v>
      </c>
      <c r="P26" s="3">
        <v>-37.582099999999997</v>
      </c>
      <c r="Q26" s="3">
        <v>2.3500073276500002</v>
      </c>
      <c r="R26">
        <f>1/(10^(0.4*('VELA02 2com'!M26-'VELA02 2com'!M54))+1)</f>
        <v>0.89629258621685159</v>
      </c>
    </row>
    <row r="27" spans="2:19">
      <c r="B27" s="3" t="s">
        <v>36</v>
      </c>
      <c r="C27" s="3">
        <v>460</v>
      </c>
      <c r="D27" s="3">
        <v>5.2590000000000003</v>
      </c>
      <c r="E27" s="3" t="s">
        <v>18</v>
      </c>
      <c r="F27" s="3" t="s">
        <v>19</v>
      </c>
      <c r="G27" s="3" t="s">
        <v>22</v>
      </c>
      <c r="H27" s="3" t="s">
        <v>21</v>
      </c>
      <c r="I27" s="3">
        <v>300.75979999999998</v>
      </c>
      <c r="J27" s="3">
        <v>300.99630000000002</v>
      </c>
      <c r="K27" s="3" t="s">
        <v>21</v>
      </c>
      <c r="L27" s="3">
        <v>2.3317000000000001</v>
      </c>
      <c r="M27" s="3">
        <v>17.4605</v>
      </c>
      <c r="N27" s="3">
        <v>26.647099999999998</v>
      </c>
      <c r="O27" s="3">
        <v>0.88770000000000004</v>
      </c>
      <c r="P27" s="3">
        <v>-38.822899999999997</v>
      </c>
      <c r="Q27" s="3">
        <v>5.8795763665400003</v>
      </c>
      <c r="R27">
        <f>1/(10^(0.4*('VELA02 2com'!M27-'VELA02 2com'!M55))+1)</f>
        <v>0.43169751859363825</v>
      </c>
    </row>
    <row r="28" spans="2:19">
      <c r="B28" s="3" t="s">
        <v>36</v>
      </c>
      <c r="C28" s="3">
        <v>470</v>
      </c>
      <c r="D28" s="3">
        <v>5.4189999999999996</v>
      </c>
      <c r="E28" s="3" t="s">
        <v>18</v>
      </c>
      <c r="F28" s="3" t="s">
        <v>19</v>
      </c>
      <c r="G28" s="3" t="s">
        <v>22</v>
      </c>
      <c r="H28" s="3" t="s">
        <v>21</v>
      </c>
      <c r="I28" s="3">
        <v>300.36439999999999</v>
      </c>
      <c r="J28" s="3">
        <v>300.28820000000002</v>
      </c>
      <c r="K28" s="3" t="s">
        <v>21</v>
      </c>
      <c r="L28" s="3">
        <v>2.3195000000000001</v>
      </c>
      <c r="M28" s="3">
        <v>17.544599999999999</v>
      </c>
      <c r="N28" s="3">
        <v>26.604800000000001</v>
      </c>
      <c r="O28" s="3">
        <v>0.75509999999999999</v>
      </c>
      <c r="P28" s="3">
        <v>-7.4592999999999998</v>
      </c>
      <c r="Q28" s="3">
        <v>2.8770926505799999</v>
      </c>
      <c r="R28">
        <f>1/(10^(0.4*('VELA02 2com'!M28-'VELA02 2com'!M56))+1)</f>
        <v>0.35623012863153913</v>
      </c>
    </row>
    <row r="29" spans="2:19">
      <c r="B29" s="3" t="s">
        <v>36</v>
      </c>
      <c r="C29" s="3">
        <v>480</v>
      </c>
      <c r="D29" s="3">
        <v>5.58</v>
      </c>
      <c r="E29" s="3" t="s">
        <v>18</v>
      </c>
      <c r="F29" s="3" t="s">
        <v>19</v>
      </c>
      <c r="G29" s="3" t="s">
        <v>22</v>
      </c>
      <c r="H29" s="3" t="s">
        <v>21</v>
      </c>
      <c r="I29" s="3">
        <v>300.80919999999998</v>
      </c>
      <c r="J29" s="3">
        <v>301.02249999999998</v>
      </c>
      <c r="K29" s="3" t="s">
        <v>21</v>
      </c>
      <c r="L29" s="3">
        <v>2.8887999999999998</v>
      </c>
      <c r="M29" s="3">
        <v>17.731000000000002</v>
      </c>
      <c r="N29" s="3">
        <v>21.740100000000002</v>
      </c>
      <c r="O29" s="3">
        <v>0.8831</v>
      </c>
      <c r="P29" s="3">
        <v>-20.435199999999998</v>
      </c>
      <c r="Q29" s="3">
        <v>3.84090729386</v>
      </c>
      <c r="R29">
        <f>1/(10^(0.4*('VELA02 2com'!M29-'VELA02 2com'!M57))+1)</f>
        <v>0.27676881035256412</v>
      </c>
    </row>
    <row r="30" spans="2:19">
      <c r="B30" s="3" t="s">
        <v>36</v>
      </c>
      <c r="C30" s="3">
        <v>490</v>
      </c>
      <c r="D30" s="3">
        <v>5.7409999999999997</v>
      </c>
      <c r="E30" s="3" t="s">
        <v>18</v>
      </c>
      <c r="F30" s="3" t="s">
        <v>19</v>
      </c>
      <c r="G30" s="3" t="s">
        <v>22</v>
      </c>
      <c r="H30" s="3" t="s">
        <v>21</v>
      </c>
      <c r="I30" s="3">
        <v>300.84640000000002</v>
      </c>
      <c r="J30" s="3">
        <v>300.26179999999999</v>
      </c>
      <c r="K30" s="3" t="s">
        <v>21</v>
      </c>
      <c r="L30" s="3">
        <v>2.7473999999999998</v>
      </c>
      <c r="M30" s="3">
        <v>17.4452</v>
      </c>
      <c r="N30" s="3">
        <v>25.510999999999999</v>
      </c>
      <c r="O30" s="3">
        <v>0.89339999999999997</v>
      </c>
      <c r="P30" s="3">
        <v>-44.712000000000003</v>
      </c>
      <c r="Q30" s="3">
        <v>7.5421141843699999</v>
      </c>
      <c r="R30">
        <f>1/(10^(0.4*('VELA02 2com'!M30-'VELA02 2com'!M58))+1)</f>
        <v>0.34119201273666816</v>
      </c>
    </row>
    <row r="31" spans="2:19">
      <c r="B31" s="3" t="s">
        <v>36</v>
      </c>
      <c r="C31" s="3">
        <v>500</v>
      </c>
      <c r="D31" s="3">
        <v>5.9029999999999996</v>
      </c>
      <c r="E31" s="3" t="s">
        <v>18</v>
      </c>
      <c r="F31" s="3" t="s">
        <v>19</v>
      </c>
      <c r="G31" s="3" t="s">
        <v>22</v>
      </c>
      <c r="H31" s="3" t="s">
        <v>21</v>
      </c>
      <c r="I31" s="3">
        <v>300.65660000000003</v>
      </c>
      <c r="J31" s="3">
        <v>300.3965</v>
      </c>
      <c r="K31" s="3" t="s">
        <v>21</v>
      </c>
      <c r="L31" s="3">
        <v>3.2624</v>
      </c>
      <c r="M31" s="3">
        <v>17.686900000000001</v>
      </c>
      <c r="N31" s="3">
        <v>26.383500000000002</v>
      </c>
      <c r="O31" s="3">
        <v>0.82379999999999998</v>
      </c>
      <c r="P31" s="3">
        <v>-25.085699999999999</v>
      </c>
      <c r="Q31" s="3">
        <v>3.30255341819</v>
      </c>
      <c r="R31">
        <f>1/(10^(0.4*('VELA02 2com'!M31-'VELA02 2com'!M59))+1)</f>
        <v>0.26761003060296951</v>
      </c>
    </row>
    <row r="32" spans="2:19">
      <c r="B32" s="3" t="s">
        <v>36</v>
      </c>
      <c r="C32" s="3">
        <v>220</v>
      </c>
      <c r="D32" s="3">
        <v>1.796</v>
      </c>
      <c r="E32" s="3" t="s">
        <v>18</v>
      </c>
      <c r="F32" s="3" t="s">
        <v>19</v>
      </c>
      <c r="G32" s="3" t="s">
        <v>20</v>
      </c>
      <c r="H32" s="3" t="s">
        <v>21</v>
      </c>
      <c r="I32" s="3">
        <v>299.85050000000001</v>
      </c>
      <c r="J32" s="3">
        <v>302.14350000000002</v>
      </c>
      <c r="K32" s="3" t="s">
        <v>21</v>
      </c>
      <c r="L32" s="3">
        <v>0.99270000000000003</v>
      </c>
      <c r="M32" s="3">
        <v>20.343499999999999</v>
      </c>
      <c r="N32" s="3">
        <v>33.172899999999998</v>
      </c>
      <c r="O32" s="3">
        <v>0.88800000000000001</v>
      </c>
      <c r="P32" s="3">
        <v>-15.074</v>
      </c>
      <c r="Q32" s="3">
        <v>3.43452659038</v>
      </c>
    </row>
    <row r="33" spans="2:17">
      <c r="B33" s="3" t="s">
        <v>36</v>
      </c>
      <c r="C33" s="3">
        <v>230</v>
      </c>
      <c r="D33" s="3">
        <v>1.919</v>
      </c>
      <c r="E33" s="3" t="s">
        <v>18</v>
      </c>
      <c r="F33" s="3" t="s">
        <v>19</v>
      </c>
      <c r="G33" s="3" t="s">
        <v>20</v>
      </c>
      <c r="H33" s="3" t="s">
        <v>21</v>
      </c>
      <c r="I33" s="3">
        <v>303.47840000000002</v>
      </c>
      <c r="J33" s="3">
        <v>304.9862</v>
      </c>
      <c r="K33" s="3" t="s">
        <v>21</v>
      </c>
      <c r="L33" s="3">
        <v>0.92900000000000005</v>
      </c>
      <c r="M33" s="3">
        <v>19.988199999999999</v>
      </c>
      <c r="N33" s="3">
        <v>32.443100000000001</v>
      </c>
      <c r="O33" s="3">
        <v>0.93220000000000003</v>
      </c>
      <c r="P33" s="3">
        <v>-86.448300000000003</v>
      </c>
      <c r="Q33" s="3">
        <v>8.26670289596</v>
      </c>
    </row>
    <row r="34" spans="2:17">
      <c r="B34" s="3" t="s">
        <v>37</v>
      </c>
      <c r="C34" s="3">
        <v>250</v>
      </c>
      <c r="D34" s="3">
        <v>2.1709999999999998</v>
      </c>
      <c r="E34" s="3" t="s">
        <v>18</v>
      </c>
      <c r="F34" s="3" t="s">
        <v>19</v>
      </c>
      <c r="G34" s="3" t="s">
        <v>20</v>
      </c>
      <c r="H34" s="3" t="s">
        <v>21</v>
      </c>
      <c r="I34" s="3">
        <v>299.57470000000001</v>
      </c>
      <c r="J34" s="3">
        <v>296.41660000000002</v>
      </c>
      <c r="K34" s="3" t="s">
        <v>26</v>
      </c>
      <c r="L34" s="3">
        <v>0.34670000000000001</v>
      </c>
      <c r="M34" s="3">
        <v>20.0913</v>
      </c>
      <c r="N34" s="3">
        <v>57.516599999999997</v>
      </c>
      <c r="O34" s="3">
        <v>0.83309999999999995</v>
      </c>
      <c r="P34" s="3">
        <v>17.6173</v>
      </c>
      <c r="Q34" s="3">
        <v>5.5620480005099999</v>
      </c>
    </row>
    <row r="35" spans="2:17">
      <c r="B35" s="3" t="s">
        <v>36</v>
      </c>
      <c r="C35" s="3">
        <v>260</v>
      </c>
      <c r="D35" s="3">
        <v>2.3010000000000002</v>
      </c>
      <c r="E35" s="3" t="s">
        <v>18</v>
      </c>
      <c r="F35" s="3" t="s">
        <v>19</v>
      </c>
      <c r="G35" s="3" t="s">
        <v>20</v>
      </c>
      <c r="H35" s="3" t="s">
        <v>21</v>
      </c>
      <c r="I35" s="3">
        <v>293.08300000000003</v>
      </c>
      <c r="J35" s="3">
        <v>299.12920000000003</v>
      </c>
      <c r="K35" s="3" t="s">
        <v>21</v>
      </c>
      <c r="L35" s="3">
        <v>0.53669999999999995</v>
      </c>
      <c r="M35" s="3">
        <v>19.3186</v>
      </c>
      <c r="N35" s="3">
        <v>48.642699999999998</v>
      </c>
      <c r="O35" s="3">
        <v>0.8821</v>
      </c>
      <c r="P35" s="3">
        <v>48.414900000000003</v>
      </c>
      <c r="Q35" s="3">
        <v>9.1197966517900007</v>
      </c>
    </row>
    <row r="36" spans="2:17">
      <c r="B36" s="3" t="s">
        <v>37</v>
      </c>
      <c r="C36" s="3">
        <v>270</v>
      </c>
      <c r="D36" s="3">
        <v>2.4340000000000002</v>
      </c>
      <c r="E36" s="3" t="s">
        <v>18</v>
      </c>
      <c r="F36" s="3" t="s">
        <v>19</v>
      </c>
      <c r="G36" s="3" t="s">
        <v>20</v>
      </c>
      <c r="H36" s="3" t="s">
        <v>21</v>
      </c>
      <c r="I36" s="3">
        <v>302.26100000000002</v>
      </c>
      <c r="J36" s="3">
        <v>300.99380000000002</v>
      </c>
      <c r="K36" s="3" t="s">
        <v>26</v>
      </c>
      <c r="L36" s="3">
        <v>0.1973</v>
      </c>
      <c r="M36" s="3">
        <v>19.716899999999999</v>
      </c>
      <c r="N36" s="3">
        <v>66.765199999999993</v>
      </c>
      <c r="O36" s="3">
        <v>0.84589999999999999</v>
      </c>
      <c r="P36" s="3">
        <v>14.7363</v>
      </c>
      <c r="Q36" s="3">
        <v>3.3565066721200001</v>
      </c>
    </row>
    <row r="37" spans="2:17">
      <c r="B37" s="3" t="s">
        <v>37</v>
      </c>
      <c r="C37" s="3">
        <v>280</v>
      </c>
      <c r="D37" s="3">
        <v>2.5680000000000001</v>
      </c>
      <c r="E37" s="3" t="s">
        <v>18</v>
      </c>
      <c r="F37" s="3" t="s">
        <v>19</v>
      </c>
      <c r="G37" s="3" t="s">
        <v>20</v>
      </c>
      <c r="H37" s="3" t="s">
        <v>21</v>
      </c>
      <c r="I37" s="3">
        <v>308.23689999999999</v>
      </c>
      <c r="J37" s="3">
        <v>303.23970000000003</v>
      </c>
      <c r="K37" s="3" t="s">
        <v>26</v>
      </c>
      <c r="L37" s="3">
        <v>0.15359999999999999</v>
      </c>
      <c r="M37" s="3">
        <v>19.4527</v>
      </c>
      <c r="N37" s="3">
        <v>70.468699999999998</v>
      </c>
      <c r="O37" s="3">
        <v>0.87439999999999996</v>
      </c>
      <c r="P37" s="3">
        <v>74.124300000000005</v>
      </c>
      <c r="Q37" s="3">
        <v>8.1954818735699995</v>
      </c>
    </row>
    <row r="38" spans="2:17">
      <c r="B38" s="3" t="s">
        <v>37</v>
      </c>
      <c r="C38" s="3">
        <v>290</v>
      </c>
      <c r="D38" s="3">
        <v>2.7040000000000002</v>
      </c>
      <c r="E38" s="3" t="s">
        <v>18</v>
      </c>
      <c r="F38" s="3" t="s">
        <v>19</v>
      </c>
      <c r="G38" s="3" t="s">
        <v>20</v>
      </c>
      <c r="H38" s="3" t="s">
        <v>21</v>
      </c>
      <c r="I38" s="3">
        <v>306.18130000000002</v>
      </c>
      <c r="J38" s="3">
        <v>302.53140000000002</v>
      </c>
      <c r="K38" s="3" t="s">
        <v>26</v>
      </c>
      <c r="L38" s="3">
        <v>0.2858</v>
      </c>
      <c r="M38" s="3">
        <v>19.570699999999999</v>
      </c>
      <c r="N38" s="3">
        <v>67.381</v>
      </c>
      <c r="O38" s="3">
        <v>0.85270000000000001</v>
      </c>
      <c r="P38" s="3">
        <v>8.4517000000000007</v>
      </c>
      <c r="Q38" s="3">
        <v>6.1698747475099998</v>
      </c>
    </row>
    <row r="39" spans="2:17">
      <c r="B39" s="3" t="s">
        <v>37</v>
      </c>
      <c r="C39" s="3">
        <v>300</v>
      </c>
      <c r="D39" s="3">
        <v>2.8420000000000001</v>
      </c>
      <c r="E39" s="3" t="s">
        <v>18</v>
      </c>
      <c r="F39" s="3" t="s">
        <v>19</v>
      </c>
      <c r="G39" s="3" t="s">
        <v>20</v>
      </c>
      <c r="H39" s="3" t="s">
        <v>21</v>
      </c>
      <c r="I39" s="3">
        <v>295.983</v>
      </c>
      <c r="J39" s="3">
        <v>297.97460000000001</v>
      </c>
      <c r="K39" s="3" t="s">
        <v>26</v>
      </c>
      <c r="L39" s="3">
        <v>0.2175</v>
      </c>
      <c r="M39" s="3">
        <v>19.212199999999999</v>
      </c>
      <c r="N39" s="3">
        <v>66.231499999999997</v>
      </c>
      <c r="O39" s="3">
        <v>0.83760000000000001</v>
      </c>
      <c r="P39" s="3">
        <v>71.547200000000004</v>
      </c>
      <c r="Q39" s="3">
        <v>5.5002564676599999</v>
      </c>
    </row>
    <row r="40" spans="2:17">
      <c r="B40" s="3" t="s">
        <v>37</v>
      </c>
      <c r="C40" s="3">
        <v>310</v>
      </c>
      <c r="D40" s="3">
        <v>2.9820000000000002</v>
      </c>
      <c r="E40" s="3" t="s">
        <v>18</v>
      </c>
      <c r="F40" s="3" t="s">
        <v>19</v>
      </c>
      <c r="G40" s="3" t="s">
        <v>20</v>
      </c>
      <c r="H40" s="3" t="s">
        <v>21</v>
      </c>
      <c r="I40" s="3">
        <v>296.19650000000001</v>
      </c>
      <c r="J40" s="3">
        <v>301.0899</v>
      </c>
      <c r="K40" s="3" t="s">
        <v>26</v>
      </c>
      <c r="L40" s="3">
        <v>0.28029999999999999</v>
      </c>
      <c r="M40" s="3">
        <v>19.553799999999999</v>
      </c>
      <c r="N40" s="3">
        <v>64.000200000000007</v>
      </c>
      <c r="O40" s="3">
        <v>0.75339999999999996</v>
      </c>
      <c r="P40" s="3">
        <v>43.0259</v>
      </c>
      <c r="Q40" s="3">
        <v>4.1278825879600003</v>
      </c>
    </row>
    <row r="41" spans="2:17">
      <c r="B41" s="3" t="s">
        <v>36</v>
      </c>
      <c r="C41" s="3">
        <v>320</v>
      </c>
      <c r="D41" s="3">
        <v>3.1240000000000001</v>
      </c>
      <c r="E41" s="3" t="s">
        <v>18</v>
      </c>
      <c r="F41" s="3" t="s">
        <v>19</v>
      </c>
      <c r="G41" s="3" t="s">
        <v>20</v>
      </c>
      <c r="H41" s="3" t="s">
        <v>21</v>
      </c>
      <c r="I41" s="3">
        <v>293.50909999999999</v>
      </c>
      <c r="J41" s="3">
        <v>226.2439</v>
      </c>
      <c r="K41" s="3" t="s">
        <v>21</v>
      </c>
      <c r="L41" s="3">
        <v>1.0045999999999999</v>
      </c>
      <c r="M41" s="3">
        <v>20.656500000000001</v>
      </c>
      <c r="N41" s="3">
        <v>6.4035000000000002</v>
      </c>
      <c r="O41" s="3">
        <v>0.90269999999999995</v>
      </c>
      <c r="P41" s="3">
        <v>-43.839100000000002</v>
      </c>
      <c r="Q41" s="3">
        <v>7.5093174956200004</v>
      </c>
    </row>
    <row r="42" spans="2:17">
      <c r="B42" s="3" t="s">
        <v>37</v>
      </c>
      <c r="C42" s="3">
        <v>330</v>
      </c>
      <c r="D42" s="3">
        <v>3.2679999999999998</v>
      </c>
      <c r="E42" s="3" t="s">
        <v>18</v>
      </c>
      <c r="F42" s="3" t="s">
        <v>19</v>
      </c>
      <c r="G42" s="3" t="s">
        <v>20</v>
      </c>
      <c r="H42" s="3" t="s">
        <v>26</v>
      </c>
      <c r="I42" s="3">
        <v>295.00420000000003</v>
      </c>
      <c r="J42" s="3">
        <v>373.60120000000001</v>
      </c>
      <c r="K42" s="3" t="s">
        <v>26</v>
      </c>
      <c r="L42" s="3">
        <v>0.29659999999999997</v>
      </c>
      <c r="M42" s="3">
        <v>18.893999999999998</v>
      </c>
      <c r="N42" s="3">
        <v>96.001300000000001</v>
      </c>
      <c r="O42" s="3">
        <v>0.48420000000000002</v>
      </c>
      <c r="P42" s="3">
        <v>8.8408999999999995</v>
      </c>
      <c r="Q42" s="3">
        <v>73.268538788499995</v>
      </c>
    </row>
    <row r="43" spans="2:17">
      <c r="B43" s="3" t="s">
        <v>37</v>
      </c>
      <c r="C43" s="3">
        <v>340</v>
      </c>
      <c r="D43" s="3">
        <v>3.4129999999999998</v>
      </c>
      <c r="E43" s="3" t="s">
        <v>18</v>
      </c>
      <c r="F43" s="3" t="s">
        <v>19</v>
      </c>
      <c r="G43" s="3" t="s">
        <v>20</v>
      </c>
      <c r="H43" s="3" t="s">
        <v>21</v>
      </c>
      <c r="I43" s="3">
        <v>300.52679999999998</v>
      </c>
      <c r="J43" s="3">
        <v>297.17020000000002</v>
      </c>
      <c r="K43" s="3" t="s">
        <v>26</v>
      </c>
      <c r="L43" s="3">
        <v>0.4587</v>
      </c>
      <c r="M43" s="3">
        <v>19.8535</v>
      </c>
      <c r="N43" s="3">
        <v>9.1872000000000007</v>
      </c>
      <c r="O43" s="3">
        <v>0.88919999999999999</v>
      </c>
      <c r="P43" s="3">
        <v>80.008399999999995</v>
      </c>
      <c r="Q43" s="3">
        <v>1.1226991449199999</v>
      </c>
    </row>
    <row r="44" spans="2:17">
      <c r="B44" s="3" t="s">
        <v>36</v>
      </c>
      <c r="C44" s="3">
        <v>350</v>
      </c>
      <c r="D44" s="3">
        <v>3.56</v>
      </c>
      <c r="E44" s="3" t="s">
        <v>18</v>
      </c>
      <c r="F44" s="3" t="s">
        <v>19</v>
      </c>
      <c r="G44" s="3" t="s">
        <v>20</v>
      </c>
      <c r="H44" s="3" t="s">
        <v>21</v>
      </c>
      <c r="I44" s="3">
        <v>306.2568</v>
      </c>
      <c r="J44" s="3">
        <v>299.78530000000001</v>
      </c>
      <c r="K44" s="3" t="s">
        <v>21</v>
      </c>
      <c r="L44" s="3">
        <v>1.0450999999999999</v>
      </c>
      <c r="M44" s="3">
        <v>18.145800000000001</v>
      </c>
      <c r="N44" s="3">
        <v>41.799799999999998</v>
      </c>
      <c r="O44" s="3">
        <v>0.88400000000000001</v>
      </c>
      <c r="P44" s="3">
        <v>29.944600000000001</v>
      </c>
      <c r="Q44" s="3">
        <v>7.7769691609300002</v>
      </c>
    </row>
    <row r="45" spans="2:17">
      <c r="B45" s="3" t="s">
        <v>36</v>
      </c>
      <c r="C45" s="3">
        <v>360</v>
      </c>
      <c r="D45" s="3">
        <v>3.7090000000000001</v>
      </c>
      <c r="E45" s="3" t="s">
        <v>18</v>
      </c>
      <c r="F45" s="3" t="s">
        <v>19</v>
      </c>
      <c r="G45" s="3" t="s">
        <v>20</v>
      </c>
      <c r="H45" s="3" t="s">
        <v>21</v>
      </c>
      <c r="I45" s="3">
        <v>301.53160000000003</v>
      </c>
      <c r="J45" s="3">
        <v>299.06029999999998</v>
      </c>
      <c r="K45" s="3" t="s">
        <v>21</v>
      </c>
      <c r="L45" s="3">
        <v>0.85540000000000005</v>
      </c>
      <c r="M45" s="3">
        <v>18.117000000000001</v>
      </c>
      <c r="N45" s="3">
        <v>47.203600000000002</v>
      </c>
      <c r="O45" s="3">
        <v>0.91269999999999996</v>
      </c>
      <c r="P45" s="3">
        <v>-13.2372</v>
      </c>
      <c r="Q45" s="3">
        <v>2.3309598301999999</v>
      </c>
    </row>
    <row r="46" spans="2:17">
      <c r="B46" s="3" t="s">
        <v>37</v>
      </c>
      <c r="C46" s="3">
        <v>370</v>
      </c>
      <c r="D46" s="3">
        <v>3.859</v>
      </c>
      <c r="E46" s="3" t="s">
        <v>18</v>
      </c>
      <c r="F46" s="3" t="s">
        <v>19</v>
      </c>
      <c r="G46" s="3" t="s">
        <v>20</v>
      </c>
      <c r="H46" s="3" t="s">
        <v>21</v>
      </c>
      <c r="I46" s="3">
        <v>299.73250000000002</v>
      </c>
      <c r="J46" s="3">
        <v>295.1694</v>
      </c>
      <c r="K46" s="3" t="s">
        <v>26</v>
      </c>
      <c r="L46" s="3">
        <v>0.27929999999999999</v>
      </c>
      <c r="M46" s="3">
        <v>18.7897</v>
      </c>
      <c r="N46" s="3">
        <v>74.267799999999994</v>
      </c>
      <c r="O46" s="3">
        <v>0.93410000000000004</v>
      </c>
      <c r="P46" s="3">
        <v>-58.992800000000003</v>
      </c>
      <c r="Q46" s="3">
        <v>5.5279487922700001</v>
      </c>
    </row>
    <row r="47" spans="2:17">
      <c r="B47" s="3" t="s">
        <v>37</v>
      </c>
      <c r="C47" s="3">
        <v>380</v>
      </c>
      <c r="D47" s="3">
        <v>4.01</v>
      </c>
      <c r="E47" s="3" t="s">
        <v>18</v>
      </c>
      <c r="F47" s="3" t="s">
        <v>19</v>
      </c>
      <c r="G47" s="3" t="s">
        <v>20</v>
      </c>
      <c r="H47" s="3" t="s">
        <v>26</v>
      </c>
      <c r="I47" s="3">
        <v>315.42840000000001</v>
      </c>
      <c r="J47" s="3">
        <v>289.66120000000001</v>
      </c>
      <c r="K47" s="3" t="s">
        <v>26</v>
      </c>
      <c r="L47" s="3">
        <v>0.33279999999999998</v>
      </c>
      <c r="M47" s="3">
        <v>18.593599999999999</v>
      </c>
      <c r="N47" s="3">
        <v>77.374799999999993</v>
      </c>
      <c r="O47" s="3">
        <v>0.96530000000000005</v>
      </c>
      <c r="P47" s="3">
        <v>-4.5198999999999998</v>
      </c>
      <c r="Q47" s="3">
        <v>18.619906896900002</v>
      </c>
    </row>
    <row r="48" spans="2:17">
      <c r="B48" s="3" t="s">
        <v>37</v>
      </c>
      <c r="C48" s="3">
        <v>390</v>
      </c>
      <c r="D48" s="3">
        <v>4.1619999999999999</v>
      </c>
      <c r="E48" s="3" t="s">
        <v>18</v>
      </c>
      <c r="F48" s="3" t="s">
        <v>19</v>
      </c>
      <c r="G48" s="3" t="s">
        <v>20</v>
      </c>
      <c r="H48" s="3" t="s">
        <v>21</v>
      </c>
      <c r="I48" s="3">
        <v>295.3494</v>
      </c>
      <c r="J48" s="3">
        <v>294.09519999999998</v>
      </c>
      <c r="K48" s="3" t="s">
        <v>26</v>
      </c>
      <c r="L48" s="3">
        <v>0.1706</v>
      </c>
      <c r="M48" s="3">
        <v>18.582100000000001</v>
      </c>
      <c r="N48" s="3">
        <v>86.468299999999999</v>
      </c>
      <c r="O48" s="3">
        <v>0.92910000000000004</v>
      </c>
      <c r="P48" s="3">
        <v>42.8245</v>
      </c>
      <c r="Q48" s="3">
        <v>7.4198063721400001</v>
      </c>
    </row>
    <row r="49" spans="2:18">
      <c r="B49" s="3" t="s">
        <v>37</v>
      </c>
      <c r="C49" s="3">
        <v>400</v>
      </c>
      <c r="D49" s="3">
        <v>4.3159999999999998</v>
      </c>
      <c r="E49" s="3" t="s">
        <v>18</v>
      </c>
      <c r="F49" s="3" t="s">
        <v>19</v>
      </c>
      <c r="G49" s="3" t="s">
        <v>20</v>
      </c>
      <c r="H49" s="3" t="s">
        <v>26</v>
      </c>
      <c r="I49" s="3">
        <v>311.57589999999999</v>
      </c>
      <c r="J49" s="3">
        <v>310.14909999999998</v>
      </c>
      <c r="K49" s="3" t="s">
        <v>26</v>
      </c>
      <c r="L49" s="3">
        <v>0.27260000000000001</v>
      </c>
      <c r="M49" s="3">
        <v>17.8172</v>
      </c>
      <c r="N49" s="3">
        <v>82.300200000000004</v>
      </c>
      <c r="O49" s="3">
        <v>0.88100000000000001</v>
      </c>
      <c r="P49" s="3">
        <v>-29.724699999999999</v>
      </c>
      <c r="Q49" s="3">
        <v>14.787750041500001</v>
      </c>
    </row>
    <row r="50" spans="2:18">
      <c r="B50" s="3" t="s">
        <v>36</v>
      </c>
      <c r="C50" s="3">
        <v>410</v>
      </c>
      <c r="D50" s="3">
        <v>4.4710000000000001</v>
      </c>
      <c r="E50" s="3" t="s">
        <v>18</v>
      </c>
      <c r="F50" s="3" t="s">
        <v>19</v>
      </c>
      <c r="G50" s="3" t="s">
        <v>20</v>
      </c>
      <c r="H50" s="3" t="s">
        <v>21</v>
      </c>
      <c r="I50" s="3">
        <v>295.89890000000003</v>
      </c>
      <c r="J50" s="3">
        <v>309.0052</v>
      </c>
      <c r="K50" s="3" t="s">
        <v>21</v>
      </c>
      <c r="L50" s="3">
        <v>0.52659999999999996</v>
      </c>
      <c r="M50" s="3">
        <v>17.837700000000002</v>
      </c>
      <c r="N50" s="3">
        <v>72.655600000000007</v>
      </c>
      <c r="O50" s="3">
        <v>0.89649999999999996</v>
      </c>
      <c r="P50" s="3">
        <v>89.4542</v>
      </c>
      <c r="Q50" s="3">
        <v>8.93786059412</v>
      </c>
    </row>
    <row r="51" spans="2:18">
      <c r="B51" s="3" t="s">
        <v>37</v>
      </c>
      <c r="C51" s="3">
        <v>420</v>
      </c>
      <c r="D51" s="3">
        <v>4.6260000000000003</v>
      </c>
      <c r="E51" s="3" t="s">
        <v>18</v>
      </c>
      <c r="F51" s="3" t="s">
        <v>19</v>
      </c>
      <c r="G51" s="3" t="s">
        <v>20</v>
      </c>
      <c r="H51" s="3" t="s">
        <v>26</v>
      </c>
      <c r="I51" s="3">
        <v>299.90069999999997</v>
      </c>
      <c r="J51" s="3">
        <v>290.39980000000003</v>
      </c>
      <c r="K51" s="3" t="s">
        <v>26</v>
      </c>
      <c r="L51" s="3">
        <v>0.40189999999999998</v>
      </c>
      <c r="M51" s="3">
        <v>17.572299999999998</v>
      </c>
      <c r="N51" s="3">
        <v>79.666600000000003</v>
      </c>
      <c r="O51" s="3">
        <v>0.74360000000000004</v>
      </c>
      <c r="P51" s="3">
        <v>-10.4565</v>
      </c>
      <c r="Q51" s="3">
        <v>10.316453963000001</v>
      </c>
    </row>
    <row r="52" spans="2:18">
      <c r="B52" s="3" t="s">
        <v>37</v>
      </c>
      <c r="C52" s="3">
        <v>430</v>
      </c>
      <c r="D52" s="3">
        <v>4.7830000000000004</v>
      </c>
      <c r="E52" s="3" t="s">
        <v>18</v>
      </c>
      <c r="F52" s="3" t="s">
        <v>19</v>
      </c>
      <c r="G52" s="3" t="s">
        <v>20</v>
      </c>
      <c r="H52" s="3" t="s">
        <v>26</v>
      </c>
      <c r="I52" s="3">
        <v>307.95240000000001</v>
      </c>
      <c r="J52" s="3">
        <v>291.37090000000001</v>
      </c>
      <c r="K52" s="3" t="s">
        <v>26</v>
      </c>
      <c r="L52" s="3">
        <v>0.45550000000000002</v>
      </c>
      <c r="M52" s="3">
        <v>17.536899999999999</v>
      </c>
      <c r="N52" s="3">
        <v>67.962100000000007</v>
      </c>
      <c r="O52" s="3">
        <v>0.86040000000000005</v>
      </c>
      <c r="P52" s="3">
        <v>48.682000000000002</v>
      </c>
      <c r="Q52" s="3">
        <v>11.106747843100001</v>
      </c>
    </row>
    <row r="53" spans="2:18">
      <c r="B53" s="3" t="s">
        <v>36</v>
      </c>
      <c r="C53" s="3">
        <v>440</v>
      </c>
      <c r="D53" s="3">
        <v>4.9409999999999998</v>
      </c>
      <c r="E53" s="3" t="s">
        <v>18</v>
      </c>
      <c r="F53" s="3" t="s">
        <v>19</v>
      </c>
      <c r="G53" s="3" t="s">
        <v>20</v>
      </c>
      <c r="H53" s="3" t="s">
        <v>21</v>
      </c>
      <c r="I53" s="3">
        <v>300.5865</v>
      </c>
      <c r="J53" s="3">
        <v>300.12639999999999</v>
      </c>
      <c r="K53" s="3" t="s">
        <v>21</v>
      </c>
      <c r="L53" s="3">
        <v>1.4934000000000001</v>
      </c>
      <c r="M53" s="3">
        <v>19.145</v>
      </c>
      <c r="N53" s="3">
        <v>7.2085999999999997</v>
      </c>
      <c r="O53" s="3">
        <v>0.9214</v>
      </c>
      <c r="P53" s="3">
        <v>83.1541</v>
      </c>
      <c r="Q53" s="3">
        <v>1.7669525234100001</v>
      </c>
    </row>
    <row r="54" spans="2:18">
      <c r="B54" s="3" t="s">
        <v>36</v>
      </c>
      <c r="C54" s="3">
        <v>450</v>
      </c>
      <c r="D54" s="3">
        <v>5.0999999999999996</v>
      </c>
      <c r="E54" s="3" t="s">
        <v>18</v>
      </c>
      <c r="F54" s="3" t="s">
        <v>19</v>
      </c>
      <c r="G54" s="3" t="s">
        <v>20</v>
      </c>
      <c r="H54" s="3" t="s">
        <v>21</v>
      </c>
      <c r="I54" s="3">
        <v>300.4502</v>
      </c>
      <c r="J54" s="3">
        <v>300.18459999999999</v>
      </c>
      <c r="K54" s="3" t="s">
        <v>21</v>
      </c>
      <c r="L54" s="3">
        <v>1.2825</v>
      </c>
      <c r="M54" s="3">
        <v>19.105899999999998</v>
      </c>
      <c r="N54" s="3">
        <v>7.1547000000000001</v>
      </c>
      <c r="O54" s="3">
        <v>0.82630000000000003</v>
      </c>
      <c r="P54" s="3">
        <v>57.802500000000002</v>
      </c>
      <c r="Q54" s="3">
        <v>2.3500073276500002</v>
      </c>
    </row>
    <row r="55" spans="2:18">
      <c r="B55" s="3" t="s">
        <v>37</v>
      </c>
      <c r="C55" s="3">
        <v>460</v>
      </c>
      <c r="D55" s="3">
        <v>5.2590000000000003</v>
      </c>
      <c r="E55" s="3" t="s">
        <v>18</v>
      </c>
      <c r="F55" s="3" t="s">
        <v>19</v>
      </c>
      <c r="G55" s="3" t="s">
        <v>20</v>
      </c>
      <c r="H55" s="3" t="s">
        <v>21</v>
      </c>
      <c r="I55" s="3">
        <v>304.93509999999998</v>
      </c>
      <c r="J55" s="3">
        <v>296.85669999999999</v>
      </c>
      <c r="K55" s="3" t="s">
        <v>26</v>
      </c>
      <c r="L55" s="3">
        <v>0.38019999999999998</v>
      </c>
      <c r="M55" s="3">
        <v>17.161999999999999</v>
      </c>
      <c r="N55" s="3">
        <v>63.847099999999998</v>
      </c>
      <c r="O55" s="3">
        <v>0.86160000000000003</v>
      </c>
      <c r="P55" s="3">
        <v>-0.2223</v>
      </c>
      <c r="Q55" s="3">
        <v>5.8795763665400003</v>
      </c>
    </row>
    <row r="56" spans="2:18">
      <c r="B56" s="3" t="s">
        <v>37</v>
      </c>
      <c r="C56" s="3">
        <v>470</v>
      </c>
      <c r="D56" s="3">
        <v>5.4189999999999996</v>
      </c>
      <c r="E56" s="3" t="s">
        <v>18</v>
      </c>
      <c r="F56" s="3" t="s">
        <v>19</v>
      </c>
      <c r="G56" s="3" t="s">
        <v>20</v>
      </c>
      <c r="H56" s="3" t="s">
        <v>21</v>
      </c>
      <c r="I56" s="3">
        <v>301.53899999999999</v>
      </c>
      <c r="J56" s="3">
        <v>297.66180000000003</v>
      </c>
      <c r="K56" s="3" t="s">
        <v>26</v>
      </c>
      <c r="L56" s="3">
        <v>0.43640000000000001</v>
      </c>
      <c r="M56" s="3">
        <v>16.902100000000001</v>
      </c>
      <c r="N56" s="3">
        <v>58.273000000000003</v>
      </c>
      <c r="O56" s="3">
        <v>0.89949999999999997</v>
      </c>
      <c r="P56" s="3">
        <v>86.164699999999996</v>
      </c>
      <c r="Q56" s="3">
        <v>2.8770926505799999</v>
      </c>
    </row>
    <row r="57" spans="2:18">
      <c r="B57" s="3" t="s">
        <v>37</v>
      </c>
      <c r="C57" s="3">
        <v>480</v>
      </c>
      <c r="D57" s="3">
        <v>5.58</v>
      </c>
      <c r="E57" s="3" t="s">
        <v>18</v>
      </c>
      <c r="F57" s="3" t="s">
        <v>19</v>
      </c>
      <c r="G57" s="3" t="s">
        <v>20</v>
      </c>
      <c r="H57" s="3" t="s">
        <v>21</v>
      </c>
      <c r="I57" s="3">
        <v>303.20639999999997</v>
      </c>
      <c r="J57" s="3">
        <v>298.0215</v>
      </c>
      <c r="K57" s="3" t="s">
        <v>26</v>
      </c>
      <c r="L57" s="3">
        <v>0.45379999999999998</v>
      </c>
      <c r="M57" s="3">
        <v>16.688099999999999</v>
      </c>
      <c r="N57" s="3">
        <v>54.554400000000001</v>
      </c>
      <c r="O57" s="3">
        <v>0.95709999999999995</v>
      </c>
      <c r="P57" s="3">
        <v>18.666</v>
      </c>
      <c r="Q57" s="3">
        <v>3.84090729386</v>
      </c>
    </row>
    <row r="58" spans="2:18">
      <c r="B58" s="3" t="s">
        <v>37</v>
      </c>
      <c r="C58" s="3">
        <v>490</v>
      </c>
      <c r="D58" s="3">
        <v>5.7409999999999997</v>
      </c>
      <c r="E58" s="3" t="s">
        <v>18</v>
      </c>
      <c r="F58" s="3" t="s">
        <v>19</v>
      </c>
      <c r="G58" s="3" t="s">
        <v>20</v>
      </c>
      <c r="H58" s="3" t="s">
        <v>21</v>
      </c>
      <c r="I58" s="3">
        <v>301.96899999999999</v>
      </c>
      <c r="J58" s="3">
        <v>292.80369999999999</v>
      </c>
      <c r="K58" s="3" t="s">
        <v>26</v>
      </c>
      <c r="L58" s="3">
        <v>0.42209999999999998</v>
      </c>
      <c r="M58" s="3">
        <v>16.730799999999999</v>
      </c>
      <c r="N58" s="3">
        <v>58.317399999999999</v>
      </c>
      <c r="O58" s="3">
        <v>0.88180000000000003</v>
      </c>
      <c r="P58" s="3">
        <v>58.446399999999997</v>
      </c>
      <c r="Q58" s="3">
        <v>7.5421141843699999</v>
      </c>
    </row>
    <row r="59" spans="2:18">
      <c r="B59" s="3" t="s">
        <v>37</v>
      </c>
      <c r="C59" s="3">
        <v>500</v>
      </c>
      <c r="D59" s="3">
        <v>5.9029999999999996</v>
      </c>
      <c r="E59" s="3" t="s">
        <v>18</v>
      </c>
      <c r="F59" s="3" t="s">
        <v>19</v>
      </c>
      <c r="G59" s="3" t="s">
        <v>20</v>
      </c>
      <c r="H59" s="3" t="s">
        <v>21</v>
      </c>
      <c r="I59" s="3">
        <v>298.20679999999999</v>
      </c>
      <c r="J59" s="3">
        <v>298.18169999999998</v>
      </c>
      <c r="K59" s="3" t="s">
        <v>26</v>
      </c>
      <c r="L59" s="3">
        <v>0.42620000000000002</v>
      </c>
      <c r="M59" s="3">
        <v>16.593800000000002</v>
      </c>
      <c r="N59" s="3">
        <v>52.6693</v>
      </c>
      <c r="O59" s="3">
        <v>0.95730000000000004</v>
      </c>
      <c r="P59" s="3">
        <v>32.923299999999998</v>
      </c>
      <c r="Q59" s="3">
        <v>3.30255341819</v>
      </c>
    </row>
    <row r="60" spans="2:18">
      <c r="B60" s="3" t="s">
        <v>36</v>
      </c>
      <c r="C60" s="3">
        <v>220</v>
      </c>
      <c r="D60" s="3">
        <v>1.796</v>
      </c>
      <c r="E60" s="3" t="s">
        <v>23</v>
      </c>
      <c r="F60" s="3" t="s">
        <v>19</v>
      </c>
      <c r="G60" s="3" t="s">
        <v>22</v>
      </c>
      <c r="H60" s="3" t="s">
        <v>21</v>
      </c>
      <c r="I60" s="3">
        <v>300.12079999999997</v>
      </c>
      <c r="J60" s="3">
        <v>300.30059999999997</v>
      </c>
      <c r="K60" s="3" t="s">
        <v>21</v>
      </c>
      <c r="L60" s="3">
        <v>0.7833</v>
      </c>
      <c r="M60" s="3">
        <v>21.188800000000001</v>
      </c>
      <c r="N60" s="3">
        <v>21.222899999999999</v>
      </c>
      <c r="O60" s="3">
        <v>0.3639</v>
      </c>
      <c r="P60" s="3">
        <v>74.294399999999996</v>
      </c>
      <c r="Q60" s="3">
        <v>4.9600684198899998</v>
      </c>
      <c r="R60">
        <f>1/(10^(0.4*('VELA02 2com'!M60-'VELA02 2com'!M89))+1)</f>
        <v>0.41992074729411705</v>
      </c>
    </row>
    <row r="61" spans="2:18">
      <c r="B61" s="3" t="s">
        <v>37</v>
      </c>
      <c r="C61" s="3">
        <v>230</v>
      </c>
      <c r="D61" s="3">
        <v>1.919</v>
      </c>
      <c r="E61" s="3" t="s">
        <v>23</v>
      </c>
      <c r="F61" s="3" t="s">
        <v>19</v>
      </c>
      <c r="G61" s="3" t="s">
        <v>22</v>
      </c>
      <c r="H61" s="3" t="s">
        <v>21</v>
      </c>
      <c r="I61" s="3">
        <v>295.06299999999999</v>
      </c>
      <c r="J61" s="3">
        <v>299.73590000000002</v>
      </c>
      <c r="K61" s="3" t="s">
        <v>26</v>
      </c>
      <c r="L61" s="3">
        <v>0.45540000000000003</v>
      </c>
      <c r="M61" s="3">
        <v>20.7928</v>
      </c>
      <c r="N61" s="3">
        <v>30.537600000000001</v>
      </c>
      <c r="O61" s="3">
        <v>0.38940000000000002</v>
      </c>
      <c r="P61" s="3">
        <v>84.953999999999994</v>
      </c>
      <c r="Q61" s="3">
        <v>5.0565544959000004</v>
      </c>
      <c r="R61">
        <f>1/(10^(0.4*('VELA02 2com'!M61-'VELA02 2com'!M90))+1)</f>
        <v>0.56805390638418873</v>
      </c>
    </row>
    <row r="62" spans="2:18">
      <c r="B62" s="3" t="s">
        <v>36</v>
      </c>
      <c r="C62" s="3">
        <v>240</v>
      </c>
      <c r="D62" s="3">
        <v>2.044</v>
      </c>
      <c r="E62" s="3" t="s">
        <v>23</v>
      </c>
      <c r="F62" s="3" t="s">
        <v>19</v>
      </c>
      <c r="G62" s="3" t="s">
        <v>22</v>
      </c>
      <c r="H62" s="3" t="s">
        <v>21</v>
      </c>
      <c r="I62" s="3">
        <v>299.4624</v>
      </c>
      <c r="J62" s="3">
        <v>303.17689999999999</v>
      </c>
      <c r="K62" s="3" t="s">
        <v>21</v>
      </c>
      <c r="L62" s="3">
        <v>1.0629</v>
      </c>
      <c r="M62" s="3">
        <v>26.3902</v>
      </c>
      <c r="N62" s="3">
        <v>3.4784000000000002</v>
      </c>
      <c r="O62" s="3">
        <v>0.4093</v>
      </c>
      <c r="P62" s="3">
        <v>-12.725300000000001</v>
      </c>
      <c r="Q62" s="3">
        <v>4.3524201049500002</v>
      </c>
      <c r="R62">
        <f>1/(10^(0.4*('VELA02 2com'!M62-'VELA02 2com'!M91))+1)</f>
        <v>2.1377189480923228E-3</v>
      </c>
    </row>
    <row r="63" spans="2:18">
      <c r="B63" s="3" t="s">
        <v>37</v>
      </c>
      <c r="C63" s="3">
        <v>250</v>
      </c>
      <c r="D63" s="3">
        <v>2.1709999999999998</v>
      </c>
      <c r="E63" s="3" t="s">
        <v>23</v>
      </c>
      <c r="F63" s="3" t="s">
        <v>19</v>
      </c>
      <c r="G63" s="3" t="s">
        <v>22</v>
      </c>
      <c r="H63" s="3" t="s">
        <v>26</v>
      </c>
      <c r="I63" s="3">
        <v>299.25850000000003</v>
      </c>
      <c r="J63" s="3">
        <v>301.09890000000001</v>
      </c>
      <c r="K63" s="3" t="s">
        <v>21</v>
      </c>
      <c r="L63" s="3">
        <v>1.2722</v>
      </c>
      <c r="M63" s="3">
        <v>20.9315</v>
      </c>
      <c r="N63" s="3">
        <v>24.4255</v>
      </c>
      <c r="O63" s="3">
        <v>0.2888</v>
      </c>
      <c r="P63" s="3">
        <v>70.495999999999995</v>
      </c>
      <c r="Q63" s="3">
        <v>15.390280077</v>
      </c>
      <c r="R63">
        <f>1/(10^(0.4*('VELA02 2com'!M63-'VELA02 2com'!M92))+1)</f>
        <v>0.27403025815411253</v>
      </c>
    </row>
    <row r="64" spans="2:18">
      <c r="B64" s="3" t="s">
        <v>37</v>
      </c>
      <c r="C64" s="3">
        <v>260</v>
      </c>
      <c r="D64" s="3">
        <v>2.3010000000000002</v>
      </c>
      <c r="E64" s="3" t="s">
        <v>23</v>
      </c>
      <c r="F64" s="3" t="s">
        <v>19</v>
      </c>
      <c r="G64" s="3" t="s">
        <v>22</v>
      </c>
      <c r="H64" s="3" t="s">
        <v>21</v>
      </c>
      <c r="I64" s="3">
        <v>304.55160000000001</v>
      </c>
      <c r="J64" s="3">
        <v>301.45519999999999</v>
      </c>
      <c r="K64" s="3" t="s">
        <v>26</v>
      </c>
      <c r="L64" s="3">
        <v>17.150300000000001</v>
      </c>
      <c r="M64" s="3">
        <v>22.882100000000001</v>
      </c>
      <c r="N64" s="3">
        <v>33.325099999999999</v>
      </c>
      <c r="O64" s="3">
        <v>0.8256</v>
      </c>
      <c r="P64" s="3">
        <v>-64.741200000000006</v>
      </c>
      <c r="Q64" s="3">
        <v>0.71182476776199999</v>
      </c>
      <c r="R64">
        <f>1/(10^(0.4*('VELA02 2com'!M64-'VELA02 2com'!M93))+1)</f>
        <v>3.5411323539807901E-2</v>
      </c>
    </row>
    <row r="65" spans="2:18">
      <c r="B65" s="3" t="s">
        <v>36</v>
      </c>
      <c r="C65" s="3">
        <v>270</v>
      </c>
      <c r="D65" s="3">
        <v>2.4340000000000002</v>
      </c>
      <c r="E65" s="3" t="s">
        <v>23</v>
      </c>
      <c r="F65" s="3" t="s">
        <v>19</v>
      </c>
      <c r="G65" s="3" t="s">
        <v>22</v>
      </c>
      <c r="H65" s="3" t="s">
        <v>21</v>
      </c>
      <c r="I65" s="3">
        <v>303.81659999999999</v>
      </c>
      <c r="J65" s="3">
        <v>299.98970000000003</v>
      </c>
      <c r="K65" s="3" t="s">
        <v>21</v>
      </c>
      <c r="L65" s="3">
        <v>0.54120000000000001</v>
      </c>
      <c r="M65" s="3">
        <v>19.273399999999999</v>
      </c>
      <c r="N65" s="3">
        <v>48.168199999999999</v>
      </c>
      <c r="O65" s="3">
        <v>0.30690000000000001</v>
      </c>
      <c r="P65" s="3">
        <v>88.804500000000004</v>
      </c>
      <c r="Q65" s="3">
        <v>0.198634463274</v>
      </c>
      <c r="R65">
        <f>1/(10^(0.4*('VELA02 2com'!M65-'VELA02 2com'!M94))+1)</f>
        <v>0.93104427426538983</v>
      </c>
    </row>
    <row r="66" spans="2:18">
      <c r="B66" s="3" t="s">
        <v>37</v>
      </c>
      <c r="C66" s="3">
        <v>280</v>
      </c>
      <c r="D66" s="3">
        <v>2.5680000000000001</v>
      </c>
      <c r="E66" s="3" t="s">
        <v>23</v>
      </c>
      <c r="F66" s="3" t="s">
        <v>19</v>
      </c>
      <c r="G66" s="3" t="s">
        <v>22</v>
      </c>
      <c r="H66" s="3" t="s">
        <v>26</v>
      </c>
      <c r="I66" s="3">
        <v>302.80419999999998</v>
      </c>
      <c r="J66" s="3">
        <v>299.7568</v>
      </c>
      <c r="K66" s="3" t="s">
        <v>21</v>
      </c>
      <c r="L66" s="3">
        <v>2.5935999999999999</v>
      </c>
      <c r="M66" s="3">
        <v>21.117699999999999</v>
      </c>
      <c r="N66" s="3">
        <v>15.4072</v>
      </c>
      <c r="O66" s="3">
        <v>0.82350000000000001</v>
      </c>
      <c r="P66" s="3">
        <v>85.762500000000003</v>
      </c>
      <c r="Q66" s="3">
        <v>10.241522653400001</v>
      </c>
      <c r="R66">
        <f>1/(10^(0.4*('VELA02 2com'!M66-'VELA02 2com'!M95))+1)</f>
        <v>0.15459180059786362</v>
      </c>
    </row>
    <row r="67" spans="2:18">
      <c r="B67" s="3" t="s">
        <v>36</v>
      </c>
      <c r="C67" s="3">
        <v>290</v>
      </c>
      <c r="D67" s="3">
        <v>2.7040000000000002</v>
      </c>
      <c r="E67" s="3" t="s">
        <v>23</v>
      </c>
      <c r="F67" s="3" t="s">
        <v>19</v>
      </c>
      <c r="G67" s="3" t="s">
        <v>22</v>
      </c>
      <c r="H67" s="3" t="s">
        <v>21</v>
      </c>
      <c r="I67" s="3">
        <v>298.23090000000002</v>
      </c>
      <c r="J67" s="3">
        <v>300.2491</v>
      </c>
      <c r="K67" s="3" t="s">
        <v>21</v>
      </c>
      <c r="L67" s="3">
        <v>0.71130000000000004</v>
      </c>
      <c r="M67" s="3">
        <v>19.613399999999999</v>
      </c>
      <c r="N67" s="3">
        <v>40.384599999999999</v>
      </c>
      <c r="O67" s="3">
        <v>0.25380000000000003</v>
      </c>
      <c r="P67" s="3">
        <v>-88.332999999999998</v>
      </c>
      <c r="Q67" s="3">
        <v>6.3855278755900002</v>
      </c>
      <c r="R67">
        <f>1/(10^(0.4*('VELA02 2com'!M67-'VELA02 2com'!M96))+1)</f>
        <v>0.65035334472199935</v>
      </c>
    </row>
    <row r="68" spans="2:18">
      <c r="B68" s="3" t="s">
        <v>37</v>
      </c>
      <c r="C68" s="3">
        <v>300</v>
      </c>
      <c r="D68" s="3">
        <v>2.8420000000000001</v>
      </c>
      <c r="E68" s="3" t="s">
        <v>23</v>
      </c>
      <c r="F68" s="3" t="s">
        <v>19</v>
      </c>
      <c r="G68" s="3" t="s">
        <v>22</v>
      </c>
      <c r="H68" s="3" t="s">
        <v>26</v>
      </c>
      <c r="I68" s="3">
        <v>299.44439999999997</v>
      </c>
      <c r="J68" s="3">
        <v>300.24959999999999</v>
      </c>
      <c r="K68" s="3" t="s">
        <v>21</v>
      </c>
      <c r="L68" s="3">
        <v>2.6646000000000001</v>
      </c>
      <c r="M68" s="3">
        <v>20.5306</v>
      </c>
      <c r="N68" s="3">
        <v>17.786100000000001</v>
      </c>
      <c r="O68" s="3">
        <v>0.71909999999999996</v>
      </c>
      <c r="P68" s="3">
        <v>-76.793400000000005</v>
      </c>
      <c r="Q68" s="3">
        <v>10.0990654345</v>
      </c>
      <c r="R68">
        <f>1/(10^(0.4*('VELA02 2com'!M68-'VELA02 2com'!M97))+1)</f>
        <v>0.22832539121312972</v>
      </c>
    </row>
    <row r="69" spans="2:18">
      <c r="B69" s="3" t="s">
        <v>36</v>
      </c>
      <c r="C69" s="3">
        <v>310</v>
      </c>
      <c r="D69" s="3">
        <v>2.9820000000000002</v>
      </c>
      <c r="E69" s="3" t="s">
        <v>23</v>
      </c>
      <c r="F69" s="3" t="s">
        <v>19</v>
      </c>
      <c r="G69" s="3" t="s">
        <v>22</v>
      </c>
      <c r="H69" s="3" t="s">
        <v>21</v>
      </c>
      <c r="I69" s="3">
        <v>300.96179999999998</v>
      </c>
      <c r="J69" s="3">
        <v>301.92500000000001</v>
      </c>
      <c r="K69" s="3" t="s">
        <v>21</v>
      </c>
      <c r="L69" s="3">
        <v>0.82940000000000003</v>
      </c>
      <c r="M69" s="3">
        <v>23.299499999999998</v>
      </c>
      <c r="N69" s="3">
        <v>2.5621999999999998</v>
      </c>
      <c r="O69" s="3">
        <v>0.97589999999999999</v>
      </c>
      <c r="P69" s="3">
        <v>79.216999999999999</v>
      </c>
      <c r="Q69" s="3">
        <v>1.51276211613</v>
      </c>
      <c r="R69">
        <f>1/(10^(0.4*('VELA02 2com'!M69-'VELA02 2com'!M98))+1)</f>
        <v>2.0734822004257514E-2</v>
      </c>
    </row>
    <row r="70" spans="2:18">
      <c r="B70" s="3" t="s">
        <v>36</v>
      </c>
      <c r="C70" s="3">
        <v>320</v>
      </c>
      <c r="D70" s="3">
        <v>3.1240000000000001</v>
      </c>
      <c r="E70" s="3" t="s">
        <v>23</v>
      </c>
      <c r="F70" s="3" t="s">
        <v>19</v>
      </c>
      <c r="G70" s="3" t="s">
        <v>22</v>
      </c>
      <c r="H70" s="3" t="s">
        <v>21</v>
      </c>
      <c r="I70" s="3">
        <v>357.39359999999999</v>
      </c>
      <c r="J70" s="3">
        <v>274.50240000000002</v>
      </c>
      <c r="K70" s="3" t="s">
        <v>21</v>
      </c>
      <c r="L70" s="3">
        <v>0.64729999999999999</v>
      </c>
      <c r="M70" s="3">
        <v>20.362200000000001</v>
      </c>
      <c r="N70" s="3">
        <v>35.933399999999999</v>
      </c>
      <c r="O70" s="3">
        <v>0.76759999999999995</v>
      </c>
      <c r="P70" s="3">
        <v>67.870699999999999</v>
      </c>
      <c r="Q70" s="3">
        <v>6.7248041971500001</v>
      </c>
      <c r="R70">
        <f>1/(10^(0.4*('VELA02 2com'!M70-'VELA02 2com'!M99))+1)</f>
        <v>0.60889004315109452</v>
      </c>
    </row>
    <row r="71" spans="2:18">
      <c r="B71" s="3" t="s">
        <v>37</v>
      </c>
      <c r="C71" s="3">
        <v>330</v>
      </c>
      <c r="D71" s="3">
        <v>3.2679999999999998</v>
      </c>
      <c r="E71" s="3" t="s">
        <v>23</v>
      </c>
      <c r="F71" s="3" t="s">
        <v>19</v>
      </c>
      <c r="G71" s="3" t="s">
        <v>22</v>
      </c>
      <c r="H71" s="3" t="s">
        <v>26</v>
      </c>
      <c r="I71" s="3">
        <v>300.03629999999998</v>
      </c>
      <c r="J71" s="3">
        <v>300.66140000000001</v>
      </c>
      <c r="K71" s="3" t="s">
        <v>21</v>
      </c>
      <c r="L71" s="3">
        <v>1.3922000000000001</v>
      </c>
      <c r="M71" s="3">
        <v>18.434699999999999</v>
      </c>
      <c r="N71" s="3">
        <v>30.1448</v>
      </c>
      <c r="O71" s="3">
        <v>0.49509999999999998</v>
      </c>
      <c r="P71" s="3">
        <v>87.049099999999996</v>
      </c>
      <c r="Q71" s="3">
        <v>115.510150829</v>
      </c>
      <c r="R71">
        <f>1/(10^(0.4*('VELA02 2com'!M71-'VELA02 2com'!M100))+1)</f>
        <v>0.79410796276028495</v>
      </c>
    </row>
    <row r="72" spans="2:18">
      <c r="B72" s="3" t="s">
        <v>37</v>
      </c>
      <c r="C72" s="3">
        <v>340</v>
      </c>
      <c r="D72" s="3">
        <v>3.4129999999999998</v>
      </c>
      <c r="E72" s="3" t="s">
        <v>23</v>
      </c>
      <c r="F72" s="3" t="s">
        <v>19</v>
      </c>
      <c r="G72" s="3" t="s">
        <v>22</v>
      </c>
      <c r="H72" s="3" t="s">
        <v>26</v>
      </c>
      <c r="I72" s="3">
        <v>310.72879999999998</v>
      </c>
      <c r="J72" s="3">
        <v>295.31139999999999</v>
      </c>
      <c r="K72" s="3" t="s">
        <v>21</v>
      </c>
      <c r="L72" s="3">
        <v>2.5181</v>
      </c>
      <c r="M72" s="3">
        <v>19.731400000000001</v>
      </c>
      <c r="N72" s="3">
        <v>30.392800000000001</v>
      </c>
      <c r="O72" s="3">
        <v>0.59650000000000003</v>
      </c>
      <c r="P72" s="3">
        <v>73.706599999999995</v>
      </c>
      <c r="Q72" s="3">
        <v>10.919584195800001</v>
      </c>
      <c r="R72">
        <f>1/(10^(0.4*('VELA02 2com'!M72-'VELA02 2com'!M101))+1)</f>
        <v>0.23005011652913504</v>
      </c>
    </row>
    <row r="73" spans="2:18">
      <c r="B73" s="3" t="s">
        <v>36</v>
      </c>
      <c r="C73" s="3">
        <v>350</v>
      </c>
      <c r="D73" s="3">
        <v>3.56</v>
      </c>
      <c r="E73" s="3" t="s">
        <v>23</v>
      </c>
      <c r="F73" s="3" t="s">
        <v>19</v>
      </c>
      <c r="G73" s="3" t="s">
        <v>22</v>
      </c>
      <c r="H73" s="3" t="s">
        <v>21</v>
      </c>
      <c r="I73" s="3">
        <v>302.12810000000002</v>
      </c>
      <c r="J73" s="3">
        <v>300.42489999999998</v>
      </c>
      <c r="K73" s="3" t="s">
        <v>21</v>
      </c>
      <c r="L73" s="3">
        <v>0.64470000000000005</v>
      </c>
      <c r="M73" s="3">
        <v>19.4682</v>
      </c>
      <c r="N73" s="3">
        <v>11.107200000000001</v>
      </c>
      <c r="O73" s="3">
        <v>0.3659</v>
      </c>
      <c r="P73" s="3">
        <v>80.078500000000005</v>
      </c>
      <c r="Q73" s="3">
        <v>6.9424544722999997</v>
      </c>
      <c r="R73">
        <f>1/(10^(0.4*('VELA02 2com'!M73-'VELA02 2com'!M102))+1)</f>
        <v>0.23886046799744026</v>
      </c>
    </row>
    <row r="74" spans="2:18">
      <c r="B74" s="3" t="s">
        <v>37</v>
      </c>
      <c r="C74" s="3">
        <v>360</v>
      </c>
      <c r="D74" s="3">
        <v>3.7090000000000001</v>
      </c>
      <c r="E74" s="3" t="s">
        <v>23</v>
      </c>
      <c r="F74" s="3" t="s">
        <v>19</v>
      </c>
      <c r="G74" s="3" t="s">
        <v>22</v>
      </c>
      <c r="H74" s="3" t="s">
        <v>21</v>
      </c>
      <c r="I74" s="3">
        <v>300.15440000000001</v>
      </c>
      <c r="J74" s="3">
        <v>299.48790000000002</v>
      </c>
      <c r="K74" s="3" t="s">
        <v>26</v>
      </c>
      <c r="L74" s="3">
        <v>0.33929999999999999</v>
      </c>
      <c r="M74" s="3">
        <v>20.3672</v>
      </c>
      <c r="N74" s="3">
        <v>11.774699999999999</v>
      </c>
      <c r="O74" s="3">
        <v>0.38109999999999999</v>
      </c>
      <c r="P74" s="3">
        <v>83.708699999999993</v>
      </c>
      <c r="Q74" s="3">
        <v>4.3257186061999997</v>
      </c>
      <c r="R74">
        <f>1/(10^(0.4*('VELA02 2com'!M74-'VELA02 2com'!M103))+1)</f>
        <v>0.10526726227087535</v>
      </c>
    </row>
    <row r="75" spans="2:18">
      <c r="B75" s="3" t="s">
        <v>36</v>
      </c>
      <c r="C75" s="3">
        <v>370</v>
      </c>
      <c r="D75" s="3">
        <v>3.859</v>
      </c>
      <c r="E75" s="3" t="s">
        <v>23</v>
      </c>
      <c r="F75" s="3" t="s">
        <v>19</v>
      </c>
      <c r="G75" s="3" t="s">
        <v>22</v>
      </c>
      <c r="H75" s="3" t="s">
        <v>21</v>
      </c>
      <c r="I75" s="3">
        <v>302.13139999999999</v>
      </c>
      <c r="J75" s="3">
        <v>299.07799999999997</v>
      </c>
      <c r="K75" s="3" t="s">
        <v>21</v>
      </c>
      <c r="L75" s="3">
        <v>1.1497999999999999</v>
      </c>
      <c r="M75" s="3">
        <v>18.795000000000002</v>
      </c>
      <c r="N75" s="3">
        <v>35.333100000000002</v>
      </c>
      <c r="O75" s="3">
        <v>0.35930000000000001</v>
      </c>
      <c r="P75" s="3">
        <v>-87.355500000000006</v>
      </c>
      <c r="Q75" s="3">
        <v>7.6503589379800001</v>
      </c>
      <c r="R75">
        <f>1/(10^(0.4*('VELA02 2com'!M75-'VELA02 2com'!M104))+1)</f>
        <v>0.51001490552760342</v>
      </c>
    </row>
    <row r="76" spans="2:18">
      <c r="B76" s="3" t="s">
        <v>36</v>
      </c>
      <c r="C76" s="3">
        <v>380</v>
      </c>
      <c r="D76" s="3">
        <v>4.01</v>
      </c>
      <c r="E76" s="3" t="s">
        <v>23</v>
      </c>
      <c r="F76" s="3" t="s">
        <v>19</v>
      </c>
      <c r="G76" s="3" t="s">
        <v>22</v>
      </c>
      <c r="H76" s="3" t="s">
        <v>21</v>
      </c>
      <c r="I76" s="3">
        <v>299.14139999999998</v>
      </c>
      <c r="J76" s="3">
        <v>300.36610000000002</v>
      </c>
      <c r="K76" s="3" t="s">
        <v>21</v>
      </c>
      <c r="L76" s="3">
        <v>1.1593</v>
      </c>
      <c r="M76" s="3">
        <v>18.493300000000001</v>
      </c>
      <c r="N76" s="3">
        <v>38.986699999999999</v>
      </c>
      <c r="O76" s="3">
        <v>0.37509999999999999</v>
      </c>
      <c r="P76" s="3">
        <v>-88.228899999999996</v>
      </c>
      <c r="Q76" s="3">
        <v>8.6419123358200007</v>
      </c>
      <c r="R76">
        <f>1/(10^(0.4*('VELA02 2com'!M76-'VELA02 2com'!M105))+1)</f>
        <v>0.62168671798576447</v>
      </c>
    </row>
    <row r="77" spans="2:18">
      <c r="B77" s="3" t="s">
        <v>36</v>
      </c>
      <c r="C77" s="3">
        <v>390</v>
      </c>
      <c r="D77" s="3">
        <v>4.1619999999999999</v>
      </c>
      <c r="E77" s="3" t="s">
        <v>23</v>
      </c>
      <c r="F77" s="3" t="s">
        <v>19</v>
      </c>
      <c r="G77" s="3" t="s">
        <v>22</v>
      </c>
      <c r="H77" s="3" t="s">
        <v>21</v>
      </c>
      <c r="I77" s="3">
        <v>298.1019</v>
      </c>
      <c r="J77" s="3">
        <v>300.24250000000001</v>
      </c>
      <c r="K77" s="3" t="s">
        <v>21</v>
      </c>
      <c r="L77" s="3">
        <v>1.1756</v>
      </c>
      <c r="M77" s="3">
        <v>18.569099999999999</v>
      </c>
      <c r="N77" s="3">
        <v>39.786999999999999</v>
      </c>
      <c r="O77" s="3">
        <v>0.30549999999999999</v>
      </c>
      <c r="P77" s="3">
        <v>-89.912599999999998</v>
      </c>
      <c r="Q77" s="3">
        <v>7.8368471932299997</v>
      </c>
      <c r="R77">
        <f>1/(10^(0.4*('VELA02 2com'!M77-'VELA02 2com'!M106))+1)</f>
        <v>0.52071140773933655</v>
      </c>
    </row>
    <row r="78" spans="2:18">
      <c r="B78" s="3" t="s">
        <v>36</v>
      </c>
      <c r="C78" s="3">
        <v>400</v>
      </c>
      <c r="D78" s="3">
        <v>4.3159999999999998</v>
      </c>
      <c r="E78" s="3" t="s">
        <v>23</v>
      </c>
      <c r="F78" s="3" t="s">
        <v>19</v>
      </c>
      <c r="G78" s="3" t="s">
        <v>22</v>
      </c>
      <c r="H78" s="3" t="s">
        <v>21</v>
      </c>
      <c r="I78" s="3">
        <v>306.2133</v>
      </c>
      <c r="J78" s="3">
        <v>298.9581</v>
      </c>
      <c r="K78" s="3" t="s">
        <v>21</v>
      </c>
      <c r="L78" s="3">
        <v>0.74039999999999995</v>
      </c>
      <c r="M78" s="3">
        <v>18.1129</v>
      </c>
      <c r="N78" s="3">
        <v>47.612699999999997</v>
      </c>
      <c r="O78" s="3">
        <v>0.27589999999999998</v>
      </c>
      <c r="P78" s="3">
        <v>89.782399999999996</v>
      </c>
      <c r="Q78" s="3">
        <v>5.1406682931300001</v>
      </c>
      <c r="R78">
        <f>1/(10^(0.4*('VELA02 2com'!M78-'VELA02 2com'!M107))+1)</f>
        <v>0.57902443332710107</v>
      </c>
    </row>
    <row r="79" spans="2:18">
      <c r="B79" s="3" t="s">
        <v>37</v>
      </c>
      <c r="C79" s="3">
        <v>410</v>
      </c>
      <c r="D79" s="3">
        <v>4.4710000000000001</v>
      </c>
      <c r="E79" s="3" t="s">
        <v>23</v>
      </c>
      <c r="F79" s="3" t="s">
        <v>19</v>
      </c>
      <c r="G79" s="3" t="s">
        <v>22</v>
      </c>
      <c r="H79" s="3" t="s">
        <v>26</v>
      </c>
      <c r="I79" s="3">
        <v>243.45179999999999</v>
      </c>
      <c r="J79" s="3">
        <v>648.26900000000001</v>
      </c>
      <c r="K79" s="3" t="s">
        <v>21</v>
      </c>
      <c r="L79" s="3">
        <v>0.91549999999999998</v>
      </c>
      <c r="M79" s="3">
        <v>17.8003</v>
      </c>
      <c r="N79" s="3">
        <v>147.27670000000001</v>
      </c>
      <c r="O79" s="3">
        <v>0.20219999999999999</v>
      </c>
      <c r="P79" s="3">
        <v>-1.8346</v>
      </c>
      <c r="Q79" s="3">
        <v>350.671746461</v>
      </c>
      <c r="R79">
        <f>1/(10^(0.4*('VELA02 2com'!M79-'VELA02 2com'!M108))+1)</f>
        <v>0.42788289886386116</v>
      </c>
    </row>
    <row r="80" spans="2:18">
      <c r="B80" s="3" t="s">
        <v>37</v>
      </c>
      <c r="C80" s="3">
        <v>420</v>
      </c>
      <c r="D80" s="3">
        <v>4.6260000000000003</v>
      </c>
      <c r="E80" s="3" t="s">
        <v>23</v>
      </c>
      <c r="F80" s="3" t="s">
        <v>19</v>
      </c>
      <c r="G80" s="3" t="s">
        <v>22</v>
      </c>
      <c r="H80" s="3" t="s">
        <v>26</v>
      </c>
      <c r="I80" s="3">
        <v>297.73970000000003</v>
      </c>
      <c r="J80" s="3">
        <v>301.334</v>
      </c>
      <c r="K80" s="3" t="s">
        <v>21</v>
      </c>
      <c r="L80" s="3">
        <v>1.1319999999999999</v>
      </c>
      <c r="M80" s="3">
        <v>17.8582</v>
      </c>
      <c r="N80" s="3">
        <v>34.990699999999997</v>
      </c>
      <c r="O80" s="3">
        <v>0.34449999999999997</v>
      </c>
      <c r="P80" s="3">
        <v>85.762699999999995</v>
      </c>
      <c r="Q80" s="3">
        <v>22.413871106999999</v>
      </c>
      <c r="R80">
        <f>1/(10^(0.4*('VELA02 2com'!M80-'VELA02 2com'!M109))+1)</f>
        <v>0.62253116656330576</v>
      </c>
    </row>
    <row r="81" spans="2:18">
      <c r="B81" s="3" t="s">
        <v>37</v>
      </c>
      <c r="C81" s="3">
        <v>430</v>
      </c>
      <c r="D81" s="3">
        <v>4.7830000000000004</v>
      </c>
      <c r="E81" s="3" t="s">
        <v>23</v>
      </c>
      <c r="F81" s="3" t="s">
        <v>19</v>
      </c>
      <c r="G81" s="3" t="s">
        <v>22</v>
      </c>
      <c r="H81" s="3" t="s">
        <v>26</v>
      </c>
      <c r="I81" s="3">
        <v>192.92939999999999</v>
      </c>
      <c r="J81" s="3">
        <v>300.7912</v>
      </c>
      <c r="K81" s="3" t="s">
        <v>21</v>
      </c>
      <c r="L81" s="3">
        <v>1.0159</v>
      </c>
      <c r="M81" s="3">
        <v>28.0825</v>
      </c>
      <c r="N81" s="3">
        <v>6.0000000000000001E-3</v>
      </c>
      <c r="O81" s="3">
        <v>0.05</v>
      </c>
      <c r="P81" s="3">
        <v>88.145300000000006</v>
      </c>
      <c r="Q81" s="3">
        <v>101.62275299700001</v>
      </c>
      <c r="R81">
        <f>1/(10^(0.4*('VELA02 2com'!M81-'VELA02 2com'!M110))+1)</f>
        <v>3.8302168743097458E-5</v>
      </c>
    </row>
    <row r="82" spans="2:18">
      <c r="B82" s="3" t="s">
        <v>36</v>
      </c>
      <c r="C82" s="3">
        <v>440</v>
      </c>
      <c r="D82" s="3">
        <v>4.9409999999999998</v>
      </c>
      <c r="E82" s="3" t="s">
        <v>23</v>
      </c>
      <c r="F82" s="3" t="s">
        <v>19</v>
      </c>
      <c r="G82" s="3" t="s">
        <v>22</v>
      </c>
      <c r="H82" s="3" t="s">
        <v>21</v>
      </c>
      <c r="I82" s="3">
        <v>301.68369999999999</v>
      </c>
      <c r="J82" s="3">
        <v>301.23849999999999</v>
      </c>
      <c r="K82" s="3" t="s">
        <v>21</v>
      </c>
      <c r="L82" s="3">
        <v>0.76149999999999995</v>
      </c>
      <c r="M82" s="3">
        <v>17.451699999999999</v>
      </c>
      <c r="N82" s="3">
        <v>41.5745</v>
      </c>
      <c r="O82" s="3">
        <v>0.38919999999999999</v>
      </c>
      <c r="P82" s="3">
        <v>-86.395700000000005</v>
      </c>
      <c r="Q82" s="3">
        <v>8.1865147022400002</v>
      </c>
      <c r="R82">
        <f>1/(10^(0.4*('VELA02 2com'!M82-'VELA02 2com'!M111))+1)</f>
        <v>0.63823815308841103</v>
      </c>
    </row>
    <row r="83" spans="2:18">
      <c r="B83" s="3" t="s">
        <v>36</v>
      </c>
      <c r="C83" s="3">
        <v>450</v>
      </c>
      <c r="D83" s="3">
        <v>5.0999999999999996</v>
      </c>
      <c r="E83" s="3" t="s">
        <v>23</v>
      </c>
      <c r="F83" s="3" t="s">
        <v>19</v>
      </c>
      <c r="G83" s="3" t="s">
        <v>22</v>
      </c>
      <c r="H83" s="3" t="s">
        <v>21</v>
      </c>
      <c r="I83" s="3">
        <v>299.77330000000001</v>
      </c>
      <c r="J83" s="3">
        <v>301.08600000000001</v>
      </c>
      <c r="K83" s="3" t="s">
        <v>21</v>
      </c>
      <c r="L83" s="3">
        <v>0.8609</v>
      </c>
      <c r="M83" s="3">
        <v>17.080400000000001</v>
      </c>
      <c r="N83" s="3">
        <v>49.319400000000002</v>
      </c>
      <c r="O83" s="3">
        <v>0.57220000000000004</v>
      </c>
      <c r="P83" s="3">
        <v>-82.830799999999996</v>
      </c>
      <c r="Q83" s="3">
        <v>1.78398374712</v>
      </c>
      <c r="R83">
        <f>1/(10^(0.4*('VELA02 2com'!M83-'VELA02 2com'!M112))+1)</f>
        <v>0.9544675351425147</v>
      </c>
    </row>
    <row r="84" spans="2:18">
      <c r="B84" s="3" t="s">
        <v>37</v>
      </c>
      <c r="C84" s="3">
        <v>460</v>
      </c>
      <c r="D84" s="3">
        <v>5.2590000000000003</v>
      </c>
      <c r="E84" s="3" t="s">
        <v>23</v>
      </c>
      <c r="F84" s="3" t="s">
        <v>19</v>
      </c>
      <c r="G84" s="3" t="s">
        <v>22</v>
      </c>
      <c r="H84" s="3" t="s">
        <v>26</v>
      </c>
      <c r="I84" s="3">
        <v>300.7294</v>
      </c>
      <c r="J84" s="3">
        <v>301.92689999999999</v>
      </c>
      <c r="K84" s="3" t="s">
        <v>21</v>
      </c>
      <c r="L84" s="3">
        <v>0.75319999999999998</v>
      </c>
      <c r="M84" s="3">
        <v>17.130400000000002</v>
      </c>
      <c r="N84" s="3">
        <v>44.444299999999998</v>
      </c>
      <c r="O84" s="3">
        <v>0.43690000000000001</v>
      </c>
      <c r="P84" s="3">
        <v>-79.857799999999997</v>
      </c>
      <c r="Q84" s="3">
        <v>19.670329324099999</v>
      </c>
      <c r="R84">
        <f>1/(10^(0.4*('VELA02 2com'!M84-'VELA02 2com'!M113))+1)</f>
        <v>0.78134365284484397</v>
      </c>
    </row>
    <row r="85" spans="2:18">
      <c r="B85" s="3" t="s">
        <v>37</v>
      </c>
      <c r="C85" s="3">
        <v>470</v>
      </c>
      <c r="D85" s="3">
        <v>5.4189999999999996</v>
      </c>
      <c r="E85" s="3" t="s">
        <v>23</v>
      </c>
      <c r="F85" s="3" t="s">
        <v>19</v>
      </c>
      <c r="G85" s="3" t="s">
        <v>22</v>
      </c>
      <c r="H85" s="3" t="s">
        <v>26</v>
      </c>
      <c r="I85" s="3">
        <v>311.69979999999998</v>
      </c>
      <c r="J85" s="3">
        <v>299.65309999999999</v>
      </c>
      <c r="K85" s="3" t="s">
        <v>21</v>
      </c>
      <c r="L85" s="3">
        <v>0.90180000000000005</v>
      </c>
      <c r="M85" s="3">
        <v>19.3583</v>
      </c>
      <c r="N85" s="3">
        <v>19.6784</v>
      </c>
      <c r="O85" s="3">
        <v>0.29389999999999999</v>
      </c>
      <c r="P85" s="3">
        <v>-74.602999999999994</v>
      </c>
      <c r="Q85" s="3">
        <v>16.755101161399999</v>
      </c>
      <c r="R85">
        <f>1/(10^(0.4*('VELA02 2com'!M85-'VELA02 2com'!M114))+1)</f>
        <v>9.8567391651937689E-2</v>
      </c>
    </row>
    <row r="86" spans="2:18">
      <c r="B86" s="3" t="s">
        <v>36</v>
      </c>
      <c r="C86" s="3">
        <v>480</v>
      </c>
      <c r="D86" s="3">
        <v>5.58</v>
      </c>
      <c r="E86" s="3" t="s">
        <v>23</v>
      </c>
      <c r="F86" s="3" t="s">
        <v>19</v>
      </c>
      <c r="G86" s="3" t="s">
        <v>22</v>
      </c>
      <c r="H86" s="3" t="s">
        <v>21</v>
      </c>
      <c r="I86" s="3">
        <v>295.6934</v>
      </c>
      <c r="J86" s="3">
        <v>298.77539999999999</v>
      </c>
      <c r="K86" s="3" t="s">
        <v>21</v>
      </c>
      <c r="L86" s="3">
        <v>1.1560999999999999</v>
      </c>
      <c r="M86" s="3">
        <v>19.174800000000001</v>
      </c>
      <c r="N86" s="3">
        <v>14.4237</v>
      </c>
      <c r="O86" s="3">
        <v>0.35210000000000002</v>
      </c>
      <c r="P86" s="3">
        <v>-81.496600000000001</v>
      </c>
      <c r="Q86" s="3">
        <v>3.2227191314199999</v>
      </c>
      <c r="R86">
        <f>1/(10^(0.4*('VELA02 2com'!M86-'VELA02 2com'!M115))+1)</f>
        <v>0.11136834815934797</v>
      </c>
    </row>
    <row r="87" spans="2:18">
      <c r="B87" s="3" t="s">
        <v>37</v>
      </c>
      <c r="C87" s="3">
        <v>490</v>
      </c>
      <c r="D87" s="3">
        <v>5.7409999999999997</v>
      </c>
      <c r="E87" s="3" t="s">
        <v>23</v>
      </c>
      <c r="F87" s="3" t="s">
        <v>19</v>
      </c>
      <c r="G87" s="3" t="s">
        <v>22</v>
      </c>
      <c r="H87" s="3" t="s">
        <v>26</v>
      </c>
      <c r="I87" s="3">
        <v>303.80119999999999</v>
      </c>
      <c r="J87" s="3">
        <v>303.42660000000001</v>
      </c>
      <c r="K87" s="3" t="s">
        <v>21</v>
      </c>
      <c r="L87" s="3">
        <v>1.6323000000000001</v>
      </c>
      <c r="M87" s="3">
        <v>19.397300000000001</v>
      </c>
      <c r="N87" s="3">
        <v>24.450099999999999</v>
      </c>
      <c r="O87" s="3">
        <v>0.21029999999999999</v>
      </c>
      <c r="P87" s="3">
        <v>-71.218400000000003</v>
      </c>
      <c r="Q87" s="3">
        <v>10.035341150200001</v>
      </c>
      <c r="R87">
        <f>1/(10^(0.4*('VELA02 2com'!M87-'VELA02 2com'!M116))+1)</f>
        <v>8.5503167846704239E-2</v>
      </c>
    </row>
    <row r="88" spans="2:18">
      <c r="B88" s="3" t="s">
        <v>37</v>
      </c>
      <c r="C88" s="3">
        <v>500</v>
      </c>
      <c r="D88" s="3">
        <v>5.9029999999999996</v>
      </c>
      <c r="E88" s="3" t="s">
        <v>23</v>
      </c>
      <c r="F88" s="3" t="s">
        <v>19</v>
      </c>
      <c r="G88" s="3" t="s">
        <v>22</v>
      </c>
      <c r="H88" s="3" t="s">
        <v>26</v>
      </c>
      <c r="I88" s="3">
        <v>298.00380000000001</v>
      </c>
      <c r="J88" s="3">
        <v>299.56189999999998</v>
      </c>
      <c r="K88" s="3" t="s">
        <v>21</v>
      </c>
      <c r="L88" s="3">
        <v>0.52790000000000004</v>
      </c>
      <c r="M88" s="3">
        <v>17.023</v>
      </c>
      <c r="N88" s="3">
        <v>46.549599999999998</v>
      </c>
      <c r="O88" s="3">
        <v>0.31090000000000001</v>
      </c>
      <c r="P88" s="3">
        <v>89.698700000000002</v>
      </c>
      <c r="Q88" s="3">
        <v>14.5750245454</v>
      </c>
      <c r="R88">
        <f>1/(10^(0.4*('VELA02 2com'!M88-'VELA02 2com'!M117))+1)</f>
        <v>0.68669670443355513</v>
      </c>
    </row>
    <row r="89" spans="2:18">
      <c r="B89" s="3" t="s">
        <v>36</v>
      </c>
      <c r="C89" s="3">
        <v>220</v>
      </c>
      <c r="D89" s="3">
        <v>1.796</v>
      </c>
      <c r="E89" s="3" t="s">
        <v>23</v>
      </c>
      <c r="F89" s="3" t="s">
        <v>19</v>
      </c>
      <c r="G89" s="3" t="s">
        <v>20</v>
      </c>
      <c r="H89" s="3" t="s">
        <v>21</v>
      </c>
      <c r="I89" s="3">
        <v>295.404</v>
      </c>
      <c r="J89" s="3">
        <v>301.8349</v>
      </c>
      <c r="K89" s="3" t="s">
        <v>21</v>
      </c>
      <c r="L89" s="3">
        <v>0.78620000000000001</v>
      </c>
      <c r="M89" s="3">
        <v>20.838000000000001</v>
      </c>
      <c r="N89" s="3">
        <v>43.134799999999998</v>
      </c>
      <c r="O89" s="3">
        <v>0.6996</v>
      </c>
      <c r="P89" s="3">
        <v>-70.594800000000006</v>
      </c>
      <c r="Q89" s="3">
        <v>4.9600684198899998</v>
      </c>
    </row>
    <row r="90" spans="2:18">
      <c r="B90" s="3" t="s">
        <v>36</v>
      </c>
      <c r="C90" s="3">
        <v>230</v>
      </c>
      <c r="D90" s="3">
        <v>1.919</v>
      </c>
      <c r="E90" s="3" t="s">
        <v>23</v>
      </c>
      <c r="F90" s="3" t="s">
        <v>19</v>
      </c>
      <c r="G90" s="3" t="s">
        <v>20</v>
      </c>
      <c r="H90" s="3" t="s">
        <v>21</v>
      </c>
      <c r="I90" s="3">
        <v>299.43060000000003</v>
      </c>
      <c r="J90" s="3">
        <v>302.28399999999999</v>
      </c>
      <c r="K90" s="3" t="s">
        <v>21</v>
      </c>
      <c r="L90" s="3">
        <v>0.61439999999999995</v>
      </c>
      <c r="M90" s="3">
        <v>21.090199999999999</v>
      </c>
      <c r="N90" s="3">
        <v>49.5595</v>
      </c>
      <c r="O90" s="3">
        <v>0.71560000000000001</v>
      </c>
      <c r="P90" s="3">
        <v>-65.133300000000006</v>
      </c>
      <c r="Q90" s="3">
        <v>5.0565544959000004</v>
      </c>
    </row>
    <row r="91" spans="2:18">
      <c r="B91" s="3" t="s">
        <v>36</v>
      </c>
      <c r="C91" s="3">
        <v>240</v>
      </c>
      <c r="D91" s="3">
        <v>2.044</v>
      </c>
      <c r="E91" s="3" t="s">
        <v>23</v>
      </c>
      <c r="F91" s="3" t="s">
        <v>19</v>
      </c>
      <c r="G91" s="3" t="s">
        <v>20</v>
      </c>
      <c r="H91" s="3" t="s">
        <v>21</v>
      </c>
      <c r="I91" s="3">
        <v>296.62580000000003</v>
      </c>
      <c r="J91" s="3">
        <v>299.87580000000003</v>
      </c>
      <c r="K91" s="3" t="s">
        <v>21</v>
      </c>
      <c r="L91" s="3">
        <v>0.8266</v>
      </c>
      <c r="M91" s="3">
        <v>19.717400000000001</v>
      </c>
      <c r="N91" s="3">
        <v>33.792099999999998</v>
      </c>
      <c r="O91" s="3">
        <v>0.51219999999999999</v>
      </c>
      <c r="P91" s="3">
        <v>-87.767799999999994</v>
      </c>
      <c r="Q91" s="3">
        <v>4.3524201049500002</v>
      </c>
    </row>
    <row r="92" spans="2:18">
      <c r="B92" s="3" t="s">
        <v>37</v>
      </c>
      <c r="C92" s="3">
        <v>250</v>
      </c>
      <c r="D92" s="3">
        <v>2.1709999999999998</v>
      </c>
      <c r="E92" s="3" t="s">
        <v>23</v>
      </c>
      <c r="F92" s="3" t="s">
        <v>19</v>
      </c>
      <c r="G92" s="3" t="s">
        <v>20</v>
      </c>
      <c r="H92" s="3" t="s">
        <v>26</v>
      </c>
      <c r="I92" s="3">
        <v>314.62310000000002</v>
      </c>
      <c r="J92" s="3">
        <v>301.98759999999999</v>
      </c>
      <c r="K92" s="3" t="s">
        <v>26</v>
      </c>
      <c r="L92" s="3">
        <v>0.46500000000000002</v>
      </c>
      <c r="M92" s="3">
        <v>19.873699999999999</v>
      </c>
      <c r="N92" s="3">
        <v>49.3904</v>
      </c>
      <c r="O92" s="3">
        <v>0.41620000000000001</v>
      </c>
      <c r="P92" s="3">
        <v>-79.041499999999999</v>
      </c>
      <c r="Q92" s="3">
        <v>15.390280077</v>
      </c>
    </row>
    <row r="93" spans="2:18">
      <c r="B93" s="3" t="s">
        <v>36</v>
      </c>
      <c r="C93" s="3">
        <v>260</v>
      </c>
      <c r="D93" s="3">
        <v>2.3010000000000002</v>
      </c>
      <c r="E93" s="3" t="s">
        <v>23</v>
      </c>
      <c r="F93" s="3" t="s">
        <v>19</v>
      </c>
      <c r="G93" s="3" t="s">
        <v>20</v>
      </c>
      <c r="H93" s="3" t="s">
        <v>21</v>
      </c>
      <c r="I93" s="3">
        <v>304.61149999999998</v>
      </c>
      <c r="J93" s="3">
        <v>300.74590000000001</v>
      </c>
      <c r="K93" s="3" t="s">
        <v>21</v>
      </c>
      <c r="L93" s="3">
        <v>0.8175</v>
      </c>
      <c r="M93" s="3">
        <v>19.2941</v>
      </c>
      <c r="N93" s="3">
        <v>35.344799999999999</v>
      </c>
      <c r="O93" s="3">
        <v>0.38819999999999999</v>
      </c>
      <c r="P93" s="3">
        <v>-87.515900000000002</v>
      </c>
      <c r="Q93" s="3">
        <v>0.71182476776199999</v>
      </c>
    </row>
    <row r="94" spans="2:18">
      <c r="B94" s="3" t="s">
        <v>37</v>
      </c>
      <c r="C94" s="3">
        <v>270</v>
      </c>
      <c r="D94" s="3">
        <v>2.4340000000000002</v>
      </c>
      <c r="E94" s="3" t="s">
        <v>23</v>
      </c>
      <c r="F94" s="3" t="s">
        <v>19</v>
      </c>
      <c r="G94" s="3" t="s">
        <v>20</v>
      </c>
      <c r="H94" s="3" t="s">
        <v>21</v>
      </c>
      <c r="I94" s="3">
        <v>303.89640000000003</v>
      </c>
      <c r="J94" s="3">
        <v>300.17160000000001</v>
      </c>
      <c r="K94" s="3" t="s">
        <v>26</v>
      </c>
      <c r="L94" s="3">
        <v>0.4103</v>
      </c>
      <c r="M94" s="3">
        <v>22.099399999999999</v>
      </c>
      <c r="N94" s="3">
        <v>8.9163999999999994</v>
      </c>
      <c r="O94" s="3">
        <v>0.45100000000000001</v>
      </c>
      <c r="P94" s="3">
        <v>-84.611599999999996</v>
      </c>
      <c r="Q94" s="3">
        <v>0.198634463274</v>
      </c>
    </row>
    <row r="95" spans="2:18">
      <c r="B95" s="3" t="s">
        <v>37</v>
      </c>
      <c r="C95" s="3">
        <v>280</v>
      </c>
      <c r="D95" s="3">
        <v>2.5680000000000001</v>
      </c>
      <c r="E95" s="3" t="s">
        <v>23</v>
      </c>
      <c r="F95" s="3" t="s">
        <v>19</v>
      </c>
      <c r="G95" s="3" t="s">
        <v>20</v>
      </c>
      <c r="H95" s="3" t="s">
        <v>26</v>
      </c>
      <c r="I95" s="3">
        <v>292.99930000000001</v>
      </c>
      <c r="J95" s="3">
        <v>296.79829999999998</v>
      </c>
      <c r="K95" s="3" t="s">
        <v>26</v>
      </c>
      <c r="L95" s="3">
        <v>0.40100000000000002</v>
      </c>
      <c r="M95" s="3">
        <v>19.273</v>
      </c>
      <c r="N95" s="3">
        <v>53.685400000000001</v>
      </c>
      <c r="O95" s="3">
        <v>0.32479999999999998</v>
      </c>
      <c r="P95" s="3">
        <v>-88.206199999999995</v>
      </c>
      <c r="Q95" s="3">
        <v>10.241522653400001</v>
      </c>
    </row>
    <row r="96" spans="2:18">
      <c r="B96" s="3" t="s">
        <v>37</v>
      </c>
      <c r="C96" s="3">
        <v>290</v>
      </c>
      <c r="D96" s="3">
        <v>2.7040000000000002</v>
      </c>
      <c r="E96" s="3" t="s">
        <v>23</v>
      </c>
      <c r="F96" s="3" t="s">
        <v>19</v>
      </c>
      <c r="G96" s="3" t="s">
        <v>20</v>
      </c>
      <c r="H96" s="3" t="s">
        <v>21</v>
      </c>
      <c r="I96" s="3">
        <v>293.71640000000002</v>
      </c>
      <c r="J96" s="3">
        <v>295.73309999999998</v>
      </c>
      <c r="K96" s="3" t="s">
        <v>26</v>
      </c>
      <c r="L96" s="3">
        <v>0.23250000000000001</v>
      </c>
      <c r="M96" s="3">
        <v>20.287199999999999</v>
      </c>
      <c r="N96" s="3">
        <v>82.742900000000006</v>
      </c>
      <c r="O96" s="3">
        <v>0.35139999999999999</v>
      </c>
      <c r="P96" s="3">
        <v>85.287400000000005</v>
      </c>
      <c r="Q96" s="3">
        <v>6.3855278755900002</v>
      </c>
    </row>
    <row r="97" spans="2:17">
      <c r="B97" s="3" t="s">
        <v>37</v>
      </c>
      <c r="C97" s="3">
        <v>300</v>
      </c>
      <c r="D97" s="3">
        <v>2.8420000000000001</v>
      </c>
      <c r="E97" s="3" t="s">
        <v>23</v>
      </c>
      <c r="F97" s="3" t="s">
        <v>19</v>
      </c>
      <c r="G97" s="3" t="s">
        <v>20</v>
      </c>
      <c r="H97" s="3" t="s">
        <v>26</v>
      </c>
      <c r="I97" s="3">
        <v>309.40280000000001</v>
      </c>
      <c r="J97" s="3">
        <v>301.92930000000001</v>
      </c>
      <c r="K97" s="3" t="s">
        <v>21</v>
      </c>
      <c r="L97" s="3">
        <v>0.61040000000000005</v>
      </c>
      <c r="M97" s="3">
        <v>19.208400000000001</v>
      </c>
      <c r="N97" s="3">
        <v>54.844499999999996</v>
      </c>
      <c r="O97" s="3">
        <v>0.31850000000000001</v>
      </c>
      <c r="P97" s="3">
        <v>83.922700000000006</v>
      </c>
      <c r="Q97" s="3">
        <v>10.0990654345</v>
      </c>
    </row>
    <row r="98" spans="2:17">
      <c r="B98" s="3" t="s">
        <v>36</v>
      </c>
      <c r="C98" s="3">
        <v>310</v>
      </c>
      <c r="D98" s="3">
        <v>2.9820000000000002</v>
      </c>
      <c r="E98" s="3" t="s">
        <v>23</v>
      </c>
      <c r="F98" s="3" t="s">
        <v>19</v>
      </c>
      <c r="G98" s="3" t="s">
        <v>20</v>
      </c>
      <c r="H98" s="3" t="s">
        <v>21</v>
      </c>
      <c r="I98" s="3">
        <v>300.52690000000001</v>
      </c>
      <c r="J98" s="3">
        <v>300.47609999999997</v>
      </c>
      <c r="K98" s="3" t="s">
        <v>21</v>
      </c>
      <c r="L98" s="3">
        <v>0.87670000000000003</v>
      </c>
      <c r="M98" s="3">
        <v>19.114000000000001</v>
      </c>
      <c r="N98" s="3">
        <v>42.026400000000002</v>
      </c>
      <c r="O98" s="3">
        <v>0.34360000000000002</v>
      </c>
      <c r="P98" s="3">
        <v>87.752600000000001</v>
      </c>
      <c r="Q98" s="3">
        <v>1.51276211613</v>
      </c>
    </row>
    <row r="99" spans="2:17">
      <c r="B99" s="3" t="s">
        <v>36</v>
      </c>
      <c r="C99" s="3">
        <v>320</v>
      </c>
      <c r="D99" s="3">
        <v>3.1240000000000001</v>
      </c>
      <c r="E99" s="3" t="s">
        <v>23</v>
      </c>
      <c r="F99" s="3" t="s">
        <v>19</v>
      </c>
      <c r="G99" s="3" t="s">
        <v>20</v>
      </c>
      <c r="H99" s="3" t="s">
        <v>21</v>
      </c>
      <c r="I99" s="3">
        <v>362.15539999999999</v>
      </c>
      <c r="J99" s="3">
        <v>269.75389999999999</v>
      </c>
      <c r="K99" s="3" t="s">
        <v>21</v>
      </c>
      <c r="L99" s="3">
        <v>0.91749999999999998</v>
      </c>
      <c r="M99" s="3">
        <v>20.8428</v>
      </c>
      <c r="N99" s="3">
        <v>4.5728999999999997</v>
      </c>
      <c r="O99" s="3">
        <v>0.53559999999999997</v>
      </c>
      <c r="P99" s="3">
        <v>85.270700000000005</v>
      </c>
      <c r="Q99" s="3">
        <v>6.7248041971500001</v>
      </c>
    </row>
    <row r="100" spans="2:17">
      <c r="B100" s="3" t="s">
        <v>37</v>
      </c>
      <c r="C100" s="3">
        <v>330</v>
      </c>
      <c r="D100" s="3">
        <v>3.2679999999999998</v>
      </c>
      <c r="E100" s="3" t="s">
        <v>23</v>
      </c>
      <c r="F100" s="3" t="s">
        <v>19</v>
      </c>
      <c r="G100" s="3" t="s">
        <v>20</v>
      </c>
      <c r="H100" s="3" t="s">
        <v>26</v>
      </c>
      <c r="I100" s="3">
        <v>184.57749999999999</v>
      </c>
      <c r="J100" s="3">
        <v>297.21749999999997</v>
      </c>
      <c r="K100" s="3" t="s">
        <v>26</v>
      </c>
      <c r="L100" s="3">
        <v>0.255</v>
      </c>
      <c r="M100" s="3">
        <v>19.900300000000001</v>
      </c>
      <c r="N100" s="3">
        <v>85.702699999999993</v>
      </c>
      <c r="O100" s="3">
        <v>0.62160000000000004</v>
      </c>
      <c r="P100" s="3">
        <v>18.8993</v>
      </c>
      <c r="Q100" s="3">
        <v>115.510150829</v>
      </c>
    </row>
    <row r="101" spans="2:17">
      <c r="B101" s="3" t="s">
        <v>37</v>
      </c>
      <c r="C101" s="3">
        <v>340</v>
      </c>
      <c r="D101" s="3">
        <v>3.4129999999999998</v>
      </c>
      <c r="E101" s="3" t="s">
        <v>23</v>
      </c>
      <c r="F101" s="3" t="s">
        <v>19</v>
      </c>
      <c r="G101" s="3" t="s">
        <v>20</v>
      </c>
      <c r="H101" s="3" t="s">
        <v>26</v>
      </c>
      <c r="I101" s="3">
        <v>301.13630000000001</v>
      </c>
      <c r="J101" s="3">
        <v>300.52879999999999</v>
      </c>
      <c r="K101" s="3" t="s">
        <v>21</v>
      </c>
      <c r="L101" s="3">
        <v>0.86509999999999998</v>
      </c>
      <c r="M101" s="3">
        <v>18.419799999999999</v>
      </c>
      <c r="N101" s="3">
        <v>39.639000000000003</v>
      </c>
      <c r="O101" s="3">
        <v>0.5575</v>
      </c>
      <c r="P101" s="3">
        <v>-70.525700000000001</v>
      </c>
      <c r="Q101" s="3">
        <v>10.919584195800001</v>
      </c>
    </row>
    <row r="102" spans="2:17">
      <c r="B102" s="3" t="s">
        <v>36</v>
      </c>
      <c r="C102" s="3">
        <v>350</v>
      </c>
      <c r="D102" s="3">
        <v>3.56</v>
      </c>
      <c r="E102" s="3" t="s">
        <v>23</v>
      </c>
      <c r="F102" s="3" t="s">
        <v>19</v>
      </c>
      <c r="G102" s="3" t="s">
        <v>20</v>
      </c>
      <c r="H102" s="3" t="s">
        <v>21</v>
      </c>
      <c r="I102" s="3">
        <v>295.19279999999998</v>
      </c>
      <c r="J102" s="3">
        <v>300.10980000000001</v>
      </c>
      <c r="K102" s="3" t="s">
        <v>21</v>
      </c>
      <c r="L102" s="3">
        <v>1.1317999999999999</v>
      </c>
      <c r="M102" s="3">
        <v>18.209900000000001</v>
      </c>
      <c r="N102" s="3">
        <v>41.8857</v>
      </c>
      <c r="O102" s="3">
        <v>0.63470000000000004</v>
      </c>
      <c r="P102" s="3">
        <v>-81.944000000000003</v>
      </c>
      <c r="Q102" s="3">
        <v>6.9424544722999997</v>
      </c>
    </row>
    <row r="103" spans="2:17">
      <c r="B103" s="3" t="s">
        <v>36</v>
      </c>
      <c r="C103" s="3">
        <v>360</v>
      </c>
      <c r="D103" s="3">
        <v>3.7090000000000001</v>
      </c>
      <c r="E103" s="3" t="s">
        <v>23</v>
      </c>
      <c r="F103" s="3" t="s">
        <v>19</v>
      </c>
      <c r="G103" s="3" t="s">
        <v>20</v>
      </c>
      <c r="H103" s="3" t="s">
        <v>21</v>
      </c>
      <c r="I103" s="3">
        <v>303.65550000000002</v>
      </c>
      <c r="J103" s="3">
        <v>302.02839999999998</v>
      </c>
      <c r="K103" s="3" t="s">
        <v>21</v>
      </c>
      <c r="L103" s="3">
        <v>0.93479999999999996</v>
      </c>
      <c r="M103" s="3">
        <v>18.043700000000001</v>
      </c>
      <c r="N103" s="3">
        <v>44.4574</v>
      </c>
      <c r="O103" s="3">
        <v>0.5554</v>
      </c>
      <c r="P103" s="3">
        <v>-86.349599999999995</v>
      </c>
      <c r="Q103" s="3">
        <v>4.3257186061999997</v>
      </c>
    </row>
    <row r="104" spans="2:17">
      <c r="B104" s="3" t="s">
        <v>37</v>
      </c>
      <c r="C104" s="3">
        <v>370</v>
      </c>
      <c r="D104" s="3">
        <v>3.859</v>
      </c>
      <c r="E104" s="3" t="s">
        <v>23</v>
      </c>
      <c r="F104" s="3" t="s">
        <v>19</v>
      </c>
      <c r="G104" s="3" t="s">
        <v>20</v>
      </c>
      <c r="H104" s="3" t="s">
        <v>21</v>
      </c>
      <c r="I104" s="3">
        <v>294.66460000000001</v>
      </c>
      <c r="J104" s="3">
        <v>300.74380000000002</v>
      </c>
      <c r="K104" s="3" t="s">
        <v>26</v>
      </c>
      <c r="L104" s="3">
        <v>0.47139999999999999</v>
      </c>
      <c r="M104" s="3">
        <v>18.8385</v>
      </c>
      <c r="N104" s="3">
        <v>73.125</v>
      </c>
      <c r="O104" s="3">
        <v>0.58250000000000002</v>
      </c>
      <c r="P104" s="3">
        <v>73.114800000000002</v>
      </c>
      <c r="Q104" s="3">
        <v>7.6503589379800001</v>
      </c>
    </row>
    <row r="105" spans="2:17">
      <c r="B105" s="3" t="s">
        <v>37</v>
      </c>
      <c r="C105" s="3">
        <v>380</v>
      </c>
      <c r="D105" s="3">
        <v>4.01</v>
      </c>
      <c r="E105" s="3" t="s">
        <v>23</v>
      </c>
      <c r="F105" s="3" t="s">
        <v>19</v>
      </c>
      <c r="G105" s="3" t="s">
        <v>20</v>
      </c>
      <c r="H105" s="3" t="s">
        <v>21</v>
      </c>
      <c r="I105" s="3">
        <v>292.27629999999999</v>
      </c>
      <c r="J105" s="3">
        <v>305.61520000000002</v>
      </c>
      <c r="K105" s="3" t="s">
        <v>26</v>
      </c>
      <c r="L105" s="3">
        <v>0.3695</v>
      </c>
      <c r="M105" s="3">
        <v>19.032599999999999</v>
      </c>
      <c r="N105" s="3">
        <v>79.1173</v>
      </c>
      <c r="O105" s="3">
        <v>0.48110000000000003</v>
      </c>
      <c r="P105" s="3">
        <v>73.359800000000007</v>
      </c>
      <c r="Q105" s="3">
        <v>8.6419123358200007</v>
      </c>
    </row>
    <row r="106" spans="2:17">
      <c r="B106" s="3" t="s">
        <v>37</v>
      </c>
      <c r="C106" s="3">
        <v>390</v>
      </c>
      <c r="D106" s="3">
        <v>4.1619999999999999</v>
      </c>
      <c r="E106" s="3" t="s">
        <v>23</v>
      </c>
      <c r="F106" s="3" t="s">
        <v>19</v>
      </c>
      <c r="G106" s="3" t="s">
        <v>20</v>
      </c>
      <c r="H106" s="3" t="s">
        <v>21</v>
      </c>
      <c r="I106" s="3">
        <v>305.88670000000002</v>
      </c>
      <c r="J106" s="3">
        <v>299.3408</v>
      </c>
      <c r="K106" s="3" t="s">
        <v>26</v>
      </c>
      <c r="L106" s="3">
        <v>0.38250000000000001</v>
      </c>
      <c r="M106" s="3">
        <v>18.659099999999999</v>
      </c>
      <c r="N106" s="3">
        <v>79.547799999999995</v>
      </c>
      <c r="O106" s="3">
        <v>0.4395</v>
      </c>
      <c r="P106" s="3">
        <v>77.173900000000003</v>
      </c>
      <c r="Q106" s="3">
        <v>7.8368471932299997</v>
      </c>
    </row>
    <row r="107" spans="2:17">
      <c r="B107" s="3" t="s">
        <v>37</v>
      </c>
      <c r="C107" s="3">
        <v>400</v>
      </c>
      <c r="D107" s="3">
        <v>4.3159999999999998</v>
      </c>
      <c r="E107" s="3" t="s">
        <v>23</v>
      </c>
      <c r="F107" s="3" t="s">
        <v>19</v>
      </c>
      <c r="G107" s="3" t="s">
        <v>20</v>
      </c>
      <c r="H107" s="3" t="s">
        <v>21</v>
      </c>
      <c r="I107" s="3">
        <v>301.44839999999999</v>
      </c>
      <c r="J107" s="3">
        <v>300.88740000000001</v>
      </c>
      <c r="K107" s="3" t="s">
        <v>26</v>
      </c>
      <c r="L107" s="3">
        <v>0.2576</v>
      </c>
      <c r="M107" s="3">
        <v>18.459</v>
      </c>
      <c r="N107" s="3">
        <v>84.765600000000006</v>
      </c>
      <c r="O107" s="3">
        <v>0.45529999999999998</v>
      </c>
      <c r="P107" s="3">
        <v>77.6126</v>
      </c>
      <c r="Q107" s="3">
        <v>5.1406682931300001</v>
      </c>
    </row>
    <row r="108" spans="2:17">
      <c r="B108" s="3" t="s">
        <v>37</v>
      </c>
      <c r="C108" s="3">
        <v>410</v>
      </c>
      <c r="D108" s="3">
        <v>4.4710000000000001</v>
      </c>
      <c r="E108" s="3" t="s">
        <v>23</v>
      </c>
      <c r="F108" s="3" t="s">
        <v>19</v>
      </c>
      <c r="G108" s="3" t="s">
        <v>20</v>
      </c>
      <c r="H108" s="3" t="s">
        <v>26</v>
      </c>
      <c r="I108" s="3">
        <v>308.39580000000001</v>
      </c>
      <c r="J108" s="3">
        <v>303.6635</v>
      </c>
      <c r="K108" s="3" t="s">
        <v>21</v>
      </c>
      <c r="L108" s="3">
        <v>0.93469999999999998</v>
      </c>
      <c r="M108" s="3">
        <v>17.4849</v>
      </c>
      <c r="N108" s="3">
        <v>54.1417</v>
      </c>
      <c r="O108" s="3">
        <v>0.41749999999999998</v>
      </c>
      <c r="P108" s="3">
        <v>86.989800000000002</v>
      </c>
      <c r="Q108" s="3">
        <v>350.671746461</v>
      </c>
    </row>
    <row r="109" spans="2:17">
      <c r="B109" s="3" t="s">
        <v>37</v>
      </c>
      <c r="C109" s="3">
        <v>420</v>
      </c>
      <c r="D109" s="3">
        <v>4.6260000000000003</v>
      </c>
      <c r="E109" s="3" t="s">
        <v>23</v>
      </c>
      <c r="F109" s="3" t="s">
        <v>19</v>
      </c>
      <c r="G109" s="3" t="s">
        <v>20</v>
      </c>
      <c r="H109" s="3" t="s">
        <v>26</v>
      </c>
      <c r="I109" s="3">
        <v>319.92110000000002</v>
      </c>
      <c r="J109" s="3">
        <v>298.11419999999998</v>
      </c>
      <c r="K109" s="3" t="s">
        <v>26</v>
      </c>
      <c r="L109" s="3">
        <v>0.35339999999999999</v>
      </c>
      <c r="M109" s="3">
        <v>18.401399999999999</v>
      </c>
      <c r="N109" s="3">
        <v>81.981700000000004</v>
      </c>
      <c r="O109" s="3">
        <v>0.60389999999999999</v>
      </c>
      <c r="P109" s="3">
        <v>-80.536699999999996</v>
      </c>
      <c r="Q109" s="3">
        <v>22.413871106999999</v>
      </c>
    </row>
    <row r="110" spans="2:17">
      <c r="B110" s="3" t="s">
        <v>37</v>
      </c>
      <c r="C110" s="3">
        <v>430</v>
      </c>
      <c r="D110" s="3">
        <v>4.7830000000000004</v>
      </c>
      <c r="E110" s="3" t="s">
        <v>23</v>
      </c>
      <c r="F110" s="3" t="s">
        <v>19</v>
      </c>
      <c r="G110" s="3" t="s">
        <v>20</v>
      </c>
      <c r="H110" s="3" t="s">
        <v>26</v>
      </c>
      <c r="I110" s="3">
        <v>294.55</v>
      </c>
      <c r="J110" s="3">
        <v>300.12970000000001</v>
      </c>
      <c r="K110" s="3" t="s">
        <v>21</v>
      </c>
      <c r="L110" s="3">
        <v>1.3211999999999999</v>
      </c>
      <c r="M110" s="3">
        <v>17.040600000000001</v>
      </c>
      <c r="N110" s="3">
        <v>43.568199999999997</v>
      </c>
      <c r="O110" s="3">
        <v>0.64019999999999999</v>
      </c>
      <c r="P110" s="3">
        <v>88.450900000000004</v>
      </c>
      <c r="Q110" s="3">
        <v>101.62275299700001</v>
      </c>
    </row>
    <row r="111" spans="2:17">
      <c r="B111" s="3" t="s">
        <v>36</v>
      </c>
      <c r="C111" s="3">
        <v>440</v>
      </c>
      <c r="D111" s="3">
        <v>4.9409999999999998</v>
      </c>
      <c r="E111" s="3" t="s">
        <v>23</v>
      </c>
      <c r="F111" s="3" t="s">
        <v>19</v>
      </c>
      <c r="G111" s="3" t="s">
        <v>20</v>
      </c>
      <c r="H111" s="3" t="s">
        <v>21</v>
      </c>
      <c r="I111" s="3">
        <v>294.28930000000003</v>
      </c>
      <c r="J111" s="3">
        <v>304.7516</v>
      </c>
      <c r="K111" s="3" t="s">
        <v>21</v>
      </c>
      <c r="L111" s="3">
        <v>0.58479999999999999</v>
      </c>
      <c r="M111" s="3">
        <v>18.068100000000001</v>
      </c>
      <c r="N111" s="3">
        <v>68.294899999999998</v>
      </c>
      <c r="O111" s="3">
        <v>0.87909999999999999</v>
      </c>
      <c r="P111" s="3">
        <v>-68.450699999999998</v>
      </c>
      <c r="Q111" s="3">
        <v>8.1865147022400002</v>
      </c>
    </row>
    <row r="112" spans="2:17">
      <c r="B112" s="3" t="s">
        <v>36</v>
      </c>
      <c r="C112" s="3">
        <v>450</v>
      </c>
      <c r="D112" s="3">
        <v>5.0999999999999996</v>
      </c>
      <c r="E112" s="3" t="s">
        <v>23</v>
      </c>
      <c r="F112" s="3" t="s">
        <v>19</v>
      </c>
      <c r="G112" s="3" t="s">
        <v>20</v>
      </c>
      <c r="H112" s="3" t="s">
        <v>21</v>
      </c>
      <c r="I112" s="3">
        <v>301.04129999999998</v>
      </c>
      <c r="J112" s="3">
        <v>302.34089999999998</v>
      </c>
      <c r="K112" s="3" t="s">
        <v>21</v>
      </c>
      <c r="L112" s="3">
        <v>0.65129999999999999</v>
      </c>
      <c r="M112" s="3">
        <v>20.384</v>
      </c>
      <c r="N112" s="3">
        <v>6.5224000000000002</v>
      </c>
      <c r="O112" s="3">
        <v>0.53159999999999996</v>
      </c>
      <c r="P112" s="3">
        <v>-64.119299999999996</v>
      </c>
      <c r="Q112" s="3">
        <v>1.78398374712</v>
      </c>
    </row>
    <row r="113" spans="2:18">
      <c r="B113" s="3" t="s">
        <v>37</v>
      </c>
      <c r="C113" s="3">
        <v>460</v>
      </c>
      <c r="D113" s="3">
        <v>5.2590000000000003</v>
      </c>
      <c r="E113" s="3" t="s">
        <v>23</v>
      </c>
      <c r="F113" s="3" t="s">
        <v>19</v>
      </c>
      <c r="G113" s="3" t="s">
        <v>20</v>
      </c>
      <c r="H113" s="3" t="s">
        <v>26</v>
      </c>
      <c r="I113" s="3">
        <v>296.37979999999999</v>
      </c>
      <c r="J113" s="3">
        <v>282.74349999999998</v>
      </c>
      <c r="K113" s="3" t="s">
        <v>21</v>
      </c>
      <c r="L113" s="3">
        <v>0.67889999999999995</v>
      </c>
      <c r="M113" s="3">
        <v>18.513100000000001</v>
      </c>
      <c r="N113" s="3">
        <v>79.462900000000005</v>
      </c>
      <c r="O113" s="3">
        <v>0.8004</v>
      </c>
      <c r="P113" s="3">
        <v>-16.605799999999999</v>
      </c>
      <c r="Q113" s="3">
        <v>19.670329324099999</v>
      </c>
    </row>
    <row r="114" spans="2:18">
      <c r="B114" s="3" t="s">
        <v>37</v>
      </c>
      <c r="C114" s="3">
        <v>470</v>
      </c>
      <c r="D114" s="3">
        <v>5.4189999999999996</v>
      </c>
      <c r="E114" s="3" t="s">
        <v>23</v>
      </c>
      <c r="F114" s="3" t="s">
        <v>19</v>
      </c>
      <c r="G114" s="3" t="s">
        <v>20</v>
      </c>
      <c r="H114" s="3" t="s">
        <v>26</v>
      </c>
      <c r="I114" s="3">
        <v>295.01249999999999</v>
      </c>
      <c r="J114" s="3">
        <v>301.15890000000002</v>
      </c>
      <c r="K114" s="3" t="s">
        <v>21</v>
      </c>
      <c r="L114" s="3">
        <v>0.68220000000000003</v>
      </c>
      <c r="M114" s="3">
        <v>16.955300000000001</v>
      </c>
      <c r="N114" s="3">
        <v>52.244799999999998</v>
      </c>
      <c r="O114" s="3">
        <v>0.48759999999999998</v>
      </c>
      <c r="P114" s="3">
        <v>-84.450100000000006</v>
      </c>
      <c r="Q114" s="3">
        <v>16.755101161399999</v>
      </c>
    </row>
    <row r="115" spans="2:18">
      <c r="B115" s="3" t="s">
        <v>36</v>
      </c>
      <c r="C115" s="3">
        <v>480</v>
      </c>
      <c r="D115" s="3">
        <v>5.58</v>
      </c>
      <c r="E115" s="3" t="s">
        <v>23</v>
      </c>
      <c r="F115" s="3" t="s">
        <v>19</v>
      </c>
      <c r="G115" s="3" t="s">
        <v>20</v>
      </c>
      <c r="H115" s="3" t="s">
        <v>21</v>
      </c>
      <c r="I115" s="3">
        <v>297.43</v>
      </c>
      <c r="J115" s="3">
        <v>301.49020000000002</v>
      </c>
      <c r="K115" s="3" t="s">
        <v>21</v>
      </c>
      <c r="L115" s="3">
        <v>0.67479999999999996</v>
      </c>
      <c r="M115" s="3">
        <v>16.919899999999998</v>
      </c>
      <c r="N115" s="3">
        <v>49.760300000000001</v>
      </c>
      <c r="O115" s="3">
        <v>0.48349999999999999</v>
      </c>
      <c r="P115" s="3">
        <v>-89.154200000000003</v>
      </c>
      <c r="Q115" s="3">
        <v>3.2227191314199999</v>
      </c>
    </row>
    <row r="116" spans="2:18">
      <c r="B116" s="3" t="s">
        <v>37</v>
      </c>
      <c r="C116" s="3">
        <v>490</v>
      </c>
      <c r="D116" s="3">
        <v>5.7409999999999997</v>
      </c>
      <c r="E116" s="3" t="s">
        <v>23</v>
      </c>
      <c r="F116" s="3" t="s">
        <v>19</v>
      </c>
      <c r="G116" s="3" t="s">
        <v>20</v>
      </c>
      <c r="H116" s="3" t="s">
        <v>26</v>
      </c>
      <c r="I116" s="3">
        <v>294.21839999999997</v>
      </c>
      <c r="J116" s="3">
        <v>300.447</v>
      </c>
      <c r="K116" s="3" t="s">
        <v>21</v>
      </c>
      <c r="L116" s="3">
        <v>0.77500000000000002</v>
      </c>
      <c r="M116" s="3">
        <v>16.824300000000001</v>
      </c>
      <c r="N116" s="3">
        <v>53.645200000000003</v>
      </c>
      <c r="O116" s="3">
        <v>0.432</v>
      </c>
      <c r="P116" s="3">
        <v>86.242599999999996</v>
      </c>
      <c r="Q116" s="3">
        <v>10.035341150200001</v>
      </c>
    </row>
    <row r="117" spans="2:18">
      <c r="B117" s="3" t="s">
        <v>37</v>
      </c>
      <c r="C117" s="3">
        <v>500</v>
      </c>
      <c r="D117" s="3">
        <v>5.9029999999999996</v>
      </c>
      <c r="E117" s="3" t="s">
        <v>23</v>
      </c>
      <c r="F117" s="3" t="s">
        <v>19</v>
      </c>
      <c r="G117" s="3" t="s">
        <v>20</v>
      </c>
      <c r="H117" s="3" t="s">
        <v>26</v>
      </c>
      <c r="I117" s="3">
        <v>312.30430000000001</v>
      </c>
      <c r="J117" s="3">
        <v>302.37740000000002</v>
      </c>
      <c r="K117" s="3" t="s">
        <v>21</v>
      </c>
      <c r="L117" s="3">
        <v>1.0928</v>
      </c>
      <c r="M117" s="3">
        <v>17.875</v>
      </c>
      <c r="N117" s="3">
        <v>53.497500000000002</v>
      </c>
      <c r="O117" s="3">
        <v>0.90049999999999997</v>
      </c>
      <c r="P117" s="3">
        <v>-45.383600000000001</v>
      </c>
      <c r="Q117" s="3">
        <v>14.5750245454</v>
      </c>
    </row>
    <row r="118" spans="2:18">
      <c r="B118" s="3" t="s">
        <v>37</v>
      </c>
      <c r="C118" s="3">
        <v>220</v>
      </c>
      <c r="D118" s="3">
        <v>1.796</v>
      </c>
      <c r="E118" s="3" t="s">
        <v>25</v>
      </c>
      <c r="F118" s="3" t="s">
        <v>19</v>
      </c>
      <c r="G118" s="3" t="s">
        <v>22</v>
      </c>
      <c r="H118" s="3" t="s">
        <v>21</v>
      </c>
      <c r="I118" s="3">
        <v>302.99869999999999</v>
      </c>
      <c r="J118" s="3">
        <v>298.78590000000003</v>
      </c>
      <c r="K118" s="3" t="s">
        <v>26</v>
      </c>
      <c r="L118" s="3">
        <v>0.22040000000000001</v>
      </c>
      <c r="M118" s="3">
        <v>21.5563</v>
      </c>
      <c r="N118" s="3">
        <v>19.0139</v>
      </c>
      <c r="O118" s="3">
        <v>0.42399999999999999</v>
      </c>
      <c r="P118" s="3">
        <v>65.686700000000002</v>
      </c>
      <c r="Q118" s="3">
        <v>4.72906932282</v>
      </c>
      <c r="R118">
        <f>1/(10^(0.4*('VELA02 2com'!M118-'VELA02 2com'!M147))+1)</f>
        <v>0.2496035555937958</v>
      </c>
    </row>
    <row r="119" spans="2:18">
      <c r="B119" s="3" t="s">
        <v>36</v>
      </c>
      <c r="C119" s="3">
        <v>230</v>
      </c>
      <c r="D119" s="3">
        <v>1.919</v>
      </c>
      <c r="E119" s="3" t="s">
        <v>25</v>
      </c>
      <c r="F119" s="3" t="s">
        <v>19</v>
      </c>
      <c r="G119" s="3" t="s">
        <v>22</v>
      </c>
      <c r="H119" s="3" t="s">
        <v>21</v>
      </c>
      <c r="I119" s="3">
        <v>301.57080000000002</v>
      </c>
      <c r="J119" s="3">
        <v>304.6925</v>
      </c>
      <c r="K119" s="3" t="s">
        <v>21</v>
      </c>
      <c r="L119" s="3">
        <v>0.8821</v>
      </c>
      <c r="M119" s="3">
        <v>19.7973</v>
      </c>
      <c r="N119" s="3">
        <v>30.642299999999999</v>
      </c>
      <c r="O119" s="3">
        <v>0.93269999999999997</v>
      </c>
      <c r="P119" s="3">
        <v>57.234099999999998</v>
      </c>
      <c r="Q119" s="3">
        <v>7.9731361765599997</v>
      </c>
      <c r="R119">
        <f>1/(10^(0.4*('VELA02 2com'!M119-'VELA02 2com'!M148))+1)</f>
        <v>0.91206056362874877</v>
      </c>
    </row>
    <row r="120" spans="2:18">
      <c r="B120" s="3" t="s">
        <v>36</v>
      </c>
      <c r="C120" s="3">
        <v>240</v>
      </c>
      <c r="D120" s="3">
        <v>2.044</v>
      </c>
      <c r="E120" s="3" t="s">
        <v>25</v>
      </c>
      <c r="F120" s="3" t="s">
        <v>19</v>
      </c>
      <c r="G120" s="3" t="s">
        <v>22</v>
      </c>
      <c r="H120" s="3" t="s">
        <v>21</v>
      </c>
      <c r="I120" s="3">
        <v>303.30270000000002</v>
      </c>
      <c r="J120" s="3">
        <v>301.05430000000001</v>
      </c>
      <c r="K120" s="3" t="s">
        <v>21</v>
      </c>
      <c r="L120" s="3">
        <v>0.86250000000000004</v>
      </c>
      <c r="M120" s="3">
        <v>19.380800000000001</v>
      </c>
      <c r="N120" s="3">
        <v>31.5533</v>
      </c>
      <c r="O120" s="3">
        <v>0.94840000000000002</v>
      </c>
      <c r="P120" s="3">
        <v>52.789200000000001</v>
      </c>
      <c r="Q120" s="3">
        <v>2.7909576600200001</v>
      </c>
      <c r="R120">
        <f>1/(10^(0.4*('VELA02 2com'!M120-'VELA02 2com'!M149))+1)</f>
        <v>0.9322524588373674</v>
      </c>
    </row>
    <row r="121" spans="2:18">
      <c r="B121" s="3" t="s">
        <v>36</v>
      </c>
      <c r="C121" s="3">
        <v>250</v>
      </c>
      <c r="D121" s="3">
        <v>2.1709999999999998</v>
      </c>
      <c r="E121" s="3" t="s">
        <v>25</v>
      </c>
      <c r="F121" s="3" t="s">
        <v>19</v>
      </c>
      <c r="G121" s="3" t="s">
        <v>22</v>
      </c>
      <c r="H121" s="3" t="s">
        <v>21</v>
      </c>
      <c r="I121" s="3">
        <v>300.51960000000003</v>
      </c>
      <c r="J121" s="3">
        <v>301.73739999999998</v>
      </c>
      <c r="K121" s="3" t="s">
        <v>21</v>
      </c>
      <c r="L121" s="3">
        <v>1.4983</v>
      </c>
      <c r="M121" s="3">
        <v>20.096599999999999</v>
      </c>
      <c r="N121" s="3">
        <v>23.231400000000001</v>
      </c>
      <c r="O121" s="3">
        <v>0.82520000000000004</v>
      </c>
      <c r="P121" s="3">
        <v>-71.2239</v>
      </c>
      <c r="Q121" s="3">
        <v>7.7010176002900002</v>
      </c>
      <c r="R121">
        <f>1/(10^(0.4*('VELA02 2com'!M121-'VELA02 2com'!M150))+1)</f>
        <v>0.54840940181012476</v>
      </c>
    </row>
    <row r="122" spans="2:18">
      <c r="B122" s="3" t="s">
        <v>36</v>
      </c>
      <c r="C122" s="3">
        <v>260</v>
      </c>
      <c r="D122" s="3">
        <v>2.3010000000000002</v>
      </c>
      <c r="E122" s="3" t="s">
        <v>25</v>
      </c>
      <c r="F122" s="3" t="s">
        <v>19</v>
      </c>
      <c r="G122" s="3" t="s">
        <v>22</v>
      </c>
      <c r="H122" s="3" t="s">
        <v>21</v>
      </c>
      <c r="I122" s="3">
        <v>302.233</v>
      </c>
      <c r="J122" s="3">
        <v>299.8578</v>
      </c>
      <c r="K122" s="3" t="s">
        <v>21</v>
      </c>
      <c r="L122" s="3">
        <v>1.1908000000000001</v>
      </c>
      <c r="M122" s="3">
        <v>20.636299999999999</v>
      </c>
      <c r="N122" s="3">
        <v>14.3438</v>
      </c>
      <c r="O122" s="3">
        <v>0.62590000000000001</v>
      </c>
      <c r="P122" s="3">
        <v>-64.660799999999995</v>
      </c>
      <c r="Q122" s="3">
        <v>9.78762432105</v>
      </c>
      <c r="R122">
        <f>1/(10^(0.4*('VELA02 2com'!M122-'VELA02 2com'!M151))+1)</f>
        <v>0.22884510190003762</v>
      </c>
    </row>
    <row r="123" spans="2:18">
      <c r="B123" s="3" t="s">
        <v>36</v>
      </c>
      <c r="C123" s="3">
        <v>270</v>
      </c>
      <c r="D123" s="3">
        <v>2.4340000000000002</v>
      </c>
      <c r="E123" s="3" t="s">
        <v>25</v>
      </c>
      <c r="F123" s="3" t="s">
        <v>19</v>
      </c>
      <c r="G123" s="3" t="s">
        <v>22</v>
      </c>
      <c r="H123" s="3" t="s">
        <v>21</v>
      </c>
      <c r="I123" s="3">
        <v>298.6651</v>
      </c>
      <c r="J123" s="3">
        <v>298.92540000000002</v>
      </c>
      <c r="K123" s="3" t="s">
        <v>21</v>
      </c>
      <c r="L123" s="3">
        <v>1.6984999999999999</v>
      </c>
      <c r="M123" s="3">
        <v>20.020800000000001</v>
      </c>
      <c r="N123" s="3">
        <v>21.613</v>
      </c>
      <c r="O123" s="3">
        <v>0.6986</v>
      </c>
      <c r="P123" s="3">
        <v>-84.350499999999997</v>
      </c>
      <c r="Q123" s="3">
        <v>2.62870184882</v>
      </c>
      <c r="R123">
        <f>1/(10^(0.4*('VELA02 2com'!M123-'VELA02 2com'!M152))+1)</f>
        <v>0.4249543743742622</v>
      </c>
    </row>
    <row r="124" spans="2:18">
      <c r="B124" s="3" t="s">
        <v>36</v>
      </c>
      <c r="C124" s="3">
        <v>280</v>
      </c>
      <c r="D124" s="3">
        <v>2.5680000000000001</v>
      </c>
      <c r="E124" s="3" t="s">
        <v>25</v>
      </c>
      <c r="F124" s="3" t="s">
        <v>19</v>
      </c>
      <c r="G124" s="3" t="s">
        <v>22</v>
      </c>
      <c r="H124" s="3" t="s">
        <v>21</v>
      </c>
      <c r="I124" s="3">
        <v>331.45370000000003</v>
      </c>
      <c r="J124" s="3">
        <v>372.11349999999999</v>
      </c>
      <c r="K124" s="3" t="s">
        <v>21</v>
      </c>
      <c r="L124" s="3">
        <v>0.83289999999999997</v>
      </c>
      <c r="M124" s="3">
        <v>31.071999999999999</v>
      </c>
      <c r="N124" s="3">
        <v>2.6985999999999999</v>
      </c>
      <c r="O124" s="3">
        <v>0.98650000000000004</v>
      </c>
      <c r="P124" s="3">
        <v>-53.859900000000003</v>
      </c>
      <c r="Q124" s="3">
        <v>5.0729281485100003E-2</v>
      </c>
      <c r="R124">
        <f>1/(10^(0.4*('VELA02 2com'!M124-'VELA02 2com'!M153))+1)</f>
        <v>0.54078009880585787</v>
      </c>
    </row>
    <row r="125" spans="2:18">
      <c r="B125" s="3" t="s">
        <v>37</v>
      </c>
      <c r="C125" s="3">
        <v>290</v>
      </c>
      <c r="D125" s="3">
        <v>2.7040000000000002</v>
      </c>
      <c r="E125" s="3" t="s">
        <v>25</v>
      </c>
      <c r="F125" s="3" t="s">
        <v>19</v>
      </c>
      <c r="G125" s="3" t="s">
        <v>22</v>
      </c>
      <c r="H125" s="3" t="s">
        <v>26</v>
      </c>
      <c r="I125" s="3">
        <v>298.78730000000002</v>
      </c>
      <c r="J125" s="3">
        <v>301.48779999999999</v>
      </c>
      <c r="K125" s="3" t="s">
        <v>21</v>
      </c>
      <c r="L125" s="3">
        <v>0.872</v>
      </c>
      <c r="M125" s="3">
        <v>19.155899999999999</v>
      </c>
      <c r="N125" s="3">
        <v>38.276899999999998</v>
      </c>
      <c r="O125" s="3">
        <v>0.76180000000000003</v>
      </c>
      <c r="P125" s="3">
        <v>86.318200000000004</v>
      </c>
      <c r="Q125" s="3">
        <v>63.970538683100003</v>
      </c>
      <c r="R125">
        <f>1/(10^(0.4*('VELA02 2com'!M125-'VELA02 2com'!M154))+1)</f>
        <v>0.88372717840689607</v>
      </c>
    </row>
    <row r="126" spans="2:18">
      <c r="B126" s="3" t="s">
        <v>36</v>
      </c>
      <c r="C126" s="3">
        <v>300</v>
      </c>
      <c r="D126" s="3">
        <v>2.8420000000000001</v>
      </c>
      <c r="E126" s="3" t="s">
        <v>25</v>
      </c>
      <c r="F126" s="3" t="s">
        <v>19</v>
      </c>
      <c r="G126" s="3" t="s">
        <v>22</v>
      </c>
      <c r="H126" s="3" t="s">
        <v>21</v>
      </c>
      <c r="I126" s="3">
        <v>300.50060000000002</v>
      </c>
      <c r="J126" s="3">
        <v>300.4085</v>
      </c>
      <c r="K126" s="3" t="s">
        <v>21</v>
      </c>
      <c r="L126" s="3">
        <v>2.2153</v>
      </c>
      <c r="M126" s="3">
        <v>19.75</v>
      </c>
      <c r="N126" s="3">
        <v>20.939499999999999</v>
      </c>
      <c r="O126" s="3">
        <v>0.75309999999999999</v>
      </c>
      <c r="P126" s="3">
        <v>70.777100000000004</v>
      </c>
      <c r="Q126" s="3">
        <v>7.9549649427300002</v>
      </c>
      <c r="R126">
        <f>1/(10^(0.4*('VELA02 2com'!M126-'VELA02 2com'!M155))+1)</f>
        <v>0.39407499301479737</v>
      </c>
    </row>
    <row r="127" spans="2:18">
      <c r="B127" s="3" t="s">
        <v>36</v>
      </c>
      <c r="C127" s="3">
        <v>310</v>
      </c>
      <c r="D127" s="3">
        <v>2.9820000000000002</v>
      </c>
      <c r="E127" s="3" t="s">
        <v>25</v>
      </c>
      <c r="F127" s="3" t="s">
        <v>19</v>
      </c>
      <c r="G127" s="3" t="s">
        <v>22</v>
      </c>
      <c r="H127" s="3" t="s">
        <v>21</v>
      </c>
      <c r="I127" s="3">
        <v>300.3458</v>
      </c>
      <c r="J127" s="3">
        <v>300.60509999999999</v>
      </c>
      <c r="K127" s="3" t="s">
        <v>21</v>
      </c>
      <c r="L127" s="3">
        <v>2.4799000000000002</v>
      </c>
      <c r="M127" s="3">
        <v>20.027200000000001</v>
      </c>
      <c r="N127" s="3">
        <v>16.935300000000002</v>
      </c>
      <c r="O127" s="3">
        <v>0.84989999999999999</v>
      </c>
      <c r="P127" s="3">
        <v>-39.289000000000001</v>
      </c>
      <c r="Q127" s="3">
        <v>4.5657609935299996</v>
      </c>
      <c r="R127">
        <f>1/(10^(0.4*('VELA02 2com'!M127-'VELA02 2com'!M156))+1)</f>
        <v>0.36521395872169393</v>
      </c>
    </row>
    <row r="128" spans="2:18">
      <c r="B128" s="3" t="s">
        <v>37</v>
      </c>
      <c r="C128" s="3">
        <v>320</v>
      </c>
      <c r="D128" s="3">
        <v>3.1240000000000001</v>
      </c>
      <c r="E128" s="3" t="s">
        <v>25</v>
      </c>
      <c r="F128" s="3" t="s">
        <v>19</v>
      </c>
      <c r="G128" s="3" t="s">
        <v>22</v>
      </c>
      <c r="H128" s="3" t="s">
        <v>21</v>
      </c>
      <c r="I128" s="3">
        <v>243.7612</v>
      </c>
      <c r="J128" s="3">
        <v>255.80500000000001</v>
      </c>
      <c r="K128" s="3" t="s">
        <v>26</v>
      </c>
      <c r="L128" s="3">
        <v>0.49930000000000002</v>
      </c>
      <c r="M128" s="3">
        <v>19.413</v>
      </c>
      <c r="N128" s="3">
        <v>60.050600000000003</v>
      </c>
      <c r="O128" s="3">
        <v>0.66690000000000005</v>
      </c>
      <c r="P128" s="3">
        <v>-56.611899999999999</v>
      </c>
      <c r="Q128" s="3">
        <v>7.8129089492999997</v>
      </c>
      <c r="R128">
        <f>1/(10^(0.4*('VELA02 2com'!M128-'VELA02 2com'!M157))+1)</f>
        <v>0.73695012629623569</v>
      </c>
    </row>
    <row r="129" spans="2:18">
      <c r="B129" s="3" t="s">
        <v>36</v>
      </c>
      <c r="C129" s="3">
        <v>330</v>
      </c>
      <c r="D129" s="3">
        <v>3.2679999999999998</v>
      </c>
      <c r="E129" s="3" t="s">
        <v>25</v>
      </c>
      <c r="F129" s="3" t="s">
        <v>19</v>
      </c>
      <c r="G129" s="3" t="s">
        <v>22</v>
      </c>
      <c r="H129" s="3" t="s">
        <v>21</v>
      </c>
      <c r="I129" s="3">
        <v>300.62360000000001</v>
      </c>
      <c r="J129" s="3">
        <v>300.56819999999999</v>
      </c>
      <c r="K129" s="3" t="s">
        <v>21</v>
      </c>
      <c r="L129" s="3">
        <v>1.0367</v>
      </c>
      <c r="M129" s="3">
        <v>19.190799999999999</v>
      </c>
      <c r="N129" s="3">
        <v>18.206499999999998</v>
      </c>
      <c r="O129" s="3">
        <v>0.7248</v>
      </c>
      <c r="P129" s="3">
        <v>73.378200000000007</v>
      </c>
      <c r="Q129" s="3">
        <v>8.7988022298500006</v>
      </c>
      <c r="R129">
        <f>1/(10^(0.4*('VELA02 2com'!M129-'VELA02 2com'!M158))+1)</f>
        <v>0.40078014339989138</v>
      </c>
    </row>
    <row r="130" spans="2:18">
      <c r="B130" s="3" t="s">
        <v>36</v>
      </c>
      <c r="C130" s="3">
        <v>340</v>
      </c>
      <c r="D130" s="3">
        <v>3.4129999999999998</v>
      </c>
      <c r="E130" s="3" t="s">
        <v>25</v>
      </c>
      <c r="F130" s="3" t="s">
        <v>19</v>
      </c>
      <c r="G130" s="3" t="s">
        <v>22</v>
      </c>
      <c r="H130" s="3" t="s">
        <v>21</v>
      </c>
      <c r="I130" s="3">
        <v>299.4624</v>
      </c>
      <c r="J130" s="3">
        <v>296.52289999999999</v>
      </c>
      <c r="K130" s="3" t="s">
        <v>21</v>
      </c>
      <c r="L130" s="3">
        <v>1.2642</v>
      </c>
      <c r="M130" s="3">
        <v>18.577300000000001</v>
      </c>
      <c r="N130" s="3">
        <v>20.374099999999999</v>
      </c>
      <c r="O130" s="3">
        <v>0.72599999999999998</v>
      </c>
      <c r="P130" s="3">
        <v>-36.8994</v>
      </c>
      <c r="Q130" s="3">
        <v>7.3856852038299996</v>
      </c>
      <c r="R130">
        <f>1/(10^(0.4*('VELA02 2com'!M130-'VELA02 2com'!M159))+1)</f>
        <v>0.54993721118432726</v>
      </c>
    </row>
    <row r="131" spans="2:18">
      <c r="B131" s="3" t="s">
        <v>36</v>
      </c>
      <c r="C131" s="3">
        <v>350</v>
      </c>
      <c r="D131" s="3">
        <v>3.56</v>
      </c>
      <c r="E131" s="3" t="s">
        <v>25</v>
      </c>
      <c r="F131" s="3" t="s">
        <v>19</v>
      </c>
      <c r="G131" s="3" t="s">
        <v>22</v>
      </c>
      <c r="H131" s="3" t="s">
        <v>21</v>
      </c>
      <c r="I131" s="3">
        <v>298.7158</v>
      </c>
      <c r="J131" s="3">
        <v>299.43700000000001</v>
      </c>
      <c r="K131" s="3" t="s">
        <v>21</v>
      </c>
      <c r="L131" s="3">
        <v>0.86299999999999999</v>
      </c>
      <c r="M131" s="3">
        <v>18.806899999999999</v>
      </c>
      <c r="N131" s="3">
        <v>14.2361</v>
      </c>
      <c r="O131" s="3">
        <v>0.55730000000000002</v>
      </c>
      <c r="P131" s="3">
        <v>89.983000000000004</v>
      </c>
      <c r="Q131" s="3">
        <v>8.0887411393900006</v>
      </c>
      <c r="R131">
        <f>1/(10^(0.4*('VELA02 2com'!M131-'VELA02 2com'!M160))+1)</f>
        <v>0.40763384589872376</v>
      </c>
    </row>
    <row r="132" spans="2:18">
      <c r="B132" s="3" t="s">
        <v>36</v>
      </c>
      <c r="C132" s="3">
        <v>360</v>
      </c>
      <c r="D132" s="3">
        <v>3.7090000000000001</v>
      </c>
      <c r="E132" s="3" t="s">
        <v>25</v>
      </c>
      <c r="F132" s="3" t="s">
        <v>19</v>
      </c>
      <c r="G132" s="3" t="s">
        <v>22</v>
      </c>
      <c r="H132" s="3" t="s">
        <v>21</v>
      </c>
      <c r="I132" s="3">
        <v>299.66359999999997</v>
      </c>
      <c r="J132" s="3">
        <v>299.63069999999999</v>
      </c>
      <c r="K132" s="3" t="s">
        <v>21</v>
      </c>
      <c r="L132" s="3">
        <v>1.4192</v>
      </c>
      <c r="M132" s="3">
        <v>18.4588</v>
      </c>
      <c r="N132" s="3">
        <v>24.2318</v>
      </c>
      <c r="O132" s="3">
        <v>0.51580000000000004</v>
      </c>
      <c r="P132" s="3">
        <v>-87.054500000000004</v>
      </c>
      <c r="Q132" s="3">
        <v>3.7039139474299998</v>
      </c>
      <c r="R132">
        <f>1/(10^(0.4*('VELA02 2com'!M132-'VELA02 2com'!M161))+1)</f>
        <v>0.57509063928084736</v>
      </c>
    </row>
    <row r="133" spans="2:18">
      <c r="B133" s="3" t="s">
        <v>36</v>
      </c>
      <c r="C133" s="3">
        <v>370</v>
      </c>
      <c r="D133" s="3">
        <v>3.859</v>
      </c>
      <c r="E133" s="3" t="s">
        <v>25</v>
      </c>
      <c r="F133" s="3" t="s">
        <v>19</v>
      </c>
      <c r="G133" s="3" t="s">
        <v>22</v>
      </c>
      <c r="H133" s="3" t="s">
        <v>21</v>
      </c>
      <c r="I133" s="3">
        <v>299.79759999999999</v>
      </c>
      <c r="J133" s="3">
        <v>299.86500000000001</v>
      </c>
      <c r="K133" s="3" t="s">
        <v>21</v>
      </c>
      <c r="L133" s="3">
        <v>2.0304000000000002</v>
      </c>
      <c r="M133" s="3">
        <v>18.774000000000001</v>
      </c>
      <c r="N133" s="3">
        <v>22.779399999999999</v>
      </c>
      <c r="O133" s="3">
        <v>0.68479999999999996</v>
      </c>
      <c r="P133" s="3">
        <v>83.653700000000001</v>
      </c>
      <c r="Q133" s="3">
        <v>8.3019433989899998</v>
      </c>
      <c r="R133">
        <f>1/(10^(0.4*('VELA02 2com'!M133-'VELA02 2com'!M162))+1)</f>
        <v>0.45512853459830377</v>
      </c>
    </row>
    <row r="134" spans="2:18">
      <c r="B134" s="3" t="s">
        <v>36</v>
      </c>
      <c r="C134" s="3">
        <v>380</v>
      </c>
      <c r="D134" s="3">
        <v>4.01</v>
      </c>
      <c r="E134" s="3" t="s">
        <v>25</v>
      </c>
      <c r="F134" s="3" t="s">
        <v>19</v>
      </c>
      <c r="G134" s="3" t="s">
        <v>22</v>
      </c>
      <c r="H134" s="3" t="s">
        <v>21</v>
      </c>
      <c r="I134" s="3">
        <v>305.53699999999998</v>
      </c>
      <c r="J134" s="3">
        <v>300.84870000000001</v>
      </c>
      <c r="K134" s="3" t="s">
        <v>21</v>
      </c>
      <c r="L134" s="3">
        <v>0.7016</v>
      </c>
      <c r="M134" s="3">
        <v>18.060099999999998</v>
      </c>
      <c r="N134" s="3">
        <v>57.553100000000001</v>
      </c>
      <c r="O134" s="3">
        <v>0.48449999999999999</v>
      </c>
      <c r="P134" s="3">
        <v>-84.342500000000001</v>
      </c>
      <c r="Q134" s="3">
        <v>5.50718621621</v>
      </c>
      <c r="R134">
        <f>1/(10^(0.4*('VELA02 2com'!M134-'VELA02 2com'!M163))+1)</f>
        <v>0.86359504630140493</v>
      </c>
    </row>
    <row r="135" spans="2:18">
      <c r="B135" s="3" t="s">
        <v>36</v>
      </c>
      <c r="C135" s="3">
        <v>390</v>
      </c>
      <c r="D135" s="3">
        <v>4.1619999999999999</v>
      </c>
      <c r="E135" s="3" t="s">
        <v>25</v>
      </c>
      <c r="F135" s="3" t="s">
        <v>19</v>
      </c>
      <c r="G135" s="3" t="s">
        <v>22</v>
      </c>
      <c r="H135" s="3" t="s">
        <v>21</v>
      </c>
      <c r="I135" s="3">
        <v>300.19940000000003</v>
      </c>
      <c r="J135" s="3">
        <v>298.93849999999998</v>
      </c>
      <c r="K135" s="3" t="s">
        <v>21</v>
      </c>
      <c r="L135" s="3">
        <v>2.1267999999999998</v>
      </c>
      <c r="M135" s="3">
        <v>18.766300000000001</v>
      </c>
      <c r="N135" s="3">
        <v>22.540600000000001</v>
      </c>
      <c r="O135" s="3">
        <v>0.74080000000000001</v>
      </c>
      <c r="P135" s="3">
        <v>-79.489999999999995</v>
      </c>
      <c r="Q135" s="3">
        <v>8.7366055891300007</v>
      </c>
      <c r="R135">
        <f>1/(10^(0.4*('VELA02 2com'!M135-'VELA02 2com'!M164))+1)</f>
        <v>0.39484499070349677</v>
      </c>
    </row>
    <row r="136" spans="2:18">
      <c r="B136" s="3" t="s">
        <v>36</v>
      </c>
      <c r="C136" s="3">
        <v>400</v>
      </c>
      <c r="D136" s="3">
        <v>4.3159999999999998</v>
      </c>
      <c r="E136" s="3" t="s">
        <v>25</v>
      </c>
      <c r="F136" s="3" t="s">
        <v>19</v>
      </c>
      <c r="G136" s="3" t="s">
        <v>22</v>
      </c>
      <c r="H136" s="3" t="s">
        <v>21</v>
      </c>
      <c r="I136" s="3">
        <v>299.92469999999997</v>
      </c>
      <c r="J136" s="3">
        <v>299.82130000000001</v>
      </c>
      <c r="K136" s="3" t="s">
        <v>21</v>
      </c>
      <c r="L136" s="3">
        <v>0.96150000000000002</v>
      </c>
      <c r="M136" s="3">
        <v>20.2653</v>
      </c>
      <c r="N136" s="3">
        <v>5.9759000000000002</v>
      </c>
      <c r="O136" s="3">
        <v>0.60729999999999995</v>
      </c>
      <c r="P136" s="3">
        <v>89.109899999999996</v>
      </c>
      <c r="Q136" s="3">
        <v>2.7263049150800001</v>
      </c>
      <c r="R136">
        <f>1/(10^(0.4*('VELA02 2com'!M136-'VELA02 2com'!M165))+1)</f>
        <v>7.4674851175373702E-2</v>
      </c>
    </row>
    <row r="137" spans="2:18">
      <c r="B137" s="3" t="s">
        <v>37</v>
      </c>
      <c r="C137" s="3">
        <v>410</v>
      </c>
      <c r="D137" s="3">
        <v>4.4710000000000001</v>
      </c>
      <c r="E137" s="3" t="s">
        <v>25</v>
      </c>
      <c r="F137" s="3" t="s">
        <v>19</v>
      </c>
      <c r="G137" s="3" t="s">
        <v>22</v>
      </c>
      <c r="H137" s="3" t="s">
        <v>26</v>
      </c>
      <c r="I137" s="3">
        <v>308.10480000000001</v>
      </c>
      <c r="J137" s="3">
        <v>302.19200000000001</v>
      </c>
      <c r="K137" s="3" t="s">
        <v>21</v>
      </c>
      <c r="L137" s="3">
        <v>0.89129999999999998</v>
      </c>
      <c r="M137" s="3">
        <v>17.631599999999999</v>
      </c>
      <c r="N137" s="3">
        <v>47.505400000000002</v>
      </c>
      <c r="O137" s="3">
        <v>0.42180000000000001</v>
      </c>
      <c r="P137" s="3">
        <v>-85.901399999999995</v>
      </c>
      <c r="Q137" s="3">
        <v>74.785882934499995</v>
      </c>
      <c r="R137">
        <f>1/(10^(0.4*('VELA02 2com'!M137-'VELA02 2com'!M166))+1)</f>
        <v>0.78741844336352751</v>
      </c>
    </row>
    <row r="138" spans="2:18">
      <c r="B138" s="3" t="s">
        <v>36</v>
      </c>
      <c r="C138" s="3">
        <v>420</v>
      </c>
      <c r="D138" s="3">
        <v>4.6260000000000003</v>
      </c>
      <c r="E138" s="3" t="s">
        <v>25</v>
      </c>
      <c r="F138" s="3" t="s">
        <v>19</v>
      </c>
      <c r="G138" s="3" t="s">
        <v>22</v>
      </c>
      <c r="H138" s="3" t="s">
        <v>21</v>
      </c>
      <c r="I138" s="3">
        <v>266.85059999999999</v>
      </c>
      <c r="J138" s="3">
        <v>299.24</v>
      </c>
      <c r="K138" s="3" t="s">
        <v>21</v>
      </c>
      <c r="L138" s="3">
        <v>9.6044999999999998</v>
      </c>
      <c r="M138" s="3">
        <v>26.420500000000001</v>
      </c>
      <c r="N138" s="3">
        <v>0.3629</v>
      </c>
      <c r="O138" s="3">
        <v>6.3500000000000001E-2</v>
      </c>
      <c r="P138" s="3">
        <v>-52.952800000000003</v>
      </c>
      <c r="Q138" s="3">
        <v>6.2565245943800002E-2</v>
      </c>
      <c r="R138">
        <f>1/(10^(0.4*('VELA02 2com'!M138-'VELA02 2com'!M167))+1)</f>
        <v>0.45341604180316791</v>
      </c>
    </row>
    <row r="139" spans="2:18">
      <c r="B139" s="3" t="s">
        <v>37</v>
      </c>
      <c r="C139" s="3">
        <v>430</v>
      </c>
      <c r="D139" s="3">
        <v>4.7830000000000004</v>
      </c>
      <c r="E139" s="3" t="s">
        <v>25</v>
      </c>
      <c r="F139" s="3" t="s">
        <v>19</v>
      </c>
      <c r="G139" s="3" t="s">
        <v>22</v>
      </c>
      <c r="H139" s="3" t="s">
        <v>26</v>
      </c>
      <c r="I139" s="3">
        <v>298.48059999999998</v>
      </c>
      <c r="J139" s="3">
        <v>301.49919999999997</v>
      </c>
      <c r="K139" s="3" t="s">
        <v>21</v>
      </c>
      <c r="L139" s="3">
        <v>1.0598000000000001</v>
      </c>
      <c r="M139" s="3">
        <v>17.712399999999999</v>
      </c>
      <c r="N139" s="3">
        <v>32.730800000000002</v>
      </c>
      <c r="O139" s="3">
        <v>0.40279999999999999</v>
      </c>
      <c r="P139" s="3">
        <v>-85.566400000000002</v>
      </c>
      <c r="Q139" s="3">
        <v>10.5680092969</v>
      </c>
      <c r="R139">
        <f>1/(10^(0.4*('VELA02 2com'!M139-'VELA02 2com'!M168))+1)</f>
        <v>0.44587194043127415</v>
      </c>
    </row>
    <row r="140" spans="2:18">
      <c r="B140" s="3" t="s">
        <v>36</v>
      </c>
      <c r="C140" s="3">
        <v>440</v>
      </c>
      <c r="D140" s="3">
        <v>4.9409999999999998</v>
      </c>
      <c r="E140" s="3" t="s">
        <v>25</v>
      </c>
      <c r="F140" s="3" t="s">
        <v>19</v>
      </c>
      <c r="G140" s="3" t="s">
        <v>22</v>
      </c>
      <c r="H140" s="3" t="s">
        <v>21</v>
      </c>
      <c r="I140" s="3">
        <v>301.02699999999999</v>
      </c>
      <c r="J140" s="3">
        <v>298.5401</v>
      </c>
      <c r="K140" s="3" t="s">
        <v>21</v>
      </c>
      <c r="L140" s="3">
        <v>0.92600000000000005</v>
      </c>
      <c r="M140" s="3">
        <v>21.945699999999999</v>
      </c>
      <c r="N140" s="3">
        <v>2.8300999999999998</v>
      </c>
      <c r="O140" s="3">
        <v>9.3899999999999997E-2</v>
      </c>
      <c r="P140" s="3">
        <v>89.405000000000001</v>
      </c>
      <c r="Q140" s="3">
        <v>1.7059339524099999</v>
      </c>
      <c r="R140">
        <f>1/(10^(0.4*('VELA02 2com'!M140-'VELA02 2com'!M169))+1)</f>
        <v>9.5184534146978746E-3</v>
      </c>
    </row>
    <row r="141" spans="2:18">
      <c r="B141" s="3" t="s">
        <v>36</v>
      </c>
      <c r="C141" s="3">
        <v>450</v>
      </c>
      <c r="D141" s="3">
        <v>5.0999999999999996</v>
      </c>
      <c r="E141" s="3" t="s">
        <v>25</v>
      </c>
      <c r="F141" s="3" t="s">
        <v>19</v>
      </c>
      <c r="G141" s="3" t="s">
        <v>22</v>
      </c>
      <c r="H141" s="3" t="s">
        <v>21</v>
      </c>
      <c r="I141" s="3">
        <v>301.73149999999998</v>
      </c>
      <c r="J141" s="3">
        <v>299.62799999999999</v>
      </c>
      <c r="K141" s="3" t="s">
        <v>21</v>
      </c>
      <c r="L141" s="3">
        <v>1.0589</v>
      </c>
      <c r="M141" s="3">
        <v>17.301300000000001</v>
      </c>
      <c r="N141" s="3">
        <v>38.318100000000001</v>
      </c>
      <c r="O141" s="3">
        <v>0.45960000000000001</v>
      </c>
      <c r="P141" s="3">
        <v>87.246799999999993</v>
      </c>
      <c r="Q141" s="3">
        <v>7.2011724559300001</v>
      </c>
      <c r="R141">
        <f>1/(10^(0.4*('VELA02 2com'!M141-'VELA02 2com'!M170))+1)</f>
        <v>0.62656978853804379</v>
      </c>
    </row>
    <row r="142" spans="2:18">
      <c r="B142" s="3" t="s">
        <v>36</v>
      </c>
      <c r="C142" s="3">
        <v>460</v>
      </c>
      <c r="D142" s="3">
        <v>5.2590000000000003</v>
      </c>
      <c r="E142" s="3" t="s">
        <v>25</v>
      </c>
      <c r="F142" s="3" t="s">
        <v>19</v>
      </c>
      <c r="G142" s="3" t="s">
        <v>22</v>
      </c>
      <c r="H142" s="3" t="s">
        <v>21</v>
      </c>
      <c r="I142" s="3">
        <v>301.44880000000001</v>
      </c>
      <c r="J142" s="3">
        <v>300.37130000000002</v>
      </c>
      <c r="K142" s="3" t="s">
        <v>21</v>
      </c>
      <c r="L142" s="3">
        <v>1.2666999999999999</v>
      </c>
      <c r="M142" s="3">
        <v>17.389900000000001</v>
      </c>
      <c r="N142" s="3">
        <v>32.151299999999999</v>
      </c>
      <c r="O142" s="3">
        <v>0.43390000000000001</v>
      </c>
      <c r="P142" s="3">
        <v>86.830200000000005</v>
      </c>
      <c r="Q142" s="3">
        <v>5.3348371381000002</v>
      </c>
      <c r="R142">
        <f>1/(10^(0.4*('VELA02 2com'!M142-'VELA02 2com'!M171))+1)</f>
        <v>0.51061332283095795</v>
      </c>
    </row>
    <row r="143" spans="2:18">
      <c r="B143" s="3" t="s">
        <v>36</v>
      </c>
      <c r="C143" s="3">
        <v>470</v>
      </c>
      <c r="D143" s="3">
        <v>5.4189999999999996</v>
      </c>
      <c r="E143" s="3" t="s">
        <v>25</v>
      </c>
      <c r="F143" s="3" t="s">
        <v>19</v>
      </c>
      <c r="G143" s="3" t="s">
        <v>22</v>
      </c>
      <c r="H143" s="3" t="s">
        <v>21</v>
      </c>
      <c r="I143" s="3">
        <v>300.9008</v>
      </c>
      <c r="J143" s="3">
        <v>299.66629999999998</v>
      </c>
      <c r="K143" s="3" t="s">
        <v>21</v>
      </c>
      <c r="L143" s="3">
        <v>0.87560000000000004</v>
      </c>
      <c r="M143" s="3">
        <v>16.876899999999999</v>
      </c>
      <c r="N143" s="3">
        <v>42.411900000000003</v>
      </c>
      <c r="O143" s="3">
        <v>0.49769999999999998</v>
      </c>
      <c r="P143" s="3">
        <v>84.328800000000001</v>
      </c>
      <c r="Q143" s="3">
        <v>2.9755852163899998</v>
      </c>
      <c r="R143">
        <f>1/(10^(0.4*('VELA02 2com'!M143-'VELA02 2com'!M172))+1)</f>
        <v>0.75037919289157351</v>
      </c>
    </row>
    <row r="144" spans="2:18">
      <c r="B144" s="3" t="s">
        <v>36</v>
      </c>
      <c r="C144" s="3">
        <v>480</v>
      </c>
      <c r="D144" s="3">
        <v>5.58</v>
      </c>
      <c r="E144" s="3" t="s">
        <v>25</v>
      </c>
      <c r="F144" s="3" t="s">
        <v>19</v>
      </c>
      <c r="G144" s="3" t="s">
        <v>22</v>
      </c>
      <c r="H144" s="3" t="s">
        <v>21</v>
      </c>
      <c r="I144" s="3">
        <v>301.10629999999998</v>
      </c>
      <c r="J144" s="3">
        <v>299.33350000000002</v>
      </c>
      <c r="K144" s="3" t="s">
        <v>21</v>
      </c>
      <c r="L144" s="3">
        <v>1.1829000000000001</v>
      </c>
      <c r="M144" s="3">
        <v>20.0457</v>
      </c>
      <c r="N144" s="3">
        <v>4.3994</v>
      </c>
      <c r="O144" s="3">
        <v>0.61699999999999999</v>
      </c>
      <c r="P144" s="3">
        <v>79.432199999999995</v>
      </c>
      <c r="Q144" s="3">
        <v>1.3794596985800001</v>
      </c>
      <c r="R144">
        <f>1/(10^(0.4*('VELA02 2com'!M144-'VELA02 2com'!M173))+1)</f>
        <v>4.1509528456197591E-2</v>
      </c>
    </row>
    <row r="145" spans="2:18">
      <c r="B145" s="3" t="s">
        <v>36</v>
      </c>
      <c r="C145" s="3">
        <v>490</v>
      </c>
      <c r="D145" s="3">
        <v>5.7409999999999997</v>
      </c>
      <c r="E145" s="3" t="s">
        <v>25</v>
      </c>
      <c r="F145" s="3" t="s">
        <v>19</v>
      </c>
      <c r="G145" s="3" t="s">
        <v>22</v>
      </c>
      <c r="H145" s="3" t="s">
        <v>21</v>
      </c>
      <c r="I145" s="3">
        <v>302.45830000000001</v>
      </c>
      <c r="J145" s="3">
        <v>298.03219999999999</v>
      </c>
      <c r="K145" s="3" t="s">
        <v>21</v>
      </c>
      <c r="L145" s="3">
        <v>1.5024</v>
      </c>
      <c r="M145" s="3">
        <v>16.949200000000001</v>
      </c>
      <c r="N145" s="3">
        <v>34.844799999999999</v>
      </c>
      <c r="O145" s="3">
        <v>0.89649999999999996</v>
      </c>
      <c r="P145" s="3">
        <v>74.680700000000002</v>
      </c>
      <c r="Q145" s="3">
        <v>5.9505820118699999</v>
      </c>
      <c r="R145">
        <f>1/(10^(0.4*('VELA02 2com'!M145-'VELA02 2com'!M174))+1)</f>
        <v>0.60065674235062516</v>
      </c>
    </row>
    <row r="146" spans="2:18">
      <c r="B146" s="3" t="s">
        <v>36</v>
      </c>
      <c r="C146" s="3">
        <v>500</v>
      </c>
      <c r="D146" s="3">
        <v>5.9029999999999996</v>
      </c>
      <c r="E146" s="3" t="s">
        <v>25</v>
      </c>
      <c r="F146" s="3" t="s">
        <v>19</v>
      </c>
      <c r="G146" s="3" t="s">
        <v>22</v>
      </c>
      <c r="H146" s="3" t="s">
        <v>21</v>
      </c>
      <c r="I146" s="3">
        <v>300.5093</v>
      </c>
      <c r="J146" s="3">
        <v>300.3107</v>
      </c>
      <c r="K146" s="3" t="s">
        <v>21</v>
      </c>
      <c r="L146" s="3">
        <v>0.54510000000000003</v>
      </c>
      <c r="M146" s="3">
        <v>20.330300000000001</v>
      </c>
      <c r="N146" s="3">
        <v>2.6726000000000001</v>
      </c>
      <c r="O146" s="3">
        <v>0.74050000000000005</v>
      </c>
      <c r="P146" s="3">
        <v>-62.118499999999997</v>
      </c>
      <c r="Q146" s="3">
        <v>2.13850051438</v>
      </c>
      <c r="R146">
        <f>1/(10^(0.4*('VELA02 2com'!M146-'VELA02 2com'!M175))+1)</f>
        <v>2.9139157127298077E-2</v>
      </c>
    </row>
    <row r="147" spans="2:18">
      <c r="B147" s="3" t="s">
        <v>36</v>
      </c>
      <c r="C147" s="3">
        <v>220</v>
      </c>
      <c r="D147" s="3">
        <v>1.796</v>
      </c>
      <c r="E147" s="3" t="s">
        <v>25</v>
      </c>
      <c r="F147" s="3" t="s">
        <v>19</v>
      </c>
      <c r="G147" s="3" t="s">
        <v>20</v>
      </c>
      <c r="H147" s="3" t="s">
        <v>21</v>
      </c>
      <c r="I147" s="3">
        <v>298.75020000000001</v>
      </c>
      <c r="J147" s="3">
        <v>300.863</v>
      </c>
      <c r="K147" s="3" t="s">
        <v>21</v>
      </c>
      <c r="L147" s="3">
        <v>0.98709999999999998</v>
      </c>
      <c r="M147" s="3">
        <v>20.3612</v>
      </c>
      <c r="N147" s="3">
        <v>32.425699999999999</v>
      </c>
      <c r="O147" s="3">
        <v>0.89219999999999999</v>
      </c>
      <c r="P147" s="3">
        <v>-30.438500000000001</v>
      </c>
      <c r="Q147" s="3">
        <v>4.72906932282</v>
      </c>
    </row>
    <row r="148" spans="2:18">
      <c r="B148" s="3" t="s">
        <v>36</v>
      </c>
      <c r="C148" s="3">
        <v>230</v>
      </c>
      <c r="D148" s="3">
        <v>1.919</v>
      </c>
      <c r="E148" s="3" t="s">
        <v>25</v>
      </c>
      <c r="F148" s="3" t="s">
        <v>19</v>
      </c>
      <c r="G148" s="3" t="s">
        <v>20</v>
      </c>
      <c r="H148" s="3" t="s">
        <v>21</v>
      </c>
      <c r="I148" s="3">
        <v>299.07729999999998</v>
      </c>
      <c r="J148" s="3">
        <v>297.11930000000001</v>
      </c>
      <c r="K148" s="3" t="s">
        <v>21</v>
      </c>
      <c r="L148" s="3">
        <v>0.68700000000000006</v>
      </c>
      <c r="M148" s="3">
        <v>22.3369</v>
      </c>
      <c r="N148" s="3">
        <v>7.3380000000000001</v>
      </c>
      <c r="O148" s="3">
        <v>0.81240000000000001</v>
      </c>
      <c r="P148" s="3">
        <v>85.669499999999999</v>
      </c>
      <c r="Q148" s="3">
        <v>7.9731361765599997</v>
      </c>
    </row>
    <row r="149" spans="2:18">
      <c r="B149" s="3" t="s">
        <v>37</v>
      </c>
      <c r="C149" s="3">
        <v>240</v>
      </c>
      <c r="D149" s="3">
        <v>2.044</v>
      </c>
      <c r="E149" s="3" t="s">
        <v>25</v>
      </c>
      <c r="F149" s="3" t="s">
        <v>19</v>
      </c>
      <c r="G149" s="3" t="s">
        <v>20</v>
      </c>
      <c r="H149" s="3" t="s">
        <v>21</v>
      </c>
      <c r="I149" s="3">
        <v>300.51420000000002</v>
      </c>
      <c r="J149" s="3">
        <v>300.93720000000002</v>
      </c>
      <c r="K149" s="3" t="s">
        <v>26</v>
      </c>
      <c r="L149" s="3">
        <v>0.48509999999999998</v>
      </c>
      <c r="M149" s="3">
        <v>22.227399999999999</v>
      </c>
      <c r="N149" s="3">
        <v>8.8701000000000008</v>
      </c>
      <c r="O149" s="3">
        <v>0.68179999999999996</v>
      </c>
      <c r="P149" s="3">
        <v>49.771599999999999</v>
      </c>
      <c r="Q149" s="3">
        <v>2.7909576600200001</v>
      </c>
    </row>
    <row r="150" spans="2:18">
      <c r="B150" s="3" t="s">
        <v>37</v>
      </c>
      <c r="C150" s="3">
        <v>250</v>
      </c>
      <c r="D150" s="3">
        <v>2.1709999999999998</v>
      </c>
      <c r="E150" s="3" t="s">
        <v>25</v>
      </c>
      <c r="F150" s="3" t="s">
        <v>19</v>
      </c>
      <c r="G150" s="3" t="s">
        <v>20</v>
      </c>
      <c r="H150" s="3" t="s">
        <v>21</v>
      </c>
      <c r="I150" s="3">
        <v>294.6798</v>
      </c>
      <c r="J150" s="3">
        <v>296.71719999999999</v>
      </c>
      <c r="K150" s="3" t="s">
        <v>26</v>
      </c>
      <c r="L150" s="3">
        <v>0.22359999999999999</v>
      </c>
      <c r="M150" s="3">
        <v>20.307500000000001</v>
      </c>
      <c r="N150" s="3">
        <v>56.332900000000002</v>
      </c>
      <c r="O150" s="3">
        <v>0.85919999999999996</v>
      </c>
      <c r="P150" s="3">
        <v>-17.669599999999999</v>
      </c>
      <c r="Q150" s="3">
        <v>7.7010176002900002</v>
      </c>
    </row>
    <row r="151" spans="2:18">
      <c r="B151" s="3" t="s">
        <v>36</v>
      </c>
      <c r="C151" s="3">
        <v>260</v>
      </c>
      <c r="D151" s="3">
        <v>2.3010000000000002</v>
      </c>
      <c r="E151" s="3" t="s">
        <v>25</v>
      </c>
      <c r="F151" s="3" t="s">
        <v>19</v>
      </c>
      <c r="G151" s="3" t="s">
        <v>20</v>
      </c>
      <c r="H151" s="3" t="s">
        <v>21</v>
      </c>
      <c r="I151" s="3">
        <v>293.08629999999999</v>
      </c>
      <c r="J151" s="3">
        <v>303.34140000000002</v>
      </c>
      <c r="K151" s="3" t="s">
        <v>21</v>
      </c>
      <c r="L151" s="3">
        <v>0.56469999999999998</v>
      </c>
      <c r="M151" s="3">
        <v>19.317299999999999</v>
      </c>
      <c r="N151" s="3">
        <v>44.307400000000001</v>
      </c>
      <c r="O151" s="3">
        <v>0.90620000000000001</v>
      </c>
      <c r="P151" s="3">
        <v>60.566899999999997</v>
      </c>
      <c r="Q151" s="3">
        <v>9.78762432105</v>
      </c>
    </row>
    <row r="152" spans="2:18">
      <c r="B152" s="3" t="s">
        <v>37</v>
      </c>
      <c r="C152" s="3">
        <v>270</v>
      </c>
      <c r="D152" s="3">
        <v>2.4340000000000002</v>
      </c>
      <c r="E152" s="3" t="s">
        <v>25</v>
      </c>
      <c r="F152" s="3" t="s">
        <v>19</v>
      </c>
      <c r="G152" s="3" t="s">
        <v>20</v>
      </c>
      <c r="H152" s="3" t="s">
        <v>21</v>
      </c>
      <c r="I152" s="3">
        <v>301.23660000000001</v>
      </c>
      <c r="J152" s="3">
        <v>298.38</v>
      </c>
      <c r="K152" s="3" t="s">
        <v>26</v>
      </c>
      <c r="L152" s="3">
        <v>0.25659999999999999</v>
      </c>
      <c r="M152" s="3">
        <v>19.692399999999999</v>
      </c>
      <c r="N152" s="3">
        <v>56.195099999999996</v>
      </c>
      <c r="O152" s="3">
        <v>0.90449999999999997</v>
      </c>
      <c r="P152" s="3">
        <v>-84.152299999999997</v>
      </c>
      <c r="Q152" s="3">
        <v>2.62870184882</v>
      </c>
    </row>
    <row r="153" spans="2:18">
      <c r="B153" s="3" t="s">
        <v>37</v>
      </c>
      <c r="C153" s="3">
        <v>280</v>
      </c>
      <c r="D153" s="3">
        <v>2.5680000000000001</v>
      </c>
      <c r="E153" s="3" t="s">
        <v>25</v>
      </c>
      <c r="F153" s="3" t="s">
        <v>19</v>
      </c>
      <c r="G153" s="3" t="s">
        <v>20</v>
      </c>
      <c r="H153" s="3" t="s">
        <v>21</v>
      </c>
      <c r="I153" s="3">
        <v>331.47980000000001</v>
      </c>
      <c r="J153" s="3">
        <v>372.15699999999998</v>
      </c>
      <c r="K153" s="3" t="s">
        <v>26</v>
      </c>
      <c r="L153" s="3">
        <v>0.14779999999999999</v>
      </c>
      <c r="M153" s="3">
        <v>31.249500000000001</v>
      </c>
      <c r="N153" s="3">
        <v>3.1135000000000002</v>
      </c>
      <c r="O153" s="3">
        <v>0.36449999999999999</v>
      </c>
      <c r="P153" s="3">
        <v>-74.653899999999993</v>
      </c>
      <c r="Q153" s="3">
        <v>5.0729281485100003E-2</v>
      </c>
    </row>
    <row r="154" spans="2:18">
      <c r="B154" s="3" t="s">
        <v>37</v>
      </c>
      <c r="C154" s="3">
        <v>290</v>
      </c>
      <c r="D154" s="3">
        <v>2.7040000000000002</v>
      </c>
      <c r="E154" s="3" t="s">
        <v>25</v>
      </c>
      <c r="F154" s="3" t="s">
        <v>19</v>
      </c>
      <c r="G154" s="3" t="s">
        <v>20</v>
      </c>
      <c r="H154" s="3" t="s">
        <v>26</v>
      </c>
      <c r="I154" s="3">
        <v>341.8075</v>
      </c>
      <c r="J154" s="3">
        <v>348.8322</v>
      </c>
      <c r="K154" s="3" t="s">
        <v>21</v>
      </c>
      <c r="L154" s="3">
        <v>1.5854999999999999</v>
      </c>
      <c r="M154" s="3">
        <v>21.358000000000001</v>
      </c>
      <c r="N154" s="3">
        <v>47.808399999999999</v>
      </c>
      <c r="O154" s="3">
        <v>0.69120000000000004</v>
      </c>
      <c r="P154" s="3">
        <v>-42.837400000000002</v>
      </c>
      <c r="Q154" s="3">
        <v>63.970538683100003</v>
      </c>
    </row>
    <row r="155" spans="2:18">
      <c r="B155" s="3" t="s">
        <v>37</v>
      </c>
      <c r="C155" s="3">
        <v>300</v>
      </c>
      <c r="D155" s="3">
        <v>2.8420000000000001</v>
      </c>
      <c r="E155" s="3" t="s">
        <v>25</v>
      </c>
      <c r="F155" s="3" t="s">
        <v>19</v>
      </c>
      <c r="G155" s="3" t="s">
        <v>20</v>
      </c>
      <c r="H155" s="3" t="s">
        <v>21</v>
      </c>
      <c r="I155" s="3">
        <v>292.54759999999999</v>
      </c>
      <c r="J155" s="3">
        <v>300.58530000000002</v>
      </c>
      <c r="K155" s="3" t="s">
        <v>26</v>
      </c>
      <c r="L155" s="3">
        <v>0.2641</v>
      </c>
      <c r="M155" s="3">
        <v>19.282900000000001</v>
      </c>
      <c r="N155" s="3">
        <v>64.417100000000005</v>
      </c>
      <c r="O155" s="3">
        <v>0.73609999999999998</v>
      </c>
      <c r="P155" s="3">
        <v>75.168499999999995</v>
      </c>
      <c r="Q155" s="3">
        <v>7.9549649427300002</v>
      </c>
    </row>
    <row r="156" spans="2:18">
      <c r="B156" s="3" t="s">
        <v>37</v>
      </c>
      <c r="C156" s="3">
        <v>310</v>
      </c>
      <c r="D156" s="3">
        <v>2.9820000000000002</v>
      </c>
      <c r="E156" s="3" t="s">
        <v>25</v>
      </c>
      <c r="F156" s="3" t="s">
        <v>19</v>
      </c>
      <c r="G156" s="3" t="s">
        <v>20</v>
      </c>
      <c r="H156" s="3" t="s">
        <v>21</v>
      </c>
      <c r="I156" s="3">
        <v>296.70740000000001</v>
      </c>
      <c r="J156" s="3">
        <v>303.36340000000001</v>
      </c>
      <c r="K156" s="3" t="s">
        <v>26</v>
      </c>
      <c r="L156" s="3">
        <v>0.34699999999999998</v>
      </c>
      <c r="M156" s="3">
        <v>19.427</v>
      </c>
      <c r="N156" s="3">
        <v>51.960900000000002</v>
      </c>
      <c r="O156" s="3">
        <v>0.79410000000000003</v>
      </c>
      <c r="P156" s="3">
        <v>62.317300000000003</v>
      </c>
      <c r="Q156" s="3">
        <v>4.5657609935299996</v>
      </c>
    </row>
    <row r="157" spans="2:18">
      <c r="B157" s="3" t="s">
        <v>36</v>
      </c>
      <c r="C157" s="3">
        <v>320</v>
      </c>
      <c r="D157" s="3">
        <v>3.1240000000000001</v>
      </c>
      <c r="E157" s="3" t="s">
        <v>25</v>
      </c>
      <c r="F157" s="3" t="s">
        <v>19</v>
      </c>
      <c r="G157" s="3" t="s">
        <v>20</v>
      </c>
      <c r="H157" s="3" t="s">
        <v>21</v>
      </c>
      <c r="I157" s="3">
        <v>237.3964</v>
      </c>
      <c r="J157" s="3">
        <v>251.2739</v>
      </c>
      <c r="K157" s="3" t="s">
        <v>21</v>
      </c>
      <c r="L157" s="3">
        <v>0.96389999999999998</v>
      </c>
      <c r="M157" s="3">
        <v>20.531500000000001</v>
      </c>
      <c r="N157" s="3">
        <v>8.5002999999999993</v>
      </c>
      <c r="O157" s="3">
        <v>0.70040000000000002</v>
      </c>
      <c r="P157" s="3">
        <v>66.481499999999997</v>
      </c>
      <c r="Q157" s="3">
        <v>7.8129089492999997</v>
      </c>
    </row>
    <row r="158" spans="2:18">
      <c r="B158" s="3" t="s">
        <v>37</v>
      </c>
      <c r="C158" s="3">
        <v>330</v>
      </c>
      <c r="D158" s="3">
        <v>3.2679999999999998</v>
      </c>
      <c r="E158" s="3" t="s">
        <v>25</v>
      </c>
      <c r="F158" s="3" t="s">
        <v>19</v>
      </c>
      <c r="G158" s="3" t="s">
        <v>20</v>
      </c>
      <c r="H158" s="3" t="s">
        <v>21</v>
      </c>
      <c r="I158" s="3">
        <v>306.30840000000001</v>
      </c>
      <c r="J158" s="3">
        <v>307.28399999999999</v>
      </c>
      <c r="K158" s="3" t="s">
        <v>26</v>
      </c>
      <c r="L158" s="3">
        <v>0.4708</v>
      </c>
      <c r="M158" s="3">
        <v>18.754100000000001</v>
      </c>
      <c r="N158" s="3">
        <v>57.052599999999998</v>
      </c>
      <c r="O158" s="3">
        <v>0.72709999999999997</v>
      </c>
      <c r="P158" s="3">
        <v>6.1322000000000001</v>
      </c>
      <c r="Q158" s="3">
        <v>8.7988022298500006</v>
      </c>
    </row>
    <row r="159" spans="2:18">
      <c r="B159" s="3" t="s">
        <v>36</v>
      </c>
      <c r="C159" s="3">
        <v>340</v>
      </c>
      <c r="D159" s="3">
        <v>3.4129999999999998</v>
      </c>
      <c r="E159" s="3" t="s">
        <v>25</v>
      </c>
      <c r="F159" s="3" t="s">
        <v>19</v>
      </c>
      <c r="G159" s="3" t="s">
        <v>20</v>
      </c>
      <c r="H159" s="3" t="s">
        <v>21</v>
      </c>
      <c r="I159" s="3">
        <v>293.04320000000001</v>
      </c>
      <c r="J159" s="3">
        <v>300.17559999999997</v>
      </c>
      <c r="K159" s="3" t="s">
        <v>21</v>
      </c>
      <c r="L159" s="3">
        <v>0.88400000000000001</v>
      </c>
      <c r="M159" s="3">
        <v>18.794899999999998</v>
      </c>
      <c r="N159" s="3">
        <v>54.9925</v>
      </c>
      <c r="O159" s="3">
        <v>0.83099999999999996</v>
      </c>
      <c r="P159" s="3">
        <v>87.231800000000007</v>
      </c>
      <c r="Q159" s="3">
        <v>7.3856852038299996</v>
      </c>
    </row>
    <row r="160" spans="2:18">
      <c r="B160" s="3" t="s">
        <v>36</v>
      </c>
      <c r="C160" s="3">
        <v>350</v>
      </c>
      <c r="D160" s="3">
        <v>3.56</v>
      </c>
      <c r="E160" s="3" t="s">
        <v>25</v>
      </c>
      <c r="F160" s="3" t="s">
        <v>19</v>
      </c>
      <c r="G160" s="3" t="s">
        <v>20</v>
      </c>
      <c r="H160" s="3" t="s">
        <v>21</v>
      </c>
      <c r="I160" s="3">
        <v>304.35169999999999</v>
      </c>
      <c r="J160" s="3">
        <v>293.63490000000002</v>
      </c>
      <c r="K160" s="3" t="s">
        <v>21</v>
      </c>
      <c r="L160" s="3">
        <v>0.78459999999999996</v>
      </c>
      <c r="M160" s="3">
        <v>18.4011</v>
      </c>
      <c r="N160" s="3">
        <v>48.561700000000002</v>
      </c>
      <c r="O160" s="3">
        <v>0.93240000000000001</v>
      </c>
      <c r="P160" s="3">
        <v>63.5349</v>
      </c>
      <c r="Q160" s="3">
        <v>8.0887411393900006</v>
      </c>
    </row>
    <row r="161" spans="2:18">
      <c r="B161" s="3" t="s">
        <v>36</v>
      </c>
      <c r="C161" s="3">
        <v>360</v>
      </c>
      <c r="D161" s="3">
        <v>3.7090000000000001</v>
      </c>
      <c r="E161" s="3" t="s">
        <v>25</v>
      </c>
      <c r="F161" s="3" t="s">
        <v>19</v>
      </c>
      <c r="G161" s="3" t="s">
        <v>20</v>
      </c>
      <c r="H161" s="3" t="s">
        <v>21</v>
      </c>
      <c r="I161" s="3">
        <v>302.71589999999998</v>
      </c>
      <c r="J161" s="3">
        <v>301.72890000000001</v>
      </c>
      <c r="K161" s="3" t="s">
        <v>21</v>
      </c>
      <c r="L161" s="3">
        <v>0.57220000000000004</v>
      </c>
      <c r="M161" s="3">
        <v>18.787400000000002</v>
      </c>
      <c r="N161" s="3">
        <v>59.118099999999998</v>
      </c>
      <c r="O161" s="3">
        <v>0.91239999999999999</v>
      </c>
      <c r="P161" s="3">
        <v>-89.602800000000002</v>
      </c>
      <c r="Q161" s="3">
        <v>3.7039139474299998</v>
      </c>
    </row>
    <row r="162" spans="2:18">
      <c r="B162" s="3" t="s">
        <v>37</v>
      </c>
      <c r="C162" s="3">
        <v>370</v>
      </c>
      <c r="D162" s="3">
        <v>3.859</v>
      </c>
      <c r="E162" s="3" t="s">
        <v>25</v>
      </c>
      <c r="F162" s="3" t="s">
        <v>19</v>
      </c>
      <c r="G162" s="3" t="s">
        <v>20</v>
      </c>
      <c r="H162" s="3" t="s">
        <v>21</v>
      </c>
      <c r="I162" s="3">
        <v>294.59480000000002</v>
      </c>
      <c r="J162" s="3">
        <v>293.3956</v>
      </c>
      <c r="K162" s="3" t="s">
        <v>26</v>
      </c>
      <c r="L162" s="3">
        <v>0.4612</v>
      </c>
      <c r="M162" s="3">
        <v>18.578600000000002</v>
      </c>
      <c r="N162" s="3">
        <v>66.426299999999998</v>
      </c>
      <c r="O162" s="3">
        <v>0.57089999999999996</v>
      </c>
      <c r="P162" s="3">
        <v>-84.396699999999996</v>
      </c>
      <c r="Q162" s="3">
        <v>8.3019433989899998</v>
      </c>
    </row>
    <row r="163" spans="2:18">
      <c r="B163" s="3" t="s">
        <v>36</v>
      </c>
      <c r="C163" s="3">
        <v>380</v>
      </c>
      <c r="D163" s="3">
        <v>4.01</v>
      </c>
      <c r="E163" s="3" t="s">
        <v>25</v>
      </c>
      <c r="F163" s="3" t="s">
        <v>19</v>
      </c>
      <c r="G163" s="3" t="s">
        <v>20</v>
      </c>
      <c r="H163" s="3" t="s">
        <v>21</v>
      </c>
      <c r="I163" s="3">
        <v>300.26310000000001</v>
      </c>
      <c r="J163" s="3">
        <v>299.26280000000003</v>
      </c>
      <c r="K163" s="3" t="s">
        <v>21</v>
      </c>
      <c r="L163" s="3">
        <v>1.1143000000000001</v>
      </c>
      <c r="M163" s="3">
        <v>20.063800000000001</v>
      </c>
      <c r="N163" s="3">
        <v>9.0173000000000005</v>
      </c>
      <c r="O163" s="3">
        <v>0.57920000000000005</v>
      </c>
      <c r="P163" s="3">
        <v>-87.546300000000002</v>
      </c>
      <c r="Q163" s="3">
        <v>5.50718621621</v>
      </c>
    </row>
    <row r="164" spans="2:18">
      <c r="B164" s="3" t="s">
        <v>36</v>
      </c>
      <c r="C164" s="3">
        <v>390</v>
      </c>
      <c r="D164" s="3">
        <v>4.1619999999999999</v>
      </c>
      <c r="E164" s="3" t="s">
        <v>25</v>
      </c>
      <c r="F164" s="3" t="s">
        <v>19</v>
      </c>
      <c r="G164" s="3" t="s">
        <v>20</v>
      </c>
      <c r="H164" s="3" t="s">
        <v>21</v>
      </c>
      <c r="I164" s="3">
        <v>291.5915</v>
      </c>
      <c r="J164" s="3">
        <v>300.43259999999998</v>
      </c>
      <c r="K164" s="3" t="s">
        <v>21</v>
      </c>
      <c r="L164" s="3">
        <v>0.56759999999999999</v>
      </c>
      <c r="M164" s="3">
        <v>18.302700000000002</v>
      </c>
      <c r="N164" s="3">
        <v>66.889499999999998</v>
      </c>
      <c r="O164" s="3">
        <v>0.3962</v>
      </c>
      <c r="P164" s="3">
        <v>-87.255799999999994</v>
      </c>
      <c r="Q164" s="3">
        <v>8.7366055891300007</v>
      </c>
    </row>
    <row r="165" spans="2:18">
      <c r="B165" s="3" t="s">
        <v>36</v>
      </c>
      <c r="C165" s="3">
        <v>400</v>
      </c>
      <c r="D165" s="3">
        <v>4.3159999999999998</v>
      </c>
      <c r="E165" s="3" t="s">
        <v>25</v>
      </c>
      <c r="F165" s="3" t="s">
        <v>19</v>
      </c>
      <c r="G165" s="3" t="s">
        <v>20</v>
      </c>
      <c r="H165" s="3" t="s">
        <v>21</v>
      </c>
      <c r="I165" s="3">
        <v>302.30149999999998</v>
      </c>
      <c r="J165" s="3">
        <v>301.15679999999998</v>
      </c>
      <c r="K165" s="3" t="s">
        <v>21</v>
      </c>
      <c r="L165" s="3">
        <v>0.62629999999999997</v>
      </c>
      <c r="M165" s="3">
        <v>17.532499999999999</v>
      </c>
      <c r="N165" s="3">
        <v>56.718299999999999</v>
      </c>
      <c r="O165" s="3">
        <v>0.42130000000000001</v>
      </c>
      <c r="P165" s="3">
        <v>85.197800000000001</v>
      </c>
      <c r="Q165" s="3">
        <v>2.7263049150800001</v>
      </c>
    </row>
    <row r="166" spans="2:18">
      <c r="B166" s="3" t="s">
        <v>37</v>
      </c>
      <c r="C166" s="3">
        <v>410</v>
      </c>
      <c r="D166" s="3">
        <v>4.4710000000000001</v>
      </c>
      <c r="E166" s="3" t="s">
        <v>25</v>
      </c>
      <c r="F166" s="3" t="s">
        <v>19</v>
      </c>
      <c r="G166" s="3" t="s">
        <v>20</v>
      </c>
      <c r="H166" s="3" t="s">
        <v>26</v>
      </c>
      <c r="I166" s="3">
        <v>239.30500000000001</v>
      </c>
      <c r="J166" s="3">
        <v>331.5095</v>
      </c>
      <c r="K166" s="3" t="s">
        <v>21</v>
      </c>
      <c r="L166" s="3">
        <v>1.5201</v>
      </c>
      <c r="M166" s="3">
        <v>19.0533</v>
      </c>
      <c r="N166" s="3">
        <v>75.953400000000002</v>
      </c>
      <c r="O166" s="3">
        <v>0.63900000000000001</v>
      </c>
      <c r="P166" s="3">
        <v>49.358499999999999</v>
      </c>
      <c r="Q166" s="3">
        <v>74.785882934499995</v>
      </c>
    </row>
    <row r="167" spans="2:18">
      <c r="B167" s="3" t="s">
        <v>36</v>
      </c>
      <c r="C167" s="3">
        <v>420</v>
      </c>
      <c r="D167" s="3">
        <v>4.6260000000000003</v>
      </c>
      <c r="E167" s="3" t="s">
        <v>25</v>
      </c>
      <c r="F167" s="3" t="s">
        <v>19</v>
      </c>
      <c r="G167" s="3" t="s">
        <v>20</v>
      </c>
      <c r="H167" s="3" t="s">
        <v>21</v>
      </c>
      <c r="I167" s="3">
        <v>266.90660000000003</v>
      </c>
      <c r="J167" s="3">
        <v>299.21210000000002</v>
      </c>
      <c r="K167" s="3" t="s">
        <v>21</v>
      </c>
      <c r="L167" s="3">
        <v>1.1328</v>
      </c>
      <c r="M167" s="3">
        <v>26.217600000000001</v>
      </c>
      <c r="N167" s="3">
        <v>3.0095999999999998</v>
      </c>
      <c r="O167" s="3">
        <v>0.94869999999999999</v>
      </c>
      <c r="P167" s="3">
        <v>-30.492699999999999</v>
      </c>
      <c r="Q167" s="3">
        <v>6.2565245943800002E-2</v>
      </c>
    </row>
    <row r="168" spans="2:18">
      <c r="B168" s="3" t="s">
        <v>37</v>
      </c>
      <c r="C168" s="3">
        <v>430</v>
      </c>
      <c r="D168" s="3">
        <v>4.7830000000000004</v>
      </c>
      <c r="E168" s="3" t="s">
        <v>25</v>
      </c>
      <c r="F168" s="3" t="s">
        <v>19</v>
      </c>
      <c r="G168" s="3" t="s">
        <v>20</v>
      </c>
      <c r="H168" s="3" t="s">
        <v>26</v>
      </c>
      <c r="I168" s="3">
        <v>305.02589999999998</v>
      </c>
      <c r="J168" s="3">
        <v>293.20209999999997</v>
      </c>
      <c r="K168" s="3" t="s">
        <v>21</v>
      </c>
      <c r="L168" s="3">
        <v>0.94889999999999997</v>
      </c>
      <c r="M168" s="3">
        <v>17.476400000000002</v>
      </c>
      <c r="N168" s="3">
        <v>61.738900000000001</v>
      </c>
      <c r="O168" s="3">
        <v>0.67120000000000002</v>
      </c>
      <c r="P168" s="3">
        <v>67.812700000000007</v>
      </c>
      <c r="Q168" s="3">
        <v>10.5680092969</v>
      </c>
    </row>
    <row r="169" spans="2:18">
      <c r="B169" s="3" t="s">
        <v>36</v>
      </c>
      <c r="C169" s="3">
        <v>440</v>
      </c>
      <c r="D169" s="3">
        <v>4.9409999999999998</v>
      </c>
      <c r="E169" s="3" t="s">
        <v>25</v>
      </c>
      <c r="F169" s="3" t="s">
        <v>19</v>
      </c>
      <c r="G169" s="3" t="s">
        <v>20</v>
      </c>
      <c r="H169" s="3" t="s">
        <v>21</v>
      </c>
      <c r="I169" s="3">
        <v>302.0942</v>
      </c>
      <c r="J169" s="3">
        <v>299.87099999999998</v>
      </c>
      <c r="K169" s="3" t="s">
        <v>21</v>
      </c>
      <c r="L169" s="3">
        <v>1.3293999999999999</v>
      </c>
      <c r="M169" s="3">
        <v>16.9025</v>
      </c>
      <c r="N169" s="3">
        <v>41.648099999999999</v>
      </c>
      <c r="O169" s="3">
        <v>0.7167</v>
      </c>
      <c r="P169" s="3">
        <v>88.052000000000007</v>
      </c>
      <c r="Q169" s="3">
        <v>1.7059339524099999</v>
      </c>
    </row>
    <row r="170" spans="2:18">
      <c r="B170" s="3" t="s">
        <v>36</v>
      </c>
      <c r="C170" s="3">
        <v>450</v>
      </c>
      <c r="D170" s="3">
        <v>5.0999999999999996</v>
      </c>
      <c r="E170" s="3" t="s">
        <v>25</v>
      </c>
      <c r="F170" s="3" t="s">
        <v>19</v>
      </c>
      <c r="G170" s="3" t="s">
        <v>20</v>
      </c>
      <c r="H170" s="3" t="s">
        <v>21</v>
      </c>
      <c r="I170" s="3">
        <v>294.55799999999999</v>
      </c>
      <c r="J170" s="3">
        <v>298.9973</v>
      </c>
      <c r="K170" s="3" t="s">
        <v>21</v>
      </c>
      <c r="L170" s="3">
        <v>1.0437000000000001</v>
      </c>
      <c r="M170" s="3">
        <v>17.863199999999999</v>
      </c>
      <c r="N170" s="3">
        <v>56.434100000000001</v>
      </c>
      <c r="O170" s="3">
        <v>0.91890000000000005</v>
      </c>
      <c r="P170" s="3">
        <v>-63.658700000000003</v>
      </c>
      <c r="Q170" s="3">
        <v>7.2011724559300001</v>
      </c>
    </row>
    <row r="171" spans="2:18">
      <c r="B171" s="3" t="s">
        <v>36</v>
      </c>
      <c r="C171" s="3">
        <v>460</v>
      </c>
      <c r="D171" s="3">
        <v>5.2590000000000003</v>
      </c>
      <c r="E171" s="3" t="s">
        <v>25</v>
      </c>
      <c r="F171" s="3" t="s">
        <v>19</v>
      </c>
      <c r="G171" s="3" t="s">
        <v>20</v>
      </c>
      <c r="H171" s="3" t="s">
        <v>21</v>
      </c>
      <c r="I171" s="3">
        <v>300.2688</v>
      </c>
      <c r="J171" s="3">
        <v>295.16860000000003</v>
      </c>
      <c r="K171" s="3" t="s">
        <v>21</v>
      </c>
      <c r="L171" s="3">
        <v>0.57989999999999997</v>
      </c>
      <c r="M171" s="3">
        <v>17.436</v>
      </c>
      <c r="N171" s="3">
        <v>58.041899999999998</v>
      </c>
      <c r="O171" s="3">
        <v>0.91369999999999996</v>
      </c>
      <c r="P171" s="3">
        <v>-52.442399999999999</v>
      </c>
      <c r="Q171" s="3">
        <v>5.3348371381000002</v>
      </c>
    </row>
    <row r="172" spans="2:18">
      <c r="B172" s="3" t="s">
        <v>36</v>
      </c>
      <c r="C172" s="3">
        <v>470</v>
      </c>
      <c r="D172" s="3">
        <v>5.4189999999999996</v>
      </c>
      <c r="E172" s="3" t="s">
        <v>25</v>
      </c>
      <c r="F172" s="3" t="s">
        <v>19</v>
      </c>
      <c r="G172" s="3" t="s">
        <v>20</v>
      </c>
      <c r="H172" s="3" t="s">
        <v>21</v>
      </c>
      <c r="I172" s="3">
        <v>303.87009999999998</v>
      </c>
      <c r="J172" s="3">
        <v>299.8596</v>
      </c>
      <c r="K172" s="3" t="s">
        <v>21</v>
      </c>
      <c r="L172" s="3">
        <v>0.52859999999999996</v>
      </c>
      <c r="M172" s="3">
        <v>18.071899999999999</v>
      </c>
      <c r="N172" s="3">
        <v>68.711299999999994</v>
      </c>
      <c r="O172" s="3">
        <v>0.93530000000000002</v>
      </c>
      <c r="P172" s="3">
        <v>34.889800000000001</v>
      </c>
      <c r="Q172" s="3">
        <v>2.9755852163899998</v>
      </c>
    </row>
    <row r="173" spans="2:18">
      <c r="B173" s="3" t="s">
        <v>36</v>
      </c>
      <c r="C173" s="3">
        <v>480</v>
      </c>
      <c r="D173" s="3">
        <v>5.58</v>
      </c>
      <c r="E173" s="3" t="s">
        <v>25</v>
      </c>
      <c r="F173" s="3" t="s">
        <v>19</v>
      </c>
      <c r="G173" s="3" t="s">
        <v>20</v>
      </c>
      <c r="H173" s="3" t="s">
        <v>21</v>
      </c>
      <c r="I173" s="3">
        <v>302.48540000000003</v>
      </c>
      <c r="J173" s="3">
        <v>299.30200000000002</v>
      </c>
      <c r="K173" s="3" t="s">
        <v>21</v>
      </c>
      <c r="L173" s="3">
        <v>0.89129999999999998</v>
      </c>
      <c r="M173" s="3">
        <v>16.6371</v>
      </c>
      <c r="N173" s="3">
        <v>44.639000000000003</v>
      </c>
      <c r="O173" s="3">
        <v>0.63419999999999999</v>
      </c>
      <c r="P173" s="3">
        <v>-88.268600000000006</v>
      </c>
      <c r="Q173" s="3">
        <v>1.3794596985800001</v>
      </c>
    </row>
    <row r="174" spans="2:18">
      <c r="B174" s="3" t="s">
        <v>37</v>
      </c>
      <c r="C174" s="3">
        <v>490</v>
      </c>
      <c r="D174" s="3">
        <v>5.7409999999999997</v>
      </c>
      <c r="E174" s="3" t="s">
        <v>25</v>
      </c>
      <c r="F174" s="3" t="s">
        <v>19</v>
      </c>
      <c r="G174" s="3" t="s">
        <v>20</v>
      </c>
      <c r="H174" s="3" t="s">
        <v>21</v>
      </c>
      <c r="I174" s="3">
        <v>296.5711</v>
      </c>
      <c r="J174" s="3">
        <v>297.166</v>
      </c>
      <c r="K174" s="3" t="s">
        <v>26</v>
      </c>
      <c r="L174" s="3">
        <v>0.36859999999999998</v>
      </c>
      <c r="M174" s="3">
        <v>17.392399999999999</v>
      </c>
      <c r="N174" s="3">
        <v>56.030500000000004</v>
      </c>
      <c r="O174" s="3">
        <v>0.34820000000000001</v>
      </c>
      <c r="P174" s="3">
        <v>-88.997699999999995</v>
      </c>
      <c r="Q174" s="3">
        <v>5.9505820118699999</v>
      </c>
    </row>
    <row r="175" spans="2:18">
      <c r="B175" s="3" t="s">
        <v>36</v>
      </c>
      <c r="C175" s="3">
        <v>500</v>
      </c>
      <c r="D175" s="3">
        <v>5.9029999999999996</v>
      </c>
      <c r="E175" s="3" t="s">
        <v>25</v>
      </c>
      <c r="F175" s="3" t="s">
        <v>19</v>
      </c>
      <c r="G175" s="3" t="s">
        <v>20</v>
      </c>
      <c r="H175" s="3" t="s">
        <v>21</v>
      </c>
      <c r="I175" s="3">
        <v>301.75990000000002</v>
      </c>
      <c r="J175" s="3">
        <v>298.57600000000002</v>
      </c>
      <c r="K175" s="3" t="s">
        <v>21</v>
      </c>
      <c r="L175" s="3">
        <v>0.91510000000000002</v>
      </c>
      <c r="M175" s="3">
        <v>16.523599999999998</v>
      </c>
      <c r="N175" s="3">
        <v>44.206400000000002</v>
      </c>
      <c r="O175" s="3">
        <v>0.63829999999999998</v>
      </c>
      <c r="P175" s="3">
        <v>-88.512600000000006</v>
      </c>
      <c r="Q175" s="3">
        <v>2.13850051438</v>
      </c>
    </row>
    <row r="176" spans="2:18">
      <c r="B176" s="3" t="s">
        <v>37</v>
      </c>
      <c r="C176" s="3">
        <v>220</v>
      </c>
      <c r="D176" s="3">
        <v>1.796</v>
      </c>
      <c r="E176" s="3" t="s">
        <v>27</v>
      </c>
      <c r="F176" s="3" t="s">
        <v>19</v>
      </c>
      <c r="G176" s="3" t="s">
        <v>22</v>
      </c>
      <c r="H176" s="3" t="s">
        <v>26</v>
      </c>
      <c r="I176" s="3">
        <v>305.21550000000002</v>
      </c>
      <c r="J176" s="3">
        <v>297.12439999999998</v>
      </c>
      <c r="K176" s="3" t="s">
        <v>21</v>
      </c>
      <c r="L176" s="3">
        <v>1.0093000000000001</v>
      </c>
      <c r="M176" s="3">
        <v>21.069500000000001</v>
      </c>
      <c r="N176" s="3">
        <v>23.0669</v>
      </c>
      <c r="O176" s="3">
        <v>0.45119999999999999</v>
      </c>
      <c r="P176" s="3">
        <v>85.029799999999994</v>
      </c>
      <c r="Q176" s="3">
        <v>12.4687487175</v>
      </c>
      <c r="R176">
        <f>1/(10^(0.4*('VELA02 2com'!M176-'VELA02 2com'!M203))+1)</f>
        <v>0.47003327411297724</v>
      </c>
    </row>
    <row r="177" spans="2:18">
      <c r="B177" s="3" t="s">
        <v>36</v>
      </c>
      <c r="C177" s="3">
        <v>230</v>
      </c>
      <c r="D177" s="3">
        <v>1.919</v>
      </c>
      <c r="E177" s="3" t="s">
        <v>27</v>
      </c>
      <c r="F177" s="3" t="s">
        <v>19</v>
      </c>
      <c r="G177" s="3" t="s">
        <v>22</v>
      </c>
      <c r="H177" s="3" t="s">
        <v>21</v>
      </c>
      <c r="I177" s="3">
        <v>296.23</v>
      </c>
      <c r="J177" s="3">
        <v>298.86410000000001</v>
      </c>
      <c r="K177" s="3" t="s">
        <v>21</v>
      </c>
      <c r="L177" s="3">
        <v>0.55900000000000005</v>
      </c>
      <c r="M177" s="3">
        <v>21.465199999999999</v>
      </c>
      <c r="N177" s="3">
        <v>20.954499999999999</v>
      </c>
      <c r="O177" s="3">
        <v>0.26989999999999997</v>
      </c>
      <c r="P177" s="3">
        <v>70.334000000000003</v>
      </c>
      <c r="Q177" s="3">
        <v>6.7925219778799999</v>
      </c>
      <c r="R177">
        <f>1/(10^(0.4*('VELA02 2com'!M177-'VELA02 2com'!M204))+1)</f>
        <v>0.25887559703261703</v>
      </c>
    </row>
    <row r="178" spans="2:18">
      <c r="B178" s="3" t="s">
        <v>37</v>
      </c>
      <c r="C178" s="3">
        <v>240</v>
      </c>
      <c r="D178" s="3">
        <v>2.044</v>
      </c>
      <c r="E178" s="3" t="s">
        <v>27</v>
      </c>
      <c r="F178" s="3" t="s">
        <v>19</v>
      </c>
      <c r="G178" s="3" t="s">
        <v>22</v>
      </c>
      <c r="H178" s="3" t="s">
        <v>21</v>
      </c>
      <c r="I178" s="3">
        <v>300.81540000000001</v>
      </c>
      <c r="J178" s="3">
        <v>300.1232</v>
      </c>
      <c r="K178" s="3" t="s">
        <v>26</v>
      </c>
      <c r="L178" s="3">
        <v>0.41320000000000001</v>
      </c>
      <c r="M178" s="3">
        <v>30.782</v>
      </c>
      <c r="N178" s="3">
        <v>2.4400000000000002E-2</v>
      </c>
      <c r="O178" s="3">
        <v>5.4699999999999999E-2</v>
      </c>
      <c r="P178" s="3">
        <v>30.234999999999999</v>
      </c>
      <c r="Q178" s="3">
        <v>0.702605579255</v>
      </c>
      <c r="R178">
        <f>1/(10^(0.4*('VELA02 2com'!M178-'VELA02 2com'!M205))+1)</f>
        <v>3.2406037185240097E-5</v>
      </c>
    </row>
    <row r="179" spans="2:18">
      <c r="B179" s="3" t="s">
        <v>37</v>
      </c>
      <c r="C179" s="3">
        <v>250</v>
      </c>
      <c r="D179" s="3">
        <v>2.1709999999999998</v>
      </c>
      <c r="E179" s="3" t="s">
        <v>27</v>
      </c>
      <c r="F179" s="3" t="s">
        <v>19</v>
      </c>
      <c r="G179" s="3" t="s">
        <v>22</v>
      </c>
      <c r="H179" s="3" t="s">
        <v>21</v>
      </c>
      <c r="I179" s="3">
        <v>372.0881</v>
      </c>
      <c r="J179" s="3">
        <v>302.02379999999999</v>
      </c>
      <c r="K179" s="3" t="s">
        <v>26</v>
      </c>
      <c r="L179" s="3">
        <v>19.953600000000002</v>
      </c>
      <c r="M179" s="3">
        <v>26.693999999999999</v>
      </c>
      <c r="N179" s="3">
        <v>0.45100000000000001</v>
      </c>
      <c r="O179" s="3">
        <v>0.25480000000000003</v>
      </c>
      <c r="P179" s="3">
        <v>77.862099999999998</v>
      </c>
      <c r="Q179" s="3">
        <v>3.4058772731800002E-3</v>
      </c>
      <c r="R179">
        <f>1/(10^(0.4*('VELA02 2com'!M179-'VELA02 2com'!M206))+1)</f>
        <v>0.49845727288332392</v>
      </c>
    </row>
    <row r="180" spans="2:18">
      <c r="B180" s="3" t="s">
        <v>37</v>
      </c>
      <c r="C180" s="3">
        <v>260</v>
      </c>
      <c r="D180" s="3">
        <v>2.3010000000000002</v>
      </c>
      <c r="E180" s="3" t="s">
        <v>27</v>
      </c>
      <c r="F180" s="3" t="s">
        <v>19</v>
      </c>
      <c r="G180" s="3" t="s">
        <v>22</v>
      </c>
      <c r="H180" s="3" t="s">
        <v>21</v>
      </c>
      <c r="I180" s="3">
        <v>302.49040000000002</v>
      </c>
      <c r="J180" s="3">
        <v>301.41390000000001</v>
      </c>
      <c r="K180" s="3" t="s">
        <v>26</v>
      </c>
      <c r="L180" s="3">
        <v>10.2906</v>
      </c>
      <c r="M180" s="3">
        <v>22.391999999999999</v>
      </c>
      <c r="N180" s="3">
        <v>15.589700000000001</v>
      </c>
      <c r="O180" s="3">
        <v>0.96750000000000003</v>
      </c>
      <c r="P180" s="3">
        <v>-58.926299999999998</v>
      </c>
      <c r="Q180" s="3">
        <v>4.6487209434399999</v>
      </c>
      <c r="R180">
        <f>1/(10^(0.4*('VELA02 2com'!M180-'VELA02 2com'!M207))+1)</f>
        <v>5.2957730292883039E-2</v>
      </c>
    </row>
    <row r="181" spans="2:18">
      <c r="B181" s="3" t="s">
        <v>36</v>
      </c>
      <c r="C181" s="3">
        <v>270</v>
      </c>
      <c r="D181" s="3">
        <v>2.4340000000000002</v>
      </c>
      <c r="E181" s="3" t="s">
        <v>27</v>
      </c>
      <c r="F181" s="3" t="s">
        <v>19</v>
      </c>
      <c r="G181" s="3" t="s">
        <v>22</v>
      </c>
      <c r="H181" s="3" t="s">
        <v>21</v>
      </c>
      <c r="I181" s="3">
        <v>301.37880000000001</v>
      </c>
      <c r="J181" s="3">
        <v>300.99430000000001</v>
      </c>
      <c r="K181" s="3" t="s">
        <v>21</v>
      </c>
      <c r="L181" s="3">
        <v>0.57150000000000001</v>
      </c>
      <c r="M181" s="3">
        <v>21.479500000000002</v>
      </c>
      <c r="N181" s="3">
        <v>15.78</v>
      </c>
      <c r="O181" s="3">
        <v>0.30780000000000002</v>
      </c>
      <c r="P181" s="3">
        <v>-82.242199999999997</v>
      </c>
      <c r="Q181" s="3">
        <v>3.2651312454500001</v>
      </c>
      <c r="R181">
        <f>1/(10^(0.4*('VELA02 2com'!M181-'VELA02 2com'!M208))+1)</f>
        <v>0.13026479222864809</v>
      </c>
    </row>
    <row r="182" spans="2:18">
      <c r="B182" s="3" t="s">
        <v>37</v>
      </c>
      <c r="C182" s="3">
        <v>280</v>
      </c>
      <c r="D182" s="3">
        <v>2.5680000000000001</v>
      </c>
      <c r="E182" s="3" t="s">
        <v>27</v>
      </c>
      <c r="F182" s="3" t="s">
        <v>19</v>
      </c>
      <c r="G182" s="3" t="s">
        <v>22</v>
      </c>
      <c r="H182" s="3" t="s">
        <v>21</v>
      </c>
      <c r="I182" s="3">
        <v>293.63920000000002</v>
      </c>
      <c r="J182" s="3">
        <v>299.98989999999998</v>
      </c>
      <c r="K182" s="3" t="s">
        <v>26</v>
      </c>
      <c r="L182" s="3">
        <v>19.936499999999999</v>
      </c>
      <c r="M182" s="3">
        <v>28.0886</v>
      </c>
      <c r="N182" s="3">
        <v>1.2522</v>
      </c>
      <c r="O182" s="3">
        <v>9.7299999999999998E-2</v>
      </c>
      <c r="P182" s="3">
        <v>-68.558300000000003</v>
      </c>
      <c r="Q182" s="3">
        <v>0.12769291288099999</v>
      </c>
      <c r="R182">
        <f>1/(10^(0.4*('VELA02 2com'!M182-'VELA02 2com'!M209))+1)</f>
        <v>2.1493421124962045E-3</v>
      </c>
    </row>
    <row r="183" spans="2:18">
      <c r="B183" s="3" t="s">
        <v>37</v>
      </c>
      <c r="C183" s="3">
        <v>290</v>
      </c>
      <c r="D183" s="3">
        <v>2.7040000000000002</v>
      </c>
      <c r="E183" s="3" t="s">
        <v>27</v>
      </c>
      <c r="F183" s="3" t="s">
        <v>19</v>
      </c>
      <c r="G183" s="3" t="s">
        <v>22</v>
      </c>
      <c r="H183" s="3" t="s">
        <v>21</v>
      </c>
      <c r="I183" s="3">
        <v>299.48610000000002</v>
      </c>
      <c r="J183" s="3">
        <v>302.40309999999999</v>
      </c>
      <c r="K183" s="3" t="s">
        <v>26</v>
      </c>
      <c r="L183" s="3">
        <v>18.023599999999998</v>
      </c>
      <c r="M183" s="3">
        <v>22.507899999999999</v>
      </c>
      <c r="N183" s="3">
        <v>150.16229999999999</v>
      </c>
      <c r="O183" s="3">
        <v>0.86650000000000005</v>
      </c>
      <c r="P183" s="3">
        <v>67.233699999999999</v>
      </c>
      <c r="Q183" s="3">
        <v>3.8341147218099998</v>
      </c>
      <c r="R183">
        <f>1/(10^(0.4*('VELA02 2com'!M183-'VELA02 2com'!M210))+1)</f>
        <v>4.5536467770759606E-2</v>
      </c>
    </row>
    <row r="184" spans="2:18">
      <c r="B184" s="3" t="s">
        <v>36</v>
      </c>
      <c r="C184" s="3">
        <v>300</v>
      </c>
      <c r="D184" s="3">
        <v>2.8420000000000001</v>
      </c>
      <c r="E184" s="3" t="s">
        <v>27</v>
      </c>
      <c r="F184" s="3" t="s">
        <v>19</v>
      </c>
      <c r="G184" s="3" t="s">
        <v>22</v>
      </c>
      <c r="H184" s="3" t="s">
        <v>21</v>
      </c>
      <c r="I184" s="3">
        <v>300.14019999999999</v>
      </c>
      <c r="J184" s="3">
        <v>300.53620000000001</v>
      </c>
      <c r="K184" s="3" t="s">
        <v>21</v>
      </c>
      <c r="L184" s="3">
        <v>2.6760000000000002</v>
      </c>
      <c r="M184" s="3">
        <v>20.6843</v>
      </c>
      <c r="N184" s="3">
        <v>21.331700000000001</v>
      </c>
      <c r="O184" s="3">
        <v>0.57369999999999999</v>
      </c>
      <c r="P184" s="3">
        <v>72.44</v>
      </c>
      <c r="Q184" s="3">
        <v>2.7910815555999999</v>
      </c>
      <c r="R184">
        <f>1/(10^(0.4*('VELA02 2com'!M184-'VELA02 2com'!M211))+1)</f>
        <v>0.19025932632440043</v>
      </c>
    </row>
    <row r="185" spans="2:18">
      <c r="B185" s="3" t="s">
        <v>36</v>
      </c>
      <c r="C185" s="3">
        <v>310</v>
      </c>
      <c r="D185" s="3">
        <v>2.9820000000000002</v>
      </c>
      <c r="E185" s="3" t="s">
        <v>27</v>
      </c>
      <c r="F185" s="3" t="s">
        <v>19</v>
      </c>
      <c r="G185" s="3" t="s">
        <v>22</v>
      </c>
      <c r="H185" s="3" t="s">
        <v>21</v>
      </c>
      <c r="I185" s="3">
        <v>301.8596</v>
      </c>
      <c r="J185" s="3">
        <v>301.40989999999999</v>
      </c>
      <c r="K185" s="3" t="s">
        <v>21</v>
      </c>
      <c r="L185" s="3">
        <v>1.1984999999999999</v>
      </c>
      <c r="M185" s="3">
        <v>19.6799</v>
      </c>
      <c r="N185" s="3">
        <v>32.457799999999999</v>
      </c>
      <c r="O185" s="3">
        <v>0.33879999999999999</v>
      </c>
      <c r="P185" s="3">
        <v>83.120099999999994</v>
      </c>
      <c r="Q185" s="3">
        <v>7.7857749838999997</v>
      </c>
      <c r="R185">
        <f>1/(10^(0.4*('VELA02 2com'!M185-'VELA02 2com'!M212))+1)</f>
        <v>0.5075979458989579</v>
      </c>
    </row>
    <row r="186" spans="2:18">
      <c r="B186" s="3" t="s">
        <v>37</v>
      </c>
      <c r="C186" s="3">
        <v>320</v>
      </c>
      <c r="D186" s="3">
        <v>3.1240000000000001</v>
      </c>
      <c r="E186" s="3" t="s">
        <v>27</v>
      </c>
      <c r="F186" s="3" t="s">
        <v>19</v>
      </c>
      <c r="G186" s="3" t="s">
        <v>22</v>
      </c>
      <c r="H186" s="3" t="s">
        <v>26</v>
      </c>
      <c r="I186" s="3">
        <v>333.24369999999999</v>
      </c>
      <c r="J186" s="3">
        <v>245.75139999999999</v>
      </c>
      <c r="K186" s="3" t="s">
        <v>21</v>
      </c>
      <c r="L186" s="3">
        <v>2.1052</v>
      </c>
      <c r="M186" s="3">
        <v>20.162299999999998</v>
      </c>
      <c r="N186" s="3">
        <v>10.578200000000001</v>
      </c>
      <c r="O186" s="3">
        <v>0.81979999999999997</v>
      </c>
      <c r="P186" s="3">
        <v>-46.915399999999998</v>
      </c>
      <c r="Q186" s="3">
        <v>62.037212073500001</v>
      </c>
      <c r="R186">
        <f>1/(10^(0.4*('VELA02 2com'!M186-'VELA02 2com'!M213))+1)</f>
        <v>0.27010852493593623</v>
      </c>
    </row>
    <row r="187" spans="2:18">
      <c r="B187" s="3" t="s">
        <v>37</v>
      </c>
      <c r="C187" s="3">
        <v>330</v>
      </c>
      <c r="D187" s="3">
        <v>3.2679999999999998</v>
      </c>
      <c r="E187" s="3" t="s">
        <v>27</v>
      </c>
      <c r="F187" s="3" t="s">
        <v>19</v>
      </c>
      <c r="G187" s="3" t="s">
        <v>22</v>
      </c>
      <c r="H187" s="3" t="s">
        <v>26</v>
      </c>
      <c r="I187" s="3">
        <v>300.50279999999998</v>
      </c>
      <c r="J187" s="3">
        <v>300.9178</v>
      </c>
      <c r="K187" s="3" t="s">
        <v>21</v>
      </c>
      <c r="L187" s="3">
        <v>0.90869999999999995</v>
      </c>
      <c r="M187" s="3">
        <v>18.891300000000001</v>
      </c>
      <c r="N187" s="3">
        <v>34.996000000000002</v>
      </c>
      <c r="O187" s="3">
        <v>0.34960000000000002</v>
      </c>
      <c r="P187" s="3">
        <v>-83.667199999999994</v>
      </c>
      <c r="Q187" s="3">
        <v>42.961614990699999</v>
      </c>
      <c r="R187">
        <f>1/(10^(0.4*('VELA02 2com'!M187-'VELA02 2com'!M214))+1)</f>
        <v>0.5434321491440115</v>
      </c>
    </row>
    <row r="188" spans="2:18">
      <c r="B188" s="3" t="s">
        <v>37</v>
      </c>
      <c r="C188" s="3">
        <v>340</v>
      </c>
      <c r="D188" s="3">
        <v>3.4129999999999998</v>
      </c>
      <c r="E188" s="3" t="s">
        <v>27</v>
      </c>
      <c r="F188" s="3" t="s">
        <v>19</v>
      </c>
      <c r="G188" s="3" t="s">
        <v>22</v>
      </c>
      <c r="H188" s="3" t="s">
        <v>26</v>
      </c>
      <c r="I188" s="3">
        <v>320.46820000000002</v>
      </c>
      <c r="J188" s="3">
        <v>283.6377</v>
      </c>
      <c r="K188" s="3" t="s">
        <v>21</v>
      </c>
      <c r="L188" s="3">
        <v>4.7133000000000003</v>
      </c>
      <c r="M188" s="3">
        <v>21.241599999999998</v>
      </c>
      <c r="N188" s="3">
        <v>23.985499999999998</v>
      </c>
      <c r="O188" s="3">
        <v>0.75590000000000002</v>
      </c>
      <c r="P188" s="3">
        <v>-3.1814</v>
      </c>
      <c r="Q188" s="3">
        <v>23.1008890188</v>
      </c>
      <c r="R188">
        <f>1/(10^(0.4*('VELA02 2com'!M188-'VELA02 2com'!M215))+1)</f>
        <v>4.7094463136305685E-2</v>
      </c>
    </row>
    <row r="189" spans="2:18">
      <c r="B189" s="3" t="s">
        <v>36</v>
      </c>
      <c r="C189" s="3">
        <v>350</v>
      </c>
      <c r="D189" s="3">
        <v>3.56</v>
      </c>
      <c r="E189" s="3" t="s">
        <v>27</v>
      </c>
      <c r="F189" s="3" t="s">
        <v>19</v>
      </c>
      <c r="G189" s="3" t="s">
        <v>22</v>
      </c>
      <c r="H189" s="3" t="s">
        <v>21</v>
      </c>
      <c r="I189" s="3">
        <v>301.02620000000002</v>
      </c>
      <c r="J189" s="3">
        <v>299.04000000000002</v>
      </c>
      <c r="K189" s="3" t="s">
        <v>21</v>
      </c>
      <c r="L189" s="3">
        <v>1.1145</v>
      </c>
      <c r="M189" s="3">
        <v>18.6891</v>
      </c>
      <c r="N189" s="3">
        <v>15.4655</v>
      </c>
      <c r="O189" s="3">
        <v>0.62570000000000003</v>
      </c>
      <c r="P189" s="3">
        <v>-69.463800000000006</v>
      </c>
      <c r="Q189" s="3">
        <v>5.81113863713</v>
      </c>
      <c r="R189">
        <f>1/(10^(0.4*('VELA02 2com'!M189-'VELA02 2com'!M216))+1)</f>
        <v>0.48133471262557553</v>
      </c>
    </row>
    <row r="190" spans="2:18">
      <c r="B190" s="3" t="s">
        <v>36</v>
      </c>
      <c r="C190" s="3">
        <v>360</v>
      </c>
      <c r="D190" s="3">
        <v>3.7090000000000001</v>
      </c>
      <c r="E190" s="3" t="s">
        <v>27</v>
      </c>
      <c r="F190" s="3" t="s">
        <v>19</v>
      </c>
      <c r="G190" s="3" t="s">
        <v>22</v>
      </c>
      <c r="H190" s="3" t="s">
        <v>21</v>
      </c>
      <c r="I190" s="3">
        <v>298.89600000000002</v>
      </c>
      <c r="J190" s="3">
        <v>298.3972</v>
      </c>
      <c r="K190" s="3" t="s">
        <v>21</v>
      </c>
      <c r="L190" s="3">
        <v>1.5210999999999999</v>
      </c>
      <c r="M190" s="3">
        <v>19.350200000000001</v>
      </c>
      <c r="N190" s="3">
        <v>22.478100000000001</v>
      </c>
      <c r="O190" s="3">
        <v>0.45140000000000002</v>
      </c>
      <c r="P190" s="3">
        <v>-77.756900000000002</v>
      </c>
      <c r="Q190" s="3">
        <v>4.1463658606099996</v>
      </c>
      <c r="R190">
        <f>1/(10^(0.4*('VELA02 2com'!M190-'VELA02 2com'!M217))+1)</f>
        <v>0.28149458528720261</v>
      </c>
    </row>
    <row r="191" spans="2:18">
      <c r="B191" s="3" t="s">
        <v>36</v>
      </c>
      <c r="C191" s="3">
        <v>370</v>
      </c>
      <c r="D191" s="3">
        <v>3.859</v>
      </c>
      <c r="E191" s="3" t="s">
        <v>27</v>
      </c>
      <c r="F191" s="3" t="s">
        <v>19</v>
      </c>
      <c r="G191" s="3" t="s">
        <v>22</v>
      </c>
      <c r="H191" s="3" t="s">
        <v>21</v>
      </c>
      <c r="I191" s="3">
        <v>301.19240000000002</v>
      </c>
      <c r="J191" s="3">
        <v>299.90879999999999</v>
      </c>
      <c r="K191" s="3" t="s">
        <v>21</v>
      </c>
      <c r="L191" s="3">
        <v>1.552</v>
      </c>
      <c r="M191" s="3">
        <v>18.734100000000002</v>
      </c>
      <c r="N191" s="3">
        <v>24.285399999999999</v>
      </c>
      <c r="O191" s="3">
        <v>0.54830000000000001</v>
      </c>
      <c r="P191" s="3">
        <v>-89.433099999999996</v>
      </c>
      <c r="Q191" s="3">
        <v>8.0998650852999994</v>
      </c>
      <c r="R191">
        <f>1/(10^(0.4*('VELA02 2com'!M191-'VELA02 2com'!M218))+1)</f>
        <v>0.50370709407092962</v>
      </c>
    </row>
    <row r="192" spans="2:18">
      <c r="B192" s="3" t="s">
        <v>37</v>
      </c>
      <c r="C192" s="3">
        <v>380</v>
      </c>
      <c r="D192" s="3">
        <v>4.01</v>
      </c>
      <c r="E192" s="3" t="s">
        <v>27</v>
      </c>
      <c r="F192" s="3" t="s">
        <v>19</v>
      </c>
      <c r="G192" s="3" t="s">
        <v>22</v>
      </c>
      <c r="H192" s="3" t="s">
        <v>26</v>
      </c>
      <c r="I192" s="3">
        <v>300.25450000000001</v>
      </c>
      <c r="J192" s="3">
        <v>299.25700000000001</v>
      </c>
      <c r="K192" s="3" t="s">
        <v>21</v>
      </c>
      <c r="L192" s="3">
        <v>1.7096</v>
      </c>
      <c r="M192" s="3">
        <v>18.8127</v>
      </c>
      <c r="N192" s="3">
        <v>22.741299999999999</v>
      </c>
      <c r="O192" s="3">
        <v>0.47760000000000002</v>
      </c>
      <c r="P192" s="3">
        <v>82.754199999999997</v>
      </c>
      <c r="Q192" s="3">
        <v>21.457833782800002</v>
      </c>
      <c r="R192">
        <f>1/(10^(0.4*('VELA02 2com'!M192-'VELA02 2com'!M219))+1)</f>
        <v>0.42896549022110469</v>
      </c>
    </row>
    <row r="193" spans="2:18">
      <c r="B193" s="3" t="s">
        <v>36</v>
      </c>
      <c r="C193" s="3">
        <v>390</v>
      </c>
      <c r="D193" s="3">
        <v>4.1619999999999999</v>
      </c>
      <c r="E193" s="3" t="s">
        <v>27</v>
      </c>
      <c r="F193" s="3" t="s">
        <v>19</v>
      </c>
      <c r="G193" s="3" t="s">
        <v>22</v>
      </c>
      <c r="H193" s="3" t="s">
        <v>21</v>
      </c>
      <c r="I193" s="3">
        <v>300.30619999999999</v>
      </c>
      <c r="J193" s="3">
        <v>299.48649999999998</v>
      </c>
      <c r="K193" s="3" t="s">
        <v>21</v>
      </c>
      <c r="L193" s="3">
        <v>1.5085999999999999</v>
      </c>
      <c r="M193" s="3">
        <v>18.485099999999999</v>
      </c>
      <c r="N193" s="3">
        <v>27.355</v>
      </c>
      <c r="O193" s="3">
        <v>0.43990000000000001</v>
      </c>
      <c r="P193" s="3">
        <v>88.276700000000005</v>
      </c>
      <c r="Q193" s="3">
        <v>5.66839290275</v>
      </c>
      <c r="R193">
        <f>1/(10^(0.4*('VELA02 2com'!M193-'VELA02 2com'!M220))+1)</f>
        <v>0.50283214937464138</v>
      </c>
    </row>
    <row r="194" spans="2:18">
      <c r="B194" s="3" t="s">
        <v>36</v>
      </c>
      <c r="C194" s="3">
        <v>400</v>
      </c>
      <c r="D194" s="3">
        <v>4.3159999999999998</v>
      </c>
      <c r="E194" s="3" t="s">
        <v>27</v>
      </c>
      <c r="F194" s="3" t="s">
        <v>19</v>
      </c>
      <c r="G194" s="3" t="s">
        <v>22</v>
      </c>
      <c r="H194" s="3" t="s">
        <v>21</v>
      </c>
      <c r="I194" s="3">
        <v>299.51139999999998</v>
      </c>
      <c r="J194" s="3">
        <v>300.32569999999998</v>
      </c>
      <c r="K194" s="3" t="s">
        <v>21</v>
      </c>
      <c r="L194" s="3">
        <v>2.1854</v>
      </c>
      <c r="M194" s="3">
        <v>18.589600000000001</v>
      </c>
      <c r="N194" s="3">
        <v>25.779800000000002</v>
      </c>
      <c r="O194" s="3">
        <v>0.84709999999999996</v>
      </c>
      <c r="P194" s="3">
        <v>45.299799999999998</v>
      </c>
      <c r="Q194" s="3">
        <v>7.4937371350999999</v>
      </c>
      <c r="R194">
        <f>1/(10^(0.4*('VELA02 2com'!M194-'VELA02 2com'!M221))+1)</f>
        <v>0.32754107091072959</v>
      </c>
    </row>
    <row r="195" spans="2:18">
      <c r="B195" s="3" t="s">
        <v>37</v>
      </c>
      <c r="C195" s="3">
        <v>410</v>
      </c>
      <c r="D195" s="3">
        <v>4.4710000000000001</v>
      </c>
      <c r="E195" s="3" t="s">
        <v>27</v>
      </c>
      <c r="F195" s="3" t="s">
        <v>19</v>
      </c>
      <c r="G195" s="3" t="s">
        <v>22</v>
      </c>
      <c r="H195" s="3" t="s">
        <v>26</v>
      </c>
      <c r="I195" s="3">
        <v>297.4556</v>
      </c>
      <c r="J195" s="3">
        <v>303.01799999999997</v>
      </c>
      <c r="K195" s="3" t="s">
        <v>21</v>
      </c>
      <c r="L195" s="3">
        <v>1.1083000000000001</v>
      </c>
      <c r="M195" s="3">
        <v>17.300699999999999</v>
      </c>
      <c r="N195" s="3">
        <v>47.058399999999999</v>
      </c>
      <c r="O195" s="3">
        <v>0.68300000000000005</v>
      </c>
      <c r="P195" s="3">
        <v>89.637699999999995</v>
      </c>
      <c r="Q195" s="3">
        <v>112.457910787</v>
      </c>
      <c r="R195">
        <f>1/(10^(0.4*('VELA02 2com'!M195-'VELA02 2com'!M222))+1)</f>
        <v>0.78772662506230384</v>
      </c>
    </row>
    <row r="196" spans="2:18">
      <c r="B196" s="3" t="s">
        <v>36</v>
      </c>
      <c r="C196" s="3">
        <v>420</v>
      </c>
      <c r="D196" s="3">
        <v>4.6260000000000003</v>
      </c>
      <c r="E196" s="3" t="s">
        <v>27</v>
      </c>
      <c r="F196" s="3" t="s">
        <v>19</v>
      </c>
      <c r="G196" s="3" t="s">
        <v>22</v>
      </c>
      <c r="H196" s="3" t="s">
        <v>21</v>
      </c>
      <c r="I196" s="3">
        <v>300.71839999999997</v>
      </c>
      <c r="J196" s="3">
        <v>300.47859999999997</v>
      </c>
      <c r="K196" s="3" t="s">
        <v>21</v>
      </c>
      <c r="L196" s="3">
        <v>1.5536000000000001</v>
      </c>
      <c r="M196" s="3">
        <v>18.9223</v>
      </c>
      <c r="N196" s="3">
        <v>12.602600000000001</v>
      </c>
      <c r="O196" s="3">
        <v>0.68920000000000003</v>
      </c>
      <c r="P196" s="3">
        <v>-80.886799999999994</v>
      </c>
      <c r="Q196" s="3">
        <v>5.8037669560399996</v>
      </c>
      <c r="R196">
        <f>1/(10^(0.4*('VELA02 2com'!M196-'VELA02 2com'!M223))+1)</f>
        <v>0.16783722317676983</v>
      </c>
    </row>
    <row r="197" spans="2:18">
      <c r="B197" s="3" t="s">
        <v>36</v>
      </c>
      <c r="C197" s="3">
        <v>440</v>
      </c>
      <c r="D197" s="3">
        <v>4.9409999999999998</v>
      </c>
      <c r="E197" s="3" t="s">
        <v>27</v>
      </c>
      <c r="F197" s="3" t="s">
        <v>19</v>
      </c>
      <c r="G197" s="3" t="s">
        <v>22</v>
      </c>
      <c r="H197" s="3" t="s">
        <v>21</v>
      </c>
      <c r="I197" s="3">
        <v>301.14049999999997</v>
      </c>
      <c r="J197" s="3">
        <v>299.49959999999999</v>
      </c>
      <c r="K197" s="3" t="s">
        <v>21</v>
      </c>
      <c r="L197" s="3">
        <v>3.1326999999999998</v>
      </c>
      <c r="M197" s="3">
        <v>18.0762</v>
      </c>
      <c r="N197" s="3">
        <v>24.602900000000002</v>
      </c>
      <c r="O197" s="3">
        <v>0.95640000000000003</v>
      </c>
      <c r="P197" s="3">
        <v>-79.088200000000001</v>
      </c>
      <c r="Q197" s="3">
        <v>1.22345684436</v>
      </c>
      <c r="R197">
        <f>1/(10^(0.4*('VELA02 2com'!M197-'VELA02 2com'!M224))+1)</f>
        <v>0.29208112463121144</v>
      </c>
    </row>
    <row r="198" spans="2:18">
      <c r="B198" s="3" t="s">
        <v>36</v>
      </c>
      <c r="C198" s="3">
        <v>450</v>
      </c>
      <c r="D198" s="3">
        <v>5.0999999999999996</v>
      </c>
      <c r="E198" s="3" t="s">
        <v>27</v>
      </c>
      <c r="F198" s="3" t="s">
        <v>19</v>
      </c>
      <c r="G198" s="3" t="s">
        <v>22</v>
      </c>
      <c r="H198" s="3" t="s">
        <v>21</v>
      </c>
      <c r="I198" s="3">
        <v>301.09840000000003</v>
      </c>
      <c r="J198" s="3">
        <v>299.86369999999999</v>
      </c>
      <c r="K198" s="3" t="s">
        <v>21</v>
      </c>
      <c r="L198" s="3">
        <v>2.0577999999999999</v>
      </c>
      <c r="M198" s="3">
        <v>18.738600000000002</v>
      </c>
      <c r="N198" s="3">
        <v>13.574999999999999</v>
      </c>
      <c r="O198" s="3">
        <v>0.54659999999999997</v>
      </c>
      <c r="P198" s="3">
        <v>-82.374600000000001</v>
      </c>
      <c r="Q198" s="3">
        <v>2.9597217115799999</v>
      </c>
      <c r="R198">
        <f>1/(10^(0.4*('VELA02 2com'!M198-'VELA02 2com'!M225))+1)</f>
        <v>0.15070821418258726</v>
      </c>
    </row>
    <row r="199" spans="2:18">
      <c r="B199" s="3" t="s">
        <v>36</v>
      </c>
      <c r="C199" s="3">
        <v>460</v>
      </c>
      <c r="D199" s="3">
        <v>5.2590000000000003</v>
      </c>
      <c r="E199" s="3" t="s">
        <v>27</v>
      </c>
      <c r="F199" s="3" t="s">
        <v>19</v>
      </c>
      <c r="G199" s="3" t="s">
        <v>22</v>
      </c>
      <c r="H199" s="3" t="s">
        <v>21</v>
      </c>
      <c r="I199" s="3">
        <v>299.64400000000001</v>
      </c>
      <c r="J199" s="3">
        <v>300.55590000000001</v>
      </c>
      <c r="K199" s="3" t="s">
        <v>21</v>
      </c>
      <c r="L199" s="3">
        <v>1.9018999999999999</v>
      </c>
      <c r="M199" s="3">
        <v>17.427399999999999</v>
      </c>
      <c r="N199" s="3">
        <v>26.091000000000001</v>
      </c>
      <c r="O199" s="3">
        <v>0.72989999999999999</v>
      </c>
      <c r="P199" s="3">
        <v>-85.099000000000004</v>
      </c>
      <c r="Q199" s="3">
        <v>4.4910721314600002</v>
      </c>
      <c r="R199">
        <f>1/(10^(0.4*('VELA02 2com'!M199-'VELA02 2com'!M226))+1)</f>
        <v>0.47340723329609996</v>
      </c>
    </row>
    <row r="200" spans="2:18">
      <c r="B200" s="3" t="s">
        <v>36</v>
      </c>
      <c r="C200" s="3">
        <v>470</v>
      </c>
      <c r="D200" s="3">
        <v>5.4189999999999996</v>
      </c>
      <c r="E200" s="3" t="s">
        <v>27</v>
      </c>
      <c r="F200" s="3" t="s">
        <v>19</v>
      </c>
      <c r="G200" s="3" t="s">
        <v>22</v>
      </c>
      <c r="H200" s="3" t="s">
        <v>21</v>
      </c>
      <c r="I200" s="3">
        <v>299.80119999999999</v>
      </c>
      <c r="J200" s="3">
        <v>300.05369999999999</v>
      </c>
      <c r="K200" s="3" t="s">
        <v>21</v>
      </c>
      <c r="L200" s="3">
        <v>1.3145</v>
      </c>
      <c r="M200" s="3">
        <v>16.824400000000001</v>
      </c>
      <c r="N200" s="3">
        <v>37.303600000000003</v>
      </c>
      <c r="O200" s="3">
        <v>0.71109999999999995</v>
      </c>
      <c r="P200" s="3">
        <v>77.495900000000006</v>
      </c>
      <c r="Q200" s="3">
        <v>7.3930380250600001</v>
      </c>
      <c r="R200">
        <f>1/(10^(0.4*('VELA02 2com'!M200-'VELA02 2com'!M227))+1)</f>
        <v>0.75101696885445313</v>
      </c>
    </row>
    <row r="201" spans="2:18">
      <c r="B201" s="3" t="s">
        <v>36</v>
      </c>
      <c r="C201" s="3">
        <v>480</v>
      </c>
      <c r="D201" s="3">
        <v>5.58</v>
      </c>
      <c r="E201" s="3" t="s">
        <v>27</v>
      </c>
      <c r="F201" s="3" t="s">
        <v>19</v>
      </c>
      <c r="G201" s="3" t="s">
        <v>22</v>
      </c>
      <c r="H201" s="3" t="s">
        <v>21</v>
      </c>
      <c r="I201" s="3">
        <v>299.89679999999998</v>
      </c>
      <c r="J201" s="3">
        <v>299.8279</v>
      </c>
      <c r="K201" s="3" t="s">
        <v>21</v>
      </c>
      <c r="L201" s="3">
        <v>1.1738999999999999</v>
      </c>
      <c r="M201" s="3">
        <v>16.977</v>
      </c>
      <c r="N201" s="3">
        <v>35.137999999999998</v>
      </c>
      <c r="O201" s="3">
        <v>0.57110000000000005</v>
      </c>
      <c r="P201" s="3">
        <v>-87.9345</v>
      </c>
      <c r="Q201" s="3">
        <v>9.5537913416600002</v>
      </c>
      <c r="R201">
        <f>1/(10^(0.4*('VELA02 2com'!M201-'VELA02 2com'!M228))+1)</f>
        <v>0.58261229863437691</v>
      </c>
    </row>
    <row r="202" spans="2:18">
      <c r="B202" s="3" t="s">
        <v>36</v>
      </c>
      <c r="C202" s="3">
        <v>490</v>
      </c>
      <c r="D202" s="3">
        <v>5.7409999999999997</v>
      </c>
      <c r="E202" s="3" t="s">
        <v>27</v>
      </c>
      <c r="F202" s="3" t="s">
        <v>19</v>
      </c>
      <c r="G202" s="3" t="s">
        <v>22</v>
      </c>
      <c r="H202" s="3" t="s">
        <v>21</v>
      </c>
      <c r="I202" s="3">
        <v>300.8098</v>
      </c>
      <c r="J202" s="3">
        <v>300.49009999999998</v>
      </c>
      <c r="K202" s="3" t="s">
        <v>21</v>
      </c>
      <c r="L202" s="3">
        <v>2.6038999999999999</v>
      </c>
      <c r="M202" s="3">
        <v>17.485700000000001</v>
      </c>
      <c r="N202" s="3">
        <v>24.616099999999999</v>
      </c>
      <c r="O202" s="3">
        <v>0.89600000000000002</v>
      </c>
      <c r="P202" s="3">
        <v>33.119300000000003</v>
      </c>
      <c r="Q202" s="3">
        <v>7.6377716121899999</v>
      </c>
      <c r="R202">
        <f>1/(10^(0.4*('VELA02 2com'!M202-'VELA02 2com'!M229))+1)</f>
        <v>0.3377019025994577</v>
      </c>
    </row>
    <row r="203" spans="2:18">
      <c r="B203" s="3" t="s">
        <v>37</v>
      </c>
      <c r="C203" s="3">
        <v>220</v>
      </c>
      <c r="D203" s="3">
        <v>1.796</v>
      </c>
      <c r="E203" s="3" t="s">
        <v>27</v>
      </c>
      <c r="F203" s="3" t="s">
        <v>19</v>
      </c>
      <c r="G203" s="3" t="s">
        <v>20</v>
      </c>
      <c r="H203" s="3" t="s">
        <v>26</v>
      </c>
      <c r="I203" s="3">
        <v>294.56180000000001</v>
      </c>
      <c r="J203" s="3">
        <v>303.60270000000003</v>
      </c>
      <c r="K203" s="3" t="s">
        <v>21</v>
      </c>
      <c r="L203" s="3">
        <v>1.2504</v>
      </c>
      <c r="M203" s="3">
        <v>20.9392</v>
      </c>
      <c r="N203" s="3">
        <v>33.372700000000002</v>
      </c>
      <c r="O203" s="3">
        <v>0.76429999999999998</v>
      </c>
      <c r="P203" s="3">
        <v>-45.831600000000002</v>
      </c>
      <c r="Q203" s="3">
        <v>12.4687487175</v>
      </c>
    </row>
    <row r="204" spans="2:18">
      <c r="B204" s="3" t="s">
        <v>36</v>
      </c>
      <c r="C204" s="3">
        <v>230</v>
      </c>
      <c r="D204" s="3">
        <v>1.919</v>
      </c>
      <c r="E204" s="3" t="s">
        <v>27</v>
      </c>
      <c r="F204" s="3" t="s">
        <v>19</v>
      </c>
      <c r="G204" s="3" t="s">
        <v>20</v>
      </c>
      <c r="H204" s="3" t="s">
        <v>21</v>
      </c>
      <c r="I204" s="3">
        <v>302.63690000000003</v>
      </c>
      <c r="J204" s="3">
        <v>301.12020000000001</v>
      </c>
      <c r="K204" s="3" t="s">
        <v>21</v>
      </c>
      <c r="L204" s="3">
        <v>0.8357</v>
      </c>
      <c r="M204" s="3">
        <v>20.3232</v>
      </c>
      <c r="N204" s="3">
        <v>36.447099999999999</v>
      </c>
      <c r="O204" s="3">
        <v>0.61680000000000001</v>
      </c>
      <c r="P204" s="3">
        <v>-83.492999999999995</v>
      </c>
      <c r="Q204" s="3">
        <v>6.7925219778799999</v>
      </c>
    </row>
    <row r="205" spans="2:18">
      <c r="B205" s="3" t="s">
        <v>36</v>
      </c>
      <c r="C205" s="3">
        <v>240</v>
      </c>
      <c r="D205" s="3">
        <v>2.044</v>
      </c>
      <c r="E205" s="3" t="s">
        <v>27</v>
      </c>
      <c r="F205" s="3" t="s">
        <v>19</v>
      </c>
      <c r="G205" s="3" t="s">
        <v>20</v>
      </c>
      <c r="H205" s="3" t="s">
        <v>21</v>
      </c>
      <c r="I205" s="3">
        <v>301.51799999999997</v>
      </c>
      <c r="J205" s="3">
        <v>300.12599999999998</v>
      </c>
      <c r="K205" s="3" t="s">
        <v>21</v>
      </c>
      <c r="L205" s="3">
        <v>0.85109999999999997</v>
      </c>
      <c r="M205" s="3">
        <v>19.558599999999998</v>
      </c>
      <c r="N205" s="3">
        <v>33.875900000000001</v>
      </c>
      <c r="O205" s="3">
        <v>0.55220000000000002</v>
      </c>
      <c r="P205" s="3">
        <v>81.408199999999994</v>
      </c>
      <c r="Q205" s="3">
        <v>0.702605579255</v>
      </c>
    </row>
    <row r="206" spans="2:18">
      <c r="B206" s="3" t="s">
        <v>36</v>
      </c>
      <c r="C206" s="3">
        <v>250</v>
      </c>
      <c r="D206" s="3">
        <v>2.1709999999999998</v>
      </c>
      <c r="E206" s="3" t="s">
        <v>27</v>
      </c>
      <c r="F206" s="3" t="s">
        <v>19</v>
      </c>
      <c r="G206" s="3" t="s">
        <v>20</v>
      </c>
      <c r="H206" s="3" t="s">
        <v>21</v>
      </c>
      <c r="I206" s="3">
        <v>372.0915</v>
      </c>
      <c r="J206" s="3">
        <v>302.02359999999999</v>
      </c>
      <c r="K206" s="3" t="s">
        <v>21</v>
      </c>
      <c r="L206" s="3">
        <v>1</v>
      </c>
      <c r="M206" s="3">
        <v>26.6873</v>
      </c>
      <c r="N206" s="3">
        <v>4.7111000000000001</v>
      </c>
      <c r="O206" s="3">
        <v>0.99950000000000006</v>
      </c>
      <c r="P206" s="3">
        <v>-75.781899999999993</v>
      </c>
      <c r="Q206" s="3">
        <v>3.4058772731800002E-3</v>
      </c>
    </row>
    <row r="207" spans="2:18">
      <c r="B207" s="3" t="s">
        <v>36</v>
      </c>
      <c r="C207" s="3">
        <v>260</v>
      </c>
      <c r="D207" s="3">
        <v>2.3010000000000002</v>
      </c>
      <c r="E207" s="3" t="s">
        <v>27</v>
      </c>
      <c r="F207" s="3" t="s">
        <v>19</v>
      </c>
      <c r="G207" s="3" t="s">
        <v>20</v>
      </c>
      <c r="H207" s="3" t="s">
        <v>21</v>
      </c>
      <c r="I207" s="3">
        <v>298.20999999999998</v>
      </c>
      <c r="J207" s="3">
        <v>299.60039999999998</v>
      </c>
      <c r="K207" s="3" t="s">
        <v>21</v>
      </c>
      <c r="L207" s="3">
        <v>0.77080000000000004</v>
      </c>
      <c r="M207" s="3">
        <v>19.260899999999999</v>
      </c>
      <c r="N207" s="3">
        <v>39.102400000000003</v>
      </c>
      <c r="O207" s="3">
        <v>0.38629999999999998</v>
      </c>
      <c r="P207" s="3">
        <v>-89.298900000000003</v>
      </c>
      <c r="Q207" s="3">
        <v>4.6487209434399999</v>
      </c>
    </row>
    <row r="208" spans="2:18">
      <c r="B208" s="3" t="s">
        <v>36</v>
      </c>
      <c r="C208" s="3">
        <v>270</v>
      </c>
      <c r="D208" s="3">
        <v>2.4340000000000002</v>
      </c>
      <c r="E208" s="3" t="s">
        <v>27</v>
      </c>
      <c r="F208" s="3" t="s">
        <v>19</v>
      </c>
      <c r="G208" s="3" t="s">
        <v>20</v>
      </c>
      <c r="H208" s="3" t="s">
        <v>21</v>
      </c>
      <c r="I208" s="3">
        <v>304.08499999999998</v>
      </c>
      <c r="J208" s="3">
        <v>299.16739999999999</v>
      </c>
      <c r="K208" s="3" t="s">
        <v>21</v>
      </c>
      <c r="L208" s="3">
        <v>0.51549999999999996</v>
      </c>
      <c r="M208" s="3">
        <v>19.418099999999999</v>
      </c>
      <c r="N208" s="3">
        <v>52.554499999999997</v>
      </c>
      <c r="O208" s="3">
        <v>0.32629999999999998</v>
      </c>
      <c r="P208" s="3">
        <v>86.796400000000006</v>
      </c>
      <c r="Q208" s="3">
        <v>3.2651312454500001</v>
      </c>
    </row>
    <row r="209" spans="2:17">
      <c r="B209" s="3" t="s">
        <v>36</v>
      </c>
      <c r="C209" s="3">
        <v>280</v>
      </c>
      <c r="D209" s="3">
        <v>2.5680000000000001</v>
      </c>
      <c r="E209" s="3" t="s">
        <v>27</v>
      </c>
      <c r="F209" s="3" t="s">
        <v>19</v>
      </c>
      <c r="G209" s="3" t="s">
        <v>20</v>
      </c>
      <c r="H209" s="3" t="s">
        <v>21</v>
      </c>
      <c r="I209" s="3">
        <v>293.59899999999999</v>
      </c>
      <c r="J209" s="3">
        <v>300.11110000000002</v>
      </c>
      <c r="K209" s="3" t="s">
        <v>21</v>
      </c>
      <c r="L209" s="3">
        <v>1.9863</v>
      </c>
      <c r="M209" s="3">
        <v>21.421700000000001</v>
      </c>
      <c r="N209" s="3">
        <v>9.5045000000000002</v>
      </c>
      <c r="O209" s="3">
        <v>0.90349999999999997</v>
      </c>
      <c r="P209" s="3">
        <v>-68.7483</v>
      </c>
      <c r="Q209" s="3">
        <v>0.12769291288099999</v>
      </c>
    </row>
    <row r="210" spans="2:17">
      <c r="B210" s="3" t="s">
        <v>36</v>
      </c>
      <c r="C210" s="3">
        <v>290</v>
      </c>
      <c r="D210" s="3">
        <v>2.7040000000000002</v>
      </c>
      <c r="E210" s="3" t="s">
        <v>27</v>
      </c>
      <c r="F210" s="3" t="s">
        <v>19</v>
      </c>
      <c r="G210" s="3" t="s">
        <v>20</v>
      </c>
      <c r="H210" s="3" t="s">
        <v>21</v>
      </c>
      <c r="I210" s="3">
        <v>299.6164</v>
      </c>
      <c r="J210" s="3">
        <v>298.57119999999998</v>
      </c>
      <c r="K210" s="3" t="s">
        <v>21</v>
      </c>
      <c r="L210" s="3">
        <v>0.64780000000000004</v>
      </c>
      <c r="M210" s="3">
        <v>19.2044</v>
      </c>
      <c r="N210" s="3">
        <v>46.166899999999998</v>
      </c>
      <c r="O210" s="3">
        <v>0.37330000000000002</v>
      </c>
      <c r="P210" s="3">
        <v>-88.824600000000004</v>
      </c>
      <c r="Q210" s="3">
        <v>3.8341147218099998</v>
      </c>
    </row>
    <row r="211" spans="2:17">
      <c r="B211" s="3" t="s">
        <v>36</v>
      </c>
      <c r="C211" s="3">
        <v>300</v>
      </c>
      <c r="D211" s="3">
        <v>2.8420000000000001</v>
      </c>
      <c r="E211" s="3" t="s">
        <v>27</v>
      </c>
      <c r="F211" s="3" t="s">
        <v>19</v>
      </c>
      <c r="G211" s="3" t="s">
        <v>20</v>
      </c>
      <c r="H211" s="3" t="s">
        <v>21</v>
      </c>
      <c r="I211" s="3">
        <v>297.38369999999998</v>
      </c>
      <c r="J211" s="3">
        <v>300.9742</v>
      </c>
      <c r="K211" s="3" t="s">
        <v>21</v>
      </c>
      <c r="L211" s="3">
        <v>0.57820000000000005</v>
      </c>
      <c r="M211" s="3">
        <v>19.111799999999999</v>
      </c>
      <c r="N211" s="3">
        <v>56.1143</v>
      </c>
      <c r="O211" s="3">
        <v>0.2853</v>
      </c>
      <c r="P211" s="3">
        <v>89.185599999999994</v>
      </c>
      <c r="Q211" s="3">
        <v>2.7910815555999999</v>
      </c>
    </row>
    <row r="212" spans="2:17">
      <c r="B212" s="3" t="s">
        <v>37</v>
      </c>
      <c r="C212" s="3">
        <v>310</v>
      </c>
      <c r="D212" s="3">
        <v>2.9820000000000002</v>
      </c>
      <c r="E212" s="3" t="s">
        <v>27</v>
      </c>
      <c r="F212" s="3" t="s">
        <v>19</v>
      </c>
      <c r="G212" s="3" t="s">
        <v>20</v>
      </c>
      <c r="H212" s="3" t="s">
        <v>21</v>
      </c>
      <c r="I212" s="3">
        <v>307.33629999999999</v>
      </c>
      <c r="J212" s="3">
        <v>306.94380000000001</v>
      </c>
      <c r="K212" s="3" t="s">
        <v>26</v>
      </c>
      <c r="L212" s="3">
        <v>0.32169999999999999</v>
      </c>
      <c r="M212" s="3">
        <v>19.712900000000001</v>
      </c>
      <c r="N212" s="3">
        <v>77.087000000000003</v>
      </c>
      <c r="O212" s="3">
        <v>0.44269999999999998</v>
      </c>
      <c r="P212" s="3">
        <v>-76.796199999999999</v>
      </c>
      <c r="Q212" s="3">
        <v>7.7857749838999997</v>
      </c>
    </row>
    <row r="213" spans="2:17">
      <c r="B213" s="3" t="s">
        <v>37</v>
      </c>
      <c r="C213" s="3">
        <v>320</v>
      </c>
      <c r="D213" s="3">
        <v>3.1240000000000001</v>
      </c>
      <c r="E213" s="3" t="s">
        <v>27</v>
      </c>
      <c r="F213" s="3" t="s">
        <v>19</v>
      </c>
      <c r="G213" s="3" t="s">
        <v>20</v>
      </c>
      <c r="H213" s="3" t="s">
        <v>26</v>
      </c>
      <c r="I213" s="3">
        <v>302.30889999999999</v>
      </c>
      <c r="J213" s="3">
        <v>299.52550000000002</v>
      </c>
      <c r="K213" s="3" t="s">
        <v>21</v>
      </c>
      <c r="L213" s="3">
        <v>0.73580000000000001</v>
      </c>
      <c r="M213" s="3">
        <v>19.082999999999998</v>
      </c>
      <c r="N213" s="3">
        <v>47.822200000000002</v>
      </c>
      <c r="O213" s="3">
        <v>0.35439999999999999</v>
      </c>
      <c r="P213" s="3">
        <v>-89.907300000000006</v>
      </c>
      <c r="Q213" s="3">
        <v>62.037212073500001</v>
      </c>
    </row>
    <row r="214" spans="2:17">
      <c r="B214" s="3" t="s">
        <v>37</v>
      </c>
      <c r="C214" s="3">
        <v>330</v>
      </c>
      <c r="D214" s="3">
        <v>3.2679999999999998</v>
      </c>
      <c r="E214" s="3" t="s">
        <v>27</v>
      </c>
      <c r="F214" s="3" t="s">
        <v>19</v>
      </c>
      <c r="G214" s="3" t="s">
        <v>20</v>
      </c>
      <c r="H214" s="3" t="s">
        <v>26</v>
      </c>
      <c r="I214" s="3">
        <v>257.54129999999998</v>
      </c>
      <c r="J214" s="3">
        <v>301.0172</v>
      </c>
      <c r="K214" s="3" t="s">
        <v>21</v>
      </c>
      <c r="L214" s="3">
        <v>0.89459999999999995</v>
      </c>
      <c r="M214" s="3">
        <v>19.080400000000001</v>
      </c>
      <c r="N214" s="3">
        <v>63.503399999999999</v>
      </c>
      <c r="O214" s="3">
        <v>0.61939999999999995</v>
      </c>
      <c r="P214" s="3">
        <v>-32.627899999999997</v>
      </c>
      <c r="Q214" s="3">
        <v>42.961614990699999</v>
      </c>
    </row>
    <row r="215" spans="2:17">
      <c r="B215" s="3" t="s">
        <v>37</v>
      </c>
      <c r="C215" s="3">
        <v>340</v>
      </c>
      <c r="D215" s="3">
        <v>3.4129999999999998</v>
      </c>
      <c r="E215" s="3" t="s">
        <v>27</v>
      </c>
      <c r="F215" s="3" t="s">
        <v>19</v>
      </c>
      <c r="G215" s="3" t="s">
        <v>20</v>
      </c>
      <c r="H215" s="3" t="s">
        <v>26</v>
      </c>
      <c r="I215" s="3">
        <v>303.79430000000002</v>
      </c>
      <c r="J215" s="3">
        <v>299.62619999999998</v>
      </c>
      <c r="K215" s="3" t="s">
        <v>21</v>
      </c>
      <c r="L215" s="3">
        <v>1.4164000000000001</v>
      </c>
      <c r="M215" s="3">
        <v>17.976400000000002</v>
      </c>
      <c r="N215" s="3">
        <v>30.666</v>
      </c>
      <c r="O215" s="3">
        <v>0.56930000000000003</v>
      </c>
      <c r="P215" s="3">
        <v>-86.6267</v>
      </c>
      <c r="Q215" s="3">
        <v>23.1008890188</v>
      </c>
    </row>
    <row r="216" spans="2:17">
      <c r="B216" s="3" t="s">
        <v>36</v>
      </c>
      <c r="C216" s="3">
        <v>350</v>
      </c>
      <c r="D216" s="3">
        <v>3.56</v>
      </c>
      <c r="E216" s="3" t="s">
        <v>27</v>
      </c>
      <c r="F216" s="3" t="s">
        <v>19</v>
      </c>
      <c r="G216" s="3" t="s">
        <v>20</v>
      </c>
      <c r="H216" s="3" t="s">
        <v>21</v>
      </c>
      <c r="I216" s="3">
        <v>306.81130000000002</v>
      </c>
      <c r="J216" s="3">
        <v>299.58949999999999</v>
      </c>
      <c r="K216" s="3" t="s">
        <v>21</v>
      </c>
      <c r="L216" s="3">
        <v>0.7893</v>
      </c>
      <c r="M216" s="3">
        <v>18.608000000000001</v>
      </c>
      <c r="N216" s="3">
        <v>59.06</v>
      </c>
      <c r="O216" s="3">
        <v>0.58830000000000005</v>
      </c>
      <c r="P216" s="3">
        <v>87.587699999999998</v>
      </c>
      <c r="Q216" s="3">
        <v>5.81113863713</v>
      </c>
    </row>
    <row r="217" spans="2:17">
      <c r="B217" s="3" t="s">
        <v>36</v>
      </c>
      <c r="C217" s="3">
        <v>360</v>
      </c>
      <c r="D217" s="3">
        <v>3.7090000000000001</v>
      </c>
      <c r="E217" s="3" t="s">
        <v>27</v>
      </c>
      <c r="F217" s="3" t="s">
        <v>19</v>
      </c>
      <c r="G217" s="3" t="s">
        <v>20</v>
      </c>
      <c r="H217" s="3" t="s">
        <v>21</v>
      </c>
      <c r="I217" s="3">
        <v>302.90039999999999</v>
      </c>
      <c r="J217" s="3">
        <v>299.47289999999998</v>
      </c>
      <c r="K217" s="3" t="s">
        <v>21</v>
      </c>
      <c r="L217" s="3">
        <v>0.95069999999999999</v>
      </c>
      <c r="M217" s="3">
        <v>18.332799999999999</v>
      </c>
      <c r="N217" s="3">
        <v>48.277700000000003</v>
      </c>
      <c r="O217" s="3">
        <v>0.65010000000000001</v>
      </c>
      <c r="P217" s="3">
        <v>78.275400000000005</v>
      </c>
      <c r="Q217" s="3">
        <v>4.1463658606099996</v>
      </c>
    </row>
    <row r="218" spans="2:17">
      <c r="B218" s="3" t="s">
        <v>37</v>
      </c>
      <c r="C218" s="3">
        <v>370</v>
      </c>
      <c r="D218" s="3">
        <v>3.859</v>
      </c>
      <c r="E218" s="3" t="s">
        <v>27</v>
      </c>
      <c r="F218" s="3" t="s">
        <v>19</v>
      </c>
      <c r="G218" s="3" t="s">
        <v>20</v>
      </c>
      <c r="H218" s="3" t="s">
        <v>21</v>
      </c>
      <c r="I218" s="3">
        <v>308.22519999999997</v>
      </c>
      <c r="J218" s="3">
        <v>295.8904</v>
      </c>
      <c r="K218" s="3" t="s">
        <v>26</v>
      </c>
      <c r="L218" s="3">
        <v>0.3488</v>
      </c>
      <c r="M218" s="3">
        <v>18.7502</v>
      </c>
      <c r="N218" s="3">
        <v>67.626000000000005</v>
      </c>
      <c r="O218" s="3">
        <v>0.71909999999999996</v>
      </c>
      <c r="P218" s="3">
        <v>-81.293700000000001</v>
      </c>
      <c r="Q218" s="3">
        <v>8.0998650852999994</v>
      </c>
    </row>
    <row r="219" spans="2:17">
      <c r="B219" s="3" t="s">
        <v>37</v>
      </c>
      <c r="C219" s="3">
        <v>380</v>
      </c>
      <c r="D219" s="3">
        <v>4.01</v>
      </c>
      <c r="E219" s="3" t="s">
        <v>27</v>
      </c>
      <c r="F219" s="3" t="s">
        <v>19</v>
      </c>
      <c r="G219" s="3" t="s">
        <v>20</v>
      </c>
      <c r="H219" s="3" t="s">
        <v>26</v>
      </c>
      <c r="I219" s="3">
        <v>319.6078</v>
      </c>
      <c r="J219" s="3">
        <v>308.52460000000002</v>
      </c>
      <c r="K219" s="3" t="s">
        <v>26</v>
      </c>
      <c r="L219" s="3">
        <v>0.38750000000000001</v>
      </c>
      <c r="M219" s="3">
        <v>18.502099999999999</v>
      </c>
      <c r="N219" s="3">
        <v>71.614099999999993</v>
      </c>
      <c r="O219" s="3">
        <v>0.57789999999999997</v>
      </c>
      <c r="P219" s="3">
        <v>-69.5578</v>
      </c>
      <c r="Q219" s="3">
        <v>21.457833782800002</v>
      </c>
    </row>
    <row r="220" spans="2:17">
      <c r="B220" s="3" t="s">
        <v>37</v>
      </c>
      <c r="C220" s="3">
        <v>390</v>
      </c>
      <c r="D220" s="3">
        <v>4.1619999999999999</v>
      </c>
      <c r="E220" s="3" t="s">
        <v>27</v>
      </c>
      <c r="F220" s="3" t="s">
        <v>19</v>
      </c>
      <c r="G220" s="3" t="s">
        <v>20</v>
      </c>
      <c r="H220" s="3" t="s">
        <v>21</v>
      </c>
      <c r="I220" s="3">
        <v>299.94229999999999</v>
      </c>
      <c r="J220" s="3">
        <v>293.82979999999998</v>
      </c>
      <c r="K220" s="3" t="s">
        <v>26</v>
      </c>
      <c r="L220" s="3">
        <v>0.32350000000000001</v>
      </c>
      <c r="M220" s="3">
        <v>18.497399999999999</v>
      </c>
      <c r="N220" s="3">
        <v>81.923599999999993</v>
      </c>
      <c r="O220" s="3">
        <v>0.52</v>
      </c>
      <c r="P220" s="3">
        <v>-79.514899999999997</v>
      </c>
      <c r="Q220" s="3">
        <v>5.66839290275</v>
      </c>
    </row>
    <row r="221" spans="2:17">
      <c r="B221" s="3" t="s">
        <v>37</v>
      </c>
      <c r="C221" s="3">
        <v>400</v>
      </c>
      <c r="D221" s="3">
        <v>4.3159999999999998</v>
      </c>
      <c r="E221" s="3" t="s">
        <v>27</v>
      </c>
      <c r="F221" s="3" t="s">
        <v>19</v>
      </c>
      <c r="G221" s="3" t="s">
        <v>20</v>
      </c>
      <c r="H221" s="3" t="s">
        <v>21</v>
      </c>
      <c r="I221" s="3">
        <v>294.06130000000002</v>
      </c>
      <c r="J221" s="3">
        <v>295.1825</v>
      </c>
      <c r="K221" s="3" t="s">
        <v>26</v>
      </c>
      <c r="L221" s="3">
        <v>0.30009999999999998</v>
      </c>
      <c r="M221" s="3">
        <v>17.808599999999998</v>
      </c>
      <c r="N221" s="3">
        <v>81.7911</v>
      </c>
      <c r="O221" s="3">
        <v>0.38369999999999999</v>
      </c>
      <c r="P221" s="3">
        <v>-80.722200000000001</v>
      </c>
      <c r="Q221" s="3">
        <v>7.4937371350999999</v>
      </c>
    </row>
    <row r="222" spans="2:17">
      <c r="B222" s="3" t="s">
        <v>37</v>
      </c>
      <c r="C222" s="3">
        <v>410</v>
      </c>
      <c r="D222" s="3">
        <v>4.4710000000000001</v>
      </c>
      <c r="E222" s="3" t="s">
        <v>27</v>
      </c>
      <c r="F222" s="3" t="s">
        <v>19</v>
      </c>
      <c r="G222" s="3" t="s">
        <v>20</v>
      </c>
      <c r="H222" s="3" t="s">
        <v>26</v>
      </c>
      <c r="I222" s="3">
        <v>356.95600000000002</v>
      </c>
      <c r="J222" s="3">
        <v>398.44589999999999</v>
      </c>
      <c r="K222" s="3" t="s">
        <v>21</v>
      </c>
      <c r="L222" s="3">
        <v>0.68740000000000001</v>
      </c>
      <c r="M222" s="3">
        <v>18.724399999999999</v>
      </c>
      <c r="N222" s="3">
        <v>51.871299999999998</v>
      </c>
      <c r="O222" s="3">
        <v>0.64200000000000002</v>
      </c>
      <c r="P222" s="3">
        <v>10.8649</v>
      </c>
      <c r="Q222" s="3">
        <v>112.457910787</v>
      </c>
    </row>
    <row r="223" spans="2:17">
      <c r="B223" s="3" t="s">
        <v>36</v>
      </c>
      <c r="C223" s="3">
        <v>420</v>
      </c>
      <c r="D223" s="3">
        <v>4.6260000000000003</v>
      </c>
      <c r="E223" s="3" t="s">
        <v>27</v>
      </c>
      <c r="F223" s="3" t="s">
        <v>19</v>
      </c>
      <c r="G223" s="3" t="s">
        <v>20</v>
      </c>
      <c r="H223" s="3" t="s">
        <v>21</v>
      </c>
      <c r="I223" s="3">
        <v>304.56360000000001</v>
      </c>
      <c r="J223" s="3">
        <v>304.82580000000002</v>
      </c>
      <c r="K223" s="3" t="s">
        <v>21</v>
      </c>
      <c r="L223" s="3">
        <v>0.66110000000000002</v>
      </c>
      <c r="M223" s="3">
        <v>17.184000000000001</v>
      </c>
      <c r="N223" s="3">
        <v>64.346199999999996</v>
      </c>
      <c r="O223" s="3">
        <v>0.62380000000000002</v>
      </c>
      <c r="P223" s="3">
        <v>-77.955399999999997</v>
      </c>
      <c r="Q223" s="3">
        <v>5.8037669560399996</v>
      </c>
    </row>
    <row r="224" spans="2:17">
      <c r="B224" s="3" t="s">
        <v>36</v>
      </c>
      <c r="C224" s="3">
        <v>440</v>
      </c>
      <c r="D224" s="3">
        <v>4.9409999999999998</v>
      </c>
      <c r="E224" s="3" t="s">
        <v>27</v>
      </c>
      <c r="F224" s="3" t="s">
        <v>19</v>
      </c>
      <c r="G224" s="3" t="s">
        <v>20</v>
      </c>
      <c r="H224" s="3" t="s">
        <v>21</v>
      </c>
      <c r="I224" s="3">
        <v>301.87970000000001</v>
      </c>
      <c r="J224" s="3">
        <v>300.47449999999998</v>
      </c>
      <c r="K224" s="3" t="s">
        <v>21</v>
      </c>
      <c r="L224" s="3">
        <v>0.57609999999999995</v>
      </c>
      <c r="M224" s="3">
        <v>17.114999999999998</v>
      </c>
      <c r="N224" s="3">
        <v>52.837899999999998</v>
      </c>
      <c r="O224" s="3">
        <v>0.82820000000000005</v>
      </c>
      <c r="P224" s="3">
        <v>64.581100000000006</v>
      </c>
      <c r="Q224" s="3">
        <v>1.22345684436</v>
      </c>
    </row>
    <row r="225" spans="2:18">
      <c r="B225" s="3" t="s">
        <v>36</v>
      </c>
      <c r="C225" s="3">
        <v>450</v>
      </c>
      <c r="D225" s="3">
        <v>5.0999999999999996</v>
      </c>
      <c r="E225" s="3" t="s">
        <v>27</v>
      </c>
      <c r="F225" s="3" t="s">
        <v>19</v>
      </c>
      <c r="G225" s="3" t="s">
        <v>20</v>
      </c>
      <c r="H225" s="3" t="s">
        <v>21</v>
      </c>
      <c r="I225" s="3">
        <v>298.2989</v>
      </c>
      <c r="J225" s="3">
        <v>298.90309999999999</v>
      </c>
      <c r="K225" s="3" t="s">
        <v>21</v>
      </c>
      <c r="L225" s="3">
        <v>0.86619999999999997</v>
      </c>
      <c r="M225" s="3">
        <v>16.8613</v>
      </c>
      <c r="N225" s="3">
        <v>47.389000000000003</v>
      </c>
      <c r="O225" s="3">
        <v>0.84809999999999997</v>
      </c>
      <c r="P225" s="3">
        <v>72.197299999999998</v>
      </c>
      <c r="Q225" s="3">
        <v>2.9597217115799999</v>
      </c>
    </row>
    <row r="226" spans="2:18">
      <c r="B226" s="3" t="s">
        <v>37</v>
      </c>
      <c r="C226" s="3">
        <v>460</v>
      </c>
      <c r="D226" s="3">
        <v>5.2590000000000003</v>
      </c>
      <c r="E226" s="3" t="s">
        <v>27</v>
      </c>
      <c r="F226" s="3" t="s">
        <v>19</v>
      </c>
      <c r="G226" s="3" t="s">
        <v>20</v>
      </c>
      <c r="H226" s="3" t="s">
        <v>21</v>
      </c>
      <c r="I226" s="3">
        <v>303.6748</v>
      </c>
      <c r="J226" s="3">
        <v>298.5754</v>
      </c>
      <c r="K226" s="3" t="s">
        <v>26</v>
      </c>
      <c r="L226" s="3">
        <v>0.36</v>
      </c>
      <c r="M226" s="3">
        <v>17.311800000000002</v>
      </c>
      <c r="N226" s="3">
        <v>68.296000000000006</v>
      </c>
      <c r="O226" s="3">
        <v>0.66259999999999997</v>
      </c>
      <c r="P226" s="3">
        <v>55.665500000000002</v>
      </c>
      <c r="Q226" s="3">
        <v>4.4910721314600002</v>
      </c>
    </row>
    <row r="227" spans="2:18">
      <c r="B227" s="3" t="s">
        <v>37</v>
      </c>
      <c r="C227" s="3">
        <v>470</v>
      </c>
      <c r="D227" s="3">
        <v>5.4189999999999996</v>
      </c>
      <c r="E227" s="3" t="s">
        <v>27</v>
      </c>
      <c r="F227" s="3" t="s">
        <v>19</v>
      </c>
      <c r="G227" s="3" t="s">
        <v>20</v>
      </c>
      <c r="H227" s="3" t="s">
        <v>21</v>
      </c>
      <c r="I227" s="3">
        <v>306.07940000000002</v>
      </c>
      <c r="J227" s="3">
        <v>303.95769999999999</v>
      </c>
      <c r="K227" s="3" t="s">
        <v>26</v>
      </c>
      <c r="L227" s="3">
        <v>0.12</v>
      </c>
      <c r="M227" s="3">
        <v>18.023099999999999</v>
      </c>
      <c r="N227" s="3">
        <v>68.393199999999993</v>
      </c>
      <c r="O227" s="3">
        <v>0.7087</v>
      </c>
      <c r="P227" s="3">
        <v>-75.891000000000005</v>
      </c>
      <c r="Q227" s="3">
        <v>7.3930380250600001</v>
      </c>
    </row>
    <row r="228" spans="2:18">
      <c r="B228" s="3" t="s">
        <v>37</v>
      </c>
      <c r="C228" s="3">
        <v>480</v>
      </c>
      <c r="D228" s="3">
        <v>5.58</v>
      </c>
      <c r="E228" s="3" t="s">
        <v>27</v>
      </c>
      <c r="F228" s="3" t="s">
        <v>19</v>
      </c>
      <c r="G228" s="3" t="s">
        <v>20</v>
      </c>
      <c r="H228" s="3" t="s">
        <v>21</v>
      </c>
      <c r="I228" s="3">
        <v>307.64940000000001</v>
      </c>
      <c r="J228" s="3">
        <v>294.24470000000002</v>
      </c>
      <c r="K228" s="3" t="s">
        <v>26</v>
      </c>
      <c r="L228" s="3">
        <v>0.4204</v>
      </c>
      <c r="M228" s="3">
        <v>17.339099999999998</v>
      </c>
      <c r="N228" s="3">
        <v>71.463999999999999</v>
      </c>
      <c r="O228" s="3">
        <v>0.71179999999999999</v>
      </c>
      <c r="P228" s="3">
        <v>38.280799999999999</v>
      </c>
      <c r="Q228" s="3">
        <v>9.5537913416600002</v>
      </c>
    </row>
    <row r="229" spans="2:18">
      <c r="B229" s="3" t="s">
        <v>36</v>
      </c>
      <c r="C229" s="3">
        <v>490</v>
      </c>
      <c r="D229" s="3">
        <v>5.7409999999999997</v>
      </c>
      <c r="E229" s="3" t="s">
        <v>27</v>
      </c>
      <c r="F229" s="3" t="s">
        <v>19</v>
      </c>
      <c r="G229" s="3" t="s">
        <v>20</v>
      </c>
      <c r="H229" s="3" t="s">
        <v>21</v>
      </c>
      <c r="I229" s="3">
        <v>308.20499999999998</v>
      </c>
      <c r="J229" s="3">
        <v>298.58049999999997</v>
      </c>
      <c r="K229" s="3" t="s">
        <v>21</v>
      </c>
      <c r="L229" s="3">
        <v>0.5423</v>
      </c>
      <c r="M229" s="3">
        <v>16.7544</v>
      </c>
      <c r="N229" s="3">
        <v>56.9514</v>
      </c>
      <c r="O229" s="3">
        <v>0.65</v>
      </c>
      <c r="P229" s="3">
        <v>-77.281899999999993</v>
      </c>
      <c r="Q229" s="3">
        <v>7.6377716121899999</v>
      </c>
    </row>
    <row r="230" spans="2:18">
      <c r="B230" s="3" t="s">
        <v>37</v>
      </c>
      <c r="C230" s="3">
        <v>220</v>
      </c>
      <c r="D230" s="3">
        <v>1.796</v>
      </c>
      <c r="E230" s="3" t="s">
        <v>28</v>
      </c>
      <c r="F230" s="3" t="s">
        <v>19</v>
      </c>
      <c r="G230" s="3" t="s">
        <v>22</v>
      </c>
      <c r="H230" s="3" t="s">
        <v>21</v>
      </c>
      <c r="I230" s="3">
        <v>302.0788</v>
      </c>
      <c r="J230" s="3">
        <v>301.7602</v>
      </c>
      <c r="K230" s="3" t="s">
        <v>26</v>
      </c>
      <c r="L230" s="3">
        <v>0.27429999999999999</v>
      </c>
      <c r="M230" s="3">
        <v>21.636900000000001</v>
      </c>
      <c r="N230" s="3">
        <v>16.4011</v>
      </c>
      <c r="O230" s="3">
        <v>0.52669999999999995</v>
      </c>
      <c r="P230" s="3">
        <v>-46.513500000000001</v>
      </c>
      <c r="Q230" s="3">
        <v>3.2330293070099998</v>
      </c>
      <c r="R230">
        <f>1/(10^(0.4*('VELA02 2com'!M230-'VELA02 2com'!M256))+1)</f>
        <v>0.23250633870405493</v>
      </c>
    </row>
    <row r="231" spans="2:18">
      <c r="B231" s="3" t="s">
        <v>36</v>
      </c>
      <c r="C231" s="3">
        <v>230</v>
      </c>
      <c r="D231" s="3">
        <v>1.919</v>
      </c>
      <c r="E231" s="3" t="s">
        <v>28</v>
      </c>
      <c r="F231" s="3" t="s">
        <v>19</v>
      </c>
      <c r="G231" s="3" t="s">
        <v>22</v>
      </c>
      <c r="H231" s="3" t="s">
        <v>21</v>
      </c>
      <c r="I231" s="3">
        <v>298.84280000000001</v>
      </c>
      <c r="J231" s="3">
        <v>303.46660000000003</v>
      </c>
      <c r="K231" s="3" t="s">
        <v>21</v>
      </c>
      <c r="L231" s="3">
        <v>2.0295000000000001</v>
      </c>
      <c r="M231" s="3">
        <v>21.547000000000001</v>
      </c>
      <c r="N231" s="3">
        <v>18.746500000000001</v>
      </c>
      <c r="O231" s="3">
        <v>0.8679</v>
      </c>
      <c r="P231" s="3">
        <v>-55.063499999999998</v>
      </c>
      <c r="Q231" s="3">
        <v>8.5784690440699993</v>
      </c>
      <c r="R231">
        <f>1/(10^(0.4*('VELA02 2com'!M231-'VELA02 2com'!M257))+1)</f>
        <v>0.19802529555908566</v>
      </c>
    </row>
    <row r="232" spans="2:18">
      <c r="B232" s="3" t="s">
        <v>36</v>
      </c>
      <c r="C232" s="3">
        <v>240</v>
      </c>
      <c r="D232" s="3">
        <v>2.044</v>
      </c>
      <c r="E232" s="3" t="s">
        <v>28</v>
      </c>
      <c r="F232" s="3" t="s">
        <v>19</v>
      </c>
      <c r="G232" s="3" t="s">
        <v>22</v>
      </c>
      <c r="H232" s="3" t="s">
        <v>21</v>
      </c>
      <c r="I232" s="3">
        <v>298.96589999999998</v>
      </c>
      <c r="J232" s="3">
        <v>298.35359999999997</v>
      </c>
      <c r="K232" s="3" t="s">
        <v>21</v>
      </c>
      <c r="L232" s="3">
        <v>1.4673</v>
      </c>
      <c r="M232" s="3">
        <v>20.464400000000001</v>
      </c>
      <c r="N232" s="3">
        <v>24.0139</v>
      </c>
      <c r="O232" s="3">
        <v>0.59599999999999997</v>
      </c>
      <c r="P232" s="3">
        <v>-57.426000000000002</v>
      </c>
      <c r="Q232" s="3">
        <v>3.2340930119600002</v>
      </c>
      <c r="R232">
        <f>1/(10^(0.4*('VELA02 2com'!M232-'VELA02 2com'!M258))+1)</f>
        <v>0.36208089441109764</v>
      </c>
    </row>
    <row r="233" spans="2:18">
      <c r="B233" s="3" t="s">
        <v>36</v>
      </c>
      <c r="C233" s="3">
        <v>250</v>
      </c>
      <c r="D233" s="3">
        <v>2.1709999999999998</v>
      </c>
      <c r="E233" s="3" t="s">
        <v>28</v>
      </c>
      <c r="F233" s="3" t="s">
        <v>19</v>
      </c>
      <c r="G233" s="3" t="s">
        <v>22</v>
      </c>
      <c r="H233" s="3" t="s">
        <v>21</v>
      </c>
      <c r="I233" s="3">
        <v>302.50349999999997</v>
      </c>
      <c r="J233" s="3">
        <v>300.79059999999998</v>
      </c>
      <c r="K233" s="3" t="s">
        <v>21</v>
      </c>
      <c r="L233" s="3">
        <v>0.94640000000000002</v>
      </c>
      <c r="M233" s="3">
        <v>20.618200000000002</v>
      </c>
      <c r="N233" s="3">
        <v>15.176299999999999</v>
      </c>
      <c r="O233" s="3">
        <v>0.81579999999999997</v>
      </c>
      <c r="P233" s="3">
        <v>-76.928299999999993</v>
      </c>
      <c r="Q233" s="3">
        <v>6.9152312940299998</v>
      </c>
      <c r="R233">
        <f>1/(10^(0.4*('VELA02 2com'!M233-'VELA02 2com'!M259))+1)</f>
        <v>0.35477403942653618</v>
      </c>
    </row>
    <row r="234" spans="2:18">
      <c r="B234" s="3" t="s">
        <v>36</v>
      </c>
      <c r="C234" s="3">
        <v>260</v>
      </c>
      <c r="D234" s="3">
        <v>2.3010000000000002</v>
      </c>
      <c r="E234" s="3" t="s">
        <v>28</v>
      </c>
      <c r="F234" s="3" t="s">
        <v>19</v>
      </c>
      <c r="G234" s="3" t="s">
        <v>22</v>
      </c>
      <c r="H234" s="3" t="s">
        <v>21</v>
      </c>
      <c r="I234" s="3">
        <v>301.40730000000002</v>
      </c>
      <c r="J234" s="3">
        <v>299.31470000000002</v>
      </c>
      <c r="K234" s="3" t="s">
        <v>21</v>
      </c>
      <c r="L234" s="3">
        <v>1.2475000000000001</v>
      </c>
      <c r="M234" s="3">
        <v>20.646699999999999</v>
      </c>
      <c r="N234" s="3">
        <v>14.8697</v>
      </c>
      <c r="O234" s="3">
        <v>0.63939999999999997</v>
      </c>
      <c r="P234" s="3">
        <v>-89.068600000000004</v>
      </c>
      <c r="Q234" s="3">
        <v>9.3472650336900003</v>
      </c>
      <c r="R234">
        <f>1/(10^(0.4*('VELA02 2com'!M234-'VELA02 2com'!M260))+1)</f>
        <v>0.23296685262328984</v>
      </c>
    </row>
    <row r="235" spans="2:18">
      <c r="B235" s="3" t="s">
        <v>36</v>
      </c>
      <c r="C235" s="3">
        <v>270</v>
      </c>
      <c r="D235" s="3">
        <v>2.4340000000000002</v>
      </c>
      <c r="E235" s="3" t="s">
        <v>28</v>
      </c>
      <c r="F235" s="3" t="s">
        <v>19</v>
      </c>
      <c r="G235" s="3" t="s">
        <v>22</v>
      </c>
      <c r="H235" s="3" t="s">
        <v>21</v>
      </c>
      <c r="I235" s="3">
        <v>298.47039999999998</v>
      </c>
      <c r="J235" s="3">
        <v>299.9864</v>
      </c>
      <c r="K235" s="3" t="s">
        <v>21</v>
      </c>
      <c r="L235" s="3">
        <v>1.7524</v>
      </c>
      <c r="M235" s="3">
        <v>19.9651</v>
      </c>
      <c r="N235" s="3">
        <v>19.872299999999999</v>
      </c>
      <c r="O235" s="3">
        <v>0.82240000000000002</v>
      </c>
      <c r="P235" s="3">
        <v>86.502099999999999</v>
      </c>
      <c r="Q235" s="3">
        <v>2.5919306259999999</v>
      </c>
      <c r="R235">
        <f>1/(10^(0.4*('VELA02 2com'!M235-'VELA02 2com'!M261))+1)</f>
        <v>0.4382846677656857</v>
      </c>
    </row>
    <row r="236" spans="2:18">
      <c r="B236" s="3" t="s">
        <v>36</v>
      </c>
      <c r="C236" s="3">
        <v>280</v>
      </c>
      <c r="D236" s="3">
        <v>2.5680000000000001</v>
      </c>
      <c r="E236" s="3" t="s">
        <v>28</v>
      </c>
      <c r="F236" s="3" t="s">
        <v>19</v>
      </c>
      <c r="G236" s="3" t="s">
        <v>22</v>
      </c>
      <c r="H236" s="3" t="s">
        <v>21</v>
      </c>
      <c r="I236" s="3">
        <v>300.64060000000001</v>
      </c>
      <c r="J236" s="3">
        <v>299.65050000000002</v>
      </c>
      <c r="K236" s="3" t="s">
        <v>21</v>
      </c>
      <c r="L236" s="3">
        <v>1.7868999999999999</v>
      </c>
      <c r="M236" s="3">
        <v>19.901199999999999</v>
      </c>
      <c r="N236" s="3">
        <v>19.290400000000002</v>
      </c>
      <c r="O236" s="3">
        <v>0.83919999999999995</v>
      </c>
      <c r="P236" s="3">
        <v>-80.487700000000004</v>
      </c>
      <c r="Q236" s="3">
        <v>8.2805989861799993</v>
      </c>
      <c r="R236">
        <f>1/(10^(0.4*('VELA02 2com'!M236-'VELA02 2com'!M262))+1)</f>
        <v>0.40565598825370819</v>
      </c>
    </row>
    <row r="237" spans="2:18">
      <c r="B237" s="3" t="s">
        <v>37</v>
      </c>
      <c r="C237" s="3">
        <v>290</v>
      </c>
      <c r="D237" s="3">
        <v>2.7040000000000002</v>
      </c>
      <c r="E237" s="3" t="s">
        <v>28</v>
      </c>
      <c r="F237" s="3" t="s">
        <v>19</v>
      </c>
      <c r="G237" s="3" t="s">
        <v>22</v>
      </c>
      <c r="H237" s="3" t="s">
        <v>21</v>
      </c>
      <c r="I237" s="3">
        <v>348.05619999999999</v>
      </c>
      <c r="J237" s="3">
        <v>353.6617</v>
      </c>
      <c r="K237" s="3" t="s">
        <v>26</v>
      </c>
      <c r="L237" s="3">
        <v>19.9848</v>
      </c>
      <c r="M237" s="3">
        <v>25.206399999999999</v>
      </c>
      <c r="N237" s="3">
        <v>2.7919</v>
      </c>
      <c r="O237" s="3">
        <v>0.56830000000000003</v>
      </c>
      <c r="P237" s="3">
        <v>-25.8415</v>
      </c>
      <c r="Q237" s="3">
        <v>2.23606797745E-4</v>
      </c>
      <c r="R237">
        <f>1/(10^(0.4*('VELA02 2com'!M237-'VELA02 2com'!M263))+1)</f>
        <v>0.4998848707473853</v>
      </c>
    </row>
    <row r="238" spans="2:18">
      <c r="B238" s="3" t="s">
        <v>36</v>
      </c>
      <c r="C238" s="3">
        <v>300</v>
      </c>
      <c r="D238" s="3">
        <v>2.8420000000000001</v>
      </c>
      <c r="E238" s="3" t="s">
        <v>28</v>
      </c>
      <c r="F238" s="3" t="s">
        <v>19</v>
      </c>
      <c r="G238" s="3" t="s">
        <v>22</v>
      </c>
      <c r="H238" s="3" t="s">
        <v>21</v>
      </c>
      <c r="I238" s="3">
        <v>300.68900000000002</v>
      </c>
      <c r="J238" s="3">
        <v>300.58699999999999</v>
      </c>
      <c r="K238" s="3" t="s">
        <v>21</v>
      </c>
      <c r="L238" s="3">
        <v>2.1677</v>
      </c>
      <c r="M238" s="3">
        <v>19.787099999999999</v>
      </c>
      <c r="N238" s="3">
        <v>20.2316</v>
      </c>
      <c r="O238" s="3">
        <v>0.84750000000000003</v>
      </c>
      <c r="P238" s="3">
        <v>52.735900000000001</v>
      </c>
      <c r="Q238" s="3">
        <v>9.2825727823699999</v>
      </c>
      <c r="R238">
        <f>1/(10^(0.4*('VELA02 2com'!M238-'VELA02 2com'!M264))+1)</f>
        <v>0.36925898556529868</v>
      </c>
    </row>
    <row r="239" spans="2:18">
      <c r="B239" s="3" t="s">
        <v>36</v>
      </c>
      <c r="C239" s="3">
        <v>310</v>
      </c>
      <c r="D239" s="3">
        <v>2.9820000000000002</v>
      </c>
      <c r="E239" s="3" t="s">
        <v>28</v>
      </c>
      <c r="F239" s="3" t="s">
        <v>19</v>
      </c>
      <c r="G239" s="3" t="s">
        <v>22</v>
      </c>
      <c r="H239" s="3" t="s">
        <v>21</v>
      </c>
      <c r="I239" s="3">
        <v>300.29880000000003</v>
      </c>
      <c r="J239" s="3">
        <v>300.75279999999998</v>
      </c>
      <c r="K239" s="3" t="s">
        <v>21</v>
      </c>
      <c r="L239" s="3">
        <v>2.3174999999999999</v>
      </c>
      <c r="M239" s="3">
        <v>19.963200000000001</v>
      </c>
      <c r="N239" s="3">
        <v>17.916599999999999</v>
      </c>
      <c r="O239" s="3">
        <v>0.77259999999999995</v>
      </c>
      <c r="P239" s="3">
        <v>-55.760399999999997</v>
      </c>
      <c r="Q239" s="3">
        <v>3.95692796245</v>
      </c>
      <c r="R239">
        <f>1/(10^(0.4*('VELA02 2com'!M239-'VELA02 2com'!M265))+1)</f>
        <v>0.39146095354132449</v>
      </c>
    </row>
    <row r="240" spans="2:18">
      <c r="B240" s="3" t="s">
        <v>37</v>
      </c>
      <c r="C240" s="3">
        <v>320</v>
      </c>
      <c r="D240" s="3">
        <v>3.1240000000000001</v>
      </c>
      <c r="E240" s="3" t="s">
        <v>28</v>
      </c>
      <c r="F240" s="3" t="s">
        <v>19</v>
      </c>
      <c r="G240" s="3" t="s">
        <v>22</v>
      </c>
      <c r="H240" s="3" t="s">
        <v>21</v>
      </c>
      <c r="I240" s="3">
        <v>229.51050000000001</v>
      </c>
      <c r="J240" s="3">
        <v>306.30309999999997</v>
      </c>
      <c r="K240" s="3" t="s">
        <v>26</v>
      </c>
      <c r="L240" s="3">
        <v>19.999099999999999</v>
      </c>
      <c r="M240" s="3">
        <v>22.361499999999999</v>
      </c>
      <c r="N240" s="3">
        <v>59.146299999999997</v>
      </c>
      <c r="O240" s="3">
        <v>0.56940000000000002</v>
      </c>
      <c r="P240" s="3">
        <v>-0.65469999999999995</v>
      </c>
      <c r="Q240" s="3">
        <v>4.8085622643399999</v>
      </c>
      <c r="R240">
        <f>1/(10^(0.4*('VELA02 2com'!M240-'VELA02 2com'!M266))+1)</f>
        <v>6.7156606144301315E-2</v>
      </c>
    </row>
    <row r="241" spans="2:18">
      <c r="B241" s="3" t="s">
        <v>36</v>
      </c>
      <c r="C241" s="3">
        <v>330</v>
      </c>
      <c r="D241" s="3">
        <v>3.2679999999999998</v>
      </c>
      <c r="E241" s="3" t="s">
        <v>28</v>
      </c>
      <c r="F241" s="3" t="s">
        <v>19</v>
      </c>
      <c r="G241" s="3" t="s">
        <v>22</v>
      </c>
      <c r="H241" s="3" t="s">
        <v>21</v>
      </c>
      <c r="I241" s="3">
        <v>301.33550000000002</v>
      </c>
      <c r="J241" s="3">
        <v>300.28899999999999</v>
      </c>
      <c r="K241" s="3" t="s">
        <v>21</v>
      </c>
      <c r="L241" s="3">
        <v>1.6813</v>
      </c>
      <c r="M241" s="3">
        <v>18.805299999999999</v>
      </c>
      <c r="N241" s="3">
        <v>23.535399999999999</v>
      </c>
      <c r="O241" s="3">
        <v>0.82369999999999999</v>
      </c>
      <c r="P241" s="3">
        <v>-9.1805000000000003</v>
      </c>
      <c r="Q241" s="3">
        <v>7.0351984677099999</v>
      </c>
      <c r="R241">
        <f>1/(10^(0.4*('VELA02 2com'!M241-'VELA02 2com'!M267))+1)</f>
        <v>0.58603503883295194</v>
      </c>
    </row>
    <row r="242" spans="2:18">
      <c r="B242" s="3" t="s">
        <v>37</v>
      </c>
      <c r="C242" s="3">
        <v>340</v>
      </c>
      <c r="D242" s="3">
        <v>3.4129999999999998</v>
      </c>
      <c r="E242" s="3" t="s">
        <v>28</v>
      </c>
      <c r="F242" s="3" t="s">
        <v>19</v>
      </c>
      <c r="G242" s="3" t="s">
        <v>22</v>
      </c>
      <c r="H242" s="3" t="s">
        <v>26</v>
      </c>
      <c r="I242" s="3">
        <v>297.07859999999999</v>
      </c>
      <c r="J242" s="3">
        <v>298.00319999999999</v>
      </c>
      <c r="K242" s="3" t="s">
        <v>21</v>
      </c>
      <c r="L242" s="3">
        <v>1.8225</v>
      </c>
      <c r="M242" s="3">
        <v>18.158100000000001</v>
      </c>
      <c r="N242" s="3">
        <v>27.714099999999998</v>
      </c>
      <c r="O242" s="3">
        <v>0.69469999999999998</v>
      </c>
      <c r="P242" s="3">
        <v>-88.022300000000001</v>
      </c>
      <c r="Q242" s="3">
        <v>15.886798535900001</v>
      </c>
      <c r="R242">
        <f>1/(10^(0.4*('VELA02 2com'!M242-'VELA02 2com'!M268))+1)</f>
        <v>0.7966561980621546</v>
      </c>
    </row>
    <row r="243" spans="2:18">
      <c r="B243" s="3" t="s">
        <v>36</v>
      </c>
      <c r="C243" s="3">
        <v>360</v>
      </c>
      <c r="D243" s="3">
        <v>3.7090000000000001</v>
      </c>
      <c r="E243" s="3" t="s">
        <v>28</v>
      </c>
      <c r="F243" s="3" t="s">
        <v>19</v>
      </c>
      <c r="G243" s="3" t="s">
        <v>22</v>
      </c>
      <c r="H243" s="3" t="s">
        <v>21</v>
      </c>
      <c r="I243" s="3">
        <v>300.06279999999998</v>
      </c>
      <c r="J243" s="3">
        <v>299.26100000000002</v>
      </c>
      <c r="K243" s="3" t="s">
        <v>21</v>
      </c>
      <c r="L243" s="3">
        <v>1.4913000000000001</v>
      </c>
      <c r="M243" s="3">
        <v>18.5777</v>
      </c>
      <c r="N243" s="3">
        <v>25.438199999999998</v>
      </c>
      <c r="O243" s="3">
        <v>0.46279999999999999</v>
      </c>
      <c r="P243" s="3">
        <v>85.175799999999995</v>
      </c>
      <c r="Q243" s="3">
        <v>3.0054744983099999</v>
      </c>
      <c r="R243">
        <f>1/(10^(0.4*('VELA02 2com'!M243-'VELA02 2com'!M269))+1)</f>
        <v>0.54934444015216888</v>
      </c>
    </row>
    <row r="244" spans="2:18">
      <c r="B244" s="3" t="s">
        <v>36</v>
      </c>
      <c r="C244" s="3">
        <v>370</v>
      </c>
      <c r="D244" s="3">
        <v>3.859</v>
      </c>
      <c r="E244" s="3" t="s">
        <v>28</v>
      </c>
      <c r="F244" s="3" t="s">
        <v>19</v>
      </c>
      <c r="G244" s="3" t="s">
        <v>22</v>
      </c>
      <c r="H244" s="3" t="s">
        <v>21</v>
      </c>
      <c r="I244" s="3">
        <v>301.15469999999999</v>
      </c>
      <c r="J244" s="3">
        <v>299.56279999999998</v>
      </c>
      <c r="K244" s="3" t="s">
        <v>21</v>
      </c>
      <c r="L244" s="3">
        <v>1.7239</v>
      </c>
      <c r="M244" s="3">
        <v>18.972300000000001</v>
      </c>
      <c r="N244" s="3">
        <v>20.342600000000001</v>
      </c>
      <c r="O244" s="3">
        <v>0.43369999999999997</v>
      </c>
      <c r="P244" s="3">
        <v>84.545500000000004</v>
      </c>
      <c r="Q244" s="3">
        <v>6.97477066146</v>
      </c>
      <c r="R244">
        <f>1/(10^(0.4*('VELA02 2com'!M244-'VELA02 2com'!M270))+1)</f>
        <v>0.36598299469339168</v>
      </c>
    </row>
    <row r="245" spans="2:18">
      <c r="B245" s="3" t="s">
        <v>36</v>
      </c>
      <c r="C245" s="3">
        <v>380</v>
      </c>
      <c r="D245" s="3">
        <v>4.01</v>
      </c>
      <c r="E245" s="3" t="s">
        <v>28</v>
      </c>
      <c r="F245" s="3" t="s">
        <v>19</v>
      </c>
      <c r="G245" s="3" t="s">
        <v>22</v>
      </c>
      <c r="H245" s="3" t="s">
        <v>21</v>
      </c>
      <c r="I245" s="3">
        <v>299.80450000000002</v>
      </c>
      <c r="J245" s="3">
        <v>299.99099999999999</v>
      </c>
      <c r="K245" s="3" t="s">
        <v>21</v>
      </c>
      <c r="L245" s="3">
        <v>1.7910999999999999</v>
      </c>
      <c r="M245" s="3">
        <v>19.610399999999998</v>
      </c>
      <c r="N245" s="3">
        <v>14.108599999999999</v>
      </c>
      <c r="O245" s="3">
        <v>0.4627</v>
      </c>
      <c r="P245" s="3">
        <v>-86.136399999999995</v>
      </c>
      <c r="Q245" s="3">
        <v>3.7638473560999999</v>
      </c>
      <c r="R245">
        <f>1/(10^(0.4*('VELA02 2com'!M245-'VELA02 2com'!M271))+1)</f>
        <v>0.2106301490243693</v>
      </c>
    </row>
    <row r="246" spans="2:18">
      <c r="B246" s="3" t="s">
        <v>37</v>
      </c>
      <c r="C246" s="3">
        <v>390</v>
      </c>
      <c r="D246" s="3">
        <v>4.1619999999999999</v>
      </c>
      <c r="E246" s="3" t="s">
        <v>28</v>
      </c>
      <c r="F246" s="3" t="s">
        <v>19</v>
      </c>
      <c r="G246" s="3" t="s">
        <v>22</v>
      </c>
      <c r="H246" s="3" t="s">
        <v>26</v>
      </c>
      <c r="I246" s="3">
        <v>299.82560000000001</v>
      </c>
      <c r="J246" s="3">
        <v>298.71539999999999</v>
      </c>
      <c r="K246" s="3" t="s">
        <v>21</v>
      </c>
      <c r="L246" s="3">
        <v>2.3538000000000001</v>
      </c>
      <c r="M246" s="3">
        <v>19.2727</v>
      </c>
      <c r="N246" s="3">
        <v>21.249300000000002</v>
      </c>
      <c r="O246" s="3">
        <v>0.76459999999999995</v>
      </c>
      <c r="P246" s="3">
        <v>-72.235500000000002</v>
      </c>
      <c r="Q246" s="3">
        <v>10.7090847004</v>
      </c>
      <c r="R246">
        <f>1/(10^(0.4*('VELA02 2com'!M246-'VELA02 2com'!M272))+1)</f>
        <v>0.27887544855305357</v>
      </c>
    </row>
    <row r="247" spans="2:18">
      <c r="B247" s="3" t="s">
        <v>36</v>
      </c>
      <c r="C247" s="3">
        <v>400</v>
      </c>
      <c r="D247" s="3">
        <v>4.3159999999999998</v>
      </c>
      <c r="E247" s="3" t="s">
        <v>28</v>
      </c>
      <c r="F247" s="3" t="s">
        <v>19</v>
      </c>
      <c r="G247" s="3" t="s">
        <v>22</v>
      </c>
      <c r="H247" s="3" t="s">
        <v>21</v>
      </c>
      <c r="I247" s="3">
        <v>300.4153</v>
      </c>
      <c r="J247" s="3">
        <v>299.1551</v>
      </c>
      <c r="K247" s="3" t="s">
        <v>21</v>
      </c>
      <c r="L247" s="3">
        <v>2.6488999999999998</v>
      </c>
      <c r="M247" s="3">
        <v>19.0017</v>
      </c>
      <c r="N247" s="3">
        <v>28.081499999999998</v>
      </c>
      <c r="O247" s="3">
        <v>0.74939999999999996</v>
      </c>
      <c r="P247" s="3">
        <v>88.599299999999999</v>
      </c>
      <c r="Q247" s="3">
        <v>5.5676498632699998</v>
      </c>
      <c r="R247">
        <f>1/(10^(0.4*('VELA02 2com'!M247-'VELA02 2com'!M273))+1)</f>
        <v>0.25983096771918007</v>
      </c>
    </row>
    <row r="248" spans="2:18">
      <c r="B248" s="3" t="s">
        <v>36</v>
      </c>
      <c r="C248" s="3">
        <v>410</v>
      </c>
      <c r="D248" s="3">
        <v>4.4710000000000001</v>
      </c>
      <c r="E248" s="3" t="s">
        <v>28</v>
      </c>
      <c r="F248" s="3" t="s">
        <v>19</v>
      </c>
      <c r="G248" s="3" t="s">
        <v>22</v>
      </c>
      <c r="H248" s="3" t="s">
        <v>21</v>
      </c>
      <c r="I248" s="3">
        <v>301.60399999999998</v>
      </c>
      <c r="J248" s="3">
        <v>299.90570000000002</v>
      </c>
      <c r="K248" s="3" t="s">
        <v>21</v>
      </c>
      <c r="L248" s="3">
        <v>1.5972</v>
      </c>
      <c r="M248" s="3">
        <v>20.339099999999998</v>
      </c>
      <c r="N248" s="3">
        <v>5.0502000000000002</v>
      </c>
      <c r="O248" s="3">
        <v>0.97030000000000005</v>
      </c>
      <c r="P248" s="3">
        <v>19.317</v>
      </c>
      <c r="Q248" s="3">
        <v>4.4443127669000004</v>
      </c>
      <c r="R248">
        <f>1/(10^(0.4*('VELA02 2com'!M248-'VELA02 2com'!M274))+1)</f>
        <v>6.2717739566151301E-2</v>
      </c>
    </row>
    <row r="249" spans="2:18">
      <c r="B249" s="3" t="s">
        <v>36</v>
      </c>
      <c r="C249" s="3">
        <v>420</v>
      </c>
      <c r="D249" s="3">
        <v>4.6260000000000003</v>
      </c>
      <c r="E249" s="3" t="s">
        <v>28</v>
      </c>
      <c r="F249" s="3" t="s">
        <v>19</v>
      </c>
      <c r="G249" s="3" t="s">
        <v>22</v>
      </c>
      <c r="H249" s="3" t="s">
        <v>21</v>
      </c>
      <c r="I249" s="3">
        <v>299.27539999999999</v>
      </c>
      <c r="J249" s="3">
        <v>301.58460000000002</v>
      </c>
      <c r="K249" s="3" t="s">
        <v>21</v>
      </c>
      <c r="L249" s="3">
        <v>0.91959999999999997</v>
      </c>
      <c r="M249" s="3">
        <v>18.055199999999999</v>
      </c>
      <c r="N249" s="3">
        <v>36.741300000000003</v>
      </c>
      <c r="O249" s="3">
        <v>0.3115</v>
      </c>
      <c r="P249" s="3">
        <v>-83.765699999999995</v>
      </c>
      <c r="Q249" s="3">
        <v>7.7669196345799998</v>
      </c>
      <c r="R249">
        <f>1/(10^(0.4*('VELA02 2com'!M249-'VELA02 2com'!M275))+1)</f>
        <v>0.52153885847064352</v>
      </c>
    </row>
    <row r="250" spans="2:18">
      <c r="B250" s="3" t="s">
        <v>36</v>
      </c>
      <c r="C250" s="3">
        <v>430</v>
      </c>
      <c r="D250" s="3">
        <v>4.7830000000000004</v>
      </c>
      <c r="E250" s="3" t="s">
        <v>28</v>
      </c>
      <c r="F250" s="3" t="s">
        <v>19</v>
      </c>
      <c r="G250" s="3" t="s">
        <v>22</v>
      </c>
      <c r="H250" s="3" t="s">
        <v>21</v>
      </c>
      <c r="I250" s="3">
        <v>298.96550000000002</v>
      </c>
      <c r="J250" s="3">
        <v>301.71800000000002</v>
      </c>
      <c r="K250" s="3" t="s">
        <v>21</v>
      </c>
      <c r="L250" s="3">
        <v>1.1637</v>
      </c>
      <c r="M250" s="3">
        <v>19.613600000000002</v>
      </c>
      <c r="N250" s="3">
        <v>5.8924000000000003</v>
      </c>
      <c r="O250" s="3">
        <v>0.79020000000000001</v>
      </c>
      <c r="P250" s="3">
        <v>-75.966099999999997</v>
      </c>
      <c r="Q250" s="3">
        <v>3.7169363782599998</v>
      </c>
      <c r="R250">
        <f>1/(10^(0.4*('VELA02 2com'!M250-'VELA02 2com'!M276))+1)</f>
        <v>7.7057455792343146E-2</v>
      </c>
    </row>
    <row r="251" spans="2:18">
      <c r="B251" s="3" t="s">
        <v>36</v>
      </c>
      <c r="C251" s="3">
        <v>440</v>
      </c>
      <c r="D251" s="3">
        <v>4.9409999999999998</v>
      </c>
      <c r="E251" s="3" t="s">
        <v>28</v>
      </c>
      <c r="F251" s="3" t="s">
        <v>19</v>
      </c>
      <c r="G251" s="3" t="s">
        <v>22</v>
      </c>
      <c r="H251" s="3" t="s">
        <v>21</v>
      </c>
      <c r="I251" s="3">
        <v>301.75439999999998</v>
      </c>
      <c r="J251" s="3">
        <v>300.85849999999999</v>
      </c>
      <c r="K251" s="3" t="s">
        <v>21</v>
      </c>
      <c r="L251" s="3">
        <v>0.87019999999999997</v>
      </c>
      <c r="M251" s="3">
        <v>17.435400000000001</v>
      </c>
      <c r="N251" s="3">
        <v>39.844200000000001</v>
      </c>
      <c r="O251" s="3">
        <v>0.36990000000000001</v>
      </c>
      <c r="P251" s="3">
        <v>88.301299999999998</v>
      </c>
      <c r="Q251" s="3">
        <v>6.72114532279</v>
      </c>
      <c r="R251">
        <f>1/(10^(0.4*('VELA02 2com'!M251-'VELA02 2com'!M277))+1)</f>
        <v>0.61864931197759665</v>
      </c>
    </row>
    <row r="252" spans="2:18">
      <c r="B252" s="3" t="s">
        <v>36</v>
      </c>
      <c r="C252" s="3">
        <v>460</v>
      </c>
      <c r="D252" s="3">
        <v>5.2590000000000003</v>
      </c>
      <c r="E252" s="3" t="s">
        <v>28</v>
      </c>
      <c r="F252" s="3" t="s">
        <v>19</v>
      </c>
      <c r="G252" s="3" t="s">
        <v>22</v>
      </c>
      <c r="H252" s="3" t="s">
        <v>21</v>
      </c>
      <c r="I252" s="3">
        <v>302.56630000000001</v>
      </c>
      <c r="J252" s="3">
        <v>300.33109999999999</v>
      </c>
      <c r="K252" s="3" t="s">
        <v>21</v>
      </c>
      <c r="L252" s="3">
        <v>0.8669</v>
      </c>
      <c r="M252" s="3">
        <v>17.3795</v>
      </c>
      <c r="N252" s="3">
        <v>39.622500000000002</v>
      </c>
      <c r="O252" s="3">
        <v>0.39090000000000003</v>
      </c>
      <c r="P252" s="3">
        <v>-87.108800000000002</v>
      </c>
      <c r="Q252" s="3">
        <v>7.0116561445899999</v>
      </c>
      <c r="R252">
        <f>1/(10^(0.4*('VELA02 2com'!M252-'VELA02 2com'!M278))+1)</f>
        <v>0.5854763259229705</v>
      </c>
    </row>
    <row r="253" spans="2:18">
      <c r="B253" s="3" t="s">
        <v>36</v>
      </c>
      <c r="C253" s="3">
        <v>470</v>
      </c>
      <c r="D253" s="3">
        <v>5.4189999999999996</v>
      </c>
      <c r="E253" s="3" t="s">
        <v>28</v>
      </c>
      <c r="F253" s="3" t="s">
        <v>19</v>
      </c>
      <c r="G253" s="3" t="s">
        <v>22</v>
      </c>
      <c r="H253" s="3" t="s">
        <v>21</v>
      </c>
      <c r="I253" s="3">
        <v>302.07810000000001</v>
      </c>
      <c r="J253" s="3">
        <v>299.2878</v>
      </c>
      <c r="K253" s="3" t="s">
        <v>21</v>
      </c>
      <c r="L253" s="3">
        <v>0.83489999999999998</v>
      </c>
      <c r="M253" s="3">
        <v>16.816099999999999</v>
      </c>
      <c r="N253" s="3">
        <v>49.163699999999999</v>
      </c>
      <c r="O253" s="3">
        <v>0.52290000000000003</v>
      </c>
      <c r="P253" s="3">
        <v>88.185699999999997</v>
      </c>
      <c r="Q253" s="3">
        <v>3.8453551461500002</v>
      </c>
      <c r="R253">
        <f>1/(10^(0.4*('VELA02 2com'!M253-'VELA02 2com'!M279))+1)</f>
        <v>0.9524863118251824</v>
      </c>
    </row>
    <row r="254" spans="2:18">
      <c r="B254" s="3" t="s">
        <v>37</v>
      </c>
      <c r="C254" s="3">
        <v>480</v>
      </c>
      <c r="D254" s="3">
        <v>5.58</v>
      </c>
      <c r="E254" s="3" t="s">
        <v>28</v>
      </c>
      <c r="F254" s="3" t="s">
        <v>19</v>
      </c>
      <c r="G254" s="3" t="s">
        <v>22</v>
      </c>
      <c r="H254" s="3" t="s">
        <v>21</v>
      </c>
      <c r="I254" s="3">
        <v>302.99110000000002</v>
      </c>
      <c r="J254" s="3">
        <v>299.25659999999999</v>
      </c>
      <c r="K254" s="3" t="s">
        <v>26</v>
      </c>
      <c r="L254" s="3">
        <v>0.46110000000000001</v>
      </c>
      <c r="M254" s="3">
        <v>21.8264</v>
      </c>
      <c r="N254" s="3">
        <v>2.0144000000000002</v>
      </c>
      <c r="O254" s="3">
        <v>0.68140000000000001</v>
      </c>
      <c r="P254" s="3">
        <v>55.68</v>
      </c>
      <c r="Q254" s="3">
        <v>2.97113608574</v>
      </c>
      <c r="R254">
        <f>1/(10^(0.4*('VELA02 2com'!M254-'VELA02 2com'!M280))+1)</f>
        <v>9.6848615787604193E-3</v>
      </c>
    </row>
    <row r="255" spans="2:18">
      <c r="B255" s="3" t="s">
        <v>36</v>
      </c>
      <c r="C255" s="3">
        <v>500</v>
      </c>
      <c r="D255" s="3">
        <v>5.9029999999999996</v>
      </c>
      <c r="E255" s="3" t="s">
        <v>28</v>
      </c>
      <c r="F255" s="3" t="s">
        <v>19</v>
      </c>
      <c r="G255" s="3" t="s">
        <v>22</v>
      </c>
      <c r="H255" s="3" t="s">
        <v>21</v>
      </c>
      <c r="I255" s="3">
        <v>296.56619999999998</v>
      </c>
      <c r="J255" s="3">
        <v>300.78859999999997</v>
      </c>
      <c r="K255" s="3" t="s">
        <v>21</v>
      </c>
      <c r="L255" s="3">
        <v>0.58930000000000005</v>
      </c>
      <c r="M255" s="3">
        <v>17.046800000000001</v>
      </c>
      <c r="N255" s="3">
        <v>47.9878</v>
      </c>
      <c r="O255" s="3">
        <v>0.33910000000000001</v>
      </c>
      <c r="P255" s="3">
        <v>88.415800000000004</v>
      </c>
      <c r="Q255" s="3">
        <v>3.5623231815800001</v>
      </c>
      <c r="R255">
        <f>1/(10^(0.4*('VELA02 2com'!M255-'VELA02 2com'!M281))+1)</f>
        <v>0.6927281201128932</v>
      </c>
    </row>
    <row r="256" spans="2:18">
      <c r="B256" s="3" t="s">
        <v>36</v>
      </c>
      <c r="C256" s="3">
        <v>220</v>
      </c>
      <c r="D256" s="3">
        <v>1.796</v>
      </c>
      <c r="E256" s="3" t="s">
        <v>28</v>
      </c>
      <c r="F256" s="3" t="s">
        <v>19</v>
      </c>
      <c r="G256" s="3" t="s">
        <v>20</v>
      </c>
      <c r="H256" s="3" t="s">
        <v>21</v>
      </c>
      <c r="I256" s="3">
        <v>299.45769999999999</v>
      </c>
      <c r="J256" s="3">
        <v>299.86750000000001</v>
      </c>
      <c r="K256" s="3" t="s">
        <v>21</v>
      </c>
      <c r="L256" s="3">
        <v>1.1384000000000001</v>
      </c>
      <c r="M256" s="3">
        <v>20.340299999999999</v>
      </c>
      <c r="N256" s="3">
        <v>31.8766</v>
      </c>
      <c r="O256" s="3">
        <v>0.8952</v>
      </c>
      <c r="P256" s="3">
        <v>66.850099999999998</v>
      </c>
      <c r="Q256" s="3">
        <v>3.2330293070099998</v>
      </c>
    </row>
    <row r="257" spans="2:17">
      <c r="B257" s="3" t="s">
        <v>36</v>
      </c>
      <c r="C257" s="3">
        <v>230</v>
      </c>
      <c r="D257" s="3">
        <v>1.919</v>
      </c>
      <c r="E257" s="3" t="s">
        <v>28</v>
      </c>
      <c r="F257" s="3" t="s">
        <v>19</v>
      </c>
      <c r="G257" s="3" t="s">
        <v>20</v>
      </c>
      <c r="H257" s="3" t="s">
        <v>21</v>
      </c>
      <c r="I257" s="3">
        <v>302.3861</v>
      </c>
      <c r="J257" s="3">
        <v>295.65410000000003</v>
      </c>
      <c r="K257" s="3" t="s">
        <v>21</v>
      </c>
      <c r="L257" s="3">
        <v>0.83379999999999999</v>
      </c>
      <c r="M257" s="3">
        <v>20.028400000000001</v>
      </c>
      <c r="N257" s="3">
        <v>31.718</v>
      </c>
      <c r="O257" s="3">
        <v>0.8982</v>
      </c>
      <c r="P257" s="3">
        <v>-85.692700000000002</v>
      </c>
      <c r="Q257" s="3">
        <v>8.5784690440699993</v>
      </c>
    </row>
    <row r="258" spans="2:17">
      <c r="B258" s="3" t="s">
        <v>36</v>
      </c>
      <c r="C258" s="3">
        <v>240</v>
      </c>
      <c r="D258" s="3">
        <v>2.044</v>
      </c>
      <c r="E258" s="3" t="s">
        <v>28</v>
      </c>
      <c r="F258" s="3" t="s">
        <v>19</v>
      </c>
      <c r="G258" s="3" t="s">
        <v>20</v>
      </c>
      <c r="H258" s="3" t="s">
        <v>21</v>
      </c>
      <c r="I258" s="3">
        <v>302.13400000000001</v>
      </c>
      <c r="J258" s="3">
        <v>297.70359999999999</v>
      </c>
      <c r="K258" s="3" t="s">
        <v>21</v>
      </c>
      <c r="L258" s="3">
        <v>0.74860000000000004</v>
      </c>
      <c r="M258" s="3">
        <v>19.849499999999999</v>
      </c>
      <c r="N258" s="3">
        <v>36.155900000000003</v>
      </c>
      <c r="O258" s="3">
        <v>0.89610000000000001</v>
      </c>
      <c r="P258" s="3">
        <v>32.035899999999998</v>
      </c>
      <c r="Q258" s="3">
        <v>3.2340930119600002</v>
      </c>
    </row>
    <row r="259" spans="2:17">
      <c r="B259" s="3" t="s">
        <v>37</v>
      </c>
      <c r="C259" s="3">
        <v>250</v>
      </c>
      <c r="D259" s="3">
        <v>2.1709999999999998</v>
      </c>
      <c r="E259" s="3" t="s">
        <v>28</v>
      </c>
      <c r="F259" s="3" t="s">
        <v>19</v>
      </c>
      <c r="G259" s="3" t="s">
        <v>20</v>
      </c>
      <c r="H259" s="3" t="s">
        <v>21</v>
      </c>
      <c r="I259" s="3">
        <v>296.79239999999999</v>
      </c>
      <c r="J259" s="3">
        <v>304.68979999999999</v>
      </c>
      <c r="K259" s="3" t="s">
        <v>26</v>
      </c>
      <c r="L259" s="3">
        <v>0.33489999999999998</v>
      </c>
      <c r="M259" s="3">
        <v>19.968800000000002</v>
      </c>
      <c r="N259" s="3">
        <v>56.817300000000003</v>
      </c>
      <c r="O259" s="3">
        <v>0.81479999999999997</v>
      </c>
      <c r="P259" s="3">
        <v>80.593400000000003</v>
      </c>
      <c r="Q259" s="3">
        <v>6.9152312940299998</v>
      </c>
    </row>
    <row r="260" spans="2:17">
      <c r="B260" s="3" t="s">
        <v>36</v>
      </c>
      <c r="C260" s="3">
        <v>260</v>
      </c>
      <c r="D260" s="3">
        <v>2.3010000000000002</v>
      </c>
      <c r="E260" s="3" t="s">
        <v>28</v>
      </c>
      <c r="F260" s="3" t="s">
        <v>19</v>
      </c>
      <c r="G260" s="3" t="s">
        <v>20</v>
      </c>
      <c r="H260" s="3" t="s">
        <v>21</v>
      </c>
      <c r="I260" s="3">
        <v>297.32130000000001</v>
      </c>
      <c r="J260" s="3">
        <v>307.72160000000002</v>
      </c>
      <c r="K260" s="3" t="s">
        <v>21</v>
      </c>
      <c r="L260" s="3">
        <v>0.54210000000000003</v>
      </c>
      <c r="M260" s="3">
        <v>19.352900000000002</v>
      </c>
      <c r="N260" s="3">
        <v>45.640999999999998</v>
      </c>
      <c r="O260" s="3">
        <v>0.89600000000000002</v>
      </c>
      <c r="P260" s="3">
        <v>-70.275899999999993</v>
      </c>
      <c r="Q260" s="3">
        <v>9.3472650336900003</v>
      </c>
    </row>
    <row r="261" spans="2:17">
      <c r="B261" s="3" t="s">
        <v>37</v>
      </c>
      <c r="C261" s="3">
        <v>270</v>
      </c>
      <c r="D261" s="3">
        <v>2.4340000000000002</v>
      </c>
      <c r="E261" s="3" t="s">
        <v>28</v>
      </c>
      <c r="F261" s="3" t="s">
        <v>19</v>
      </c>
      <c r="G261" s="3" t="s">
        <v>20</v>
      </c>
      <c r="H261" s="3" t="s">
        <v>21</v>
      </c>
      <c r="I261" s="3">
        <v>300.76330000000002</v>
      </c>
      <c r="J261" s="3">
        <v>298.77780000000001</v>
      </c>
      <c r="K261" s="3" t="s">
        <v>26</v>
      </c>
      <c r="L261" s="3">
        <v>0.21809999999999999</v>
      </c>
      <c r="M261" s="3">
        <v>19.695699999999999</v>
      </c>
      <c r="N261" s="3">
        <v>63.341299999999997</v>
      </c>
      <c r="O261" s="3">
        <v>0.75060000000000004</v>
      </c>
      <c r="P261" s="3">
        <v>-75.759600000000006</v>
      </c>
      <c r="Q261" s="3">
        <v>2.5919306259999999</v>
      </c>
    </row>
    <row r="262" spans="2:17">
      <c r="B262" s="3" t="s">
        <v>37</v>
      </c>
      <c r="C262" s="3">
        <v>280</v>
      </c>
      <c r="D262" s="3">
        <v>2.5680000000000001</v>
      </c>
      <c r="E262" s="3" t="s">
        <v>28</v>
      </c>
      <c r="F262" s="3" t="s">
        <v>19</v>
      </c>
      <c r="G262" s="3" t="s">
        <v>20</v>
      </c>
      <c r="H262" s="3" t="s">
        <v>21</v>
      </c>
      <c r="I262" s="3">
        <v>307.18869999999998</v>
      </c>
      <c r="J262" s="3">
        <v>294.58190000000002</v>
      </c>
      <c r="K262" s="3" t="s">
        <v>26</v>
      </c>
      <c r="L262" s="3">
        <v>0.1338</v>
      </c>
      <c r="M262" s="3">
        <v>19.486499999999999</v>
      </c>
      <c r="N262" s="3">
        <v>63.872100000000003</v>
      </c>
      <c r="O262" s="3">
        <v>0.90339999999999998</v>
      </c>
      <c r="P262" s="3">
        <v>59.494500000000002</v>
      </c>
      <c r="Q262" s="3">
        <v>8.2805989861799993</v>
      </c>
    </row>
    <row r="263" spans="2:17">
      <c r="B263" s="3" t="s">
        <v>36</v>
      </c>
      <c r="C263" s="3">
        <v>290</v>
      </c>
      <c r="D263" s="3">
        <v>2.7040000000000002</v>
      </c>
      <c r="E263" s="3" t="s">
        <v>28</v>
      </c>
      <c r="F263" s="3" t="s">
        <v>19</v>
      </c>
      <c r="G263" s="3" t="s">
        <v>20</v>
      </c>
      <c r="H263" s="3" t="s">
        <v>21</v>
      </c>
      <c r="I263" s="3">
        <v>348.0564</v>
      </c>
      <c r="J263" s="3">
        <v>353.66160000000002</v>
      </c>
      <c r="K263" s="3" t="s">
        <v>21</v>
      </c>
      <c r="L263" s="3">
        <v>0.99990000000000001</v>
      </c>
      <c r="M263" s="3">
        <v>25.2059</v>
      </c>
      <c r="N263" s="3">
        <v>2.7403</v>
      </c>
      <c r="O263" s="3">
        <v>0.99990000000000001</v>
      </c>
      <c r="P263" s="3">
        <v>47.857100000000003</v>
      </c>
      <c r="Q263" s="3">
        <v>2.23606797745E-4</v>
      </c>
    </row>
    <row r="264" spans="2:17">
      <c r="B264" s="3" t="s">
        <v>37</v>
      </c>
      <c r="C264" s="3">
        <v>300</v>
      </c>
      <c r="D264" s="3">
        <v>2.8420000000000001</v>
      </c>
      <c r="E264" s="3" t="s">
        <v>28</v>
      </c>
      <c r="F264" s="3" t="s">
        <v>19</v>
      </c>
      <c r="G264" s="3" t="s">
        <v>20</v>
      </c>
      <c r="H264" s="3" t="s">
        <v>21</v>
      </c>
      <c r="I264" s="3">
        <v>292.50150000000002</v>
      </c>
      <c r="J264" s="3">
        <v>304.96089999999998</v>
      </c>
      <c r="K264" s="3" t="s">
        <v>26</v>
      </c>
      <c r="L264" s="3">
        <v>0.25419999999999998</v>
      </c>
      <c r="M264" s="3">
        <v>19.2058</v>
      </c>
      <c r="N264" s="3">
        <v>60.2973</v>
      </c>
      <c r="O264" s="3">
        <v>0.93889999999999996</v>
      </c>
      <c r="P264" s="3">
        <v>29.679500000000001</v>
      </c>
      <c r="Q264" s="3">
        <v>9.2825727823699999</v>
      </c>
    </row>
    <row r="265" spans="2:17">
      <c r="B265" s="3" t="s">
        <v>37</v>
      </c>
      <c r="C265" s="3">
        <v>310</v>
      </c>
      <c r="D265" s="3">
        <v>2.9820000000000002</v>
      </c>
      <c r="E265" s="3" t="s">
        <v>28</v>
      </c>
      <c r="F265" s="3" t="s">
        <v>19</v>
      </c>
      <c r="G265" s="3" t="s">
        <v>20</v>
      </c>
      <c r="H265" s="3" t="s">
        <v>21</v>
      </c>
      <c r="I265" s="3">
        <v>299.51389999999998</v>
      </c>
      <c r="J265" s="3">
        <v>304.6311</v>
      </c>
      <c r="K265" s="3" t="s">
        <v>26</v>
      </c>
      <c r="L265" s="3">
        <v>0.3039</v>
      </c>
      <c r="M265" s="3">
        <v>19.484200000000001</v>
      </c>
      <c r="N265" s="3">
        <v>55.223100000000002</v>
      </c>
      <c r="O265" s="3">
        <v>0.84970000000000001</v>
      </c>
      <c r="P265" s="3">
        <v>-11.9392</v>
      </c>
      <c r="Q265" s="3">
        <v>3.95692796245</v>
      </c>
    </row>
    <row r="266" spans="2:17">
      <c r="B266" s="3" t="s">
        <v>36</v>
      </c>
      <c r="C266" s="3">
        <v>320</v>
      </c>
      <c r="D266" s="3">
        <v>3.1240000000000001</v>
      </c>
      <c r="E266" s="3" t="s">
        <v>28</v>
      </c>
      <c r="F266" s="3" t="s">
        <v>19</v>
      </c>
      <c r="G266" s="3" t="s">
        <v>20</v>
      </c>
      <c r="H266" s="3" t="s">
        <v>21</v>
      </c>
      <c r="I266" s="3">
        <v>230.6009</v>
      </c>
      <c r="J266" s="3">
        <v>301.6198</v>
      </c>
      <c r="K266" s="3" t="s">
        <v>21</v>
      </c>
      <c r="L266" s="3">
        <v>1.3967000000000001</v>
      </c>
      <c r="M266" s="3">
        <v>19.5047</v>
      </c>
      <c r="N266" s="3">
        <v>45.438000000000002</v>
      </c>
      <c r="O266" s="3">
        <v>0.35070000000000001</v>
      </c>
      <c r="P266" s="3">
        <v>56.603499999999997</v>
      </c>
      <c r="Q266" s="3">
        <v>4.8085622643399999</v>
      </c>
    </row>
    <row r="267" spans="2:17">
      <c r="B267" s="3" t="s">
        <v>37</v>
      </c>
      <c r="C267" s="3">
        <v>330</v>
      </c>
      <c r="D267" s="3">
        <v>3.2679999999999998</v>
      </c>
      <c r="E267" s="3" t="s">
        <v>28</v>
      </c>
      <c r="F267" s="3" t="s">
        <v>19</v>
      </c>
      <c r="G267" s="3" t="s">
        <v>20</v>
      </c>
      <c r="H267" s="3" t="s">
        <v>21</v>
      </c>
      <c r="I267" s="3">
        <v>307.48469999999998</v>
      </c>
      <c r="J267" s="3">
        <v>296.87119999999999</v>
      </c>
      <c r="K267" s="3" t="s">
        <v>26</v>
      </c>
      <c r="L267" s="3">
        <v>0.42220000000000002</v>
      </c>
      <c r="M267" s="3">
        <v>19.182700000000001</v>
      </c>
      <c r="N267" s="3">
        <v>68.012500000000003</v>
      </c>
      <c r="O267" s="3">
        <v>0.53300000000000003</v>
      </c>
      <c r="P267" s="3">
        <v>-68.366399999999999</v>
      </c>
      <c r="Q267" s="3">
        <v>7.0351984677099999</v>
      </c>
    </row>
    <row r="268" spans="2:17">
      <c r="B268" s="3" t="s">
        <v>37</v>
      </c>
      <c r="C268" s="3">
        <v>340</v>
      </c>
      <c r="D268" s="3">
        <v>3.4129999999999998</v>
      </c>
      <c r="E268" s="3" t="s">
        <v>28</v>
      </c>
      <c r="F268" s="3" t="s">
        <v>19</v>
      </c>
      <c r="G268" s="3" t="s">
        <v>20</v>
      </c>
      <c r="H268" s="3" t="s">
        <v>26</v>
      </c>
      <c r="I268" s="3">
        <v>284.78820000000002</v>
      </c>
      <c r="J268" s="3">
        <v>308.06979999999999</v>
      </c>
      <c r="K268" s="3" t="s">
        <v>26</v>
      </c>
      <c r="L268" s="3">
        <v>0.38069999999999998</v>
      </c>
      <c r="M268" s="3">
        <v>19.640699999999999</v>
      </c>
      <c r="N268" s="3">
        <v>64.724699999999999</v>
      </c>
      <c r="O268" s="3">
        <v>0.58179999999999998</v>
      </c>
      <c r="P268" s="3">
        <v>1.0068999999999999</v>
      </c>
      <c r="Q268" s="3">
        <v>15.886798535900001</v>
      </c>
    </row>
    <row r="269" spans="2:17">
      <c r="B269" s="3" t="s">
        <v>36</v>
      </c>
      <c r="C269" s="3">
        <v>360</v>
      </c>
      <c r="D269" s="3">
        <v>3.7090000000000001</v>
      </c>
      <c r="E269" s="3" t="s">
        <v>28</v>
      </c>
      <c r="F269" s="3" t="s">
        <v>19</v>
      </c>
      <c r="G269" s="3" t="s">
        <v>20</v>
      </c>
      <c r="H269" s="3" t="s">
        <v>21</v>
      </c>
      <c r="I269" s="3">
        <v>302.4128</v>
      </c>
      <c r="J269" s="3">
        <v>301.13459999999998</v>
      </c>
      <c r="K269" s="3" t="s">
        <v>21</v>
      </c>
      <c r="L269" s="3">
        <v>0.61990000000000001</v>
      </c>
      <c r="M269" s="3">
        <v>18.7927</v>
      </c>
      <c r="N269" s="3">
        <v>62.932699999999997</v>
      </c>
      <c r="O269" s="3">
        <v>0.71009999999999995</v>
      </c>
      <c r="P269" s="3">
        <v>-82.4983</v>
      </c>
      <c r="Q269" s="3">
        <v>3.0054744983099999</v>
      </c>
    </row>
    <row r="270" spans="2:17">
      <c r="B270" s="3" t="s">
        <v>36</v>
      </c>
      <c r="C270" s="3">
        <v>370</v>
      </c>
      <c r="D270" s="3">
        <v>3.859</v>
      </c>
      <c r="E270" s="3" t="s">
        <v>28</v>
      </c>
      <c r="F270" s="3" t="s">
        <v>19</v>
      </c>
      <c r="G270" s="3" t="s">
        <v>20</v>
      </c>
      <c r="H270" s="3" t="s">
        <v>21</v>
      </c>
      <c r="I270" s="3">
        <v>294.94740000000002</v>
      </c>
      <c r="J270" s="3">
        <v>296.38209999999998</v>
      </c>
      <c r="K270" s="3" t="s">
        <v>21</v>
      </c>
      <c r="L270" s="3">
        <v>0.67159999999999997</v>
      </c>
      <c r="M270" s="3">
        <v>18.375699999999998</v>
      </c>
      <c r="N270" s="3">
        <v>58.6494</v>
      </c>
      <c r="O270" s="3">
        <v>0.58889999999999998</v>
      </c>
      <c r="P270" s="3">
        <v>-88.430499999999995</v>
      </c>
      <c r="Q270" s="3">
        <v>6.97477066146</v>
      </c>
    </row>
    <row r="271" spans="2:17">
      <c r="B271" s="3" t="s">
        <v>36</v>
      </c>
      <c r="C271" s="3">
        <v>380</v>
      </c>
      <c r="D271" s="3">
        <v>4.01</v>
      </c>
      <c r="E271" s="3" t="s">
        <v>28</v>
      </c>
      <c r="F271" s="3" t="s">
        <v>19</v>
      </c>
      <c r="G271" s="3" t="s">
        <v>20</v>
      </c>
      <c r="H271" s="3" t="s">
        <v>21</v>
      </c>
      <c r="I271" s="3">
        <v>302.02289999999999</v>
      </c>
      <c r="J271" s="3">
        <v>303.03160000000003</v>
      </c>
      <c r="K271" s="3" t="s">
        <v>21</v>
      </c>
      <c r="L271" s="3">
        <v>0.71650000000000003</v>
      </c>
      <c r="M271" s="3">
        <v>18.175999999999998</v>
      </c>
      <c r="N271" s="3">
        <v>56.7164</v>
      </c>
      <c r="O271" s="3">
        <v>0.50590000000000002</v>
      </c>
      <c r="P271" s="3">
        <v>-88.936499999999995</v>
      </c>
      <c r="Q271" s="3">
        <v>3.7638473560999999</v>
      </c>
    </row>
    <row r="272" spans="2:17">
      <c r="B272" s="3" t="s">
        <v>37</v>
      </c>
      <c r="C272" s="3">
        <v>390</v>
      </c>
      <c r="D272" s="3">
        <v>4.1619999999999999</v>
      </c>
      <c r="E272" s="3" t="s">
        <v>28</v>
      </c>
      <c r="F272" s="3" t="s">
        <v>19</v>
      </c>
      <c r="G272" s="3" t="s">
        <v>20</v>
      </c>
      <c r="H272" s="3" t="s">
        <v>26</v>
      </c>
      <c r="I272" s="3">
        <v>289.50619999999998</v>
      </c>
      <c r="J272" s="3">
        <v>301.57799999999997</v>
      </c>
      <c r="K272" s="3" t="s">
        <v>21</v>
      </c>
      <c r="L272" s="3">
        <v>0.51819999999999999</v>
      </c>
      <c r="M272" s="3">
        <v>18.241199999999999</v>
      </c>
      <c r="N272" s="3">
        <v>67.290000000000006</v>
      </c>
      <c r="O272" s="3">
        <v>0.35949999999999999</v>
      </c>
      <c r="P272" s="3">
        <v>88.940700000000007</v>
      </c>
      <c r="Q272" s="3">
        <v>10.7090847004</v>
      </c>
    </row>
    <row r="273" spans="2:18">
      <c r="B273" s="3" t="s">
        <v>36</v>
      </c>
      <c r="C273" s="3">
        <v>400</v>
      </c>
      <c r="D273" s="3">
        <v>4.3159999999999998</v>
      </c>
      <c r="E273" s="3" t="s">
        <v>28</v>
      </c>
      <c r="F273" s="3" t="s">
        <v>19</v>
      </c>
      <c r="G273" s="3" t="s">
        <v>20</v>
      </c>
      <c r="H273" s="3" t="s">
        <v>21</v>
      </c>
      <c r="I273" s="3">
        <v>295.72629999999998</v>
      </c>
      <c r="J273" s="3">
        <v>302.15710000000001</v>
      </c>
      <c r="K273" s="3" t="s">
        <v>21</v>
      </c>
      <c r="L273" s="3">
        <v>0.58069999999999999</v>
      </c>
      <c r="M273" s="3">
        <v>17.865100000000002</v>
      </c>
      <c r="N273" s="3">
        <v>60.490400000000001</v>
      </c>
      <c r="O273" s="3">
        <v>0.32250000000000001</v>
      </c>
      <c r="P273" s="3">
        <v>83.198700000000002</v>
      </c>
      <c r="Q273" s="3">
        <v>5.5676498632699998</v>
      </c>
    </row>
    <row r="274" spans="2:18">
      <c r="B274" s="3" t="s">
        <v>36</v>
      </c>
      <c r="C274" s="3">
        <v>410</v>
      </c>
      <c r="D274" s="3">
        <v>4.4710000000000001</v>
      </c>
      <c r="E274" s="3" t="s">
        <v>28</v>
      </c>
      <c r="F274" s="3" t="s">
        <v>19</v>
      </c>
      <c r="G274" s="3" t="s">
        <v>20</v>
      </c>
      <c r="H274" s="3" t="s">
        <v>21</v>
      </c>
      <c r="I274" s="3">
        <v>304.90940000000001</v>
      </c>
      <c r="J274" s="3">
        <v>302.8766</v>
      </c>
      <c r="K274" s="3" t="s">
        <v>21</v>
      </c>
      <c r="L274" s="3">
        <v>0.82840000000000003</v>
      </c>
      <c r="M274" s="3">
        <v>17.402899999999999</v>
      </c>
      <c r="N274" s="3">
        <v>56.741999999999997</v>
      </c>
      <c r="O274" s="3">
        <v>0.45319999999999999</v>
      </c>
      <c r="P274" s="3">
        <v>85.912400000000005</v>
      </c>
      <c r="Q274" s="3">
        <v>4.4443127669000004</v>
      </c>
    </row>
    <row r="275" spans="2:18">
      <c r="B275" s="3" t="s">
        <v>37</v>
      </c>
      <c r="C275" s="3">
        <v>420</v>
      </c>
      <c r="D275" s="3">
        <v>4.6260000000000003</v>
      </c>
      <c r="E275" s="3" t="s">
        <v>28</v>
      </c>
      <c r="F275" s="3" t="s">
        <v>19</v>
      </c>
      <c r="G275" s="3" t="s">
        <v>20</v>
      </c>
      <c r="H275" s="3" t="s">
        <v>21</v>
      </c>
      <c r="I275" s="3">
        <v>306.98480000000001</v>
      </c>
      <c r="J275" s="3">
        <v>300.64109999999999</v>
      </c>
      <c r="K275" s="3" t="s">
        <v>26</v>
      </c>
      <c r="L275" s="3">
        <v>0.4642</v>
      </c>
      <c r="M275" s="3">
        <v>18.148800000000001</v>
      </c>
      <c r="N275" s="3">
        <v>72.699200000000005</v>
      </c>
      <c r="O275" s="3">
        <v>0.57730000000000004</v>
      </c>
      <c r="P275" s="3">
        <v>70.996399999999994</v>
      </c>
      <c r="Q275" s="3">
        <v>7.7669196345799998</v>
      </c>
    </row>
    <row r="276" spans="2:18">
      <c r="B276" s="3" t="s">
        <v>36</v>
      </c>
      <c r="C276" s="3">
        <v>430</v>
      </c>
      <c r="D276" s="3">
        <v>4.7830000000000004</v>
      </c>
      <c r="E276" s="3" t="s">
        <v>28</v>
      </c>
      <c r="F276" s="3" t="s">
        <v>19</v>
      </c>
      <c r="G276" s="3" t="s">
        <v>20</v>
      </c>
      <c r="H276" s="3" t="s">
        <v>21</v>
      </c>
      <c r="I276" s="3">
        <v>295.71570000000003</v>
      </c>
      <c r="J276" s="3">
        <v>299.91399999999999</v>
      </c>
      <c r="K276" s="3" t="s">
        <v>21</v>
      </c>
      <c r="L276" s="3">
        <v>1.1093999999999999</v>
      </c>
      <c r="M276" s="3">
        <v>16.9177</v>
      </c>
      <c r="N276" s="3">
        <v>50.502099999999999</v>
      </c>
      <c r="O276" s="3">
        <v>0.57150000000000001</v>
      </c>
      <c r="P276" s="3">
        <v>86.444800000000001</v>
      </c>
      <c r="Q276" s="3">
        <v>3.7169363782599998</v>
      </c>
    </row>
    <row r="277" spans="2:18">
      <c r="B277" s="3" t="s">
        <v>36</v>
      </c>
      <c r="C277" s="3">
        <v>440</v>
      </c>
      <c r="D277" s="3">
        <v>4.9409999999999998</v>
      </c>
      <c r="E277" s="3" t="s">
        <v>28</v>
      </c>
      <c r="F277" s="3" t="s">
        <v>19</v>
      </c>
      <c r="G277" s="3" t="s">
        <v>20</v>
      </c>
      <c r="H277" s="3" t="s">
        <v>21</v>
      </c>
      <c r="I277" s="3">
        <v>297.59030000000001</v>
      </c>
      <c r="J277" s="3">
        <v>306.1343</v>
      </c>
      <c r="K277" s="3" t="s">
        <v>21</v>
      </c>
      <c r="L277" s="3">
        <v>0.67910000000000004</v>
      </c>
      <c r="M277" s="3">
        <v>17.960699999999999</v>
      </c>
      <c r="N277" s="3">
        <v>68.122100000000003</v>
      </c>
      <c r="O277" s="3">
        <v>0.80930000000000002</v>
      </c>
      <c r="P277" s="3">
        <v>76.353399999999993</v>
      </c>
      <c r="Q277" s="3">
        <v>6.72114532279</v>
      </c>
    </row>
    <row r="278" spans="2:18">
      <c r="B278" s="3" t="s">
        <v>36</v>
      </c>
      <c r="C278" s="3">
        <v>460</v>
      </c>
      <c r="D278" s="3">
        <v>5.2590000000000003</v>
      </c>
      <c r="E278" s="3" t="s">
        <v>28</v>
      </c>
      <c r="F278" s="3" t="s">
        <v>19</v>
      </c>
      <c r="G278" s="3" t="s">
        <v>20</v>
      </c>
      <c r="H278" s="3" t="s">
        <v>21</v>
      </c>
      <c r="I278" s="3">
        <v>298.13209999999998</v>
      </c>
      <c r="J278" s="3">
        <v>294.89960000000002</v>
      </c>
      <c r="K278" s="3" t="s">
        <v>21</v>
      </c>
      <c r="L278" s="3">
        <v>0.60270000000000001</v>
      </c>
      <c r="M278" s="3">
        <v>17.7544</v>
      </c>
      <c r="N278" s="3">
        <v>64.238699999999994</v>
      </c>
      <c r="O278" s="3">
        <v>0.85129999999999995</v>
      </c>
      <c r="P278" s="3">
        <v>-74.213800000000006</v>
      </c>
      <c r="Q278" s="3">
        <v>7.0116561445899999</v>
      </c>
    </row>
    <row r="279" spans="2:18">
      <c r="B279" s="3" t="s">
        <v>36</v>
      </c>
      <c r="C279" s="3">
        <v>470</v>
      </c>
      <c r="D279" s="3">
        <v>5.4189999999999996</v>
      </c>
      <c r="E279" s="3" t="s">
        <v>28</v>
      </c>
      <c r="F279" s="3" t="s">
        <v>19</v>
      </c>
      <c r="G279" s="3" t="s">
        <v>20</v>
      </c>
      <c r="H279" s="3" t="s">
        <v>21</v>
      </c>
      <c r="I279" s="3">
        <v>298.38150000000002</v>
      </c>
      <c r="J279" s="3">
        <v>298.22859999999997</v>
      </c>
      <c r="K279" s="3" t="s">
        <v>21</v>
      </c>
      <c r="L279" s="3">
        <v>0.77129999999999999</v>
      </c>
      <c r="M279" s="3">
        <v>20.071200000000001</v>
      </c>
      <c r="N279" s="3">
        <v>8.2842000000000002</v>
      </c>
      <c r="O279" s="3">
        <v>0.43619999999999998</v>
      </c>
      <c r="P279" s="3">
        <v>79.187200000000004</v>
      </c>
      <c r="Q279" s="3">
        <v>3.8453551461500002</v>
      </c>
    </row>
    <row r="280" spans="2:18">
      <c r="B280" s="3" t="s">
        <v>36</v>
      </c>
      <c r="C280" s="3">
        <v>480</v>
      </c>
      <c r="D280" s="3">
        <v>5.58</v>
      </c>
      <c r="E280" s="3" t="s">
        <v>28</v>
      </c>
      <c r="F280" s="3" t="s">
        <v>19</v>
      </c>
      <c r="G280" s="3" t="s">
        <v>20</v>
      </c>
      <c r="H280" s="3" t="s">
        <v>21</v>
      </c>
      <c r="I280" s="3">
        <v>300.31029999999998</v>
      </c>
      <c r="J280" s="3">
        <v>300.5376</v>
      </c>
      <c r="K280" s="3" t="s">
        <v>21</v>
      </c>
      <c r="L280" s="3">
        <v>0.87019999999999997</v>
      </c>
      <c r="M280" s="3">
        <v>16.802199999999999</v>
      </c>
      <c r="N280" s="3">
        <v>46.481699999999996</v>
      </c>
      <c r="O280" s="3">
        <v>0.49919999999999998</v>
      </c>
      <c r="P280" s="3">
        <v>-86.696899999999999</v>
      </c>
      <c r="Q280" s="3">
        <v>2.97113608574</v>
      </c>
    </row>
    <row r="281" spans="2:18">
      <c r="B281" s="3" t="s">
        <v>36</v>
      </c>
      <c r="C281" s="3">
        <v>500</v>
      </c>
      <c r="D281" s="3">
        <v>5.9029999999999996</v>
      </c>
      <c r="E281" s="3" t="s">
        <v>28</v>
      </c>
      <c r="F281" s="3" t="s">
        <v>19</v>
      </c>
      <c r="G281" s="3" t="s">
        <v>20</v>
      </c>
      <c r="H281" s="3" t="s">
        <v>21</v>
      </c>
      <c r="I281" s="3">
        <v>294.86930000000001</v>
      </c>
      <c r="J281" s="3">
        <v>297.65640000000002</v>
      </c>
      <c r="K281" s="3" t="s">
        <v>21</v>
      </c>
      <c r="L281" s="3">
        <v>1.0298</v>
      </c>
      <c r="M281" s="3">
        <v>17.929400000000001</v>
      </c>
      <c r="N281" s="3">
        <v>59.461300000000001</v>
      </c>
      <c r="O281" s="3">
        <v>0.84660000000000002</v>
      </c>
      <c r="P281" s="3">
        <v>75.576499999999996</v>
      </c>
      <c r="Q281" s="3">
        <v>3.5623231815800001</v>
      </c>
    </row>
    <row r="282" spans="2:18">
      <c r="B282" s="3" t="s">
        <v>37</v>
      </c>
      <c r="C282" s="3">
        <v>220</v>
      </c>
      <c r="D282" s="3">
        <v>1.796</v>
      </c>
      <c r="E282" s="3" t="s">
        <v>29</v>
      </c>
      <c r="F282" s="3" t="s">
        <v>19</v>
      </c>
      <c r="G282" s="3" t="s">
        <v>22</v>
      </c>
      <c r="H282" s="3" t="s">
        <v>21</v>
      </c>
      <c r="I282" s="3">
        <v>302.54349999999999</v>
      </c>
      <c r="J282" s="3">
        <v>301.31939999999997</v>
      </c>
      <c r="K282" s="3" t="s">
        <v>26</v>
      </c>
      <c r="L282" s="3">
        <v>0.29649999999999999</v>
      </c>
      <c r="M282" s="3">
        <v>21.533100000000001</v>
      </c>
      <c r="N282" s="3">
        <v>16.500399999999999</v>
      </c>
      <c r="O282" s="3">
        <v>0.52500000000000002</v>
      </c>
      <c r="P282" s="3">
        <v>-60.520400000000002</v>
      </c>
      <c r="Q282" s="3">
        <v>3.7786738745199999</v>
      </c>
      <c r="R282">
        <f>1/(10^(0.4*('VELA02 2com'!M282-'VELA02 2com'!M310))+1)</f>
        <v>0.25537466436851708</v>
      </c>
    </row>
    <row r="283" spans="2:18">
      <c r="B283" s="3" t="s">
        <v>37</v>
      </c>
      <c r="C283" s="3">
        <v>230</v>
      </c>
      <c r="D283" s="3">
        <v>1.919</v>
      </c>
      <c r="E283" s="3" t="s">
        <v>29</v>
      </c>
      <c r="F283" s="3" t="s">
        <v>19</v>
      </c>
      <c r="G283" s="3" t="s">
        <v>22</v>
      </c>
      <c r="H283" s="3" t="s">
        <v>21</v>
      </c>
      <c r="I283" s="3">
        <v>336.51990000000001</v>
      </c>
      <c r="J283" s="3">
        <v>290.2833</v>
      </c>
      <c r="K283" s="3" t="s">
        <v>26</v>
      </c>
      <c r="L283" s="3">
        <v>19.464200000000002</v>
      </c>
      <c r="M283" s="3">
        <v>26.6295</v>
      </c>
      <c r="N283" s="3">
        <v>1.0699999999999999E-2</v>
      </c>
      <c r="O283" s="3">
        <v>0.15570000000000001</v>
      </c>
      <c r="P283" s="3">
        <v>83.749799999999993</v>
      </c>
      <c r="Q283" s="3">
        <v>5.5516664164899997E-2</v>
      </c>
      <c r="R283">
        <f>1/(10^(0.4*('VELA02 2com'!M283-'VELA02 2com'!M311))+1)</f>
        <v>0.47152484145574564</v>
      </c>
    </row>
    <row r="284" spans="2:18">
      <c r="B284" s="3" t="s">
        <v>36</v>
      </c>
      <c r="C284" s="3">
        <v>240</v>
      </c>
      <c r="D284" s="3">
        <v>2.044</v>
      </c>
      <c r="E284" s="3" t="s">
        <v>29</v>
      </c>
      <c r="F284" s="3" t="s">
        <v>19</v>
      </c>
      <c r="G284" s="3" t="s">
        <v>22</v>
      </c>
      <c r="H284" s="3" t="s">
        <v>21</v>
      </c>
      <c r="I284" s="3">
        <v>301.09050000000002</v>
      </c>
      <c r="J284" s="3">
        <v>299.59280000000001</v>
      </c>
      <c r="K284" s="3" t="s">
        <v>21</v>
      </c>
      <c r="L284" s="3">
        <v>0.55489999999999995</v>
      </c>
      <c r="M284" s="3">
        <v>21.839400000000001</v>
      </c>
      <c r="N284" s="3">
        <v>15.3283</v>
      </c>
      <c r="O284" s="3">
        <v>0.36980000000000002</v>
      </c>
      <c r="P284" s="3">
        <v>-56.776299999999999</v>
      </c>
      <c r="Q284" s="3">
        <v>1.9159881862899999</v>
      </c>
      <c r="R284">
        <f>1/(10^(0.4*('VELA02 2com'!M284-'VELA02 2com'!M312))+1)</f>
        <v>0.10182216635609362</v>
      </c>
    </row>
    <row r="285" spans="2:18">
      <c r="B285" s="3" t="s">
        <v>36</v>
      </c>
      <c r="C285" s="3">
        <v>250</v>
      </c>
      <c r="D285" s="3">
        <v>2.1709999999999998</v>
      </c>
      <c r="E285" s="3" t="s">
        <v>29</v>
      </c>
      <c r="F285" s="3" t="s">
        <v>19</v>
      </c>
      <c r="G285" s="3" t="s">
        <v>22</v>
      </c>
      <c r="H285" s="3" t="s">
        <v>21</v>
      </c>
      <c r="I285" s="3">
        <v>301.78989999999999</v>
      </c>
      <c r="J285" s="3">
        <v>300.82900000000001</v>
      </c>
      <c r="K285" s="3" t="s">
        <v>21</v>
      </c>
      <c r="L285" s="3">
        <v>1.5484</v>
      </c>
      <c r="M285" s="3">
        <v>20.1677</v>
      </c>
      <c r="N285" s="3">
        <v>21.095800000000001</v>
      </c>
      <c r="O285" s="3">
        <v>0.90369999999999995</v>
      </c>
      <c r="P285" s="3">
        <v>77.791799999999995</v>
      </c>
      <c r="Q285" s="3">
        <v>6.4317478573100004</v>
      </c>
      <c r="R285">
        <f>1/(10^(0.4*('VELA02 2com'!M285-'VELA02 2com'!M313))+1)</f>
        <v>0.53457560886871458</v>
      </c>
    </row>
    <row r="286" spans="2:18">
      <c r="B286" s="3" t="s">
        <v>37</v>
      </c>
      <c r="C286" s="3">
        <v>260</v>
      </c>
      <c r="D286" s="3">
        <v>2.3010000000000002</v>
      </c>
      <c r="E286" s="3" t="s">
        <v>29</v>
      </c>
      <c r="F286" s="3" t="s">
        <v>19</v>
      </c>
      <c r="G286" s="3" t="s">
        <v>22</v>
      </c>
      <c r="H286" s="3" t="s">
        <v>26</v>
      </c>
      <c r="I286" s="3">
        <v>301.6277</v>
      </c>
      <c r="J286" s="3">
        <v>299.34899999999999</v>
      </c>
      <c r="K286" s="3" t="s">
        <v>21</v>
      </c>
      <c r="L286" s="3">
        <v>1.6464000000000001</v>
      </c>
      <c r="M286" s="3">
        <v>20.362100000000002</v>
      </c>
      <c r="N286" s="3">
        <v>18.512899999999998</v>
      </c>
      <c r="O286" s="3">
        <v>0.69689999999999996</v>
      </c>
      <c r="P286" s="3">
        <v>-84.291300000000007</v>
      </c>
      <c r="Q286" s="3">
        <v>10.550008995700001</v>
      </c>
      <c r="R286">
        <f>1/(10^(0.4*('VELA02 2com'!M286-'VELA02 2com'!M314))+1)</f>
        <v>0.30359853718959517</v>
      </c>
    </row>
    <row r="287" spans="2:18">
      <c r="B287" s="3" t="s">
        <v>36</v>
      </c>
      <c r="C287" s="3">
        <v>270</v>
      </c>
      <c r="D287" s="3">
        <v>2.4340000000000002</v>
      </c>
      <c r="E287" s="3" t="s">
        <v>29</v>
      </c>
      <c r="F287" s="3" t="s">
        <v>19</v>
      </c>
      <c r="G287" s="3" t="s">
        <v>22</v>
      </c>
      <c r="H287" s="3" t="s">
        <v>21</v>
      </c>
      <c r="I287" s="3">
        <v>298.52999999999997</v>
      </c>
      <c r="J287" s="3">
        <v>299.77569999999997</v>
      </c>
      <c r="K287" s="3" t="s">
        <v>21</v>
      </c>
      <c r="L287" s="3">
        <v>1.0778000000000001</v>
      </c>
      <c r="M287" s="3">
        <v>20.37</v>
      </c>
      <c r="N287" s="3">
        <v>14.978400000000001</v>
      </c>
      <c r="O287" s="3">
        <v>0.64029999999999998</v>
      </c>
      <c r="P287" s="3">
        <v>88.740200000000002</v>
      </c>
      <c r="Q287" s="3">
        <v>1.2929986117500001</v>
      </c>
      <c r="R287">
        <f>1/(10^(0.4*('VELA02 2com'!M287-'VELA02 2com'!M315))+1)</f>
        <v>0.30002745884232068</v>
      </c>
    </row>
    <row r="288" spans="2:18">
      <c r="B288" s="3" t="s">
        <v>37</v>
      </c>
      <c r="C288" s="3">
        <v>280</v>
      </c>
      <c r="D288" s="3">
        <v>2.5680000000000001</v>
      </c>
      <c r="E288" s="3" t="s">
        <v>29</v>
      </c>
      <c r="F288" s="3" t="s">
        <v>19</v>
      </c>
      <c r="G288" s="3" t="s">
        <v>22</v>
      </c>
      <c r="H288" s="3" t="s">
        <v>26</v>
      </c>
      <c r="I288" s="3">
        <v>304.69720000000001</v>
      </c>
      <c r="J288" s="3">
        <v>299.21969999999999</v>
      </c>
      <c r="K288" s="3" t="s">
        <v>26</v>
      </c>
      <c r="L288" s="3">
        <v>0.48049999999999998</v>
      </c>
      <c r="M288" s="3">
        <v>19.137</v>
      </c>
      <c r="N288" s="3">
        <v>50.024000000000001</v>
      </c>
      <c r="O288" s="3">
        <v>0.89339999999999997</v>
      </c>
      <c r="P288" s="3">
        <v>69.964500000000001</v>
      </c>
      <c r="Q288" s="3">
        <v>17.220513497900001</v>
      </c>
      <c r="R288">
        <f>1/(10^(0.4*('VELA02 2com'!M288-'VELA02 2com'!M316))+1)</f>
        <v>0.89009074021202195</v>
      </c>
    </row>
    <row r="289" spans="2:18">
      <c r="B289" s="3" t="s">
        <v>37</v>
      </c>
      <c r="C289" s="3">
        <v>290</v>
      </c>
      <c r="D289" s="3">
        <v>2.7040000000000002</v>
      </c>
      <c r="E289" s="3" t="s">
        <v>29</v>
      </c>
      <c r="F289" s="3" t="s">
        <v>19</v>
      </c>
      <c r="G289" s="3" t="s">
        <v>22</v>
      </c>
      <c r="H289" s="3" t="s">
        <v>26</v>
      </c>
      <c r="I289" s="3">
        <v>300.51130000000001</v>
      </c>
      <c r="J289" s="3">
        <v>300.2817</v>
      </c>
      <c r="K289" s="3" t="s">
        <v>21</v>
      </c>
      <c r="L289" s="3">
        <v>2.2187000000000001</v>
      </c>
      <c r="M289" s="3">
        <v>20.011800000000001</v>
      </c>
      <c r="N289" s="3">
        <v>20.6648</v>
      </c>
      <c r="O289" s="3">
        <v>0.87329999999999997</v>
      </c>
      <c r="P289" s="3">
        <v>87.493899999999996</v>
      </c>
      <c r="Q289" s="3">
        <v>21.166379734100001</v>
      </c>
      <c r="R289">
        <f>1/(10^(0.4*('VELA02 2com'!M289-'VELA02 2com'!M317))+1)</f>
        <v>0.33320542199629244</v>
      </c>
    </row>
    <row r="290" spans="2:18">
      <c r="B290" s="3" t="s">
        <v>36</v>
      </c>
      <c r="C290" s="3">
        <v>300</v>
      </c>
      <c r="D290" s="3">
        <v>2.8420000000000001</v>
      </c>
      <c r="E290" s="3" t="s">
        <v>29</v>
      </c>
      <c r="F290" s="3" t="s">
        <v>19</v>
      </c>
      <c r="G290" s="3" t="s">
        <v>22</v>
      </c>
      <c r="H290" s="3" t="s">
        <v>21</v>
      </c>
      <c r="I290" s="3">
        <v>300.76429999999999</v>
      </c>
      <c r="J290" s="3">
        <v>300.56639999999999</v>
      </c>
      <c r="K290" s="3" t="s">
        <v>21</v>
      </c>
      <c r="L290" s="3">
        <v>2.0882999999999998</v>
      </c>
      <c r="M290" s="3">
        <v>19.750699999999998</v>
      </c>
      <c r="N290" s="3">
        <v>20.5883</v>
      </c>
      <c r="O290" s="3">
        <v>0.83730000000000004</v>
      </c>
      <c r="P290" s="3">
        <v>62.825800000000001</v>
      </c>
      <c r="Q290" s="3">
        <v>9.14306143586</v>
      </c>
      <c r="R290">
        <f>1/(10^(0.4*('VELA02 2com'!M290-'VELA02 2com'!M318))+1)</f>
        <v>0.382437742598081</v>
      </c>
    </row>
    <row r="291" spans="2:18">
      <c r="B291" s="3" t="s">
        <v>36</v>
      </c>
      <c r="C291" s="3">
        <v>310</v>
      </c>
      <c r="D291" s="3">
        <v>2.9820000000000002</v>
      </c>
      <c r="E291" s="3" t="s">
        <v>29</v>
      </c>
      <c r="F291" s="3" t="s">
        <v>19</v>
      </c>
      <c r="G291" s="3" t="s">
        <v>22</v>
      </c>
      <c r="H291" s="3" t="s">
        <v>21</v>
      </c>
      <c r="I291" s="3">
        <v>300.2955</v>
      </c>
      <c r="J291" s="3">
        <v>300.69080000000002</v>
      </c>
      <c r="K291" s="3" t="s">
        <v>21</v>
      </c>
      <c r="L291" s="3">
        <v>2.3855</v>
      </c>
      <c r="M291" s="3">
        <v>19.970800000000001</v>
      </c>
      <c r="N291" s="3">
        <v>18.043299999999999</v>
      </c>
      <c r="O291" s="3">
        <v>0.77090000000000003</v>
      </c>
      <c r="P291" s="3">
        <v>-48.722200000000001</v>
      </c>
      <c r="Q291" s="3">
        <v>4.1007981576799999</v>
      </c>
      <c r="R291">
        <f>1/(10^(0.4*('VELA02 2com'!M291-'VELA02 2com'!M319))+1)</f>
        <v>0.38784675162801441</v>
      </c>
    </row>
    <row r="292" spans="2:18">
      <c r="B292" s="3" t="s">
        <v>37</v>
      </c>
      <c r="C292" s="3">
        <v>320</v>
      </c>
      <c r="D292" s="3">
        <v>3.1240000000000001</v>
      </c>
      <c r="E292" s="3" t="s">
        <v>29</v>
      </c>
      <c r="F292" s="3" t="s">
        <v>19</v>
      </c>
      <c r="G292" s="3" t="s">
        <v>22</v>
      </c>
      <c r="H292" s="3" t="s">
        <v>26</v>
      </c>
      <c r="I292" s="3">
        <v>300.60300000000001</v>
      </c>
      <c r="J292" s="3">
        <v>300.83780000000002</v>
      </c>
      <c r="K292" s="3" t="s">
        <v>21</v>
      </c>
      <c r="L292" s="3">
        <v>2.6686999999999999</v>
      </c>
      <c r="M292" s="3">
        <v>19.884499999999999</v>
      </c>
      <c r="N292" s="3">
        <v>18.353400000000001</v>
      </c>
      <c r="O292" s="3">
        <v>0.86380000000000001</v>
      </c>
      <c r="P292" s="3">
        <v>46.732599999999998</v>
      </c>
      <c r="Q292" s="3">
        <v>11.000120348899999</v>
      </c>
      <c r="R292">
        <f>1/(10^(0.4*('VELA02 2com'!M292-'VELA02 2com'!M320))+1)</f>
        <v>0.32926774618658966</v>
      </c>
    </row>
    <row r="293" spans="2:18">
      <c r="B293" s="3" t="s">
        <v>36</v>
      </c>
      <c r="C293" s="3">
        <v>330</v>
      </c>
      <c r="D293" s="3">
        <v>3.2679999999999998</v>
      </c>
      <c r="E293" s="3" t="s">
        <v>29</v>
      </c>
      <c r="F293" s="3" t="s">
        <v>19</v>
      </c>
      <c r="G293" s="3" t="s">
        <v>22</v>
      </c>
      <c r="H293" s="3" t="s">
        <v>21</v>
      </c>
      <c r="I293" s="3">
        <v>300.99059999999997</v>
      </c>
      <c r="J293" s="3">
        <v>300.34859999999998</v>
      </c>
      <c r="K293" s="3" t="s">
        <v>21</v>
      </c>
      <c r="L293" s="3">
        <v>2.0979999999999999</v>
      </c>
      <c r="M293" s="3">
        <v>18.965399999999999</v>
      </c>
      <c r="N293" s="3">
        <v>20.590199999999999</v>
      </c>
      <c r="O293" s="3">
        <v>0.97160000000000002</v>
      </c>
      <c r="P293" s="3">
        <v>59.8917</v>
      </c>
      <c r="Q293" s="3">
        <v>6.7736687821299997</v>
      </c>
      <c r="R293">
        <f>1/(10^(0.4*('VELA02 2com'!M293-'VELA02 2com'!M321))+1)</f>
        <v>0.506976380059455</v>
      </c>
    </row>
    <row r="294" spans="2:18">
      <c r="B294" s="3" t="s">
        <v>36</v>
      </c>
      <c r="C294" s="3">
        <v>340</v>
      </c>
      <c r="D294" s="3">
        <v>3.4129999999999998</v>
      </c>
      <c r="E294" s="3" t="s">
        <v>29</v>
      </c>
      <c r="F294" s="3" t="s">
        <v>19</v>
      </c>
      <c r="G294" s="3" t="s">
        <v>22</v>
      </c>
      <c r="H294" s="3" t="s">
        <v>21</v>
      </c>
      <c r="I294" s="3">
        <v>297.1816</v>
      </c>
      <c r="J294" s="3">
        <v>297.52749999999997</v>
      </c>
      <c r="K294" s="3" t="s">
        <v>21</v>
      </c>
      <c r="L294" s="3">
        <v>1.9237</v>
      </c>
      <c r="M294" s="3">
        <v>18.258199999999999</v>
      </c>
      <c r="N294" s="3">
        <v>25.955400000000001</v>
      </c>
      <c r="O294" s="3">
        <v>0.68010000000000004</v>
      </c>
      <c r="P294" s="3">
        <v>-84.156700000000001</v>
      </c>
      <c r="Q294" s="3">
        <v>8.0489746850100001</v>
      </c>
      <c r="R294">
        <f>1/(10^(0.4*('VELA02 2com'!M294-'VELA02 2com'!M322))+1)</f>
        <v>0.72184634926808444</v>
      </c>
    </row>
    <row r="295" spans="2:18">
      <c r="B295" s="3" t="s">
        <v>36</v>
      </c>
      <c r="C295" s="3">
        <v>350</v>
      </c>
      <c r="D295" s="3">
        <v>3.56</v>
      </c>
      <c r="E295" s="3" t="s">
        <v>29</v>
      </c>
      <c r="F295" s="3" t="s">
        <v>19</v>
      </c>
      <c r="G295" s="3" t="s">
        <v>22</v>
      </c>
      <c r="H295" s="3" t="s">
        <v>21</v>
      </c>
      <c r="I295" s="3">
        <v>297.40570000000002</v>
      </c>
      <c r="J295" s="3">
        <v>300.6678</v>
      </c>
      <c r="K295" s="3" t="s">
        <v>21</v>
      </c>
      <c r="L295" s="3">
        <v>0.51039999999999996</v>
      </c>
      <c r="M295" s="3">
        <v>19.264700000000001</v>
      </c>
      <c r="N295" s="3">
        <v>11.0283</v>
      </c>
      <c r="O295" s="3">
        <v>0.42359999999999998</v>
      </c>
      <c r="P295" s="3">
        <v>86.2166</v>
      </c>
      <c r="Q295" s="3">
        <v>5.4158035128700002</v>
      </c>
      <c r="R295">
        <f>1/(10^(0.4*('VELA02 2com'!M295-'VELA02 2com'!M323))+1)</f>
        <v>0.2685135858666321</v>
      </c>
    </row>
    <row r="296" spans="2:18">
      <c r="B296" s="3" t="s">
        <v>36</v>
      </c>
      <c r="C296" s="3">
        <v>360</v>
      </c>
      <c r="D296" s="3">
        <v>3.7090000000000001</v>
      </c>
      <c r="E296" s="3" t="s">
        <v>29</v>
      </c>
      <c r="F296" s="3" t="s">
        <v>19</v>
      </c>
      <c r="G296" s="3" t="s">
        <v>22</v>
      </c>
      <c r="H296" s="3" t="s">
        <v>21</v>
      </c>
      <c r="I296" s="3">
        <v>300.04520000000002</v>
      </c>
      <c r="J296" s="3">
        <v>299.40870000000001</v>
      </c>
      <c r="K296" s="3" t="s">
        <v>21</v>
      </c>
      <c r="L296" s="3">
        <v>1.5006999999999999</v>
      </c>
      <c r="M296" s="3">
        <v>18.586200000000002</v>
      </c>
      <c r="N296" s="3">
        <v>25.017299999999999</v>
      </c>
      <c r="O296" s="3">
        <v>0.45939999999999998</v>
      </c>
      <c r="P296" s="3">
        <v>85.780299999999997</v>
      </c>
      <c r="Q296" s="3">
        <v>2.49107095443</v>
      </c>
      <c r="R296">
        <f>1/(10^(0.4*('VELA02 2com'!M296-'VELA02 2com'!M324))+1)</f>
        <v>0.53640839315777711</v>
      </c>
    </row>
    <row r="297" spans="2:18">
      <c r="B297" s="3" t="s">
        <v>36</v>
      </c>
      <c r="C297" s="3">
        <v>370</v>
      </c>
      <c r="D297" s="3">
        <v>3.859</v>
      </c>
      <c r="E297" s="3" t="s">
        <v>29</v>
      </c>
      <c r="F297" s="3" t="s">
        <v>19</v>
      </c>
      <c r="G297" s="3" t="s">
        <v>22</v>
      </c>
      <c r="H297" s="3" t="s">
        <v>21</v>
      </c>
      <c r="I297" s="3">
        <v>301.05759999999998</v>
      </c>
      <c r="J297" s="3">
        <v>299.63940000000002</v>
      </c>
      <c r="K297" s="3" t="s">
        <v>21</v>
      </c>
      <c r="L297" s="3">
        <v>1.7545999999999999</v>
      </c>
      <c r="M297" s="3">
        <v>18.970700000000001</v>
      </c>
      <c r="N297" s="3">
        <v>19.816199999999998</v>
      </c>
      <c r="O297" s="3">
        <v>0.45590000000000003</v>
      </c>
      <c r="P297" s="3">
        <v>85.438199999999995</v>
      </c>
      <c r="Q297" s="3">
        <v>7.55315125031</v>
      </c>
      <c r="R297">
        <f>1/(10^(0.4*('VELA02 2com'!M297-'VELA02 2com'!M325))+1)</f>
        <v>0.36532072826157219</v>
      </c>
    </row>
    <row r="298" spans="2:18">
      <c r="B298" s="3" t="s">
        <v>36</v>
      </c>
      <c r="C298" s="3">
        <v>380</v>
      </c>
      <c r="D298" s="3">
        <v>4.01</v>
      </c>
      <c r="E298" s="3" t="s">
        <v>29</v>
      </c>
      <c r="F298" s="3" t="s">
        <v>19</v>
      </c>
      <c r="G298" s="3" t="s">
        <v>22</v>
      </c>
      <c r="H298" s="3" t="s">
        <v>21</v>
      </c>
      <c r="I298" s="3">
        <v>300.82060000000001</v>
      </c>
      <c r="J298" s="3">
        <v>301.37459999999999</v>
      </c>
      <c r="K298" s="3" t="s">
        <v>21</v>
      </c>
      <c r="L298" s="3">
        <v>1.3948</v>
      </c>
      <c r="M298" s="3">
        <v>18.3476</v>
      </c>
      <c r="N298" s="3">
        <v>34.410899999999998</v>
      </c>
      <c r="O298" s="3">
        <v>0.73560000000000003</v>
      </c>
      <c r="P298" s="3">
        <v>-75.894499999999994</v>
      </c>
      <c r="Q298" s="3">
        <v>1.4618138458800001</v>
      </c>
      <c r="R298">
        <f>1/(10^(0.4*('VELA02 2com'!M298-'VELA02 2com'!M326))+1)</f>
        <v>0.6664261333035949</v>
      </c>
    </row>
    <row r="299" spans="2:18">
      <c r="B299" s="3" t="s">
        <v>37</v>
      </c>
      <c r="C299" s="3">
        <v>390</v>
      </c>
      <c r="D299" s="3">
        <v>4.1619999999999999</v>
      </c>
      <c r="E299" s="3" t="s">
        <v>29</v>
      </c>
      <c r="F299" s="3" t="s">
        <v>19</v>
      </c>
      <c r="G299" s="3" t="s">
        <v>22</v>
      </c>
      <c r="H299" s="3" t="s">
        <v>26</v>
      </c>
      <c r="I299" s="3">
        <v>299.04899999999998</v>
      </c>
      <c r="J299" s="3">
        <v>298.75420000000003</v>
      </c>
      <c r="K299" s="3" t="s">
        <v>21</v>
      </c>
      <c r="L299" s="3">
        <v>2.2991000000000001</v>
      </c>
      <c r="M299" s="3">
        <v>19.114699999999999</v>
      </c>
      <c r="N299" s="3">
        <v>21.139299999999999</v>
      </c>
      <c r="O299" s="3">
        <v>0.74339999999999995</v>
      </c>
      <c r="P299" s="3">
        <v>-73.638900000000007</v>
      </c>
      <c r="Q299" s="3">
        <v>11.002220185500001</v>
      </c>
      <c r="R299">
        <f>1/(10^(0.4*('VELA02 2com'!M299-'VELA02 2com'!M327))+1)</f>
        <v>0.31183881579897998</v>
      </c>
    </row>
    <row r="300" spans="2:18">
      <c r="B300" s="3" t="s">
        <v>37</v>
      </c>
      <c r="C300" s="3">
        <v>410</v>
      </c>
      <c r="D300" s="3">
        <v>4.4710000000000001</v>
      </c>
      <c r="E300" s="3" t="s">
        <v>29</v>
      </c>
      <c r="F300" s="3" t="s">
        <v>19</v>
      </c>
      <c r="G300" s="3" t="s">
        <v>22</v>
      </c>
      <c r="H300" s="3" t="s">
        <v>26</v>
      </c>
      <c r="I300" s="3">
        <v>308.9402</v>
      </c>
      <c r="J300" s="3">
        <v>301.73480000000001</v>
      </c>
      <c r="K300" s="3" t="s">
        <v>21</v>
      </c>
      <c r="L300" s="3">
        <v>0.93710000000000004</v>
      </c>
      <c r="M300" s="3">
        <v>17.969799999999999</v>
      </c>
      <c r="N300" s="3">
        <v>41.4726</v>
      </c>
      <c r="O300" s="3">
        <v>0.32200000000000001</v>
      </c>
      <c r="P300" s="3">
        <v>-87.964200000000005</v>
      </c>
      <c r="Q300" s="3">
        <v>10.8211623743</v>
      </c>
      <c r="R300">
        <f>1/(10^(0.4*('VELA02 2com'!M300-'VELA02 2com'!M328))+1)</f>
        <v>0.53975065561826885</v>
      </c>
    </row>
    <row r="301" spans="2:18">
      <c r="B301" s="3" t="s">
        <v>36</v>
      </c>
      <c r="C301" s="3">
        <v>420</v>
      </c>
      <c r="D301" s="3">
        <v>4.6260000000000003</v>
      </c>
      <c r="E301" s="3" t="s">
        <v>29</v>
      </c>
      <c r="F301" s="3" t="s">
        <v>19</v>
      </c>
      <c r="G301" s="3" t="s">
        <v>22</v>
      </c>
      <c r="H301" s="3" t="s">
        <v>21</v>
      </c>
      <c r="I301" s="3">
        <v>299.4316</v>
      </c>
      <c r="J301" s="3">
        <v>301.63690000000003</v>
      </c>
      <c r="K301" s="3" t="s">
        <v>21</v>
      </c>
      <c r="L301" s="3">
        <v>0.80620000000000003</v>
      </c>
      <c r="M301" s="3">
        <v>17.840299999999999</v>
      </c>
      <c r="N301" s="3">
        <v>42.010100000000001</v>
      </c>
      <c r="O301" s="3">
        <v>0.34610000000000002</v>
      </c>
      <c r="P301" s="3">
        <v>-86.131600000000006</v>
      </c>
      <c r="Q301" s="3">
        <v>5.10329001723</v>
      </c>
      <c r="R301">
        <f>1/(10^(0.4*('VELA02 2com'!M301-'VELA02 2com'!M329))+1)</f>
        <v>0.63991645376098449</v>
      </c>
    </row>
    <row r="302" spans="2:18">
      <c r="B302" s="3" t="s">
        <v>36</v>
      </c>
      <c r="C302" s="3">
        <v>430</v>
      </c>
      <c r="D302" s="3">
        <v>4.7830000000000004</v>
      </c>
      <c r="E302" s="3" t="s">
        <v>29</v>
      </c>
      <c r="F302" s="3" t="s">
        <v>19</v>
      </c>
      <c r="G302" s="3" t="s">
        <v>22</v>
      </c>
      <c r="H302" s="3" t="s">
        <v>21</v>
      </c>
      <c r="I302" s="3">
        <v>299.0573</v>
      </c>
      <c r="J302" s="3">
        <v>301.67110000000002</v>
      </c>
      <c r="K302" s="3" t="s">
        <v>21</v>
      </c>
      <c r="L302" s="3">
        <v>1.6695</v>
      </c>
      <c r="M302" s="3">
        <v>18.959199999999999</v>
      </c>
      <c r="N302" s="3">
        <v>11.2369</v>
      </c>
      <c r="O302" s="3">
        <v>0.62039999999999995</v>
      </c>
      <c r="P302" s="3">
        <v>-87.852800000000002</v>
      </c>
      <c r="Q302" s="3">
        <v>5.1792473970600001</v>
      </c>
      <c r="R302">
        <f>1/(10^(0.4*('VELA02 2com'!M302-'VELA02 2com'!M330))+1)</f>
        <v>0.13990311235332972</v>
      </c>
    </row>
    <row r="303" spans="2:18">
      <c r="B303" s="3" t="s">
        <v>36</v>
      </c>
      <c r="C303" s="3">
        <v>440</v>
      </c>
      <c r="D303" s="3">
        <v>4.9409999999999998</v>
      </c>
      <c r="E303" s="3" t="s">
        <v>29</v>
      </c>
      <c r="F303" s="3" t="s">
        <v>19</v>
      </c>
      <c r="G303" s="3" t="s">
        <v>22</v>
      </c>
      <c r="H303" s="3" t="s">
        <v>21</v>
      </c>
      <c r="I303" s="3">
        <v>303.5718</v>
      </c>
      <c r="J303" s="3">
        <v>300.43599999999998</v>
      </c>
      <c r="K303" s="3" t="s">
        <v>21</v>
      </c>
      <c r="L303" s="3">
        <v>0.82969999999999999</v>
      </c>
      <c r="M303" s="3">
        <v>17.464300000000001</v>
      </c>
      <c r="N303" s="3">
        <v>40.688400000000001</v>
      </c>
      <c r="O303" s="3">
        <v>0.36420000000000002</v>
      </c>
      <c r="P303" s="3">
        <v>88.355699999999999</v>
      </c>
      <c r="Q303" s="3">
        <v>8.9979508561700001</v>
      </c>
      <c r="R303">
        <f>1/(10^(0.4*('VELA02 2com'!M303-'VELA02 2com'!M331))+1)</f>
        <v>0.60660656606019103</v>
      </c>
    </row>
    <row r="304" spans="2:18">
      <c r="B304" s="3" t="s">
        <v>37</v>
      </c>
      <c r="C304" s="3">
        <v>450</v>
      </c>
      <c r="D304" s="3">
        <v>5.0999999999999996</v>
      </c>
      <c r="E304" s="3" t="s">
        <v>29</v>
      </c>
      <c r="F304" s="3" t="s">
        <v>19</v>
      </c>
      <c r="G304" s="3" t="s">
        <v>22</v>
      </c>
      <c r="H304" s="3" t="s">
        <v>26</v>
      </c>
      <c r="I304" s="3">
        <v>311.30329999999998</v>
      </c>
      <c r="J304" s="3">
        <v>299.58019999999999</v>
      </c>
      <c r="K304" s="3" t="s">
        <v>26</v>
      </c>
      <c r="L304" s="3">
        <v>0.1326</v>
      </c>
      <c r="M304" s="3">
        <v>50.6417</v>
      </c>
      <c r="N304" s="3">
        <v>14.837300000000001</v>
      </c>
      <c r="O304" s="3">
        <v>0.76849999999999996</v>
      </c>
      <c r="P304" s="3">
        <v>-11.4198</v>
      </c>
      <c r="Q304" s="3">
        <v>10.518390286100001</v>
      </c>
      <c r="R304">
        <f>1/(10^(0.4*('VELA02 2com'!M304-'VELA02 2com'!M332))+1)</f>
        <v>2.9911624486196231E-14</v>
      </c>
    </row>
    <row r="305" spans="2:18">
      <c r="B305" s="3" t="s">
        <v>36</v>
      </c>
      <c r="C305" s="3">
        <v>460</v>
      </c>
      <c r="D305" s="3">
        <v>5.2590000000000003</v>
      </c>
      <c r="E305" s="3" t="s">
        <v>29</v>
      </c>
      <c r="F305" s="3" t="s">
        <v>19</v>
      </c>
      <c r="G305" s="3" t="s">
        <v>22</v>
      </c>
      <c r="H305" s="3" t="s">
        <v>21</v>
      </c>
      <c r="I305" s="3">
        <v>302.54349999999999</v>
      </c>
      <c r="J305" s="3">
        <v>300.0924</v>
      </c>
      <c r="K305" s="3" t="s">
        <v>21</v>
      </c>
      <c r="L305" s="3">
        <v>0.92130000000000001</v>
      </c>
      <c r="M305" s="3">
        <v>17.418199999999999</v>
      </c>
      <c r="N305" s="3">
        <v>37.732199999999999</v>
      </c>
      <c r="O305" s="3">
        <v>0.3846</v>
      </c>
      <c r="P305" s="3">
        <v>-88.592699999999994</v>
      </c>
      <c r="Q305" s="3">
        <v>7.0461139850299999</v>
      </c>
      <c r="R305">
        <f>1/(10^(0.4*('VELA02 2com'!M305-'VELA02 2com'!M333))+1)</f>
        <v>0.55164632759885257</v>
      </c>
    </row>
    <row r="306" spans="2:18">
      <c r="B306" s="3" t="s">
        <v>36</v>
      </c>
      <c r="C306" s="3">
        <v>470</v>
      </c>
      <c r="D306" s="3">
        <v>5.4189999999999996</v>
      </c>
      <c r="E306" s="3" t="s">
        <v>29</v>
      </c>
      <c r="F306" s="3" t="s">
        <v>19</v>
      </c>
      <c r="G306" s="3" t="s">
        <v>22</v>
      </c>
      <c r="H306" s="3" t="s">
        <v>21</v>
      </c>
      <c r="I306" s="3">
        <v>301.98899999999998</v>
      </c>
      <c r="J306" s="3">
        <v>298.79399999999998</v>
      </c>
      <c r="K306" s="3" t="s">
        <v>21</v>
      </c>
      <c r="L306" s="3">
        <v>0.79459999999999997</v>
      </c>
      <c r="M306" s="3">
        <v>17.001799999999999</v>
      </c>
      <c r="N306" s="3">
        <v>44.216299999999997</v>
      </c>
      <c r="O306" s="3">
        <v>0.42670000000000002</v>
      </c>
      <c r="P306" s="3">
        <v>88.170199999999994</v>
      </c>
      <c r="Q306" s="3">
        <v>5.2940631598000003</v>
      </c>
      <c r="R306">
        <f>1/(10^(0.4*('VELA02 2com'!M306-'VELA02 2com'!M334))+1)</f>
        <v>0.74675619327876841</v>
      </c>
    </row>
    <row r="307" spans="2:18">
      <c r="B307" s="3" t="s">
        <v>37</v>
      </c>
      <c r="C307" s="3">
        <v>480</v>
      </c>
      <c r="D307" s="3">
        <v>5.58</v>
      </c>
      <c r="E307" s="3" t="s">
        <v>29</v>
      </c>
      <c r="F307" s="3" t="s">
        <v>19</v>
      </c>
      <c r="G307" s="3" t="s">
        <v>22</v>
      </c>
      <c r="H307" s="3" t="s">
        <v>21</v>
      </c>
      <c r="I307" s="3">
        <v>303.58730000000003</v>
      </c>
      <c r="J307" s="3">
        <v>297.72190000000001</v>
      </c>
      <c r="K307" s="3" t="s">
        <v>26</v>
      </c>
      <c r="L307" s="3">
        <v>19.986499999999999</v>
      </c>
      <c r="M307" s="3">
        <v>23.8629</v>
      </c>
      <c r="N307" s="3">
        <v>0.1104</v>
      </c>
      <c r="O307" s="3">
        <v>0.90500000000000003</v>
      </c>
      <c r="P307" s="3">
        <v>-55.510199999999998</v>
      </c>
      <c r="Q307" s="3">
        <v>3.5965890090500001</v>
      </c>
      <c r="R307">
        <f>1/(10^(0.4*('VELA02 2com'!M307-'VELA02 2com'!M335))+1)</f>
        <v>1.4513402279314747E-3</v>
      </c>
    </row>
    <row r="308" spans="2:18">
      <c r="B308" s="3" t="s">
        <v>37</v>
      </c>
      <c r="C308" s="3">
        <v>490</v>
      </c>
      <c r="D308" s="3">
        <v>5.7409999999999997</v>
      </c>
      <c r="E308" s="3" t="s">
        <v>29</v>
      </c>
      <c r="F308" s="3" t="s">
        <v>19</v>
      </c>
      <c r="G308" s="3" t="s">
        <v>22</v>
      </c>
      <c r="H308" s="3" t="s">
        <v>21</v>
      </c>
      <c r="I308" s="3">
        <v>297.214</v>
      </c>
      <c r="J308" s="3">
        <v>300.32209999999998</v>
      </c>
      <c r="K308" s="3" t="s">
        <v>26</v>
      </c>
      <c r="L308" s="3">
        <v>0.40839999999999999</v>
      </c>
      <c r="M308" s="3">
        <v>17.221800000000002</v>
      </c>
      <c r="N308" s="3">
        <v>49.443800000000003</v>
      </c>
      <c r="O308" s="3">
        <v>0.31850000000000001</v>
      </c>
      <c r="P308" s="3">
        <v>-88.288799999999995</v>
      </c>
      <c r="Q308" s="3">
        <v>6.2912382604700001</v>
      </c>
      <c r="R308">
        <f>1/(10^(0.4*('VELA02 2com'!M308-'VELA02 2com'!M336))+1)</f>
        <v>0.54854625820155234</v>
      </c>
    </row>
    <row r="309" spans="2:18">
      <c r="B309" s="3" t="s">
        <v>37</v>
      </c>
      <c r="C309" s="3">
        <v>500</v>
      </c>
      <c r="D309" s="3">
        <v>5.9029999999999996</v>
      </c>
      <c r="E309" s="3" t="s">
        <v>29</v>
      </c>
      <c r="F309" s="3" t="s">
        <v>19</v>
      </c>
      <c r="G309" s="3" t="s">
        <v>22</v>
      </c>
      <c r="H309" s="3" t="s">
        <v>21</v>
      </c>
      <c r="I309" s="3">
        <v>297.01429999999999</v>
      </c>
      <c r="J309" s="3">
        <v>304.40550000000002</v>
      </c>
      <c r="K309" s="3" t="s">
        <v>26</v>
      </c>
      <c r="L309" s="3">
        <v>19.925000000000001</v>
      </c>
      <c r="M309" s="3">
        <v>25.276900000000001</v>
      </c>
      <c r="N309" s="3">
        <v>3.7686999999999999</v>
      </c>
      <c r="O309" s="3">
        <v>6.08E-2</v>
      </c>
      <c r="P309" s="3">
        <v>74.6541</v>
      </c>
      <c r="Q309" s="3">
        <v>4.0090637273600001</v>
      </c>
      <c r="R309">
        <f>1/(10^(0.4*('VELA02 2com'!M309-'VELA02 2com'!M337))+1)</f>
        <v>3.6134582492520833E-4</v>
      </c>
    </row>
    <row r="310" spans="2:18">
      <c r="B310" s="3" t="s">
        <v>36</v>
      </c>
      <c r="C310" s="3">
        <v>220</v>
      </c>
      <c r="D310" s="3">
        <v>1.796</v>
      </c>
      <c r="E310" s="3" t="s">
        <v>29</v>
      </c>
      <c r="F310" s="3" t="s">
        <v>19</v>
      </c>
      <c r="G310" s="3" t="s">
        <v>20</v>
      </c>
      <c r="H310" s="3" t="s">
        <v>21</v>
      </c>
      <c r="I310" s="3">
        <v>298.93900000000002</v>
      </c>
      <c r="J310" s="3">
        <v>300.18540000000002</v>
      </c>
      <c r="K310" s="3" t="s">
        <v>21</v>
      </c>
      <c r="L310" s="3">
        <v>1.0319</v>
      </c>
      <c r="M310" s="3">
        <v>20.371200000000002</v>
      </c>
      <c r="N310" s="3">
        <v>32.709400000000002</v>
      </c>
      <c r="O310" s="3">
        <v>0.90690000000000004</v>
      </c>
      <c r="P310" s="3">
        <v>55.948</v>
      </c>
      <c r="Q310" s="3">
        <v>3.7786738745199999</v>
      </c>
    </row>
    <row r="311" spans="2:18">
      <c r="B311" s="3" t="s">
        <v>36</v>
      </c>
      <c r="C311" s="3">
        <v>230</v>
      </c>
      <c r="D311" s="3">
        <v>1.919</v>
      </c>
      <c r="E311" s="3" t="s">
        <v>29</v>
      </c>
      <c r="F311" s="3" t="s">
        <v>19</v>
      </c>
      <c r="G311" s="3" t="s">
        <v>20</v>
      </c>
      <c r="H311" s="3" t="s">
        <v>21</v>
      </c>
      <c r="I311" s="3">
        <v>336.57380000000001</v>
      </c>
      <c r="J311" s="3">
        <v>290.29660000000001</v>
      </c>
      <c r="K311" s="3" t="s">
        <v>21</v>
      </c>
      <c r="L311" s="3">
        <v>0.94499999999999995</v>
      </c>
      <c r="M311" s="3">
        <v>26.505700000000001</v>
      </c>
      <c r="N311" s="3">
        <v>2.6347</v>
      </c>
      <c r="O311" s="3">
        <v>0.97829999999999995</v>
      </c>
      <c r="P311" s="3">
        <v>75.314899999999994</v>
      </c>
      <c r="Q311" s="3">
        <v>5.5516664164899997E-2</v>
      </c>
    </row>
    <row r="312" spans="2:18">
      <c r="B312" s="3" t="s">
        <v>36</v>
      </c>
      <c r="C312" s="3">
        <v>240</v>
      </c>
      <c r="D312" s="3">
        <v>2.044</v>
      </c>
      <c r="E312" s="3" t="s">
        <v>29</v>
      </c>
      <c r="F312" s="3" t="s">
        <v>19</v>
      </c>
      <c r="G312" s="3" t="s">
        <v>20</v>
      </c>
      <c r="H312" s="3" t="s">
        <v>21</v>
      </c>
      <c r="I312" s="3">
        <v>300.80970000000002</v>
      </c>
      <c r="J312" s="3">
        <v>297.69749999999999</v>
      </c>
      <c r="K312" s="3" t="s">
        <v>21</v>
      </c>
      <c r="L312" s="3">
        <v>0.89839999999999998</v>
      </c>
      <c r="M312" s="3">
        <v>19.4756</v>
      </c>
      <c r="N312" s="3">
        <v>31.955100000000002</v>
      </c>
      <c r="O312" s="3">
        <v>0.9859</v>
      </c>
      <c r="P312" s="3">
        <v>-49.427300000000002</v>
      </c>
      <c r="Q312" s="3">
        <v>1.9159881862899999</v>
      </c>
    </row>
    <row r="313" spans="2:18">
      <c r="B313" s="3" t="s">
        <v>37</v>
      </c>
      <c r="C313" s="3">
        <v>250</v>
      </c>
      <c r="D313" s="3">
        <v>2.1709999999999998</v>
      </c>
      <c r="E313" s="3" t="s">
        <v>29</v>
      </c>
      <c r="F313" s="3" t="s">
        <v>19</v>
      </c>
      <c r="G313" s="3" t="s">
        <v>20</v>
      </c>
      <c r="H313" s="3" t="s">
        <v>21</v>
      </c>
      <c r="I313" s="3">
        <v>296.69040000000001</v>
      </c>
      <c r="J313" s="3">
        <v>304.74849999999998</v>
      </c>
      <c r="K313" s="3" t="s">
        <v>26</v>
      </c>
      <c r="L313" s="3">
        <v>0.2326</v>
      </c>
      <c r="M313" s="3">
        <v>20.318100000000001</v>
      </c>
      <c r="N313" s="3">
        <v>61.018999999999998</v>
      </c>
      <c r="O313" s="3">
        <v>0.78669999999999995</v>
      </c>
      <c r="P313" s="3">
        <v>89.483400000000003</v>
      </c>
      <c r="Q313" s="3">
        <v>6.4317478573100004</v>
      </c>
    </row>
    <row r="314" spans="2:18">
      <c r="B314" s="3" t="s">
        <v>37</v>
      </c>
      <c r="C314" s="3">
        <v>260</v>
      </c>
      <c r="D314" s="3">
        <v>2.3010000000000002</v>
      </c>
      <c r="E314" s="3" t="s">
        <v>29</v>
      </c>
      <c r="F314" s="3" t="s">
        <v>19</v>
      </c>
      <c r="G314" s="3" t="s">
        <v>20</v>
      </c>
      <c r="H314" s="3" t="s">
        <v>26</v>
      </c>
      <c r="I314" s="3">
        <v>296.00069999999999</v>
      </c>
      <c r="J314" s="3">
        <v>308.2731</v>
      </c>
      <c r="K314" s="3" t="s">
        <v>21</v>
      </c>
      <c r="L314" s="3">
        <v>0.50849999999999995</v>
      </c>
      <c r="M314" s="3">
        <v>19.460699999999999</v>
      </c>
      <c r="N314" s="3">
        <v>45.369799999999998</v>
      </c>
      <c r="O314" s="3">
        <v>0.93100000000000005</v>
      </c>
      <c r="P314" s="3">
        <v>-59.514000000000003</v>
      </c>
      <c r="Q314" s="3">
        <v>10.550008995700001</v>
      </c>
    </row>
    <row r="315" spans="2:18">
      <c r="B315" s="3" t="s">
        <v>37</v>
      </c>
      <c r="C315" s="3">
        <v>270</v>
      </c>
      <c r="D315" s="3">
        <v>2.4340000000000002</v>
      </c>
      <c r="E315" s="3" t="s">
        <v>29</v>
      </c>
      <c r="F315" s="3" t="s">
        <v>19</v>
      </c>
      <c r="G315" s="3" t="s">
        <v>20</v>
      </c>
      <c r="H315" s="3" t="s">
        <v>21</v>
      </c>
      <c r="I315" s="3">
        <v>299.2654</v>
      </c>
      <c r="J315" s="3">
        <v>298.7122</v>
      </c>
      <c r="K315" s="3" t="s">
        <v>26</v>
      </c>
      <c r="L315" s="3">
        <v>0.31680000000000003</v>
      </c>
      <c r="M315" s="3">
        <v>19.450199999999999</v>
      </c>
      <c r="N315" s="3">
        <v>58.093800000000002</v>
      </c>
      <c r="O315" s="3">
        <v>0.80349999999999999</v>
      </c>
      <c r="P315" s="3">
        <v>-75.8172</v>
      </c>
      <c r="Q315" s="3">
        <v>1.2929986117500001</v>
      </c>
    </row>
    <row r="316" spans="2:18">
      <c r="B316" s="3" t="s">
        <v>37</v>
      </c>
      <c r="C316" s="3">
        <v>280</v>
      </c>
      <c r="D316" s="3">
        <v>2.5680000000000001</v>
      </c>
      <c r="E316" s="3" t="s">
        <v>29</v>
      </c>
      <c r="F316" s="3" t="s">
        <v>19</v>
      </c>
      <c r="G316" s="3" t="s">
        <v>20</v>
      </c>
      <c r="H316" s="3" t="s">
        <v>26</v>
      </c>
      <c r="I316" s="3">
        <v>320.57799999999997</v>
      </c>
      <c r="J316" s="3">
        <v>305.87900000000002</v>
      </c>
      <c r="K316" s="3" t="s">
        <v>26</v>
      </c>
      <c r="L316" s="3">
        <v>0.13400000000000001</v>
      </c>
      <c r="M316" s="3">
        <v>21.408000000000001</v>
      </c>
      <c r="N316" s="3">
        <v>7900.8647000000001</v>
      </c>
      <c r="O316" s="3">
        <v>2.5000000000000001E-2</v>
      </c>
      <c r="P316" s="3">
        <v>3.5590999999999999</v>
      </c>
      <c r="Q316" s="3">
        <v>17.220513497900001</v>
      </c>
    </row>
    <row r="317" spans="2:18">
      <c r="B317" s="3" t="s">
        <v>37</v>
      </c>
      <c r="C317" s="3">
        <v>290</v>
      </c>
      <c r="D317" s="3">
        <v>2.7040000000000002</v>
      </c>
      <c r="E317" s="3" t="s">
        <v>29</v>
      </c>
      <c r="F317" s="3" t="s">
        <v>19</v>
      </c>
      <c r="G317" s="3" t="s">
        <v>20</v>
      </c>
      <c r="H317" s="3" t="s">
        <v>26</v>
      </c>
      <c r="I317" s="3">
        <v>314.96409999999997</v>
      </c>
      <c r="J317" s="3">
        <v>315.74560000000002</v>
      </c>
      <c r="K317" s="3" t="s">
        <v>26</v>
      </c>
      <c r="L317" s="3">
        <v>0.35549999999999998</v>
      </c>
      <c r="M317" s="3">
        <v>19.258600000000001</v>
      </c>
      <c r="N317" s="3">
        <v>70.144900000000007</v>
      </c>
      <c r="O317" s="3">
        <v>0.6018</v>
      </c>
      <c r="P317" s="3">
        <v>-52.607500000000002</v>
      </c>
      <c r="Q317" s="3">
        <v>21.166379734100001</v>
      </c>
    </row>
    <row r="318" spans="2:18">
      <c r="B318" s="3" t="s">
        <v>37</v>
      </c>
      <c r="C318" s="3">
        <v>300</v>
      </c>
      <c r="D318" s="3">
        <v>2.8420000000000001</v>
      </c>
      <c r="E318" s="3" t="s">
        <v>29</v>
      </c>
      <c r="F318" s="3" t="s">
        <v>19</v>
      </c>
      <c r="G318" s="3" t="s">
        <v>20</v>
      </c>
      <c r="H318" s="3" t="s">
        <v>21</v>
      </c>
      <c r="I318" s="3">
        <v>292.31439999999998</v>
      </c>
      <c r="J318" s="3">
        <v>304.05849999999998</v>
      </c>
      <c r="K318" s="3" t="s">
        <v>26</v>
      </c>
      <c r="L318" s="3">
        <v>0.24709999999999999</v>
      </c>
      <c r="M318" s="3">
        <v>19.230399999999999</v>
      </c>
      <c r="N318" s="3">
        <v>61.1173</v>
      </c>
      <c r="O318" s="3">
        <v>0.91820000000000002</v>
      </c>
      <c r="P318" s="3">
        <v>41.261899999999997</v>
      </c>
      <c r="Q318" s="3">
        <v>9.14306143586</v>
      </c>
    </row>
    <row r="319" spans="2:18">
      <c r="B319" s="3" t="s">
        <v>37</v>
      </c>
      <c r="C319" s="3">
        <v>310</v>
      </c>
      <c r="D319" s="3">
        <v>2.9820000000000002</v>
      </c>
      <c r="E319" s="3" t="s">
        <v>29</v>
      </c>
      <c r="F319" s="3" t="s">
        <v>19</v>
      </c>
      <c r="G319" s="3" t="s">
        <v>20</v>
      </c>
      <c r="H319" s="3" t="s">
        <v>21</v>
      </c>
      <c r="I319" s="3">
        <v>299.01819999999998</v>
      </c>
      <c r="J319" s="3">
        <v>304.58760000000001</v>
      </c>
      <c r="K319" s="3" t="s">
        <v>26</v>
      </c>
      <c r="L319" s="3">
        <v>0.3095</v>
      </c>
      <c r="M319" s="3">
        <v>19.475300000000001</v>
      </c>
      <c r="N319" s="3">
        <v>54.101100000000002</v>
      </c>
      <c r="O319" s="3">
        <v>0.86719999999999997</v>
      </c>
      <c r="P319" s="3">
        <v>0.53349999999999997</v>
      </c>
      <c r="Q319" s="3">
        <v>4.1007981576799999</v>
      </c>
    </row>
    <row r="320" spans="2:18">
      <c r="B320" s="3" t="s">
        <v>37</v>
      </c>
      <c r="C320" s="3">
        <v>320</v>
      </c>
      <c r="D320" s="3">
        <v>3.1240000000000001</v>
      </c>
      <c r="E320" s="3" t="s">
        <v>29</v>
      </c>
      <c r="F320" s="3" t="s">
        <v>19</v>
      </c>
      <c r="G320" s="3" t="s">
        <v>20</v>
      </c>
      <c r="H320" s="3" t="s">
        <v>26</v>
      </c>
      <c r="I320" s="3">
        <v>289.91419999999999</v>
      </c>
      <c r="J320" s="3">
        <v>303.43630000000002</v>
      </c>
      <c r="K320" s="3" t="s">
        <v>26</v>
      </c>
      <c r="L320" s="3">
        <v>0.3795</v>
      </c>
      <c r="M320" s="3">
        <v>19.111999999999998</v>
      </c>
      <c r="N320" s="3">
        <v>65.208200000000005</v>
      </c>
      <c r="O320" s="3">
        <v>0.71850000000000003</v>
      </c>
      <c r="P320" s="3">
        <v>82.529700000000005</v>
      </c>
      <c r="Q320" s="3">
        <v>11.000120348899999</v>
      </c>
    </row>
    <row r="321" spans="2:17">
      <c r="B321" s="3" t="s">
        <v>37</v>
      </c>
      <c r="C321" s="3">
        <v>330</v>
      </c>
      <c r="D321" s="3">
        <v>3.2679999999999998</v>
      </c>
      <c r="E321" s="3" t="s">
        <v>29</v>
      </c>
      <c r="F321" s="3" t="s">
        <v>19</v>
      </c>
      <c r="G321" s="3" t="s">
        <v>20</v>
      </c>
      <c r="H321" s="3" t="s">
        <v>21</v>
      </c>
      <c r="I321" s="3">
        <v>307.6472</v>
      </c>
      <c r="J321" s="3">
        <v>301.60250000000002</v>
      </c>
      <c r="K321" s="3" t="s">
        <v>26</v>
      </c>
      <c r="L321" s="3">
        <v>0.40710000000000002</v>
      </c>
      <c r="M321" s="3">
        <v>18.995699999999999</v>
      </c>
      <c r="N321" s="3">
        <v>59.577399999999997</v>
      </c>
      <c r="O321" s="3">
        <v>0.59040000000000004</v>
      </c>
      <c r="P321" s="3">
        <v>-45.831499999999998</v>
      </c>
      <c r="Q321" s="3">
        <v>6.7736687821299997</v>
      </c>
    </row>
    <row r="322" spans="2:17">
      <c r="B322" s="3" t="s">
        <v>36</v>
      </c>
      <c r="C322" s="3">
        <v>340</v>
      </c>
      <c r="D322" s="3">
        <v>3.4129999999999998</v>
      </c>
      <c r="E322" s="3" t="s">
        <v>29</v>
      </c>
      <c r="F322" s="3" t="s">
        <v>19</v>
      </c>
      <c r="G322" s="3" t="s">
        <v>20</v>
      </c>
      <c r="H322" s="3" t="s">
        <v>21</v>
      </c>
      <c r="I322" s="3">
        <v>291.58539999999999</v>
      </c>
      <c r="J322" s="3">
        <v>303.31270000000001</v>
      </c>
      <c r="K322" s="3" t="s">
        <v>21</v>
      </c>
      <c r="L322" s="3">
        <v>0.59830000000000005</v>
      </c>
      <c r="M322" s="3">
        <v>19.293600000000001</v>
      </c>
      <c r="N322" s="3">
        <v>56.111199999999997</v>
      </c>
      <c r="O322" s="3">
        <v>0.74019999999999997</v>
      </c>
      <c r="P322" s="3">
        <v>8.6089000000000002</v>
      </c>
      <c r="Q322" s="3">
        <v>8.0489746850100001</v>
      </c>
    </row>
    <row r="323" spans="2:17">
      <c r="B323" s="3" t="s">
        <v>36</v>
      </c>
      <c r="C323" s="3">
        <v>350</v>
      </c>
      <c r="D323" s="3">
        <v>3.56</v>
      </c>
      <c r="E323" s="3" t="s">
        <v>29</v>
      </c>
      <c r="F323" s="3" t="s">
        <v>19</v>
      </c>
      <c r="G323" s="3" t="s">
        <v>20</v>
      </c>
      <c r="H323" s="3" t="s">
        <v>21</v>
      </c>
      <c r="I323" s="3">
        <v>301.01119999999997</v>
      </c>
      <c r="J323" s="3">
        <v>296.6266</v>
      </c>
      <c r="K323" s="3" t="s">
        <v>21</v>
      </c>
      <c r="L323" s="3">
        <v>1.0373000000000001</v>
      </c>
      <c r="M323" s="3">
        <v>18.176600000000001</v>
      </c>
      <c r="N323" s="3">
        <v>41.8874</v>
      </c>
      <c r="O323" s="3">
        <v>0.79449999999999998</v>
      </c>
      <c r="P323" s="3">
        <v>86.443100000000001</v>
      </c>
      <c r="Q323" s="3">
        <v>5.4158035128700002</v>
      </c>
    </row>
    <row r="324" spans="2:17">
      <c r="B324" s="3" t="s">
        <v>36</v>
      </c>
      <c r="C324" s="3">
        <v>360</v>
      </c>
      <c r="D324" s="3">
        <v>3.7090000000000001</v>
      </c>
      <c r="E324" s="3" t="s">
        <v>29</v>
      </c>
      <c r="F324" s="3" t="s">
        <v>19</v>
      </c>
      <c r="G324" s="3" t="s">
        <v>20</v>
      </c>
      <c r="H324" s="3" t="s">
        <v>21</v>
      </c>
      <c r="I324" s="3">
        <v>301.95190000000002</v>
      </c>
      <c r="J324" s="3">
        <v>301.01179999999999</v>
      </c>
      <c r="K324" s="3" t="s">
        <v>21</v>
      </c>
      <c r="L324" s="3">
        <v>0.64729999999999999</v>
      </c>
      <c r="M324" s="3">
        <v>18.744599999999998</v>
      </c>
      <c r="N324" s="3">
        <v>61.064</v>
      </c>
      <c r="O324" s="3">
        <v>0.73580000000000001</v>
      </c>
      <c r="P324" s="3">
        <v>-82.375699999999995</v>
      </c>
      <c r="Q324" s="3">
        <v>2.49107095443</v>
      </c>
    </row>
    <row r="325" spans="2:17">
      <c r="B325" s="3" t="s">
        <v>36</v>
      </c>
      <c r="C325" s="3">
        <v>370</v>
      </c>
      <c r="D325" s="3">
        <v>3.859</v>
      </c>
      <c r="E325" s="3" t="s">
        <v>29</v>
      </c>
      <c r="F325" s="3" t="s">
        <v>19</v>
      </c>
      <c r="G325" s="3" t="s">
        <v>20</v>
      </c>
      <c r="H325" s="3" t="s">
        <v>21</v>
      </c>
      <c r="I325" s="3">
        <v>294.47669999999999</v>
      </c>
      <c r="J325" s="3">
        <v>295.93239999999997</v>
      </c>
      <c r="K325" s="3" t="s">
        <v>21</v>
      </c>
      <c r="L325" s="3">
        <v>0.63880000000000003</v>
      </c>
      <c r="M325" s="3">
        <v>18.370999999999999</v>
      </c>
      <c r="N325" s="3">
        <v>59.377400000000002</v>
      </c>
      <c r="O325" s="3">
        <v>0.58530000000000004</v>
      </c>
      <c r="P325" s="3">
        <v>-87.517899999999997</v>
      </c>
      <c r="Q325" s="3">
        <v>7.55315125031</v>
      </c>
    </row>
    <row r="326" spans="2:17">
      <c r="B326" s="3" t="s">
        <v>37</v>
      </c>
      <c r="C326" s="3">
        <v>380</v>
      </c>
      <c r="D326" s="3">
        <v>4.01</v>
      </c>
      <c r="E326" s="3" t="s">
        <v>29</v>
      </c>
      <c r="F326" s="3" t="s">
        <v>19</v>
      </c>
      <c r="G326" s="3" t="s">
        <v>20</v>
      </c>
      <c r="H326" s="3" t="s">
        <v>21</v>
      </c>
      <c r="I326" s="3">
        <v>301.83600000000001</v>
      </c>
      <c r="J326" s="3">
        <v>302.42619999999999</v>
      </c>
      <c r="K326" s="3" t="s">
        <v>26</v>
      </c>
      <c r="L326" s="3">
        <v>0.33750000000000002</v>
      </c>
      <c r="M326" s="3">
        <v>19.099</v>
      </c>
      <c r="N326" s="3">
        <v>83.451700000000002</v>
      </c>
      <c r="O326" s="3">
        <v>0.21809999999999999</v>
      </c>
      <c r="P326" s="3">
        <v>87.4114</v>
      </c>
      <c r="Q326" s="3">
        <v>1.4618138458800001</v>
      </c>
    </row>
    <row r="327" spans="2:17">
      <c r="B327" s="3" t="s">
        <v>37</v>
      </c>
      <c r="C327" s="3">
        <v>390</v>
      </c>
      <c r="D327" s="3">
        <v>4.1619999999999999</v>
      </c>
      <c r="E327" s="3" t="s">
        <v>29</v>
      </c>
      <c r="F327" s="3" t="s">
        <v>19</v>
      </c>
      <c r="G327" s="3" t="s">
        <v>20</v>
      </c>
      <c r="H327" s="3" t="s">
        <v>26</v>
      </c>
      <c r="I327" s="3">
        <v>288.48160000000001</v>
      </c>
      <c r="J327" s="3">
        <v>301.81670000000003</v>
      </c>
      <c r="K327" s="3" t="s">
        <v>26</v>
      </c>
      <c r="L327" s="3">
        <v>0.47670000000000001</v>
      </c>
      <c r="M327" s="3">
        <v>18.255299999999998</v>
      </c>
      <c r="N327" s="3">
        <v>67.7</v>
      </c>
      <c r="O327" s="3">
        <v>0.3548</v>
      </c>
      <c r="P327" s="3">
        <v>89.269599999999997</v>
      </c>
      <c r="Q327" s="3">
        <v>11.002220185500001</v>
      </c>
    </row>
    <row r="328" spans="2:17">
      <c r="B328" s="3" t="s">
        <v>37</v>
      </c>
      <c r="C328" s="3">
        <v>410</v>
      </c>
      <c r="D328" s="3">
        <v>4.4710000000000001</v>
      </c>
      <c r="E328" s="3" t="s">
        <v>29</v>
      </c>
      <c r="F328" s="3" t="s">
        <v>19</v>
      </c>
      <c r="G328" s="3" t="s">
        <v>20</v>
      </c>
      <c r="H328" s="3" t="s">
        <v>26</v>
      </c>
      <c r="I328" s="3">
        <v>299.63740000000001</v>
      </c>
      <c r="J328" s="3">
        <v>307.26249999999999</v>
      </c>
      <c r="K328" s="3" t="s">
        <v>21</v>
      </c>
      <c r="L328" s="3">
        <v>0.52170000000000005</v>
      </c>
      <c r="M328" s="3">
        <v>18.142800000000001</v>
      </c>
      <c r="N328" s="3">
        <v>80.441900000000004</v>
      </c>
      <c r="O328" s="3">
        <v>0.50549999999999995</v>
      </c>
      <c r="P328" s="3">
        <v>81.035300000000007</v>
      </c>
      <c r="Q328" s="3">
        <v>10.8211623743</v>
      </c>
    </row>
    <row r="329" spans="2:17">
      <c r="B329" s="3" t="s">
        <v>37</v>
      </c>
      <c r="C329" s="3">
        <v>420</v>
      </c>
      <c r="D329" s="3">
        <v>4.6260000000000003</v>
      </c>
      <c r="E329" s="3" t="s">
        <v>29</v>
      </c>
      <c r="F329" s="3" t="s">
        <v>19</v>
      </c>
      <c r="G329" s="3" t="s">
        <v>20</v>
      </c>
      <c r="H329" s="3" t="s">
        <v>21</v>
      </c>
      <c r="I329" s="3">
        <v>300.70679999999999</v>
      </c>
      <c r="J329" s="3">
        <v>306.57830000000001</v>
      </c>
      <c r="K329" s="3" t="s">
        <v>26</v>
      </c>
      <c r="L329" s="3">
        <v>0.36420000000000002</v>
      </c>
      <c r="M329" s="3">
        <v>18.464600000000001</v>
      </c>
      <c r="N329" s="3">
        <v>87.772000000000006</v>
      </c>
      <c r="O329" s="3">
        <v>0.57789999999999997</v>
      </c>
      <c r="P329" s="3">
        <v>60.887300000000003</v>
      </c>
      <c r="Q329" s="3">
        <v>5.10329001723</v>
      </c>
    </row>
    <row r="330" spans="2:17">
      <c r="B330" s="3" t="s">
        <v>36</v>
      </c>
      <c r="C330" s="3">
        <v>430</v>
      </c>
      <c r="D330" s="3">
        <v>4.7830000000000004</v>
      </c>
      <c r="E330" s="3" t="s">
        <v>29</v>
      </c>
      <c r="F330" s="3" t="s">
        <v>19</v>
      </c>
      <c r="G330" s="3" t="s">
        <v>20</v>
      </c>
      <c r="H330" s="3" t="s">
        <v>21</v>
      </c>
      <c r="I330" s="3">
        <v>294.52789999999999</v>
      </c>
      <c r="J330" s="3">
        <v>299.15929999999997</v>
      </c>
      <c r="K330" s="3" t="s">
        <v>21</v>
      </c>
      <c r="L330" s="3">
        <v>1.016</v>
      </c>
      <c r="M330" s="3">
        <v>16.987400000000001</v>
      </c>
      <c r="N330" s="3">
        <v>55.485999999999997</v>
      </c>
      <c r="O330" s="3">
        <v>0.55210000000000004</v>
      </c>
      <c r="P330" s="3">
        <v>83.594499999999996</v>
      </c>
      <c r="Q330" s="3">
        <v>5.1792473970600001</v>
      </c>
    </row>
    <row r="331" spans="2:17">
      <c r="B331" s="3" t="s">
        <v>36</v>
      </c>
      <c r="C331" s="3">
        <v>440</v>
      </c>
      <c r="D331" s="3">
        <v>4.9409999999999998</v>
      </c>
      <c r="E331" s="3" t="s">
        <v>29</v>
      </c>
      <c r="F331" s="3" t="s">
        <v>19</v>
      </c>
      <c r="G331" s="3" t="s">
        <v>20</v>
      </c>
      <c r="H331" s="3" t="s">
        <v>21</v>
      </c>
      <c r="I331" s="3">
        <v>296.24990000000003</v>
      </c>
      <c r="J331" s="3">
        <v>305.666</v>
      </c>
      <c r="K331" s="3" t="s">
        <v>21</v>
      </c>
      <c r="L331" s="3">
        <v>0.73050000000000004</v>
      </c>
      <c r="M331" s="3">
        <v>17.9345</v>
      </c>
      <c r="N331" s="3">
        <v>65.006299999999996</v>
      </c>
      <c r="O331" s="3">
        <v>0.83150000000000002</v>
      </c>
      <c r="P331" s="3">
        <v>76.643100000000004</v>
      </c>
      <c r="Q331" s="3">
        <v>8.9979508561700001</v>
      </c>
    </row>
    <row r="332" spans="2:17">
      <c r="B332" s="3" t="s">
        <v>37</v>
      </c>
      <c r="C332" s="3">
        <v>450</v>
      </c>
      <c r="D332" s="3">
        <v>5.0999999999999996</v>
      </c>
      <c r="E332" s="3" t="s">
        <v>29</v>
      </c>
      <c r="F332" s="3" t="s">
        <v>19</v>
      </c>
      <c r="G332" s="3" t="s">
        <v>20</v>
      </c>
      <c r="H332" s="3" t="s">
        <v>26</v>
      </c>
      <c r="I332" s="3">
        <v>300.82229999999998</v>
      </c>
      <c r="J332" s="3">
        <v>300.46629999999999</v>
      </c>
      <c r="K332" s="3" t="s">
        <v>21</v>
      </c>
      <c r="L332" s="3">
        <v>1.4964</v>
      </c>
      <c r="M332" s="3">
        <v>16.831299999999999</v>
      </c>
      <c r="N332" s="3">
        <v>39.048999999999999</v>
      </c>
      <c r="O332" s="3">
        <v>0.64680000000000004</v>
      </c>
      <c r="P332" s="3">
        <v>89.073099999999997</v>
      </c>
      <c r="Q332" s="3">
        <v>10.518390286100001</v>
      </c>
    </row>
    <row r="333" spans="2:17">
      <c r="B333" s="3" t="s">
        <v>36</v>
      </c>
      <c r="C333" s="3">
        <v>460</v>
      </c>
      <c r="D333" s="3">
        <v>5.2590000000000003</v>
      </c>
      <c r="E333" s="3" t="s">
        <v>29</v>
      </c>
      <c r="F333" s="3" t="s">
        <v>19</v>
      </c>
      <c r="G333" s="3" t="s">
        <v>20</v>
      </c>
      <c r="H333" s="3" t="s">
        <v>21</v>
      </c>
      <c r="I333" s="3">
        <v>297.83620000000002</v>
      </c>
      <c r="J333" s="3">
        <v>294.8494</v>
      </c>
      <c r="K333" s="3" t="s">
        <v>21</v>
      </c>
      <c r="L333" s="3">
        <v>0.61570000000000003</v>
      </c>
      <c r="M333" s="3">
        <v>17.6433</v>
      </c>
      <c r="N333" s="3">
        <v>62.578499999999998</v>
      </c>
      <c r="O333" s="3">
        <v>0.83609999999999995</v>
      </c>
      <c r="P333" s="3">
        <v>-72.086500000000001</v>
      </c>
      <c r="Q333" s="3">
        <v>7.0461139850299999</v>
      </c>
    </row>
    <row r="334" spans="2:17">
      <c r="B334" s="3" t="s">
        <v>36</v>
      </c>
      <c r="C334" s="3">
        <v>470</v>
      </c>
      <c r="D334" s="3">
        <v>5.4189999999999996</v>
      </c>
      <c r="E334" s="3" t="s">
        <v>29</v>
      </c>
      <c r="F334" s="3" t="s">
        <v>19</v>
      </c>
      <c r="G334" s="3" t="s">
        <v>20</v>
      </c>
      <c r="H334" s="3" t="s">
        <v>21</v>
      </c>
      <c r="I334" s="3">
        <v>297.84969999999998</v>
      </c>
      <c r="J334" s="3">
        <v>302.09449999999998</v>
      </c>
      <c r="K334" s="3" t="s">
        <v>21</v>
      </c>
      <c r="L334" s="3">
        <v>0.57750000000000001</v>
      </c>
      <c r="M334" s="3">
        <v>18.175899999999999</v>
      </c>
      <c r="N334" s="3">
        <v>69.037199999999999</v>
      </c>
      <c r="O334" s="3">
        <v>0.89529999999999998</v>
      </c>
      <c r="P334" s="3">
        <v>67.841399999999993</v>
      </c>
      <c r="Q334" s="3">
        <v>5.2940631598000003</v>
      </c>
    </row>
    <row r="335" spans="2:17">
      <c r="B335" s="3" t="s">
        <v>36</v>
      </c>
      <c r="C335" s="3">
        <v>480</v>
      </c>
      <c r="D335" s="3">
        <v>5.58</v>
      </c>
      <c r="E335" s="3" t="s">
        <v>29</v>
      </c>
      <c r="F335" s="3" t="s">
        <v>19</v>
      </c>
      <c r="G335" s="3" t="s">
        <v>20</v>
      </c>
      <c r="H335" s="3" t="s">
        <v>21</v>
      </c>
      <c r="I335" s="3">
        <v>301.02499999999998</v>
      </c>
      <c r="J335" s="3">
        <v>300.24579999999997</v>
      </c>
      <c r="K335" s="3" t="s">
        <v>21</v>
      </c>
      <c r="L335" s="3">
        <v>0.91990000000000005</v>
      </c>
      <c r="M335" s="3">
        <v>16.768899999999999</v>
      </c>
      <c r="N335" s="3">
        <v>45.241500000000002</v>
      </c>
      <c r="O335" s="3">
        <v>0.52229999999999999</v>
      </c>
      <c r="P335" s="3">
        <v>-86.908299999999997</v>
      </c>
      <c r="Q335" s="3">
        <v>3.5965890090500001</v>
      </c>
    </row>
    <row r="336" spans="2:17">
      <c r="B336" s="3" t="s">
        <v>36</v>
      </c>
      <c r="C336" s="3">
        <v>490</v>
      </c>
      <c r="D336" s="3">
        <v>5.7409999999999997</v>
      </c>
      <c r="E336" s="3" t="s">
        <v>29</v>
      </c>
      <c r="F336" s="3" t="s">
        <v>19</v>
      </c>
      <c r="G336" s="3" t="s">
        <v>20</v>
      </c>
      <c r="H336" s="3" t="s">
        <v>21</v>
      </c>
      <c r="I336" s="3">
        <v>291.82139999999998</v>
      </c>
      <c r="J336" s="3">
        <v>303.56240000000003</v>
      </c>
      <c r="K336" s="3" t="s">
        <v>21</v>
      </c>
      <c r="L336" s="3">
        <v>0.79269999999999996</v>
      </c>
      <c r="M336" s="3">
        <v>17.433299999999999</v>
      </c>
      <c r="N336" s="3">
        <v>58.235900000000001</v>
      </c>
      <c r="O336" s="3">
        <v>0.7944</v>
      </c>
      <c r="P336" s="3">
        <v>74.370500000000007</v>
      </c>
      <c r="Q336" s="3">
        <v>6.2912382604700001</v>
      </c>
    </row>
    <row r="337" spans="2:17">
      <c r="B337" s="3" t="s">
        <v>36</v>
      </c>
      <c r="C337" s="3">
        <v>500</v>
      </c>
      <c r="D337" s="3">
        <v>5.9029999999999996</v>
      </c>
      <c r="E337" s="3" t="s">
        <v>29</v>
      </c>
      <c r="F337" s="3" t="s">
        <v>19</v>
      </c>
      <c r="G337" s="3" t="s">
        <v>20</v>
      </c>
      <c r="H337" s="3" t="s">
        <v>21</v>
      </c>
      <c r="I337" s="3">
        <v>297.78339999999997</v>
      </c>
      <c r="J337" s="3">
        <v>300.47089999999997</v>
      </c>
      <c r="K337" s="3" t="s">
        <v>21</v>
      </c>
      <c r="L337" s="3">
        <v>0.9698</v>
      </c>
      <c r="M337" s="3">
        <v>16.6721</v>
      </c>
      <c r="N337" s="3">
        <v>46.6006</v>
      </c>
      <c r="O337" s="3">
        <v>0.49320000000000003</v>
      </c>
      <c r="P337" s="3">
        <v>88.999200000000002</v>
      </c>
      <c r="Q337" s="3">
        <v>4.0090637273600001</v>
      </c>
    </row>
  </sheetData>
  <sortState ref="B4:Q337">
    <sortCondition ref="E4:E337"/>
    <sortCondition ref="G4:G337"/>
  </sortState>
  <mergeCells count="2">
    <mergeCell ref="B1:Q1"/>
    <mergeCell ref="R3:S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75"/>
  <sheetViews>
    <sheetView tabSelected="1" showRuler="0" topLeftCell="P43" workbookViewId="0">
      <selection activeCell="Y92" sqref="Y92"/>
    </sheetView>
  </sheetViews>
  <sheetFormatPr baseColWidth="10" defaultRowHeight="15" x14ac:dyDescent="0"/>
  <cols>
    <col min="2" max="2" width="13.5" bestFit="1" customWidth="1"/>
    <col min="3" max="3" width="9.33203125" customWidth="1"/>
    <col min="4" max="4" width="9.1640625" customWidth="1"/>
    <col min="5" max="5" width="7.83203125" customWidth="1"/>
    <col min="6" max="6" width="7.33203125" customWidth="1"/>
    <col min="7" max="7" width="6.1640625" customWidth="1"/>
    <col min="8" max="10" width="9.1640625" customWidth="1"/>
    <col min="11" max="11" width="9.5" customWidth="1"/>
    <col min="12" max="13" width="8.1640625" customWidth="1"/>
    <col min="14" max="14" width="11.1640625" bestFit="1" customWidth="1"/>
    <col min="15" max="15" width="7.1640625" customWidth="1"/>
    <col min="16" max="16" width="8.83203125" customWidth="1"/>
    <col min="17" max="17" width="28.6640625" bestFit="1" customWidth="1"/>
  </cols>
  <sheetData>
    <row r="1" spans="2:17">
      <c r="B1" s="1" t="s">
        <v>40</v>
      </c>
      <c r="C1" s="2"/>
      <c r="D1" s="2"/>
      <c r="E1" s="2"/>
      <c r="F1" s="2"/>
      <c r="G1" s="2"/>
      <c r="H1" s="2"/>
    </row>
    <row r="2" spans="2:17">
      <c r="B2" s="2"/>
      <c r="C2" s="2"/>
      <c r="D2" s="2"/>
      <c r="E2" s="2"/>
      <c r="F2" s="2"/>
      <c r="G2" s="2"/>
      <c r="H2" s="2"/>
    </row>
    <row r="4" spans="2:17">
      <c r="B4" t="s">
        <v>0</v>
      </c>
    </row>
    <row r="5" spans="2:17"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</row>
    <row r="6" spans="2:17">
      <c r="B6" t="s">
        <v>36</v>
      </c>
      <c r="C6">
        <v>220</v>
      </c>
      <c r="D6">
        <v>1.796</v>
      </c>
      <c r="E6" t="s">
        <v>18</v>
      </c>
      <c r="F6" t="s">
        <v>19</v>
      </c>
      <c r="G6" t="s">
        <v>20</v>
      </c>
      <c r="H6" t="s">
        <v>21</v>
      </c>
      <c r="I6">
        <v>300.75259999999997</v>
      </c>
      <c r="J6">
        <v>300.18490000000003</v>
      </c>
      <c r="K6" t="s">
        <v>21</v>
      </c>
      <c r="L6">
        <v>1.2781</v>
      </c>
      <c r="M6">
        <v>20.080300000000001</v>
      </c>
      <c r="N6">
        <v>25.541799999999999</v>
      </c>
      <c r="O6">
        <v>0.9224</v>
      </c>
      <c r="P6">
        <v>6.7065999999999999</v>
      </c>
    </row>
    <row r="7" spans="2:17">
      <c r="B7" t="s">
        <v>36</v>
      </c>
      <c r="C7">
        <v>230</v>
      </c>
      <c r="D7">
        <v>1.919</v>
      </c>
      <c r="E7" t="s">
        <v>18</v>
      </c>
      <c r="F7" t="s">
        <v>19</v>
      </c>
      <c r="G7" t="s">
        <v>20</v>
      </c>
      <c r="H7" t="s">
        <v>21</v>
      </c>
      <c r="I7">
        <v>300.82100000000003</v>
      </c>
      <c r="J7">
        <v>303.54930000000002</v>
      </c>
      <c r="K7" t="s">
        <v>21</v>
      </c>
      <c r="L7">
        <v>1.0309999999999999</v>
      </c>
      <c r="M7">
        <v>19.7547</v>
      </c>
      <c r="N7">
        <v>28.630700000000001</v>
      </c>
      <c r="O7">
        <v>0.9284</v>
      </c>
      <c r="P7">
        <v>65.256600000000006</v>
      </c>
    </row>
    <row r="8" spans="2:17">
      <c r="B8" t="s">
        <v>36</v>
      </c>
      <c r="C8">
        <v>250</v>
      </c>
      <c r="D8">
        <v>2.1709999999999998</v>
      </c>
      <c r="E8" t="s">
        <v>18</v>
      </c>
      <c r="F8" t="s">
        <v>19</v>
      </c>
      <c r="G8" t="s">
        <v>20</v>
      </c>
      <c r="H8" t="s">
        <v>21</v>
      </c>
      <c r="I8">
        <v>298.87529999999998</v>
      </c>
      <c r="J8">
        <v>301.41660000000002</v>
      </c>
      <c r="K8" t="s">
        <v>21</v>
      </c>
      <c r="L8">
        <v>1.0016</v>
      </c>
      <c r="M8">
        <v>19.568300000000001</v>
      </c>
      <c r="N8">
        <v>33.680599999999998</v>
      </c>
      <c r="O8">
        <v>0.93520000000000003</v>
      </c>
      <c r="P8">
        <v>15.0123</v>
      </c>
    </row>
    <row r="9" spans="2:17">
      <c r="B9" t="s">
        <v>36</v>
      </c>
      <c r="C9">
        <v>260</v>
      </c>
      <c r="D9">
        <v>2.3010000000000002</v>
      </c>
      <c r="E9" t="s">
        <v>18</v>
      </c>
      <c r="F9" t="s">
        <v>19</v>
      </c>
      <c r="G9" t="s">
        <v>20</v>
      </c>
      <c r="H9" t="s">
        <v>21</v>
      </c>
      <c r="I9">
        <v>296.20179999999999</v>
      </c>
      <c r="J9">
        <v>299.47210000000001</v>
      </c>
      <c r="K9" t="s">
        <v>21</v>
      </c>
      <c r="L9">
        <v>0.82189999999999996</v>
      </c>
      <c r="M9">
        <v>19.116800000000001</v>
      </c>
      <c r="N9">
        <v>37.718200000000003</v>
      </c>
      <c r="O9">
        <v>0.90159999999999996</v>
      </c>
      <c r="P9">
        <v>61.712800000000001</v>
      </c>
    </row>
    <row r="10" spans="2:17">
      <c r="B10" t="s">
        <v>36</v>
      </c>
      <c r="C10">
        <v>270</v>
      </c>
      <c r="D10">
        <v>2.4340000000000002</v>
      </c>
      <c r="E10" t="s">
        <v>18</v>
      </c>
      <c r="F10" t="s">
        <v>19</v>
      </c>
      <c r="G10" t="s">
        <v>20</v>
      </c>
      <c r="H10" t="s">
        <v>21</v>
      </c>
      <c r="I10">
        <v>297.58949999999999</v>
      </c>
      <c r="J10">
        <v>298.29539999999997</v>
      </c>
      <c r="K10" t="s">
        <v>21</v>
      </c>
      <c r="L10">
        <v>0.72550000000000003</v>
      </c>
      <c r="M10">
        <v>19.21</v>
      </c>
      <c r="N10">
        <v>40.936999999999998</v>
      </c>
      <c r="O10">
        <v>0.94640000000000002</v>
      </c>
      <c r="P10">
        <v>55.567700000000002</v>
      </c>
    </row>
    <row r="11" spans="2:17">
      <c r="B11" t="s">
        <v>37</v>
      </c>
      <c r="C11">
        <v>280</v>
      </c>
      <c r="D11">
        <v>2.5680000000000001</v>
      </c>
      <c r="E11" t="s">
        <v>18</v>
      </c>
      <c r="F11" t="s">
        <v>19</v>
      </c>
      <c r="G11" t="s">
        <v>20</v>
      </c>
      <c r="H11" t="s">
        <v>21</v>
      </c>
      <c r="I11">
        <v>303.30840000000001</v>
      </c>
      <c r="J11">
        <v>303.63929999999999</v>
      </c>
      <c r="K11" t="s">
        <v>26</v>
      </c>
      <c r="L11">
        <v>0.44119999999999998</v>
      </c>
      <c r="M11">
        <v>19.127300000000002</v>
      </c>
      <c r="N11">
        <v>56.2712</v>
      </c>
      <c r="O11">
        <v>0.87739999999999996</v>
      </c>
      <c r="P11">
        <v>82.088700000000003</v>
      </c>
    </row>
    <row r="12" spans="2:17">
      <c r="B12" t="s">
        <v>36</v>
      </c>
      <c r="C12">
        <v>290</v>
      </c>
      <c r="D12">
        <v>2.7040000000000002</v>
      </c>
      <c r="E12" t="s">
        <v>18</v>
      </c>
      <c r="F12" t="s">
        <v>19</v>
      </c>
      <c r="G12" t="s">
        <v>20</v>
      </c>
      <c r="H12" t="s">
        <v>21</v>
      </c>
      <c r="I12">
        <v>301.18130000000002</v>
      </c>
      <c r="J12">
        <v>302.83260000000001</v>
      </c>
      <c r="K12" t="s">
        <v>21</v>
      </c>
      <c r="L12">
        <v>0.92520000000000002</v>
      </c>
      <c r="M12">
        <v>19.018599999999999</v>
      </c>
      <c r="N12">
        <v>39.650700000000001</v>
      </c>
      <c r="O12">
        <v>0.9708</v>
      </c>
      <c r="P12">
        <v>83.772400000000005</v>
      </c>
    </row>
    <row r="13" spans="2:17">
      <c r="B13" t="s">
        <v>36</v>
      </c>
      <c r="C13">
        <v>300</v>
      </c>
      <c r="D13">
        <v>2.8420000000000001</v>
      </c>
      <c r="E13" t="s">
        <v>18</v>
      </c>
      <c r="F13" t="s">
        <v>19</v>
      </c>
      <c r="G13" t="s">
        <v>20</v>
      </c>
      <c r="H13" t="s">
        <v>21</v>
      </c>
      <c r="I13">
        <v>297.72410000000002</v>
      </c>
      <c r="J13">
        <v>297.15910000000002</v>
      </c>
      <c r="K13" t="s">
        <v>21</v>
      </c>
      <c r="L13">
        <v>0.57389999999999997</v>
      </c>
      <c r="M13">
        <v>18.8887</v>
      </c>
      <c r="N13">
        <v>50.388399999999997</v>
      </c>
      <c r="O13">
        <v>0.88229999999999997</v>
      </c>
      <c r="P13">
        <v>75.112399999999994</v>
      </c>
    </row>
    <row r="14" spans="2:17">
      <c r="B14" t="s">
        <v>36</v>
      </c>
      <c r="C14">
        <v>310</v>
      </c>
      <c r="D14">
        <v>2.9820000000000002</v>
      </c>
      <c r="E14" t="s">
        <v>18</v>
      </c>
      <c r="F14" t="s">
        <v>19</v>
      </c>
      <c r="G14" t="s">
        <v>20</v>
      </c>
      <c r="H14" t="s">
        <v>21</v>
      </c>
      <c r="I14">
        <v>299.71440000000001</v>
      </c>
      <c r="J14">
        <v>301.30540000000002</v>
      </c>
      <c r="K14" t="s">
        <v>21</v>
      </c>
      <c r="L14">
        <v>0.89770000000000005</v>
      </c>
      <c r="M14">
        <v>19.110399999999998</v>
      </c>
      <c r="N14">
        <v>37.043399999999998</v>
      </c>
      <c r="O14">
        <v>0.90569999999999995</v>
      </c>
      <c r="P14">
        <v>5.1626000000000003</v>
      </c>
    </row>
    <row r="15" spans="2:17">
      <c r="B15" t="s">
        <v>36</v>
      </c>
      <c r="C15">
        <v>320</v>
      </c>
      <c r="D15">
        <v>3.1240000000000001</v>
      </c>
      <c r="E15" t="s">
        <v>18</v>
      </c>
      <c r="F15" t="s">
        <v>19</v>
      </c>
      <c r="G15" t="s">
        <v>20</v>
      </c>
      <c r="H15" t="s">
        <v>21</v>
      </c>
      <c r="I15">
        <v>293.75119999999998</v>
      </c>
      <c r="J15">
        <v>227.11689999999999</v>
      </c>
      <c r="K15" t="s">
        <v>21</v>
      </c>
      <c r="L15">
        <v>2.1560999999999999</v>
      </c>
      <c r="M15">
        <v>19.611599999999999</v>
      </c>
      <c r="N15">
        <v>21.911200000000001</v>
      </c>
      <c r="O15">
        <v>0.90359999999999996</v>
      </c>
      <c r="P15">
        <v>-42.459899999999998</v>
      </c>
    </row>
    <row r="16" spans="2:17">
      <c r="B16" t="s">
        <v>36</v>
      </c>
      <c r="C16">
        <v>330</v>
      </c>
      <c r="D16">
        <v>3.2679999999999998</v>
      </c>
      <c r="E16" t="s">
        <v>18</v>
      </c>
      <c r="F16" t="s">
        <v>19</v>
      </c>
      <c r="G16" t="s">
        <v>20</v>
      </c>
      <c r="H16" t="s">
        <v>21</v>
      </c>
      <c r="I16">
        <v>301.13229999999999</v>
      </c>
      <c r="J16">
        <v>301.37759999999997</v>
      </c>
      <c r="K16" t="s">
        <v>21</v>
      </c>
      <c r="L16">
        <v>1.2786</v>
      </c>
      <c r="M16">
        <v>18.396899999999999</v>
      </c>
      <c r="N16">
        <v>28.7423</v>
      </c>
      <c r="O16">
        <v>0.92749999999999999</v>
      </c>
      <c r="P16">
        <v>37.873600000000003</v>
      </c>
    </row>
    <row r="17" spans="2:16">
      <c r="B17" t="s">
        <v>36</v>
      </c>
      <c r="C17">
        <v>340</v>
      </c>
      <c r="D17">
        <v>3.4129999999999998</v>
      </c>
      <c r="E17" t="s">
        <v>18</v>
      </c>
      <c r="F17" t="s">
        <v>19</v>
      </c>
      <c r="G17" t="s">
        <v>20</v>
      </c>
      <c r="H17" t="s">
        <v>21</v>
      </c>
      <c r="I17">
        <v>301.14319999999998</v>
      </c>
      <c r="J17">
        <v>296.42500000000001</v>
      </c>
      <c r="K17" t="s">
        <v>21</v>
      </c>
      <c r="L17">
        <v>1.5821000000000001</v>
      </c>
      <c r="M17">
        <v>17.975999999999999</v>
      </c>
      <c r="N17">
        <v>29.1145</v>
      </c>
      <c r="O17">
        <v>0.86660000000000004</v>
      </c>
      <c r="P17">
        <v>26.465399999999999</v>
      </c>
    </row>
    <row r="18" spans="2:16">
      <c r="B18" t="s">
        <v>36</v>
      </c>
      <c r="C18">
        <v>350</v>
      </c>
      <c r="D18">
        <v>3.56</v>
      </c>
      <c r="E18" t="s">
        <v>18</v>
      </c>
      <c r="F18" t="s">
        <v>19</v>
      </c>
      <c r="G18" t="s">
        <v>20</v>
      </c>
      <c r="H18" t="s">
        <v>21</v>
      </c>
      <c r="I18">
        <v>301.38670000000002</v>
      </c>
      <c r="J18">
        <v>299.93020000000001</v>
      </c>
      <c r="K18" t="s">
        <v>21</v>
      </c>
      <c r="L18">
        <v>1.595</v>
      </c>
      <c r="M18">
        <v>17.825299999999999</v>
      </c>
      <c r="N18">
        <v>26.586600000000001</v>
      </c>
      <c r="O18">
        <v>0.92269999999999996</v>
      </c>
      <c r="P18">
        <v>20.2073</v>
      </c>
    </row>
    <row r="19" spans="2:16">
      <c r="B19" t="s">
        <v>36</v>
      </c>
      <c r="C19">
        <v>360</v>
      </c>
      <c r="D19">
        <v>3.7090000000000001</v>
      </c>
      <c r="E19" t="s">
        <v>18</v>
      </c>
      <c r="F19" t="s">
        <v>19</v>
      </c>
      <c r="G19" t="s">
        <v>20</v>
      </c>
      <c r="H19" t="s">
        <v>21</v>
      </c>
      <c r="I19">
        <v>300.8698</v>
      </c>
      <c r="J19">
        <v>300.56420000000003</v>
      </c>
      <c r="K19" t="s">
        <v>21</v>
      </c>
      <c r="L19">
        <v>1.4054</v>
      </c>
      <c r="M19">
        <v>17.8369</v>
      </c>
      <c r="N19">
        <v>31.645099999999999</v>
      </c>
      <c r="O19">
        <v>0.91080000000000005</v>
      </c>
      <c r="P19">
        <v>-3.1760000000000002</v>
      </c>
    </row>
    <row r="20" spans="2:16">
      <c r="B20" t="s">
        <v>36</v>
      </c>
      <c r="C20">
        <v>370</v>
      </c>
      <c r="D20">
        <v>3.859</v>
      </c>
      <c r="E20" t="s">
        <v>18</v>
      </c>
      <c r="F20" t="s">
        <v>19</v>
      </c>
      <c r="G20" t="s">
        <v>20</v>
      </c>
      <c r="H20" t="s">
        <v>21</v>
      </c>
      <c r="I20">
        <v>301.09609999999998</v>
      </c>
      <c r="J20">
        <v>300.1694</v>
      </c>
      <c r="K20" t="s">
        <v>21</v>
      </c>
      <c r="L20">
        <v>1.3613</v>
      </c>
      <c r="M20">
        <v>17.888200000000001</v>
      </c>
      <c r="N20">
        <v>34.547699999999999</v>
      </c>
      <c r="O20">
        <v>0.89190000000000003</v>
      </c>
      <c r="P20">
        <v>-36.306199999999997</v>
      </c>
    </row>
    <row r="21" spans="2:16">
      <c r="B21" t="s">
        <v>36</v>
      </c>
      <c r="C21">
        <v>380</v>
      </c>
      <c r="D21">
        <v>4.01</v>
      </c>
      <c r="E21" t="s">
        <v>18</v>
      </c>
      <c r="F21" t="s">
        <v>19</v>
      </c>
      <c r="G21" t="s">
        <v>20</v>
      </c>
      <c r="H21" t="s">
        <v>21</v>
      </c>
      <c r="I21">
        <v>301.72930000000002</v>
      </c>
      <c r="J21">
        <v>300.68990000000002</v>
      </c>
      <c r="K21" t="s">
        <v>21</v>
      </c>
      <c r="L21">
        <v>1.2210000000000001</v>
      </c>
      <c r="M21">
        <v>17.860600000000002</v>
      </c>
      <c r="N21">
        <v>36.962800000000001</v>
      </c>
      <c r="O21">
        <v>0.94440000000000002</v>
      </c>
      <c r="P21">
        <v>-35.853200000000001</v>
      </c>
    </row>
    <row r="22" spans="2:16">
      <c r="B22" t="s">
        <v>36</v>
      </c>
      <c r="C22">
        <v>390</v>
      </c>
      <c r="D22">
        <v>4.1619999999999999</v>
      </c>
      <c r="E22" t="s">
        <v>18</v>
      </c>
      <c r="F22" t="s">
        <v>19</v>
      </c>
      <c r="G22" t="s">
        <v>20</v>
      </c>
      <c r="H22" t="s">
        <v>21</v>
      </c>
      <c r="I22">
        <v>300.3494</v>
      </c>
      <c r="J22">
        <v>299.09519999999998</v>
      </c>
      <c r="K22" t="s">
        <v>21</v>
      </c>
      <c r="L22">
        <v>1.3304</v>
      </c>
      <c r="M22">
        <v>17.796700000000001</v>
      </c>
      <c r="N22">
        <v>37.7303</v>
      </c>
      <c r="O22">
        <v>0.95050000000000001</v>
      </c>
      <c r="P22">
        <v>-75.166600000000003</v>
      </c>
    </row>
    <row r="23" spans="2:16">
      <c r="B23" t="s">
        <v>36</v>
      </c>
      <c r="C23">
        <v>400</v>
      </c>
      <c r="D23">
        <v>4.3159999999999998</v>
      </c>
      <c r="E23" t="s">
        <v>18</v>
      </c>
      <c r="F23" t="s">
        <v>19</v>
      </c>
      <c r="G23" t="s">
        <v>20</v>
      </c>
      <c r="H23" t="s">
        <v>21</v>
      </c>
      <c r="I23">
        <v>308.46499999999997</v>
      </c>
      <c r="J23">
        <v>309.93060000000003</v>
      </c>
      <c r="K23" t="s">
        <v>21</v>
      </c>
      <c r="L23">
        <v>0.57120000000000004</v>
      </c>
      <c r="M23">
        <v>17.473299999999998</v>
      </c>
      <c r="N23">
        <v>68.186800000000005</v>
      </c>
      <c r="O23">
        <v>0.84060000000000001</v>
      </c>
      <c r="P23">
        <v>-23.613600000000002</v>
      </c>
    </row>
    <row r="24" spans="2:16">
      <c r="B24" t="s">
        <v>36</v>
      </c>
      <c r="C24">
        <v>410</v>
      </c>
      <c r="D24">
        <v>4.4710000000000001</v>
      </c>
      <c r="E24" t="s">
        <v>18</v>
      </c>
      <c r="F24" t="s">
        <v>19</v>
      </c>
      <c r="G24" t="s">
        <v>20</v>
      </c>
      <c r="H24" t="s">
        <v>21</v>
      </c>
      <c r="I24">
        <v>300.89890000000003</v>
      </c>
      <c r="J24">
        <v>304.0052</v>
      </c>
      <c r="K24" t="s">
        <v>21</v>
      </c>
      <c r="L24">
        <v>1.1948000000000001</v>
      </c>
      <c r="M24">
        <v>17.236899999999999</v>
      </c>
      <c r="N24">
        <v>53.643300000000004</v>
      </c>
      <c r="O24">
        <v>0.91930000000000001</v>
      </c>
      <c r="P24">
        <v>-37.107700000000001</v>
      </c>
    </row>
    <row r="25" spans="2:16">
      <c r="B25" t="s">
        <v>36</v>
      </c>
      <c r="C25">
        <v>420</v>
      </c>
      <c r="D25">
        <v>4.6260000000000003</v>
      </c>
      <c r="E25" t="s">
        <v>18</v>
      </c>
      <c r="F25" t="s">
        <v>19</v>
      </c>
      <c r="G25" t="s">
        <v>20</v>
      </c>
      <c r="H25" t="s">
        <v>21</v>
      </c>
      <c r="I25">
        <v>301.0804</v>
      </c>
      <c r="J25">
        <v>295.39980000000003</v>
      </c>
      <c r="K25" t="s">
        <v>21</v>
      </c>
      <c r="L25">
        <v>0.86129999999999995</v>
      </c>
      <c r="M25">
        <v>17.126200000000001</v>
      </c>
      <c r="N25">
        <v>56.393900000000002</v>
      </c>
      <c r="O25">
        <v>0.79110000000000003</v>
      </c>
      <c r="P25">
        <v>-12.1348</v>
      </c>
    </row>
    <row r="26" spans="2:16">
      <c r="B26" t="s">
        <v>36</v>
      </c>
      <c r="C26">
        <v>430</v>
      </c>
      <c r="D26">
        <v>4.7830000000000004</v>
      </c>
      <c r="E26" t="s">
        <v>18</v>
      </c>
      <c r="F26" t="s">
        <v>19</v>
      </c>
      <c r="G26" t="s">
        <v>20</v>
      </c>
      <c r="H26" t="s">
        <v>21</v>
      </c>
      <c r="I26">
        <v>302.95240000000001</v>
      </c>
      <c r="J26">
        <v>296.37090000000001</v>
      </c>
      <c r="K26" t="s">
        <v>21</v>
      </c>
      <c r="L26">
        <v>1.2864</v>
      </c>
      <c r="M26">
        <v>16.822600000000001</v>
      </c>
      <c r="N26">
        <v>46.400799999999997</v>
      </c>
      <c r="O26">
        <v>0.86439999999999995</v>
      </c>
      <c r="P26">
        <v>-5.4744000000000002</v>
      </c>
    </row>
    <row r="27" spans="2:16">
      <c r="B27" t="s">
        <v>36</v>
      </c>
      <c r="C27">
        <v>440</v>
      </c>
      <c r="D27">
        <v>4.9409999999999998</v>
      </c>
      <c r="E27" t="s">
        <v>18</v>
      </c>
      <c r="F27" t="s">
        <v>19</v>
      </c>
      <c r="G27" t="s">
        <v>20</v>
      </c>
      <c r="H27" t="s">
        <v>21</v>
      </c>
      <c r="I27">
        <v>300.94389999999999</v>
      </c>
      <c r="J27">
        <v>299.14609999999999</v>
      </c>
      <c r="K27" t="s">
        <v>21</v>
      </c>
      <c r="L27">
        <v>1.0797000000000001</v>
      </c>
      <c r="M27">
        <v>16.734100000000002</v>
      </c>
      <c r="N27">
        <v>44.750599999999999</v>
      </c>
      <c r="O27">
        <v>0.89329999999999998</v>
      </c>
      <c r="P27">
        <v>-31.291799999999999</v>
      </c>
    </row>
    <row r="28" spans="2:16">
      <c r="B28" t="s">
        <v>36</v>
      </c>
      <c r="C28">
        <v>450</v>
      </c>
      <c r="D28">
        <v>5.0999999999999996</v>
      </c>
      <c r="E28" t="s">
        <v>18</v>
      </c>
      <c r="F28" t="s">
        <v>19</v>
      </c>
      <c r="G28" t="s">
        <v>20</v>
      </c>
      <c r="H28" t="s">
        <v>21</v>
      </c>
      <c r="I28">
        <v>298.59469999999999</v>
      </c>
      <c r="J28">
        <v>300.30810000000002</v>
      </c>
      <c r="K28" t="s">
        <v>21</v>
      </c>
      <c r="L28">
        <v>0.98340000000000005</v>
      </c>
      <c r="M28">
        <v>16.6966</v>
      </c>
      <c r="N28">
        <v>43.968499999999999</v>
      </c>
      <c r="O28">
        <v>0.92779999999999996</v>
      </c>
      <c r="P28">
        <v>-36.229999999999997</v>
      </c>
    </row>
    <row r="29" spans="2:16">
      <c r="B29" t="s">
        <v>36</v>
      </c>
      <c r="C29">
        <v>460</v>
      </c>
      <c r="D29">
        <v>5.2590000000000003</v>
      </c>
      <c r="E29" t="s">
        <v>18</v>
      </c>
      <c r="F29" t="s">
        <v>19</v>
      </c>
      <c r="G29" t="s">
        <v>20</v>
      </c>
      <c r="H29" t="s">
        <v>21</v>
      </c>
      <c r="I29">
        <v>301.43630000000002</v>
      </c>
      <c r="J29">
        <v>301.85669999999999</v>
      </c>
      <c r="K29" t="s">
        <v>21</v>
      </c>
      <c r="L29">
        <v>1.0079</v>
      </c>
      <c r="M29">
        <v>16.619599999999998</v>
      </c>
      <c r="N29">
        <v>45.860500000000002</v>
      </c>
      <c r="O29">
        <v>0.88800000000000001</v>
      </c>
      <c r="P29">
        <v>-21.905200000000001</v>
      </c>
    </row>
    <row r="30" spans="2:16">
      <c r="B30" t="s">
        <v>36</v>
      </c>
      <c r="C30">
        <v>470</v>
      </c>
      <c r="D30">
        <v>5.4189999999999996</v>
      </c>
      <c r="E30" t="s">
        <v>18</v>
      </c>
      <c r="F30" t="s">
        <v>19</v>
      </c>
      <c r="G30" t="s">
        <v>20</v>
      </c>
      <c r="H30" t="s">
        <v>21</v>
      </c>
      <c r="I30">
        <v>300.99119999999999</v>
      </c>
      <c r="J30">
        <v>298.97449999999998</v>
      </c>
      <c r="K30" t="s">
        <v>21</v>
      </c>
      <c r="L30">
        <v>0.88190000000000002</v>
      </c>
      <c r="M30">
        <v>16.482399999999998</v>
      </c>
      <c r="N30">
        <v>45.289200000000001</v>
      </c>
      <c r="O30">
        <v>0.93310000000000004</v>
      </c>
      <c r="P30">
        <v>-16.855799999999999</v>
      </c>
    </row>
    <row r="31" spans="2:16">
      <c r="B31" t="s">
        <v>36</v>
      </c>
      <c r="C31">
        <v>480</v>
      </c>
      <c r="D31">
        <v>5.58</v>
      </c>
      <c r="E31" t="s">
        <v>18</v>
      </c>
      <c r="F31" t="s">
        <v>19</v>
      </c>
      <c r="G31" t="s">
        <v>20</v>
      </c>
      <c r="H31" t="s">
        <v>21</v>
      </c>
      <c r="I31">
        <v>301.14679999999998</v>
      </c>
      <c r="J31">
        <v>299.20850000000002</v>
      </c>
      <c r="K31" t="s">
        <v>21</v>
      </c>
      <c r="L31">
        <v>0.80859999999999999</v>
      </c>
      <c r="M31">
        <v>16.3979</v>
      </c>
      <c r="N31">
        <v>46.4482</v>
      </c>
      <c r="O31">
        <v>0.95109999999999995</v>
      </c>
      <c r="P31">
        <v>-5.6230000000000002</v>
      </c>
    </row>
    <row r="32" spans="2:16">
      <c r="B32" t="s">
        <v>36</v>
      </c>
      <c r="C32">
        <v>490</v>
      </c>
      <c r="D32">
        <v>5.7409999999999997</v>
      </c>
      <c r="E32" t="s">
        <v>18</v>
      </c>
      <c r="F32" t="s">
        <v>19</v>
      </c>
      <c r="G32" t="s">
        <v>20</v>
      </c>
      <c r="H32" t="s">
        <v>21</v>
      </c>
      <c r="I32">
        <v>300.60680000000002</v>
      </c>
      <c r="J32">
        <v>297.80369999999999</v>
      </c>
      <c r="K32" t="s">
        <v>21</v>
      </c>
      <c r="L32">
        <v>0.87060000000000004</v>
      </c>
      <c r="M32">
        <v>16.349</v>
      </c>
      <c r="N32">
        <v>45.682499999999997</v>
      </c>
      <c r="O32">
        <v>0.9637</v>
      </c>
      <c r="P32">
        <v>69.636399999999995</v>
      </c>
    </row>
    <row r="33" spans="2:16">
      <c r="B33" t="s">
        <v>36</v>
      </c>
      <c r="C33">
        <v>500</v>
      </c>
      <c r="D33">
        <v>5.9029999999999996</v>
      </c>
      <c r="E33" t="s">
        <v>18</v>
      </c>
      <c r="F33" t="s">
        <v>19</v>
      </c>
      <c r="G33" t="s">
        <v>20</v>
      </c>
      <c r="H33" t="s">
        <v>21</v>
      </c>
      <c r="I33">
        <v>299.42559999999997</v>
      </c>
      <c r="J33">
        <v>299.22890000000001</v>
      </c>
      <c r="K33" t="s">
        <v>21</v>
      </c>
      <c r="L33">
        <v>0.77900000000000003</v>
      </c>
      <c r="M33">
        <v>16.314499999999999</v>
      </c>
      <c r="N33">
        <v>46.700800000000001</v>
      </c>
      <c r="O33">
        <v>0.95109999999999995</v>
      </c>
      <c r="P33">
        <v>-12.708299999999999</v>
      </c>
    </row>
    <row r="34" spans="2:16">
      <c r="B34" t="s">
        <v>36</v>
      </c>
      <c r="C34">
        <v>220</v>
      </c>
      <c r="D34">
        <v>1.796</v>
      </c>
      <c r="E34" t="s">
        <v>23</v>
      </c>
      <c r="F34" t="s">
        <v>19</v>
      </c>
      <c r="G34" t="s">
        <v>20</v>
      </c>
      <c r="H34" t="s">
        <v>21</v>
      </c>
      <c r="I34">
        <v>298.21539999999999</v>
      </c>
      <c r="J34">
        <v>300.64690000000002</v>
      </c>
      <c r="K34" t="s">
        <v>21</v>
      </c>
      <c r="L34">
        <v>1.1527000000000001</v>
      </c>
      <c r="M34">
        <v>20.341699999999999</v>
      </c>
      <c r="N34">
        <v>29.632300000000001</v>
      </c>
      <c r="O34">
        <v>0.622</v>
      </c>
      <c r="P34">
        <v>-89.028000000000006</v>
      </c>
    </row>
    <row r="35" spans="2:16">
      <c r="B35" t="s">
        <v>36</v>
      </c>
      <c r="C35">
        <v>230</v>
      </c>
      <c r="D35">
        <v>1.919</v>
      </c>
      <c r="E35" t="s">
        <v>23</v>
      </c>
      <c r="F35" t="s">
        <v>19</v>
      </c>
      <c r="G35" t="s">
        <v>20</v>
      </c>
      <c r="H35" t="s">
        <v>21</v>
      </c>
      <c r="I35">
        <v>296.2627</v>
      </c>
      <c r="J35">
        <v>300.69920000000002</v>
      </c>
      <c r="K35" t="s">
        <v>21</v>
      </c>
      <c r="L35">
        <v>0.86150000000000004</v>
      </c>
      <c r="M35">
        <v>20.2684</v>
      </c>
      <c r="N35">
        <v>33.000399999999999</v>
      </c>
      <c r="O35">
        <v>0.58779999999999999</v>
      </c>
      <c r="P35">
        <v>-88.106899999999996</v>
      </c>
    </row>
    <row r="36" spans="2:16">
      <c r="B36" t="s">
        <v>36</v>
      </c>
      <c r="C36">
        <v>240</v>
      </c>
      <c r="D36">
        <v>2.044</v>
      </c>
      <c r="E36" t="s">
        <v>23</v>
      </c>
      <c r="F36" t="s">
        <v>19</v>
      </c>
      <c r="G36" t="s">
        <v>20</v>
      </c>
      <c r="H36" t="s">
        <v>21</v>
      </c>
      <c r="I36">
        <v>296.66160000000002</v>
      </c>
      <c r="J36">
        <v>299.89249999999998</v>
      </c>
      <c r="K36" t="s">
        <v>21</v>
      </c>
      <c r="L36">
        <v>0.82969999999999999</v>
      </c>
      <c r="M36">
        <v>19.715599999999998</v>
      </c>
      <c r="N36">
        <v>33.734000000000002</v>
      </c>
      <c r="O36">
        <v>0.51229999999999998</v>
      </c>
      <c r="P36">
        <v>-87.750299999999996</v>
      </c>
    </row>
    <row r="37" spans="2:16">
      <c r="B37" t="s">
        <v>36</v>
      </c>
      <c r="C37">
        <v>250</v>
      </c>
      <c r="D37">
        <v>2.1709999999999998</v>
      </c>
      <c r="E37" t="s">
        <v>23</v>
      </c>
      <c r="F37" t="s">
        <v>19</v>
      </c>
      <c r="G37" t="s">
        <v>20</v>
      </c>
      <c r="H37" t="s">
        <v>21</v>
      </c>
      <c r="I37">
        <v>309.971</v>
      </c>
      <c r="J37">
        <v>301.40109999999999</v>
      </c>
      <c r="K37" t="s">
        <v>21</v>
      </c>
      <c r="L37">
        <v>0.62609999999999999</v>
      </c>
      <c r="M37">
        <v>19.6128</v>
      </c>
      <c r="N37">
        <v>44.2759</v>
      </c>
      <c r="O37">
        <v>0.42270000000000002</v>
      </c>
      <c r="P37">
        <v>-83.813699999999997</v>
      </c>
    </row>
    <row r="38" spans="2:16">
      <c r="B38" t="s">
        <v>36</v>
      </c>
      <c r="C38">
        <v>260</v>
      </c>
      <c r="D38">
        <v>2.3010000000000002</v>
      </c>
      <c r="E38" t="s">
        <v>23</v>
      </c>
      <c r="F38" t="s">
        <v>19</v>
      </c>
      <c r="G38" t="s">
        <v>20</v>
      </c>
      <c r="H38" t="s">
        <v>21</v>
      </c>
      <c r="I38">
        <v>304.44760000000002</v>
      </c>
      <c r="J38">
        <v>300.7346</v>
      </c>
      <c r="K38" t="s">
        <v>21</v>
      </c>
      <c r="L38">
        <v>0.89039999999999997</v>
      </c>
      <c r="M38">
        <v>19.267499999999998</v>
      </c>
      <c r="N38">
        <v>34.087600000000002</v>
      </c>
      <c r="O38">
        <v>0.39810000000000001</v>
      </c>
      <c r="P38">
        <v>-87.620400000000004</v>
      </c>
    </row>
    <row r="39" spans="2:16">
      <c r="B39" t="s">
        <v>36</v>
      </c>
      <c r="C39">
        <v>270</v>
      </c>
      <c r="D39">
        <v>2.4340000000000002</v>
      </c>
      <c r="E39" t="s">
        <v>23</v>
      </c>
      <c r="F39" t="s">
        <v>19</v>
      </c>
      <c r="G39" t="s">
        <v>20</v>
      </c>
      <c r="H39" t="s">
        <v>21</v>
      </c>
      <c r="I39">
        <v>303.93700000000001</v>
      </c>
      <c r="J39">
        <v>300.01729999999998</v>
      </c>
      <c r="K39" t="s">
        <v>21</v>
      </c>
      <c r="L39">
        <v>0.6321</v>
      </c>
      <c r="M39">
        <v>19.214099999999998</v>
      </c>
      <c r="N39">
        <v>44.743200000000002</v>
      </c>
      <c r="O39">
        <v>0.30940000000000001</v>
      </c>
      <c r="P39">
        <v>88.625600000000006</v>
      </c>
    </row>
    <row r="40" spans="2:16">
      <c r="B40" t="s">
        <v>36</v>
      </c>
      <c r="C40">
        <v>280</v>
      </c>
      <c r="D40">
        <v>2.5680000000000001</v>
      </c>
      <c r="E40" t="s">
        <v>23</v>
      </c>
      <c r="F40" t="s">
        <v>19</v>
      </c>
      <c r="G40" t="s">
        <v>20</v>
      </c>
      <c r="H40" t="s">
        <v>21</v>
      </c>
      <c r="I40">
        <v>293.90699999999998</v>
      </c>
      <c r="J40">
        <v>297.13850000000002</v>
      </c>
      <c r="K40" t="s">
        <v>21</v>
      </c>
      <c r="L40">
        <v>0.54659999999999997</v>
      </c>
      <c r="M40">
        <v>19.125800000000002</v>
      </c>
      <c r="N40">
        <v>49.123600000000003</v>
      </c>
      <c r="O40">
        <v>0.35730000000000001</v>
      </c>
      <c r="P40">
        <v>-87.726399999999998</v>
      </c>
    </row>
    <row r="41" spans="2:16">
      <c r="B41" t="s">
        <v>36</v>
      </c>
      <c r="C41">
        <v>290</v>
      </c>
      <c r="D41">
        <v>2.7040000000000002</v>
      </c>
      <c r="E41" t="s">
        <v>23</v>
      </c>
      <c r="F41" t="s">
        <v>19</v>
      </c>
      <c r="G41" t="s">
        <v>20</v>
      </c>
      <c r="H41" t="s">
        <v>21</v>
      </c>
      <c r="I41">
        <v>297.6241</v>
      </c>
      <c r="J41">
        <v>299.95370000000003</v>
      </c>
      <c r="K41" t="s">
        <v>21</v>
      </c>
      <c r="L41">
        <v>0.6976</v>
      </c>
      <c r="M41">
        <v>19.240600000000001</v>
      </c>
      <c r="N41">
        <v>47.669600000000003</v>
      </c>
      <c r="O41">
        <v>0.3105</v>
      </c>
      <c r="P41">
        <v>89.4666</v>
      </c>
    </row>
    <row r="42" spans="2:16">
      <c r="B42" t="s">
        <v>36</v>
      </c>
      <c r="C42">
        <v>300</v>
      </c>
      <c r="D42">
        <v>2.8420000000000001</v>
      </c>
      <c r="E42" t="s">
        <v>23</v>
      </c>
      <c r="F42" t="s">
        <v>19</v>
      </c>
      <c r="G42" t="s">
        <v>20</v>
      </c>
      <c r="H42" t="s">
        <v>21</v>
      </c>
      <c r="I42">
        <v>305.19299999999998</v>
      </c>
      <c r="J42">
        <v>301.6223</v>
      </c>
      <c r="K42" t="s">
        <v>21</v>
      </c>
      <c r="L42">
        <v>0.80730000000000002</v>
      </c>
      <c r="M42">
        <v>18.968</v>
      </c>
      <c r="N42">
        <v>45.162700000000001</v>
      </c>
      <c r="O42">
        <v>0.36659999999999998</v>
      </c>
      <c r="P42">
        <v>86.275700000000001</v>
      </c>
    </row>
    <row r="43" spans="2:16">
      <c r="B43" t="s">
        <v>36</v>
      </c>
      <c r="C43">
        <v>310</v>
      </c>
      <c r="D43">
        <v>2.9820000000000002</v>
      </c>
      <c r="E43" t="s">
        <v>23</v>
      </c>
      <c r="F43" t="s">
        <v>19</v>
      </c>
      <c r="G43" t="s">
        <v>20</v>
      </c>
      <c r="H43" t="s">
        <v>21</v>
      </c>
      <c r="I43">
        <v>300.57510000000002</v>
      </c>
      <c r="J43">
        <v>300.62950000000001</v>
      </c>
      <c r="K43" t="s">
        <v>21</v>
      </c>
      <c r="L43">
        <v>0.92930000000000001</v>
      </c>
      <c r="M43">
        <v>19.097000000000001</v>
      </c>
      <c r="N43">
        <v>40.7119</v>
      </c>
      <c r="O43">
        <v>0.34620000000000001</v>
      </c>
      <c r="P43">
        <v>87.6006</v>
      </c>
    </row>
    <row r="44" spans="2:16">
      <c r="B44" t="s">
        <v>36</v>
      </c>
      <c r="C44">
        <v>320</v>
      </c>
      <c r="D44">
        <v>3.1240000000000001</v>
      </c>
      <c r="E44" t="s">
        <v>23</v>
      </c>
      <c r="F44" t="s">
        <v>19</v>
      </c>
      <c r="G44" t="s">
        <v>22</v>
      </c>
      <c r="H44" t="s">
        <v>21</v>
      </c>
      <c r="I44">
        <v>362.39359999999999</v>
      </c>
      <c r="J44">
        <v>269.50240000000002</v>
      </c>
      <c r="K44" t="s">
        <v>21</v>
      </c>
      <c r="L44">
        <v>2.6011000000000002</v>
      </c>
      <c r="M44">
        <v>20.047999999999998</v>
      </c>
      <c r="N44">
        <v>12.1989</v>
      </c>
      <c r="O44">
        <v>0.65029999999999999</v>
      </c>
      <c r="P44">
        <v>-81.713899999999995</v>
      </c>
    </row>
    <row r="45" spans="2:16">
      <c r="B45" t="s">
        <v>36</v>
      </c>
      <c r="C45">
        <v>330</v>
      </c>
      <c r="D45">
        <v>3.2679999999999998</v>
      </c>
      <c r="E45" t="s">
        <v>23</v>
      </c>
      <c r="F45" t="s">
        <v>19</v>
      </c>
      <c r="G45" t="s">
        <v>20</v>
      </c>
      <c r="H45" t="s">
        <v>21</v>
      </c>
      <c r="I45">
        <v>298.03949999999998</v>
      </c>
      <c r="J45">
        <v>300.71069999999997</v>
      </c>
      <c r="K45" t="s">
        <v>21</v>
      </c>
      <c r="L45">
        <v>1.3593999999999999</v>
      </c>
      <c r="M45">
        <v>18.382000000000001</v>
      </c>
      <c r="N45">
        <v>33.298999999999999</v>
      </c>
      <c r="O45">
        <v>0.47789999999999999</v>
      </c>
      <c r="P45">
        <v>86.387900000000002</v>
      </c>
    </row>
    <row r="46" spans="2:16">
      <c r="B46" t="s">
        <v>36</v>
      </c>
      <c r="C46">
        <v>340</v>
      </c>
      <c r="D46">
        <v>3.4129999999999998</v>
      </c>
      <c r="E46" t="s">
        <v>23</v>
      </c>
      <c r="F46" t="s">
        <v>19</v>
      </c>
      <c r="G46" t="s">
        <v>20</v>
      </c>
      <c r="H46" t="s">
        <v>21</v>
      </c>
      <c r="I46">
        <v>303.16500000000002</v>
      </c>
      <c r="J46">
        <v>299.41969999999998</v>
      </c>
      <c r="K46" t="s">
        <v>21</v>
      </c>
      <c r="L46">
        <v>1.1135999999999999</v>
      </c>
      <c r="M46">
        <v>18.155999999999999</v>
      </c>
      <c r="N46">
        <v>36.905299999999997</v>
      </c>
      <c r="O46">
        <v>0.60719999999999996</v>
      </c>
      <c r="P46">
        <v>-78.617900000000006</v>
      </c>
    </row>
    <row r="47" spans="2:16">
      <c r="B47" t="s">
        <v>36</v>
      </c>
      <c r="C47">
        <v>350</v>
      </c>
      <c r="D47">
        <v>3.56</v>
      </c>
      <c r="E47" t="s">
        <v>23</v>
      </c>
      <c r="F47" t="s">
        <v>19</v>
      </c>
      <c r="G47" t="s">
        <v>20</v>
      </c>
      <c r="H47" t="s">
        <v>21</v>
      </c>
      <c r="I47">
        <v>299.36329999999998</v>
      </c>
      <c r="J47">
        <v>300.52030000000002</v>
      </c>
      <c r="K47" t="s">
        <v>21</v>
      </c>
      <c r="L47">
        <v>1.64</v>
      </c>
      <c r="M47">
        <v>17.991599999999998</v>
      </c>
      <c r="N47">
        <v>29.3444</v>
      </c>
      <c r="O47">
        <v>0.61990000000000001</v>
      </c>
      <c r="P47">
        <v>-87.526399999999995</v>
      </c>
    </row>
    <row r="48" spans="2:16">
      <c r="B48" t="s">
        <v>36</v>
      </c>
      <c r="C48">
        <v>360</v>
      </c>
      <c r="D48">
        <v>3.7090000000000001</v>
      </c>
      <c r="E48" t="s">
        <v>23</v>
      </c>
      <c r="F48" t="s">
        <v>19</v>
      </c>
      <c r="G48" t="s">
        <v>20</v>
      </c>
      <c r="H48" t="s">
        <v>21</v>
      </c>
      <c r="I48">
        <v>302.56169999999997</v>
      </c>
      <c r="J48">
        <v>301.20780000000002</v>
      </c>
      <c r="K48" t="s">
        <v>21</v>
      </c>
      <c r="L48">
        <v>1.1275999999999999</v>
      </c>
      <c r="M48">
        <v>17.950099999999999</v>
      </c>
      <c r="N48">
        <v>38.795200000000001</v>
      </c>
      <c r="O48">
        <v>0.5595</v>
      </c>
      <c r="P48">
        <v>-85.406499999999994</v>
      </c>
    </row>
    <row r="49" spans="2:16">
      <c r="B49" t="s">
        <v>36</v>
      </c>
      <c r="C49">
        <v>370</v>
      </c>
      <c r="D49">
        <v>3.859</v>
      </c>
      <c r="E49" t="s">
        <v>23</v>
      </c>
      <c r="F49" t="s">
        <v>19</v>
      </c>
      <c r="G49" t="s">
        <v>20</v>
      </c>
      <c r="H49" t="s">
        <v>21</v>
      </c>
      <c r="I49">
        <v>299.66460000000001</v>
      </c>
      <c r="J49">
        <v>299.1961</v>
      </c>
      <c r="K49" t="s">
        <v>21</v>
      </c>
      <c r="L49">
        <v>0.94640000000000002</v>
      </c>
      <c r="M49">
        <v>18.167400000000001</v>
      </c>
      <c r="N49">
        <v>46.8322</v>
      </c>
      <c r="O49">
        <v>0.53759999999999997</v>
      </c>
      <c r="P49">
        <v>86.668099999999995</v>
      </c>
    </row>
    <row r="50" spans="2:16">
      <c r="B50" t="s">
        <v>36</v>
      </c>
      <c r="C50">
        <v>380</v>
      </c>
      <c r="D50">
        <v>4.01</v>
      </c>
      <c r="E50" t="s">
        <v>23</v>
      </c>
      <c r="F50" t="s">
        <v>19</v>
      </c>
      <c r="G50" t="s">
        <v>20</v>
      </c>
      <c r="H50" t="s">
        <v>21</v>
      </c>
      <c r="I50">
        <v>297.27629999999999</v>
      </c>
      <c r="J50">
        <v>300.61520000000002</v>
      </c>
      <c r="K50" t="s">
        <v>21</v>
      </c>
      <c r="L50">
        <v>0.94399999999999995</v>
      </c>
      <c r="M50">
        <v>18.054099999999998</v>
      </c>
      <c r="N50">
        <v>47.432499999999997</v>
      </c>
      <c r="O50">
        <v>0.46160000000000001</v>
      </c>
      <c r="P50">
        <v>88.334100000000007</v>
      </c>
    </row>
    <row r="51" spans="2:16">
      <c r="B51" t="s">
        <v>36</v>
      </c>
      <c r="C51">
        <v>390</v>
      </c>
      <c r="D51">
        <v>4.1619999999999999</v>
      </c>
      <c r="E51" t="s">
        <v>23</v>
      </c>
      <c r="F51" t="s">
        <v>19</v>
      </c>
      <c r="G51" t="s">
        <v>20</v>
      </c>
      <c r="H51" t="s">
        <v>21</v>
      </c>
      <c r="I51">
        <v>300.88670000000002</v>
      </c>
      <c r="J51">
        <v>300.10489999999999</v>
      </c>
      <c r="K51" t="s">
        <v>21</v>
      </c>
      <c r="L51">
        <v>0.87860000000000005</v>
      </c>
      <c r="M51">
        <v>17.933</v>
      </c>
      <c r="N51">
        <v>53.365299999999998</v>
      </c>
      <c r="O51">
        <v>0.41449999999999998</v>
      </c>
      <c r="P51">
        <v>85.2637</v>
      </c>
    </row>
    <row r="52" spans="2:16">
      <c r="B52" t="s">
        <v>36</v>
      </c>
      <c r="C52">
        <v>400</v>
      </c>
      <c r="D52">
        <v>4.3159999999999998</v>
      </c>
      <c r="E52" t="s">
        <v>23</v>
      </c>
      <c r="F52" t="s">
        <v>19</v>
      </c>
      <c r="G52" t="s">
        <v>20</v>
      </c>
      <c r="H52" t="s">
        <v>21</v>
      </c>
      <c r="I52">
        <v>304.7244</v>
      </c>
      <c r="J52">
        <v>298.90890000000002</v>
      </c>
      <c r="K52" t="s">
        <v>21</v>
      </c>
      <c r="L52">
        <v>0.71189999999999998</v>
      </c>
      <c r="M52">
        <v>17.633199999999999</v>
      </c>
      <c r="N52">
        <v>53.523699999999998</v>
      </c>
      <c r="O52">
        <v>0.39739999999999998</v>
      </c>
      <c r="P52">
        <v>86.270700000000005</v>
      </c>
    </row>
    <row r="53" spans="2:16">
      <c r="B53" t="s">
        <v>36</v>
      </c>
      <c r="C53">
        <v>410</v>
      </c>
      <c r="D53">
        <v>4.4710000000000001</v>
      </c>
      <c r="E53" t="s">
        <v>23</v>
      </c>
      <c r="F53" t="s">
        <v>19</v>
      </c>
      <c r="G53" t="s">
        <v>20</v>
      </c>
      <c r="H53" t="s">
        <v>21</v>
      </c>
      <c r="I53">
        <v>307.93009999999998</v>
      </c>
      <c r="J53">
        <v>303.80590000000001</v>
      </c>
      <c r="K53" t="s">
        <v>21</v>
      </c>
      <c r="L53">
        <v>0.95209999999999995</v>
      </c>
      <c r="M53">
        <v>17.466000000000001</v>
      </c>
      <c r="N53">
        <v>54.15</v>
      </c>
      <c r="O53">
        <v>0.43630000000000002</v>
      </c>
      <c r="P53">
        <v>86.925299999999993</v>
      </c>
    </row>
    <row r="54" spans="2:16">
      <c r="B54" t="s">
        <v>36</v>
      </c>
      <c r="C54">
        <v>420</v>
      </c>
      <c r="D54">
        <v>4.6260000000000003</v>
      </c>
      <c r="E54" t="s">
        <v>23</v>
      </c>
      <c r="F54" t="s">
        <v>19</v>
      </c>
      <c r="G54" t="s">
        <v>20</v>
      </c>
      <c r="H54" t="s">
        <v>21</v>
      </c>
      <c r="I54">
        <v>301.23660000000001</v>
      </c>
      <c r="J54">
        <v>300.92129999999997</v>
      </c>
      <c r="K54" t="s">
        <v>21</v>
      </c>
      <c r="L54">
        <v>1.2232000000000001</v>
      </c>
      <c r="M54">
        <v>17.503699999999998</v>
      </c>
      <c r="N54">
        <v>40.074300000000001</v>
      </c>
      <c r="O54">
        <v>0.52470000000000006</v>
      </c>
      <c r="P54">
        <v>86.146699999999996</v>
      </c>
    </row>
    <row r="55" spans="2:16">
      <c r="B55" t="s">
        <v>36</v>
      </c>
      <c r="C55">
        <v>430</v>
      </c>
      <c r="D55">
        <v>4.7830000000000004</v>
      </c>
      <c r="E55" t="s">
        <v>23</v>
      </c>
      <c r="F55" t="s">
        <v>19</v>
      </c>
      <c r="G55" t="s">
        <v>20</v>
      </c>
      <c r="H55" t="s">
        <v>21</v>
      </c>
      <c r="I55">
        <v>294.17090000000002</v>
      </c>
      <c r="J55">
        <v>300.11540000000002</v>
      </c>
      <c r="K55" t="s">
        <v>21</v>
      </c>
      <c r="L55">
        <v>1.3109999999999999</v>
      </c>
      <c r="M55">
        <v>17.040299999999998</v>
      </c>
      <c r="N55">
        <v>43.804600000000001</v>
      </c>
      <c r="O55">
        <v>0.63800000000000001</v>
      </c>
      <c r="P55">
        <v>88.738799999999998</v>
      </c>
    </row>
    <row r="56" spans="2:16">
      <c r="B56" t="s">
        <v>36</v>
      </c>
      <c r="C56">
        <v>440</v>
      </c>
      <c r="D56">
        <v>4.9409999999999998</v>
      </c>
      <c r="E56" t="s">
        <v>23</v>
      </c>
      <c r="F56" t="s">
        <v>19</v>
      </c>
      <c r="G56" t="s">
        <v>20</v>
      </c>
      <c r="H56" t="s">
        <v>21</v>
      </c>
      <c r="I56">
        <v>299.28930000000003</v>
      </c>
      <c r="J56">
        <v>300.86450000000002</v>
      </c>
      <c r="K56" t="s">
        <v>21</v>
      </c>
      <c r="L56">
        <v>0.99460000000000004</v>
      </c>
      <c r="M56">
        <v>17.0488</v>
      </c>
      <c r="N56">
        <v>45.206200000000003</v>
      </c>
      <c r="O56">
        <v>0.57720000000000005</v>
      </c>
      <c r="P56">
        <v>-85.080699999999993</v>
      </c>
    </row>
    <row r="57" spans="2:16">
      <c r="B57" t="s">
        <v>36</v>
      </c>
      <c r="C57">
        <v>450</v>
      </c>
      <c r="D57">
        <v>5.0999999999999996</v>
      </c>
      <c r="E57" t="s">
        <v>23</v>
      </c>
      <c r="F57" t="s">
        <v>19</v>
      </c>
      <c r="G57" t="s">
        <v>20</v>
      </c>
      <c r="H57" t="s">
        <v>21</v>
      </c>
      <c r="I57">
        <v>299.75560000000002</v>
      </c>
      <c r="J57">
        <v>301.47800000000001</v>
      </c>
      <c r="K57" t="s">
        <v>21</v>
      </c>
      <c r="L57">
        <v>0.96379999999999999</v>
      </c>
      <c r="M57">
        <v>17.046299999999999</v>
      </c>
      <c r="N57">
        <v>46.316600000000001</v>
      </c>
      <c r="O57">
        <v>0.57720000000000005</v>
      </c>
      <c r="P57">
        <v>-82.891099999999994</v>
      </c>
    </row>
    <row r="58" spans="2:16">
      <c r="B58" t="s">
        <v>36</v>
      </c>
      <c r="C58">
        <v>460</v>
      </c>
      <c r="D58">
        <v>5.2590000000000003</v>
      </c>
      <c r="E58" t="s">
        <v>23</v>
      </c>
      <c r="F58" t="s">
        <v>19</v>
      </c>
      <c r="G58" t="s">
        <v>20</v>
      </c>
      <c r="H58" t="s">
        <v>21</v>
      </c>
      <c r="I58">
        <v>300.34559999999999</v>
      </c>
      <c r="J58">
        <v>301.1377</v>
      </c>
      <c r="K58" t="s">
        <v>21</v>
      </c>
      <c r="L58">
        <v>0.9254</v>
      </c>
      <c r="M58">
        <v>16.9389</v>
      </c>
      <c r="N58">
        <v>44.930999999999997</v>
      </c>
      <c r="O58">
        <v>0.54279999999999995</v>
      </c>
      <c r="P58">
        <v>-77.662899999999993</v>
      </c>
    </row>
    <row r="59" spans="2:16">
      <c r="B59" t="s">
        <v>36</v>
      </c>
      <c r="C59">
        <v>470</v>
      </c>
      <c r="D59">
        <v>5.4189999999999996</v>
      </c>
      <c r="E59" t="s">
        <v>23</v>
      </c>
      <c r="F59" t="s">
        <v>19</v>
      </c>
      <c r="G59" t="s">
        <v>20</v>
      </c>
      <c r="H59" t="s">
        <v>21</v>
      </c>
      <c r="I59">
        <v>297.93049999999999</v>
      </c>
      <c r="J59">
        <v>300.8306</v>
      </c>
      <c r="K59" t="s">
        <v>21</v>
      </c>
      <c r="L59">
        <v>0.75629999999999997</v>
      </c>
      <c r="M59">
        <v>16.864699999999999</v>
      </c>
      <c r="N59">
        <v>48.588700000000003</v>
      </c>
      <c r="O59">
        <v>0.48049999999999998</v>
      </c>
      <c r="P59">
        <v>-84.892799999999994</v>
      </c>
    </row>
    <row r="60" spans="2:16">
      <c r="B60" t="s">
        <v>36</v>
      </c>
      <c r="C60">
        <v>480</v>
      </c>
      <c r="D60">
        <v>5.58</v>
      </c>
      <c r="E60" t="s">
        <v>23</v>
      </c>
      <c r="F60" t="s">
        <v>19</v>
      </c>
      <c r="G60" t="s">
        <v>20</v>
      </c>
      <c r="H60" t="s">
        <v>21</v>
      </c>
      <c r="I60">
        <v>297.267</v>
      </c>
      <c r="J60">
        <v>300.88420000000002</v>
      </c>
      <c r="K60" t="s">
        <v>21</v>
      </c>
      <c r="L60">
        <v>0.85360000000000003</v>
      </c>
      <c r="M60">
        <v>16.8186</v>
      </c>
      <c r="N60">
        <v>44.4968</v>
      </c>
      <c r="O60">
        <v>0.4854</v>
      </c>
      <c r="P60">
        <v>-88.568899999999999</v>
      </c>
    </row>
    <row r="61" spans="2:16">
      <c r="B61" t="s">
        <v>36</v>
      </c>
      <c r="C61">
        <v>490</v>
      </c>
      <c r="D61">
        <v>5.7409999999999997</v>
      </c>
      <c r="E61" t="s">
        <v>23</v>
      </c>
      <c r="F61" t="s">
        <v>19</v>
      </c>
      <c r="G61" t="s">
        <v>20</v>
      </c>
      <c r="H61" t="s">
        <v>21</v>
      </c>
      <c r="I61">
        <v>295.67169999999999</v>
      </c>
      <c r="J61">
        <v>300.60680000000002</v>
      </c>
      <c r="K61" t="s">
        <v>21</v>
      </c>
      <c r="L61">
        <v>0.84619999999999995</v>
      </c>
      <c r="M61">
        <v>16.749700000000001</v>
      </c>
      <c r="N61">
        <v>50.476900000000001</v>
      </c>
      <c r="O61">
        <v>0.43280000000000002</v>
      </c>
      <c r="P61">
        <v>87.636899999999997</v>
      </c>
    </row>
    <row r="62" spans="2:16">
      <c r="B62" t="s">
        <v>36</v>
      </c>
      <c r="C62">
        <v>500</v>
      </c>
      <c r="D62">
        <v>5.9029999999999996</v>
      </c>
      <c r="E62" t="s">
        <v>23</v>
      </c>
      <c r="F62" t="s">
        <v>19</v>
      </c>
      <c r="G62" t="s">
        <v>20</v>
      </c>
      <c r="H62" t="s">
        <v>21</v>
      </c>
      <c r="I62">
        <v>301.31650000000002</v>
      </c>
      <c r="J62">
        <v>299.93200000000002</v>
      </c>
      <c r="K62" t="s">
        <v>21</v>
      </c>
      <c r="L62">
        <v>0.82830000000000004</v>
      </c>
      <c r="M62">
        <v>16.713799999999999</v>
      </c>
      <c r="N62">
        <v>44.777999999999999</v>
      </c>
      <c r="O62">
        <v>0.4551</v>
      </c>
      <c r="P62">
        <v>-89.881200000000007</v>
      </c>
    </row>
    <row r="63" spans="2:16">
      <c r="B63" t="s">
        <v>36</v>
      </c>
      <c r="C63">
        <v>220</v>
      </c>
      <c r="D63">
        <v>1.796</v>
      </c>
      <c r="E63" t="s">
        <v>25</v>
      </c>
      <c r="F63" t="s">
        <v>19</v>
      </c>
      <c r="G63" t="s">
        <v>20</v>
      </c>
      <c r="H63" t="s">
        <v>21</v>
      </c>
      <c r="I63">
        <v>300.39929999999998</v>
      </c>
      <c r="J63">
        <v>299.50490000000002</v>
      </c>
      <c r="K63" t="s">
        <v>21</v>
      </c>
      <c r="L63">
        <v>1.2121</v>
      </c>
      <c r="M63">
        <v>20.111499999999999</v>
      </c>
      <c r="N63">
        <v>23.992599999999999</v>
      </c>
      <c r="O63">
        <v>0.99880000000000002</v>
      </c>
      <c r="P63">
        <v>31.081399999999999</v>
      </c>
    </row>
    <row r="64" spans="2:16">
      <c r="B64" t="s">
        <v>36</v>
      </c>
      <c r="C64">
        <v>230</v>
      </c>
      <c r="D64">
        <v>1.919</v>
      </c>
      <c r="E64" t="s">
        <v>25</v>
      </c>
      <c r="F64" t="s">
        <v>19</v>
      </c>
      <c r="G64" t="s">
        <v>20</v>
      </c>
      <c r="H64" t="s">
        <v>21</v>
      </c>
      <c r="I64">
        <v>300.87079999999997</v>
      </c>
      <c r="J64">
        <v>302.74119999999999</v>
      </c>
      <c r="K64" t="s">
        <v>21</v>
      </c>
      <c r="L64">
        <v>1.0425</v>
      </c>
      <c r="M64">
        <v>19.721699999999998</v>
      </c>
      <c r="N64">
        <v>27.9133</v>
      </c>
      <c r="O64">
        <v>0.94540000000000002</v>
      </c>
      <c r="P64">
        <v>56.004600000000003</v>
      </c>
    </row>
    <row r="65" spans="2:26">
      <c r="B65" t="s">
        <v>36</v>
      </c>
      <c r="C65">
        <v>240</v>
      </c>
      <c r="D65">
        <v>2.044</v>
      </c>
      <c r="E65" t="s">
        <v>25</v>
      </c>
      <c r="F65" t="s">
        <v>19</v>
      </c>
      <c r="G65" t="s">
        <v>20</v>
      </c>
      <c r="H65" t="s">
        <v>21</v>
      </c>
      <c r="I65">
        <v>302.77600000000001</v>
      </c>
      <c r="J65">
        <v>300.78969999999998</v>
      </c>
      <c r="K65" t="s">
        <v>21</v>
      </c>
      <c r="L65">
        <v>0.97889999999999999</v>
      </c>
      <c r="M65">
        <v>19.318300000000001</v>
      </c>
      <c r="N65">
        <v>29.191700000000001</v>
      </c>
      <c r="O65">
        <v>0.93910000000000005</v>
      </c>
      <c r="P65">
        <v>56.1128</v>
      </c>
    </row>
    <row r="66" spans="2:26">
      <c r="B66" t="s">
        <v>36</v>
      </c>
      <c r="C66">
        <v>250</v>
      </c>
      <c r="D66">
        <v>2.1709999999999998</v>
      </c>
      <c r="E66" t="s">
        <v>25</v>
      </c>
      <c r="F66" t="s">
        <v>19</v>
      </c>
      <c r="G66" t="s">
        <v>20</v>
      </c>
      <c r="H66" t="s">
        <v>21</v>
      </c>
      <c r="I66">
        <v>299.6798</v>
      </c>
      <c r="J66">
        <v>301.71719999999999</v>
      </c>
      <c r="K66" t="s">
        <v>21</v>
      </c>
      <c r="L66">
        <v>0.93959999999999999</v>
      </c>
      <c r="M66">
        <v>19.536899999999999</v>
      </c>
      <c r="N66">
        <v>34.130899999999997</v>
      </c>
      <c r="O66">
        <v>0.87280000000000002</v>
      </c>
      <c r="P66">
        <v>-72.239599999999996</v>
      </c>
    </row>
    <row r="67" spans="2:26">
      <c r="B67" t="s">
        <v>36</v>
      </c>
      <c r="C67">
        <v>260</v>
      </c>
      <c r="D67">
        <v>2.3010000000000002</v>
      </c>
      <c r="E67" t="s">
        <v>25</v>
      </c>
      <c r="F67" t="s">
        <v>19</v>
      </c>
      <c r="G67" t="s">
        <v>20</v>
      </c>
      <c r="H67" t="s">
        <v>21</v>
      </c>
      <c r="I67">
        <v>295.38099999999997</v>
      </c>
      <c r="J67">
        <v>301.44009999999997</v>
      </c>
      <c r="K67" t="s">
        <v>21</v>
      </c>
      <c r="L67">
        <v>0.77170000000000005</v>
      </c>
      <c r="M67">
        <v>19.121200000000002</v>
      </c>
      <c r="N67">
        <v>36.883600000000001</v>
      </c>
      <c r="O67">
        <v>0.90490000000000004</v>
      </c>
      <c r="P67">
        <v>72.041600000000003</v>
      </c>
    </row>
    <row r="68" spans="2:26">
      <c r="B68" t="s">
        <v>36</v>
      </c>
      <c r="C68">
        <v>270</v>
      </c>
      <c r="D68">
        <v>2.4340000000000002</v>
      </c>
      <c r="E68" t="s">
        <v>25</v>
      </c>
      <c r="F68" t="s">
        <v>19</v>
      </c>
      <c r="G68" t="s">
        <v>20</v>
      </c>
      <c r="H68" t="s">
        <v>21</v>
      </c>
      <c r="I68">
        <v>296.41129999999998</v>
      </c>
      <c r="J68">
        <v>300.08749999999998</v>
      </c>
      <c r="K68" t="s">
        <v>21</v>
      </c>
      <c r="L68">
        <v>0.7913</v>
      </c>
      <c r="M68">
        <v>19.208200000000001</v>
      </c>
      <c r="N68">
        <v>40.372500000000002</v>
      </c>
      <c r="O68">
        <v>0.8377</v>
      </c>
      <c r="P68">
        <v>87.760599999999997</v>
      </c>
    </row>
    <row r="69" spans="2:26">
      <c r="B69" t="s">
        <v>37</v>
      </c>
      <c r="C69">
        <v>280</v>
      </c>
      <c r="D69">
        <v>2.5680000000000001</v>
      </c>
      <c r="E69" t="s">
        <v>25</v>
      </c>
      <c r="F69" t="s">
        <v>19</v>
      </c>
      <c r="G69" t="s">
        <v>20</v>
      </c>
      <c r="H69" t="s">
        <v>21</v>
      </c>
      <c r="I69">
        <v>331.46820000000002</v>
      </c>
      <c r="J69">
        <v>372.14240000000001</v>
      </c>
      <c r="K69" t="s">
        <v>26</v>
      </c>
      <c r="L69">
        <v>0.26050000000000001</v>
      </c>
      <c r="M69">
        <v>31.466799999999999</v>
      </c>
      <c r="N69">
        <v>3.1444000000000001</v>
      </c>
      <c r="O69">
        <v>0.37469999999999998</v>
      </c>
      <c r="P69">
        <v>-76.383399999999995</v>
      </c>
    </row>
    <row r="70" spans="2:26">
      <c r="B70" t="s">
        <v>36</v>
      </c>
      <c r="C70">
        <v>290</v>
      </c>
      <c r="D70">
        <v>2.7040000000000002</v>
      </c>
      <c r="E70" t="s">
        <v>25</v>
      </c>
      <c r="F70" t="s">
        <v>19</v>
      </c>
      <c r="G70" t="s">
        <v>20</v>
      </c>
      <c r="H70" t="s">
        <v>21</v>
      </c>
      <c r="I70">
        <v>300.96879999999999</v>
      </c>
      <c r="J70">
        <v>302.93689999999998</v>
      </c>
      <c r="K70" t="s">
        <v>21</v>
      </c>
      <c r="L70">
        <v>0.88080000000000003</v>
      </c>
      <c r="M70">
        <v>19.0534</v>
      </c>
      <c r="N70">
        <v>40.408299999999997</v>
      </c>
      <c r="O70">
        <v>0.81730000000000003</v>
      </c>
      <c r="P70">
        <v>-81.976200000000006</v>
      </c>
    </row>
    <row r="71" spans="2:26">
      <c r="B71" t="s">
        <v>36</v>
      </c>
      <c r="C71">
        <v>300</v>
      </c>
      <c r="D71">
        <v>2.8420000000000001</v>
      </c>
      <c r="E71" t="s">
        <v>25</v>
      </c>
      <c r="F71" t="s">
        <v>19</v>
      </c>
      <c r="G71" t="s">
        <v>20</v>
      </c>
      <c r="H71" t="s">
        <v>21</v>
      </c>
      <c r="I71">
        <v>297.54759999999999</v>
      </c>
      <c r="J71">
        <v>300.11799999999999</v>
      </c>
      <c r="K71" t="s">
        <v>21</v>
      </c>
      <c r="L71">
        <v>0.80289999999999995</v>
      </c>
      <c r="M71">
        <v>18.880299999999998</v>
      </c>
      <c r="N71">
        <v>43.607599999999998</v>
      </c>
      <c r="O71">
        <v>0.76449999999999996</v>
      </c>
      <c r="P71">
        <v>74.048299999999998</v>
      </c>
    </row>
    <row r="72" spans="2:26">
      <c r="B72" t="s">
        <v>36</v>
      </c>
      <c r="C72">
        <v>310</v>
      </c>
      <c r="D72">
        <v>2.9820000000000002</v>
      </c>
      <c r="E72" t="s">
        <v>25</v>
      </c>
      <c r="F72" t="s">
        <v>19</v>
      </c>
      <c r="G72" t="s">
        <v>20</v>
      </c>
      <c r="H72" t="s">
        <v>21</v>
      </c>
      <c r="I72">
        <v>299.4846</v>
      </c>
      <c r="J72">
        <v>302.68860000000001</v>
      </c>
      <c r="K72" t="s">
        <v>21</v>
      </c>
      <c r="L72">
        <v>0.81469999999999998</v>
      </c>
      <c r="M72">
        <v>19.053000000000001</v>
      </c>
      <c r="N72">
        <v>35.774700000000003</v>
      </c>
      <c r="O72">
        <v>0.92749999999999999</v>
      </c>
      <c r="P72">
        <v>85.073899999999995</v>
      </c>
    </row>
    <row r="73" spans="2:26">
      <c r="B73" t="s">
        <v>36</v>
      </c>
      <c r="C73">
        <v>320</v>
      </c>
      <c r="D73">
        <v>3.1240000000000001</v>
      </c>
      <c r="E73" t="s">
        <v>25</v>
      </c>
      <c r="F73" t="s">
        <v>19</v>
      </c>
      <c r="G73" t="s">
        <v>20</v>
      </c>
      <c r="H73" t="s">
        <v>21</v>
      </c>
      <c r="I73">
        <v>238.7612</v>
      </c>
      <c r="J73">
        <v>250.80500000000001</v>
      </c>
      <c r="K73" t="s">
        <v>21</v>
      </c>
      <c r="L73">
        <v>1.5098</v>
      </c>
      <c r="M73">
        <v>19.401399999999999</v>
      </c>
      <c r="N73">
        <v>29.813199999999998</v>
      </c>
      <c r="O73">
        <v>0.70220000000000005</v>
      </c>
      <c r="P73">
        <v>-79.816199999999995</v>
      </c>
    </row>
    <row r="74" spans="2:26">
      <c r="B74" t="s">
        <v>36</v>
      </c>
      <c r="C74">
        <v>330</v>
      </c>
      <c r="D74">
        <v>3.2679999999999998</v>
      </c>
      <c r="E74" t="s">
        <v>25</v>
      </c>
      <c r="F74" t="s">
        <v>19</v>
      </c>
      <c r="G74" t="s">
        <v>20</v>
      </c>
      <c r="H74" t="s">
        <v>21</v>
      </c>
      <c r="I74">
        <v>301.30840000000001</v>
      </c>
      <c r="J74">
        <v>302.28399999999999</v>
      </c>
      <c r="K74" t="s">
        <v>21</v>
      </c>
      <c r="L74">
        <v>1.2521</v>
      </c>
      <c r="M74">
        <v>18.331</v>
      </c>
      <c r="N74">
        <v>29.33</v>
      </c>
      <c r="O74">
        <v>0.93510000000000004</v>
      </c>
      <c r="P74">
        <v>17.374700000000001</v>
      </c>
    </row>
    <row r="75" spans="2:26">
      <c r="B75" t="s">
        <v>36</v>
      </c>
      <c r="C75">
        <v>340</v>
      </c>
      <c r="D75">
        <v>3.4129999999999998</v>
      </c>
      <c r="E75" t="s">
        <v>25</v>
      </c>
      <c r="F75" t="s">
        <v>19</v>
      </c>
      <c r="G75" t="s">
        <v>20</v>
      </c>
      <c r="H75" t="s">
        <v>21</v>
      </c>
      <c r="I75">
        <v>298.04320000000001</v>
      </c>
      <c r="J75">
        <v>296.68700000000001</v>
      </c>
      <c r="K75" t="s">
        <v>21</v>
      </c>
      <c r="L75">
        <v>1.5308999999999999</v>
      </c>
      <c r="M75">
        <v>17.970400000000001</v>
      </c>
      <c r="N75">
        <v>28.881599999999999</v>
      </c>
      <c r="O75">
        <v>0.88590000000000002</v>
      </c>
      <c r="P75">
        <v>-61.779600000000002</v>
      </c>
    </row>
    <row r="76" spans="2:26">
      <c r="B76" t="s">
        <v>36</v>
      </c>
      <c r="C76">
        <v>350</v>
      </c>
      <c r="D76">
        <v>3.56</v>
      </c>
      <c r="E76" t="s">
        <v>25</v>
      </c>
      <c r="F76" t="s">
        <v>19</v>
      </c>
      <c r="G76" t="s">
        <v>20</v>
      </c>
      <c r="H76" t="s">
        <v>21</v>
      </c>
      <c r="I76">
        <v>300.37670000000003</v>
      </c>
      <c r="J76">
        <v>298.9597</v>
      </c>
      <c r="K76" t="s">
        <v>21</v>
      </c>
      <c r="L76">
        <v>1.617</v>
      </c>
      <c r="M76">
        <v>17.9373</v>
      </c>
      <c r="N76">
        <v>27.494499999999999</v>
      </c>
      <c r="O76">
        <v>0.78269999999999995</v>
      </c>
      <c r="P76">
        <v>87.000299999999996</v>
      </c>
      <c r="Z76" s="4"/>
    </row>
    <row r="77" spans="2:26">
      <c r="B77" t="s">
        <v>36</v>
      </c>
      <c r="C77">
        <v>360</v>
      </c>
      <c r="D77">
        <v>3.7090000000000001</v>
      </c>
      <c r="E77" t="s">
        <v>25</v>
      </c>
      <c r="F77" t="s">
        <v>19</v>
      </c>
      <c r="G77" t="s">
        <v>20</v>
      </c>
      <c r="H77" t="s">
        <v>21</v>
      </c>
      <c r="I77">
        <v>299.94670000000002</v>
      </c>
      <c r="J77">
        <v>299.64589999999998</v>
      </c>
      <c r="K77" t="s">
        <v>21</v>
      </c>
      <c r="L77">
        <v>1.3179000000000001</v>
      </c>
      <c r="M77">
        <v>17.957100000000001</v>
      </c>
      <c r="N77">
        <v>32.371000000000002</v>
      </c>
      <c r="O77">
        <v>0.73060000000000003</v>
      </c>
      <c r="P77">
        <v>-87.295500000000004</v>
      </c>
    </row>
    <row r="78" spans="2:26">
      <c r="B78" t="s">
        <v>36</v>
      </c>
      <c r="C78">
        <v>370</v>
      </c>
      <c r="D78">
        <v>3.859</v>
      </c>
      <c r="E78" t="s">
        <v>25</v>
      </c>
      <c r="F78" t="s">
        <v>19</v>
      </c>
      <c r="G78" t="s">
        <v>20</v>
      </c>
      <c r="H78" t="s">
        <v>21</v>
      </c>
      <c r="I78">
        <v>298.4846</v>
      </c>
      <c r="J78">
        <v>298.3956</v>
      </c>
      <c r="K78" t="s">
        <v>21</v>
      </c>
      <c r="L78">
        <v>1.0662</v>
      </c>
      <c r="M78">
        <v>18.005500000000001</v>
      </c>
      <c r="N78">
        <v>41.843499999999999</v>
      </c>
      <c r="O78">
        <v>0.68279999999999996</v>
      </c>
      <c r="P78">
        <v>-88.8</v>
      </c>
    </row>
    <row r="79" spans="2:26">
      <c r="B79" t="s">
        <v>36</v>
      </c>
      <c r="C79">
        <v>380</v>
      </c>
      <c r="D79">
        <v>4.01</v>
      </c>
      <c r="E79" t="s">
        <v>25</v>
      </c>
      <c r="F79" t="s">
        <v>19</v>
      </c>
      <c r="G79" t="s">
        <v>20</v>
      </c>
      <c r="H79" t="s">
        <v>21</v>
      </c>
      <c r="I79">
        <v>303.31760000000003</v>
      </c>
      <c r="J79">
        <v>300.19299999999998</v>
      </c>
      <c r="K79" t="s">
        <v>21</v>
      </c>
      <c r="L79">
        <v>0.92</v>
      </c>
      <c r="M79">
        <v>17.956199999999999</v>
      </c>
      <c r="N79">
        <v>48.399700000000003</v>
      </c>
      <c r="O79">
        <v>0.51239999999999997</v>
      </c>
      <c r="P79">
        <v>-85.077699999999993</v>
      </c>
    </row>
    <row r="80" spans="2:26">
      <c r="B80" t="s">
        <v>36</v>
      </c>
      <c r="C80">
        <v>390</v>
      </c>
      <c r="D80">
        <v>4.1619999999999999</v>
      </c>
      <c r="E80" t="s">
        <v>25</v>
      </c>
      <c r="F80" t="s">
        <v>19</v>
      </c>
      <c r="G80" t="s">
        <v>20</v>
      </c>
      <c r="H80" t="s">
        <v>21</v>
      </c>
      <c r="I80">
        <v>296.5915</v>
      </c>
      <c r="J80">
        <v>299.4443</v>
      </c>
      <c r="K80" t="s">
        <v>21</v>
      </c>
      <c r="L80">
        <v>0.99950000000000006</v>
      </c>
      <c r="M80">
        <v>17.812000000000001</v>
      </c>
      <c r="N80">
        <v>46.065899999999999</v>
      </c>
      <c r="O80">
        <v>0.51239999999999997</v>
      </c>
      <c r="P80">
        <v>-86.176299999999998</v>
      </c>
    </row>
    <row r="81" spans="2:16">
      <c r="B81" t="s">
        <v>36</v>
      </c>
      <c r="C81">
        <v>400</v>
      </c>
      <c r="D81">
        <v>4.3159999999999998</v>
      </c>
      <c r="E81" t="s">
        <v>25</v>
      </c>
      <c r="F81" t="s">
        <v>19</v>
      </c>
      <c r="G81" t="s">
        <v>20</v>
      </c>
      <c r="H81" t="s">
        <v>21</v>
      </c>
      <c r="I81">
        <v>303.08920000000001</v>
      </c>
      <c r="J81">
        <v>300.71940000000001</v>
      </c>
      <c r="K81" t="s">
        <v>21</v>
      </c>
      <c r="L81">
        <v>0.74909999999999999</v>
      </c>
      <c r="M81">
        <v>17.488099999999999</v>
      </c>
      <c r="N81">
        <v>52.707900000000002</v>
      </c>
      <c r="O81">
        <v>0.43440000000000001</v>
      </c>
      <c r="P81">
        <v>85.835899999999995</v>
      </c>
    </row>
    <row r="82" spans="2:16">
      <c r="B82" t="s">
        <v>36</v>
      </c>
      <c r="C82">
        <v>410</v>
      </c>
      <c r="D82">
        <v>4.4710000000000001</v>
      </c>
      <c r="E82" t="s">
        <v>25</v>
      </c>
      <c r="F82" t="s">
        <v>19</v>
      </c>
      <c r="G82" t="s">
        <v>20</v>
      </c>
      <c r="H82" t="s">
        <v>21</v>
      </c>
      <c r="I82">
        <v>303.10480000000001</v>
      </c>
      <c r="J82">
        <v>302.7878</v>
      </c>
      <c r="K82" t="s">
        <v>21</v>
      </c>
      <c r="L82">
        <v>0.97709999999999997</v>
      </c>
      <c r="M82">
        <v>17.488600000000002</v>
      </c>
      <c r="N82">
        <v>50.443100000000001</v>
      </c>
      <c r="O82">
        <v>0.48599999999999999</v>
      </c>
      <c r="P82">
        <v>-89.718299999999999</v>
      </c>
    </row>
    <row r="83" spans="2:16">
      <c r="B83" t="s">
        <v>37</v>
      </c>
      <c r="C83">
        <v>420</v>
      </c>
      <c r="D83">
        <v>4.6260000000000003</v>
      </c>
      <c r="E83" t="s">
        <v>25</v>
      </c>
      <c r="F83" t="s">
        <v>19</v>
      </c>
      <c r="G83" t="s">
        <v>22</v>
      </c>
      <c r="H83" t="s">
        <v>21</v>
      </c>
      <c r="I83">
        <v>266.8503</v>
      </c>
      <c r="J83">
        <v>299.24009999999998</v>
      </c>
      <c r="K83" t="s">
        <v>26</v>
      </c>
      <c r="L83">
        <v>10.0549</v>
      </c>
      <c r="M83">
        <v>26.436900000000001</v>
      </c>
      <c r="N83">
        <v>0.37409999999999999</v>
      </c>
      <c r="O83">
        <v>6.5199999999999994E-2</v>
      </c>
      <c r="P83">
        <v>-53.040799999999997</v>
      </c>
    </row>
    <row r="84" spans="2:16">
      <c r="B84" t="s">
        <v>36</v>
      </c>
      <c r="C84">
        <v>430</v>
      </c>
      <c r="D84">
        <v>4.7830000000000004</v>
      </c>
      <c r="E84" t="s">
        <v>25</v>
      </c>
      <c r="F84" t="s">
        <v>19</v>
      </c>
      <c r="G84" t="s">
        <v>20</v>
      </c>
      <c r="H84" t="s">
        <v>21</v>
      </c>
      <c r="I84">
        <v>300.02589999999998</v>
      </c>
      <c r="J84">
        <v>298.20209999999997</v>
      </c>
      <c r="K84" t="s">
        <v>21</v>
      </c>
      <c r="L84">
        <v>1.4339999999999999</v>
      </c>
      <c r="M84">
        <v>16.8996</v>
      </c>
      <c r="N84">
        <v>42.209600000000002</v>
      </c>
      <c r="O84">
        <v>0.64070000000000005</v>
      </c>
      <c r="P84">
        <v>78.929199999999994</v>
      </c>
    </row>
    <row r="85" spans="2:16">
      <c r="B85" t="s">
        <v>36</v>
      </c>
      <c r="C85">
        <v>440</v>
      </c>
      <c r="D85">
        <v>4.9409999999999998</v>
      </c>
      <c r="E85" t="s">
        <v>25</v>
      </c>
      <c r="F85" t="s">
        <v>19</v>
      </c>
      <c r="G85" t="s">
        <v>20</v>
      </c>
      <c r="H85" t="s">
        <v>21</v>
      </c>
      <c r="I85">
        <v>301.90260000000001</v>
      </c>
      <c r="J85">
        <v>299.56450000000001</v>
      </c>
      <c r="K85" t="s">
        <v>21</v>
      </c>
      <c r="L85">
        <v>1.3839999999999999</v>
      </c>
      <c r="M85">
        <v>16.897099999999998</v>
      </c>
      <c r="N85">
        <v>40.7089</v>
      </c>
      <c r="O85">
        <v>0.7238</v>
      </c>
      <c r="P85">
        <v>88.47</v>
      </c>
    </row>
    <row r="86" spans="2:16">
      <c r="B86" t="s">
        <v>36</v>
      </c>
      <c r="C86">
        <v>450</v>
      </c>
      <c r="D86">
        <v>5.0999999999999996</v>
      </c>
      <c r="E86" t="s">
        <v>25</v>
      </c>
      <c r="F86" t="s">
        <v>19</v>
      </c>
      <c r="G86" t="s">
        <v>20</v>
      </c>
      <c r="H86" t="s">
        <v>21</v>
      </c>
      <c r="I86">
        <v>300.01609999999999</v>
      </c>
      <c r="J86">
        <v>299.7808</v>
      </c>
      <c r="K86" t="s">
        <v>21</v>
      </c>
      <c r="L86">
        <v>1.3844000000000001</v>
      </c>
      <c r="M86">
        <v>16.831</v>
      </c>
      <c r="N86">
        <v>41.042299999999997</v>
      </c>
      <c r="O86">
        <v>0.67659999999999998</v>
      </c>
      <c r="P86">
        <v>-89.301000000000002</v>
      </c>
    </row>
    <row r="87" spans="2:16">
      <c r="B87" t="s">
        <v>36</v>
      </c>
      <c r="C87">
        <v>460</v>
      </c>
      <c r="D87">
        <v>5.2590000000000003</v>
      </c>
      <c r="E87" t="s">
        <v>25</v>
      </c>
      <c r="F87" t="s">
        <v>19</v>
      </c>
      <c r="G87" t="s">
        <v>20</v>
      </c>
      <c r="H87" t="s">
        <v>21</v>
      </c>
      <c r="I87">
        <v>301.71100000000001</v>
      </c>
      <c r="J87">
        <v>300.16860000000003</v>
      </c>
      <c r="K87" t="s">
        <v>21</v>
      </c>
      <c r="L87">
        <v>1.1517999999999999</v>
      </c>
      <c r="M87">
        <v>16.742999999999999</v>
      </c>
      <c r="N87">
        <v>40.587600000000002</v>
      </c>
      <c r="O87">
        <v>0.7278</v>
      </c>
      <c r="P87">
        <v>-85.466300000000004</v>
      </c>
    </row>
    <row r="88" spans="2:16">
      <c r="B88" t="s">
        <v>36</v>
      </c>
      <c r="C88">
        <v>470</v>
      </c>
      <c r="D88">
        <v>5.4189999999999996</v>
      </c>
      <c r="E88" t="s">
        <v>25</v>
      </c>
      <c r="F88" t="s">
        <v>19</v>
      </c>
      <c r="G88" t="s">
        <v>20</v>
      </c>
      <c r="H88" t="s">
        <v>21</v>
      </c>
      <c r="I88">
        <v>301.94900000000001</v>
      </c>
      <c r="J88">
        <v>299.75240000000002</v>
      </c>
      <c r="K88" t="s">
        <v>21</v>
      </c>
      <c r="L88">
        <v>0.90249999999999997</v>
      </c>
      <c r="M88">
        <v>16.608799999999999</v>
      </c>
      <c r="N88">
        <v>45.259</v>
      </c>
      <c r="O88">
        <v>0.62990000000000002</v>
      </c>
      <c r="P88">
        <v>83.415000000000006</v>
      </c>
    </row>
    <row r="89" spans="2:16">
      <c r="B89" t="s">
        <v>36</v>
      </c>
      <c r="C89">
        <v>480</v>
      </c>
      <c r="D89">
        <v>5.58</v>
      </c>
      <c r="E89" t="s">
        <v>25</v>
      </c>
      <c r="F89" t="s">
        <v>19</v>
      </c>
      <c r="G89" t="s">
        <v>20</v>
      </c>
      <c r="H89" t="s">
        <v>21</v>
      </c>
      <c r="I89">
        <v>302.17860000000002</v>
      </c>
      <c r="J89">
        <v>299.0172</v>
      </c>
      <c r="K89" t="s">
        <v>21</v>
      </c>
      <c r="L89">
        <v>1.0028999999999999</v>
      </c>
      <c r="M89">
        <v>16.607299999999999</v>
      </c>
      <c r="N89">
        <v>42.141300000000001</v>
      </c>
      <c r="O89">
        <v>0.64510000000000001</v>
      </c>
      <c r="P89">
        <v>-89.389700000000005</v>
      </c>
    </row>
    <row r="90" spans="2:16">
      <c r="B90" t="s">
        <v>36</v>
      </c>
      <c r="C90">
        <v>490</v>
      </c>
      <c r="D90">
        <v>5.7409999999999997</v>
      </c>
      <c r="E90" t="s">
        <v>25</v>
      </c>
      <c r="F90" t="s">
        <v>19</v>
      </c>
      <c r="G90" t="s">
        <v>20</v>
      </c>
      <c r="H90" t="s">
        <v>21</v>
      </c>
      <c r="I90">
        <v>301.47710000000001</v>
      </c>
      <c r="J90">
        <v>297.41829999999999</v>
      </c>
      <c r="K90" t="s">
        <v>21</v>
      </c>
      <c r="L90">
        <v>1.0375000000000001</v>
      </c>
      <c r="M90">
        <v>16.438099999999999</v>
      </c>
      <c r="N90">
        <v>41.186900000000001</v>
      </c>
      <c r="O90">
        <v>0.62949999999999995</v>
      </c>
      <c r="P90">
        <v>89.758799999999994</v>
      </c>
    </row>
    <row r="91" spans="2:16">
      <c r="B91" t="s">
        <v>36</v>
      </c>
      <c r="C91">
        <v>500</v>
      </c>
      <c r="D91">
        <v>5.9029999999999996</v>
      </c>
      <c r="E91" t="s">
        <v>25</v>
      </c>
      <c r="F91" t="s">
        <v>19</v>
      </c>
      <c r="G91" t="s">
        <v>20</v>
      </c>
      <c r="H91" t="s">
        <v>21</v>
      </c>
      <c r="I91">
        <v>301.79129999999998</v>
      </c>
      <c r="J91">
        <v>298.6986</v>
      </c>
      <c r="K91" t="s">
        <v>21</v>
      </c>
      <c r="L91">
        <v>1.0014000000000001</v>
      </c>
      <c r="M91">
        <v>16.5093</v>
      </c>
      <c r="N91">
        <v>42.6267</v>
      </c>
      <c r="O91">
        <v>0.65259999999999996</v>
      </c>
      <c r="P91">
        <v>-88.167299999999997</v>
      </c>
    </row>
    <row r="92" spans="2:16">
      <c r="B92" t="s">
        <v>36</v>
      </c>
      <c r="C92">
        <v>220</v>
      </c>
      <c r="D92">
        <v>1.796</v>
      </c>
      <c r="E92" t="s">
        <v>27</v>
      </c>
      <c r="F92" t="s">
        <v>19</v>
      </c>
      <c r="G92" t="s">
        <v>20</v>
      </c>
      <c r="H92" t="s">
        <v>21</v>
      </c>
      <c r="I92">
        <v>299.56180000000001</v>
      </c>
      <c r="J92">
        <v>299.77429999999998</v>
      </c>
      <c r="K92" t="s">
        <v>21</v>
      </c>
      <c r="L92">
        <v>1.1222000000000001</v>
      </c>
      <c r="M92">
        <v>20.305800000000001</v>
      </c>
      <c r="N92">
        <v>28.057700000000001</v>
      </c>
      <c r="O92">
        <v>0.69730000000000003</v>
      </c>
      <c r="P92">
        <v>-84.369500000000002</v>
      </c>
    </row>
    <row r="93" spans="2:16">
      <c r="B93" t="s">
        <v>36</v>
      </c>
      <c r="C93">
        <v>230</v>
      </c>
      <c r="D93">
        <v>1.919</v>
      </c>
      <c r="E93" t="s">
        <v>27</v>
      </c>
      <c r="F93" t="s">
        <v>19</v>
      </c>
      <c r="G93" t="s">
        <v>20</v>
      </c>
      <c r="H93" t="s">
        <v>21</v>
      </c>
      <c r="I93">
        <v>300.99360000000001</v>
      </c>
      <c r="J93">
        <v>299.71460000000002</v>
      </c>
      <c r="K93" t="s">
        <v>21</v>
      </c>
      <c r="L93">
        <v>0.99470000000000003</v>
      </c>
      <c r="M93">
        <v>20.057500000000001</v>
      </c>
      <c r="N93">
        <v>31.494399999999999</v>
      </c>
      <c r="O93">
        <v>0.53739999999999999</v>
      </c>
      <c r="P93">
        <v>89.677300000000002</v>
      </c>
    </row>
    <row r="94" spans="2:16">
      <c r="B94" t="s">
        <v>36</v>
      </c>
      <c r="C94">
        <v>240</v>
      </c>
      <c r="D94">
        <v>2.044</v>
      </c>
      <c r="E94" t="s">
        <v>27</v>
      </c>
      <c r="F94" t="s">
        <v>19</v>
      </c>
      <c r="G94" t="s">
        <v>20</v>
      </c>
      <c r="H94" t="s">
        <v>21</v>
      </c>
      <c r="I94">
        <v>301.7079</v>
      </c>
      <c r="J94">
        <v>300.10750000000002</v>
      </c>
      <c r="K94" t="s">
        <v>21</v>
      </c>
      <c r="L94">
        <v>0.82750000000000001</v>
      </c>
      <c r="M94">
        <v>19.558199999999999</v>
      </c>
      <c r="N94">
        <v>34.079799999999999</v>
      </c>
      <c r="O94">
        <v>0.54900000000000004</v>
      </c>
      <c r="P94">
        <v>81.3125</v>
      </c>
    </row>
    <row r="95" spans="2:16">
      <c r="B95" t="s">
        <v>37</v>
      </c>
      <c r="C95">
        <v>250</v>
      </c>
      <c r="D95">
        <v>2.1709999999999998</v>
      </c>
      <c r="E95" t="s">
        <v>27</v>
      </c>
      <c r="F95" t="s">
        <v>19</v>
      </c>
      <c r="G95" t="s">
        <v>22</v>
      </c>
      <c r="H95" t="s">
        <v>21</v>
      </c>
      <c r="I95">
        <v>372.0881</v>
      </c>
      <c r="J95">
        <v>302.02379999999999</v>
      </c>
      <c r="K95" t="s">
        <v>26</v>
      </c>
      <c r="L95">
        <v>19.925799999999999</v>
      </c>
      <c r="M95">
        <v>26.694099999999999</v>
      </c>
      <c r="N95">
        <v>0.45079999999999998</v>
      </c>
      <c r="O95">
        <v>0.25469999999999998</v>
      </c>
      <c r="P95">
        <v>77.869</v>
      </c>
    </row>
    <row r="96" spans="2:16">
      <c r="B96" t="s">
        <v>36</v>
      </c>
      <c r="C96">
        <v>260</v>
      </c>
      <c r="D96">
        <v>2.3010000000000002</v>
      </c>
      <c r="E96" t="s">
        <v>27</v>
      </c>
      <c r="F96" t="s">
        <v>19</v>
      </c>
      <c r="G96" t="s">
        <v>20</v>
      </c>
      <c r="H96" t="s">
        <v>21</v>
      </c>
      <c r="I96">
        <v>299.05579999999998</v>
      </c>
      <c r="J96">
        <v>299.68119999999999</v>
      </c>
      <c r="K96" t="s">
        <v>21</v>
      </c>
      <c r="L96">
        <v>0.86539999999999995</v>
      </c>
      <c r="M96">
        <v>19.219100000000001</v>
      </c>
      <c r="N96">
        <v>37.197600000000001</v>
      </c>
      <c r="O96">
        <v>0.40579999999999999</v>
      </c>
      <c r="P96">
        <v>-88.988100000000003</v>
      </c>
    </row>
    <row r="97" spans="2:16">
      <c r="B97" t="s">
        <v>36</v>
      </c>
      <c r="C97">
        <v>270</v>
      </c>
      <c r="D97">
        <v>2.4340000000000002</v>
      </c>
      <c r="E97" t="s">
        <v>27</v>
      </c>
      <c r="F97" t="s">
        <v>19</v>
      </c>
      <c r="G97" t="s">
        <v>20</v>
      </c>
      <c r="H97" t="s">
        <v>21</v>
      </c>
      <c r="I97">
        <v>302.8211</v>
      </c>
      <c r="J97">
        <v>299.40210000000002</v>
      </c>
      <c r="K97" t="s">
        <v>21</v>
      </c>
      <c r="L97">
        <v>0.65159999999999996</v>
      </c>
      <c r="M97">
        <v>19.2987</v>
      </c>
      <c r="N97">
        <v>46.4133</v>
      </c>
      <c r="O97">
        <v>0.33169999999999999</v>
      </c>
      <c r="P97">
        <v>86.939400000000006</v>
      </c>
    </row>
    <row r="98" spans="2:16">
      <c r="B98" t="s">
        <v>36</v>
      </c>
      <c r="C98">
        <v>280</v>
      </c>
      <c r="D98">
        <v>2.5680000000000001</v>
      </c>
      <c r="E98" t="s">
        <v>27</v>
      </c>
      <c r="F98" t="s">
        <v>19</v>
      </c>
      <c r="G98" t="s">
        <v>20</v>
      </c>
      <c r="H98" t="s">
        <v>21</v>
      </c>
      <c r="I98">
        <v>293.61579999999998</v>
      </c>
      <c r="J98">
        <v>299.99599999999998</v>
      </c>
      <c r="K98" t="s">
        <v>21</v>
      </c>
      <c r="L98">
        <v>1.3349</v>
      </c>
      <c r="M98">
        <v>28.113700000000001</v>
      </c>
      <c r="N98">
        <v>0.90410000000000001</v>
      </c>
      <c r="O98">
        <v>1.61E-2</v>
      </c>
      <c r="P98">
        <v>-69.217500000000001</v>
      </c>
    </row>
    <row r="99" spans="2:16">
      <c r="B99" t="s">
        <v>36</v>
      </c>
      <c r="C99">
        <v>290</v>
      </c>
      <c r="D99">
        <v>2.7040000000000002</v>
      </c>
      <c r="E99" t="s">
        <v>27</v>
      </c>
      <c r="F99" t="s">
        <v>19</v>
      </c>
      <c r="G99" t="s">
        <v>20</v>
      </c>
      <c r="H99" t="s">
        <v>21</v>
      </c>
      <c r="I99">
        <v>299.86599999999999</v>
      </c>
      <c r="J99">
        <v>298.75130000000001</v>
      </c>
      <c r="K99" t="s">
        <v>21</v>
      </c>
      <c r="L99">
        <v>0.71899999999999997</v>
      </c>
      <c r="M99">
        <v>19.181899999999999</v>
      </c>
      <c r="N99">
        <v>44.960099999999997</v>
      </c>
      <c r="O99">
        <v>0.38629999999999998</v>
      </c>
      <c r="P99">
        <v>-88.816299999999998</v>
      </c>
    </row>
    <row r="100" spans="2:16">
      <c r="B100" t="s">
        <v>36</v>
      </c>
      <c r="C100">
        <v>300</v>
      </c>
      <c r="D100">
        <v>2.8420000000000001</v>
      </c>
      <c r="E100" t="s">
        <v>27</v>
      </c>
      <c r="F100" t="s">
        <v>19</v>
      </c>
      <c r="G100" t="s">
        <v>20</v>
      </c>
      <c r="H100" t="s">
        <v>21</v>
      </c>
      <c r="I100">
        <v>299.10969999999998</v>
      </c>
      <c r="J100">
        <v>300.50349999999997</v>
      </c>
      <c r="K100" t="s">
        <v>21</v>
      </c>
      <c r="L100">
        <v>0.84670000000000001</v>
      </c>
      <c r="M100">
        <v>18.908899999999999</v>
      </c>
      <c r="N100">
        <v>48.636800000000001</v>
      </c>
      <c r="O100">
        <v>0.32390000000000002</v>
      </c>
      <c r="P100">
        <v>88.4482</v>
      </c>
    </row>
    <row r="101" spans="2:16">
      <c r="B101" t="s">
        <v>36</v>
      </c>
      <c r="C101">
        <v>310</v>
      </c>
      <c r="D101">
        <v>2.9820000000000002</v>
      </c>
      <c r="E101" t="s">
        <v>27</v>
      </c>
      <c r="F101" t="s">
        <v>19</v>
      </c>
      <c r="G101" t="s">
        <v>20</v>
      </c>
      <c r="H101" t="s">
        <v>21</v>
      </c>
      <c r="I101">
        <v>302.33629999999999</v>
      </c>
      <c r="J101">
        <v>301.94380000000001</v>
      </c>
      <c r="K101" t="s">
        <v>21</v>
      </c>
      <c r="L101">
        <v>0.78049999999999997</v>
      </c>
      <c r="M101">
        <v>19.099699999999999</v>
      </c>
      <c r="N101">
        <v>46.854500000000002</v>
      </c>
      <c r="O101">
        <v>0.4274</v>
      </c>
      <c r="P101">
        <v>-89.902500000000003</v>
      </c>
    </row>
    <row r="102" spans="2:16">
      <c r="B102" t="s">
        <v>36</v>
      </c>
      <c r="C102">
        <v>320</v>
      </c>
      <c r="D102">
        <v>3.1240000000000001</v>
      </c>
      <c r="E102" t="s">
        <v>27</v>
      </c>
      <c r="F102" t="s">
        <v>19</v>
      </c>
      <c r="G102" t="s">
        <v>20</v>
      </c>
      <c r="H102" t="s">
        <v>21</v>
      </c>
      <c r="I102">
        <v>333.2362</v>
      </c>
      <c r="J102">
        <v>246.0737</v>
      </c>
      <c r="K102" t="s">
        <v>21</v>
      </c>
      <c r="L102">
        <v>2.1915</v>
      </c>
      <c r="M102">
        <v>20.081299999999999</v>
      </c>
      <c r="N102">
        <v>12.1517</v>
      </c>
      <c r="O102">
        <v>0.77070000000000005</v>
      </c>
      <c r="P102">
        <v>-46.456299999999999</v>
      </c>
    </row>
    <row r="103" spans="2:16">
      <c r="B103" t="s">
        <v>36</v>
      </c>
      <c r="C103">
        <v>330</v>
      </c>
      <c r="D103">
        <v>3.2679999999999998</v>
      </c>
      <c r="E103" t="s">
        <v>27</v>
      </c>
      <c r="F103" t="s">
        <v>19</v>
      </c>
      <c r="G103" t="s">
        <v>20</v>
      </c>
      <c r="H103" t="s">
        <v>21</v>
      </c>
      <c r="I103">
        <v>295.50279999999998</v>
      </c>
      <c r="J103">
        <v>300.58960000000002</v>
      </c>
      <c r="K103" t="s">
        <v>21</v>
      </c>
      <c r="L103">
        <v>0.86519999999999997</v>
      </c>
      <c r="M103">
        <v>18.505700000000001</v>
      </c>
      <c r="N103">
        <v>42.904800000000002</v>
      </c>
      <c r="O103">
        <v>0.43090000000000001</v>
      </c>
      <c r="P103">
        <v>-85.206100000000006</v>
      </c>
    </row>
    <row r="104" spans="2:16">
      <c r="B104" t="s">
        <v>36</v>
      </c>
      <c r="C104">
        <v>340</v>
      </c>
      <c r="D104">
        <v>3.4129999999999998</v>
      </c>
      <c r="E104" t="s">
        <v>27</v>
      </c>
      <c r="F104" t="s">
        <v>19</v>
      </c>
      <c r="G104" t="s">
        <v>20</v>
      </c>
      <c r="H104" t="s">
        <v>21</v>
      </c>
      <c r="I104">
        <v>304.32929999999999</v>
      </c>
      <c r="J104">
        <v>299.34800000000001</v>
      </c>
      <c r="K104" t="s">
        <v>21</v>
      </c>
      <c r="L104">
        <v>1.4829000000000001</v>
      </c>
      <c r="M104">
        <v>17.933299999999999</v>
      </c>
      <c r="N104">
        <v>30.234000000000002</v>
      </c>
      <c r="O104">
        <v>0.60209999999999997</v>
      </c>
      <c r="P104">
        <v>-87.073800000000006</v>
      </c>
    </row>
    <row r="105" spans="2:16">
      <c r="B105" t="s">
        <v>36</v>
      </c>
      <c r="C105">
        <v>350</v>
      </c>
      <c r="D105">
        <v>3.56</v>
      </c>
      <c r="E105" t="s">
        <v>27</v>
      </c>
      <c r="F105" t="s">
        <v>19</v>
      </c>
      <c r="G105" t="s">
        <v>20</v>
      </c>
      <c r="H105" t="s">
        <v>21</v>
      </c>
      <c r="I105">
        <v>301.81130000000002</v>
      </c>
      <c r="J105">
        <v>299.34289999999999</v>
      </c>
      <c r="K105" t="s">
        <v>21</v>
      </c>
      <c r="L105">
        <v>1.6631</v>
      </c>
      <c r="M105">
        <v>17.9483</v>
      </c>
      <c r="N105">
        <v>28.7134</v>
      </c>
      <c r="O105">
        <v>0.65590000000000004</v>
      </c>
      <c r="P105">
        <v>-83.542199999999994</v>
      </c>
    </row>
    <row r="106" spans="2:16">
      <c r="B106" t="s">
        <v>36</v>
      </c>
      <c r="C106">
        <v>360</v>
      </c>
      <c r="D106">
        <v>3.7090000000000001</v>
      </c>
      <c r="E106" t="s">
        <v>27</v>
      </c>
      <c r="F106" t="s">
        <v>19</v>
      </c>
      <c r="G106" t="s">
        <v>20</v>
      </c>
      <c r="H106" t="s">
        <v>21</v>
      </c>
      <c r="I106">
        <v>301.46089999999998</v>
      </c>
      <c r="J106">
        <v>298.82150000000001</v>
      </c>
      <c r="K106" t="s">
        <v>21</v>
      </c>
      <c r="L106">
        <v>1.2053</v>
      </c>
      <c r="M106">
        <v>17.9999</v>
      </c>
      <c r="N106">
        <v>38.512099999999997</v>
      </c>
      <c r="O106">
        <v>0.63280000000000003</v>
      </c>
      <c r="P106">
        <v>83.857399999999998</v>
      </c>
    </row>
    <row r="107" spans="2:16">
      <c r="B107" t="s">
        <v>36</v>
      </c>
      <c r="C107">
        <v>370</v>
      </c>
      <c r="D107">
        <v>3.859</v>
      </c>
      <c r="E107" t="s">
        <v>27</v>
      </c>
      <c r="F107" t="s">
        <v>19</v>
      </c>
      <c r="G107" t="s">
        <v>20</v>
      </c>
      <c r="H107" t="s">
        <v>21</v>
      </c>
      <c r="I107">
        <v>303.22519999999997</v>
      </c>
      <c r="J107">
        <v>299.45949999999999</v>
      </c>
      <c r="K107" t="s">
        <v>21</v>
      </c>
      <c r="L107">
        <v>1.1297999999999999</v>
      </c>
      <c r="M107">
        <v>18.114899999999999</v>
      </c>
      <c r="N107">
        <v>37.2483</v>
      </c>
      <c r="O107">
        <v>0.7571</v>
      </c>
      <c r="P107">
        <v>82.062799999999996</v>
      </c>
    </row>
    <row r="108" spans="2:16">
      <c r="B108" t="s">
        <v>36</v>
      </c>
      <c r="C108">
        <v>380</v>
      </c>
      <c r="D108">
        <v>4.01</v>
      </c>
      <c r="E108" t="s">
        <v>27</v>
      </c>
      <c r="F108" t="s">
        <v>19</v>
      </c>
      <c r="G108" t="s">
        <v>20</v>
      </c>
      <c r="H108" t="s">
        <v>21</v>
      </c>
      <c r="I108">
        <v>304.34449999999998</v>
      </c>
      <c r="J108">
        <v>301.2946</v>
      </c>
      <c r="K108" t="s">
        <v>21</v>
      </c>
      <c r="L108">
        <v>0.83960000000000001</v>
      </c>
      <c r="M108">
        <v>18.062799999999999</v>
      </c>
      <c r="N108">
        <v>44.295900000000003</v>
      </c>
      <c r="O108">
        <v>0.6714</v>
      </c>
      <c r="P108">
        <v>-85.701700000000002</v>
      </c>
    </row>
    <row r="109" spans="2:16">
      <c r="B109" t="s">
        <v>36</v>
      </c>
      <c r="C109">
        <v>390</v>
      </c>
      <c r="D109">
        <v>4.1619999999999999</v>
      </c>
      <c r="E109" t="s">
        <v>27</v>
      </c>
      <c r="F109" t="s">
        <v>19</v>
      </c>
      <c r="G109" t="s">
        <v>20</v>
      </c>
      <c r="H109" t="s">
        <v>21</v>
      </c>
      <c r="I109">
        <v>300.70030000000003</v>
      </c>
      <c r="J109">
        <v>298.82979999999998</v>
      </c>
      <c r="K109" t="s">
        <v>21</v>
      </c>
      <c r="L109">
        <v>0.9244</v>
      </c>
      <c r="M109">
        <v>17.870899999999999</v>
      </c>
      <c r="N109">
        <v>46.682099999999998</v>
      </c>
      <c r="O109">
        <v>0.54110000000000003</v>
      </c>
      <c r="P109">
        <v>-86.9024</v>
      </c>
    </row>
    <row r="110" spans="2:16">
      <c r="B110" t="s">
        <v>36</v>
      </c>
      <c r="C110">
        <v>400</v>
      </c>
      <c r="D110">
        <v>4.3159999999999998</v>
      </c>
      <c r="E110" t="s">
        <v>27</v>
      </c>
      <c r="F110" t="s">
        <v>19</v>
      </c>
      <c r="G110" t="s">
        <v>20</v>
      </c>
      <c r="H110" t="s">
        <v>21</v>
      </c>
      <c r="I110">
        <v>292.9812</v>
      </c>
      <c r="J110">
        <v>296.44069999999999</v>
      </c>
      <c r="K110" t="s">
        <v>21</v>
      </c>
      <c r="L110">
        <v>0.56430000000000002</v>
      </c>
      <c r="M110">
        <v>17.470800000000001</v>
      </c>
      <c r="N110">
        <v>63.215200000000003</v>
      </c>
      <c r="O110">
        <v>0.50790000000000002</v>
      </c>
      <c r="P110">
        <v>-83.078299999999999</v>
      </c>
    </row>
    <row r="111" spans="2:16">
      <c r="B111" t="s">
        <v>36</v>
      </c>
      <c r="C111">
        <v>410</v>
      </c>
      <c r="D111">
        <v>4.4710000000000001</v>
      </c>
      <c r="E111" t="s">
        <v>27</v>
      </c>
      <c r="F111" t="s">
        <v>19</v>
      </c>
      <c r="G111" t="s">
        <v>20</v>
      </c>
      <c r="H111" t="s">
        <v>21</v>
      </c>
      <c r="I111">
        <v>299.08870000000002</v>
      </c>
      <c r="J111">
        <v>305.4837</v>
      </c>
      <c r="K111" t="s">
        <v>21</v>
      </c>
      <c r="L111">
        <v>0.98460000000000003</v>
      </c>
      <c r="M111">
        <v>17.2272</v>
      </c>
      <c r="N111">
        <v>51.161900000000003</v>
      </c>
      <c r="O111">
        <v>0.70199999999999996</v>
      </c>
      <c r="P111">
        <v>-84.843900000000005</v>
      </c>
    </row>
    <row r="112" spans="2:16">
      <c r="B112" t="s">
        <v>36</v>
      </c>
      <c r="C112">
        <v>420</v>
      </c>
      <c r="D112">
        <v>4.6260000000000003</v>
      </c>
      <c r="E112" t="s">
        <v>27</v>
      </c>
      <c r="F112" t="s">
        <v>19</v>
      </c>
      <c r="G112" t="s">
        <v>20</v>
      </c>
      <c r="H112" t="s">
        <v>21</v>
      </c>
      <c r="I112">
        <v>304.45830000000001</v>
      </c>
      <c r="J112">
        <v>303.39019999999999</v>
      </c>
      <c r="K112" t="s">
        <v>21</v>
      </c>
      <c r="L112">
        <v>0.94369999999999998</v>
      </c>
      <c r="M112">
        <v>17.042899999999999</v>
      </c>
      <c r="N112">
        <v>52.199399999999997</v>
      </c>
      <c r="O112">
        <v>0.65990000000000004</v>
      </c>
      <c r="P112">
        <v>-77.000699999999995</v>
      </c>
    </row>
    <row r="113" spans="2:16">
      <c r="B113" t="s">
        <v>37</v>
      </c>
      <c r="C113">
        <v>430</v>
      </c>
      <c r="D113">
        <v>4.7830000000000004</v>
      </c>
      <c r="E113" t="s">
        <v>27</v>
      </c>
      <c r="F113" t="s">
        <v>19</v>
      </c>
      <c r="G113" t="s">
        <v>20</v>
      </c>
      <c r="H113" t="s">
        <v>21</v>
      </c>
      <c r="I113">
        <v>305.85739999999998</v>
      </c>
      <c r="J113">
        <v>304.5421</v>
      </c>
      <c r="K113" t="s">
        <v>26</v>
      </c>
      <c r="L113">
        <v>7.1099999999999997E-2</v>
      </c>
      <c r="M113">
        <v>26.695499999999999</v>
      </c>
      <c r="N113">
        <v>0.74929999999999997</v>
      </c>
      <c r="O113">
        <v>0.05</v>
      </c>
      <c r="P113">
        <v>45.41</v>
      </c>
    </row>
    <row r="114" spans="2:16">
      <c r="B114" t="s">
        <v>36</v>
      </c>
      <c r="C114">
        <v>440</v>
      </c>
      <c r="D114">
        <v>4.9409999999999998</v>
      </c>
      <c r="E114" t="s">
        <v>27</v>
      </c>
      <c r="F114" t="s">
        <v>19</v>
      </c>
      <c r="G114" t="s">
        <v>20</v>
      </c>
      <c r="H114" t="s">
        <v>21</v>
      </c>
      <c r="I114">
        <v>302.35059999999999</v>
      </c>
      <c r="J114">
        <v>299.86380000000003</v>
      </c>
      <c r="K114" t="s">
        <v>21</v>
      </c>
      <c r="L114">
        <v>1.0415000000000001</v>
      </c>
      <c r="M114">
        <v>16.7822</v>
      </c>
      <c r="N114">
        <v>43.506399999999999</v>
      </c>
      <c r="O114">
        <v>0.88239999999999996</v>
      </c>
      <c r="P114">
        <v>62.126100000000001</v>
      </c>
    </row>
    <row r="115" spans="2:16">
      <c r="B115" t="s">
        <v>36</v>
      </c>
      <c r="C115">
        <v>450</v>
      </c>
      <c r="D115">
        <v>5.0999999999999996</v>
      </c>
      <c r="E115" t="s">
        <v>27</v>
      </c>
      <c r="F115" t="s">
        <v>19</v>
      </c>
      <c r="G115" t="s">
        <v>20</v>
      </c>
      <c r="H115" t="s">
        <v>21</v>
      </c>
      <c r="I115">
        <v>299.24829999999997</v>
      </c>
      <c r="J115">
        <v>299.2448</v>
      </c>
      <c r="K115" t="s">
        <v>21</v>
      </c>
      <c r="L115">
        <v>1.1361000000000001</v>
      </c>
      <c r="M115">
        <v>16.729500000000002</v>
      </c>
      <c r="N115">
        <v>40.292000000000002</v>
      </c>
      <c r="O115">
        <v>0.86209999999999998</v>
      </c>
      <c r="P115">
        <v>73.148399999999995</v>
      </c>
    </row>
    <row r="116" spans="2:16">
      <c r="B116" t="s">
        <v>36</v>
      </c>
      <c r="C116">
        <v>460</v>
      </c>
      <c r="D116">
        <v>5.2590000000000003</v>
      </c>
      <c r="E116" t="s">
        <v>27</v>
      </c>
      <c r="F116" t="s">
        <v>19</v>
      </c>
      <c r="G116" t="s">
        <v>20</v>
      </c>
      <c r="H116" t="s">
        <v>21</v>
      </c>
      <c r="I116">
        <v>298.6748</v>
      </c>
      <c r="J116">
        <v>300.9717</v>
      </c>
      <c r="K116" t="s">
        <v>21</v>
      </c>
      <c r="L116">
        <v>1.0321</v>
      </c>
      <c r="M116">
        <v>16.692</v>
      </c>
      <c r="N116">
        <v>42.923999999999999</v>
      </c>
      <c r="O116">
        <v>0.78610000000000002</v>
      </c>
      <c r="P116">
        <v>67.942899999999995</v>
      </c>
    </row>
    <row r="117" spans="2:16">
      <c r="B117" t="s">
        <v>36</v>
      </c>
      <c r="C117">
        <v>470</v>
      </c>
      <c r="D117">
        <v>5.4189999999999996</v>
      </c>
      <c r="E117" t="s">
        <v>27</v>
      </c>
      <c r="F117" t="s">
        <v>19</v>
      </c>
      <c r="G117" t="s">
        <v>20</v>
      </c>
      <c r="H117" t="s">
        <v>21</v>
      </c>
      <c r="I117">
        <v>301.07940000000002</v>
      </c>
      <c r="J117">
        <v>300.43279999999999</v>
      </c>
      <c r="K117" t="s">
        <v>21</v>
      </c>
      <c r="L117">
        <v>1.0318000000000001</v>
      </c>
      <c r="M117">
        <v>16.545999999999999</v>
      </c>
      <c r="N117">
        <v>42.848999999999997</v>
      </c>
      <c r="O117">
        <v>0.73450000000000004</v>
      </c>
      <c r="P117">
        <v>82.216800000000006</v>
      </c>
    </row>
    <row r="118" spans="2:16">
      <c r="B118" t="s">
        <v>36</v>
      </c>
      <c r="C118">
        <v>480</v>
      </c>
      <c r="D118">
        <v>5.58</v>
      </c>
      <c r="E118" t="s">
        <v>27</v>
      </c>
      <c r="F118" t="s">
        <v>19</v>
      </c>
      <c r="G118" t="s">
        <v>20</v>
      </c>
      <c r="H118" t="s">
        <v>21</v>
      </c>
      <c r="I118">
        <v>302.64940000000001</v>
      </c>
      <c r="J118">
        <v>299.24470000000002</v>
      </c>
      <c r="K118" t="s">
        <v>21</v>
      </c>
      <c r="L118">
        <v>0.95009999999999994</v>
      </c>
      <c r="M118">
        <v>16.4635</v>
      </c>
      <c r="N118">
        <v>42.8157</v>
      </c>
      <c r="O118">
        <v>0.79959999999999998</v>
      </c>
      <c r="P118">
        <v>78.804100000000005</v>
      </c>
    </row>
    <row r="119" spans="2:16">
      <c r="B119" t="s">
        <v>36</v>
      </c>
      <c r="C119">
        <v>490</v>
      </c>
      <c r="D119">
        <v>5.7409999999999997</v>
      </c>
      <c r="E119" t="s">
        <v>27</v>
      </c>
      <c r="F119" t="s">
        <v>19</v>
      </c>
      <c r="G119" t="s">
        <v>20</v>
      </c>
      <c r="H119" t="s">
        <v>21</v>
      </c>
      <c r="I119">
        <v>303.625</v>
      </c>
      <c r="J119">
        <v>299.4973</v>
      </c>
      <c r="K119" t="s">
        <v>21</v>
      </c>
      <c r="L119">
        <v>0.95650000000000002</v>
      </c>
      <c r="M119">
        <v>16.3567</v>
      </c>
      <c r="N119">
        <v>44.427</v>
      </c>
      <c r="O119">
        <v>0.7601</v>
      </c>
      <c r="P119">
        <v>-82.436800000000005</v>
      </c>
    </row>
    <row r="120" spans="2:16">
      <c r="B120" t="s">
        <v>36</v>
      </c>
      <c r="C120">
        <v>220</v>
      </c>
      <c r="D120">
        <v>1.796</v>
      </c>
      <c r="E120" t="s">
        <v>28</v>
      </c>
      <c r="F120" t="s">
        <v>19</v>
      </c>
      <c r="G120" t="s">
        <v>20</v>
      </c>
      <c r="H120" t="s">
        <v>21</v>
      </c>
      <c r="I120">
        <v>301.10509999999999</v>
      </c>
      <c r="J120">
        <v>300.39589999999998</v>
      </c>
      <c r="K120" t="s">
        <v>21</v>
      </c>
      <c r="L120">
        <v>1.3744000000000001</v>
      </c>
      <c r="M120">
        <v>20.0931</v>
      </c>
      <c r="N120">
        <v>25.2178</v>
      </c>
      <c r="O120">
        <v>0.91090000000000004</v>
      </c>
      <c r="P120">
        <v>88.216999999999999</v>
      </c>
    </row>
    <row r="121" spans="2:16">
      <c r="B121" t="s">
        <v>36</v>
      </c>
      <c r="C121">
        <v>230</v>
      </c>
      <c r="D121">
        <v>1.919</v>
      </c>
      <c r="E121" t="s">
        <v>28</v>
      </c>
      <c r="F121" t="s">
        <v>19</v>
      </c>
      <c r="G121" t="s">
        <v>20</v>
      </c>
      <c r="H121" t="s">
        <v>21</v>
      </c>
      <c r="I121">
        <v>301.19479999999999</v>
      </c>
      <c r="J121">
        <v>298.1225</v>
      </c>
      <c r="K121" t="s">
        <v>21</v>
      </c>
      <c r="L121">
        <v>1.0056</v>
      </c>
      <c r="M121">
        <v>19.799299999999999</v>
      </c>
      <c r="N121">
        <v>29.1602</v>
      </c>
      <c r="O121">
        <v>0.92220000000000002</v>
      </c>
      <c r="P121">
        <v>-82.769300000000001</v>
      </c>
    </row>
    <row r="122" spans="2:16">
      <c r="B122" t="s">
        <v>36</v>
      </c>
      <c r="C122">
        <v>240</v>
      </c>
      <c r="D122">
        <v>2.044</v>
      </c>
      <c r="E122" t="s">
        <v>28</v>
      </c>
      <c r="F122" t="s">
        <v>19</v>
      </c>
      <c r="G122" t="s">
        <v>20</v>
      </c>
      <c r="H122" t="s">
        <v>21</v>
      </c>
      <c r="I122">
        <v>299.75749999999999</v>
      </c>
      <c r="J122">
        <v>298.30930000000001</v>
      </c>
      <c r="K122" t="s">
        <v>21</v>
      </c>
      <c r="L122">
        <v>1.0644</v>
      </c>
      <c r="M122">
        <v>19.384599999999999</v>
      </c>
      <c r="N122">
        <v>29.049199999999999</v>
      </c>
      <c r="O122">
        <v>0.94220000000000004</v>
      </c>
      <c r="P122">
        <v>-54.505400000000002</v>
      </c>
    </row>
    <row r="123" spans="2:16">
      <c r="B123" t="s">
        <v>36</v>
      </c>
      <c r="C123">
        <v>250</v>
      </c>
      <c r="D123">
        <v>2.1709999999999998</v>
      </c>
      <c r="E123" t="s">
        <v>28</v>
      </c>
      <c r="F123" t="s">
        <v>19</v>
      </c>
      <c r="G123" t="s">
        <v>20</v>
      </c>
      <c r="H123" t="s">
        <v>21</v>
      </c>
      <c r="I123">
        <v>301.79239999999999</v>
      </c>
      <c r="J123">
        <v>301.45839999999998</v>
      </c>
      <c r="K123" t="s">
        <v>21</v>
      </c>
      <c r="L123">
        <v>0.94530000000000003</v>
      </c>
      <c r="M123">
        <v>19.605399999999999</v>
      </c>
      <c r="N123">
        <v>34.637999999999998</v>
      </c>
      <c r="O123">
        <v>0.88219999999999998</v>
      </c>
      <c r="P123">
        <v>69.952200000000005</v>
      </c>
    </row>
    <row r="124" spans="2:16">
      <c r="B124" t="s">
        <v>36</v>
      </c>
      <c r="C124">
        <v>260</v>
      </c>
      <c r="D124">
        <v>2.3010000000000002</v>
      </c>
      <c r="E124" t="s">
        <v>28</v>
      </c>
      <c r="F124" t="s">
        <v>19</v>
      </c>
      <c r="G124" t="s">
        <v>20</v>
      </c>
      <c r="H124" t="s">
        <v>21</v>
      </c>
      <c r="I124">
        <v>298.5025</v>
      </c>
      <c r="J124">
        <v>304.78410000000002</v>
      </c>
      <c r="K124" t="s">
        <v>21</v>
      </c>
      <c r="L124">
        <v>0.75929999999999997</v>
      </c>
      <c r="M124">
        <v>19.150600000000001</v>
      </c>
      <c r="N124">
        <v>37.018099999999997</v>
      </c>
      <c r="O124">
        <v>0.91120000000000001</v>
      </c>
      <c r="P124">
        <v>-71.940600000000003</v>
      </c>
    </row>
    <row r="125" spans="2:16">
      <c r="B125" t="s">
        <v>36</v>
      </c>
      <c r="C125">
        <v>270</v>
      </c>
      <c r="D125">
        <v>2.4340000000000002</v>
      </c>
      <c r="E125" t="s">
        <v>28</v>
      </c>
      <c r="F125" t="s">
        <v>19</v>
      </c>
      <c r="G125" t="s">
        <v>20</v>
      </c>
      <c r="H125" t="s">
        <v>21</v>
      </c>
      <c r="I125">
        <v>297.63889999999998</v>
      </c>
      <c r="J125">
        <v>301.83550000000002</v>
      </c>
      <c r="K125" t="s">
        <v>21</v>
      </c>
      <c r="L125">
        <v>0.76470000000000005</v>
      </c>
      <c r="M125">
        <v>19.2058</v>
      </c>
      <c r="N125">
        <v>40.150599999999997</v>
      </c>
      <c r="O125">
        <v>0.86929999999999996</v>
      </c>
      <c r="P125">
        <v>-82.957300000000004</v>
      </c>
    </row>
    <row r="126" spans="2:16">
      <c r="B126" t="s">
        <v>36</v>
      </c>
      <c r="C126">
        <v>280</v>
      </c>
      <c r="D126">
        <v>2.5680000000000001</v>
      </c>
      <c r="E126" t="s">
        <v>28</v>
      </c>
      <c r="F126" t="s">
        <v>19</v>
      </c>
      <c r="G126" t="s">
        <v>20</v>
      </c>
      <c r="H126" t="s">
        <v>21</v>
      </c>
      <c r="I126">
        <v>304.15230000000003</v>
      </c>
      <c r="J126">
        <v>299.58190000000002</v>
      </c>
      <c r="K126" t="s">
        <v>21</v>
      </c>
      <c r="L126">
        <v>0.55459999999999998</v>
      </c>
      <c r="M126">
        <v>19.14</v>
      </c>
      <c r="N126">
        <v>46.546199999999999</v>
      </c>
      <c r="O126">
        <v>0.94040000000000001</v>
      </c>
      <c r="P126">
        <v>83.663200000000003</v>
      </c>
    </row>
    <row r="127" spans="2:16">
      <c r="B127" t="s">
        <v>37</v>
      </c>
      <c r="C127">
        <v>290</v>
      </c>
      <c r="D127">
        <v>2.7040000000000002</v>
      </c>
      <c r="E127" t="s">
        <v>28</v>
      </c>
      <c r="F127" t="s">
        <v>19</v>
      </c>
      <c r="G127" t="s">
        <v>22</v>
      </c>
      <c r="H127" t="s">
        <v>21</v>
      </c>
      <c r="I127">
        <v>348.05619999999999</v>
      </c>
      <c r="J127">
        <v>353.6617</v>
      </c>
      <c r="K127" t="s">
        <v>26</v>
      </c>
      <c r="L127">
        <v>19.942399999999999</v>
      </c>
      <c r="M127">
        <v>25.206600000000002</v>
      </c>
      <c r="N127">
        <v>2.7890999999999999</v>
      </c>
      <c r="O127">
        <v>0.56840000000000002</v>
      </c>
      <c r="P127">
        <v>-25.8293</v>
      </c>
    </row>
    <row r="128" spans="2:16">
      <c r="B128" t="s">
        <v>36</v>
      </c>
      <c r="C128">
        <v>300</v>
      </c>
      <c r="D128">
        <v>2.8420000000000001</v>
      </c>
      <c r="E128" t="s">
        <v>28</v>
      </c>
      <c r="F128" t="s">
        <v>19</v>
      </c>
      <c r="G128" t="s">
        <v>20</v>
      </c>
      <c r="H128" t="s">
        <v>21</v>
      </c>
      <c r="I128">
        <v>296.13420000000002</v>
      </c>
      <c r="J128">
        <v>301.35849999999999</v>
      </c>
      <c r="K128" t="s">
        <v>21</v>
      </c>
      <c r="L128">
        <v>0.66220000000000001</v>
      </c>
      <c r="M128">
        <v>18.849599999999999</v>
      </c>
      <c r="N128">
        <v>45.647199999999998</v>
      </c>
      <c r="O128">
        <v>0.91269999999999996</v>
      </c>
      <c r="P128">
        <v>44.839799999999997</v>
      </c>
    </row>
    <row r="129" spans="2:16">
      <c r="B129" t="s">
        <v>36</v>
      </c>
      <c r="C129">
        <v>310</v>
      </c>
      <c r="D129">
        <v>2.9820000000000002</v>
      </c>
      <c r="E129" t="s">
        <v>28</v>
      </c>
      <c r="F129" t="s">
        <v>19</v>
      </c>
      <c r="G129" t="s">
        <v>20</v>
      </c>
      <c r="H129" t="s">
        <v>21</v>
      </c>
      <c r="I129">
        <v>300.75869999999998</v>
      </c>
      <c r="J129">
        <v>302.46600000000001</v>
      </c>
      <c r="K129" t="s">
        <v>21</v>
      </c>
      <c r="L129">
        <v>0.80989999999999995</v>
      </c>
      <c r="M129">
        <v>19.096299999999999</v>
      </c>
      <c r="N129">
        <v>39.879899999999999</v>
      </c>
      <c r="O129">
        <v>0.81579999999999997</v>
      </c>
      <c r="P129">
        <v>-39.255299999999998</v>
      </c>
    </row>
    <row r="130" spans="2:16">
      <c r="B130" t="s">
        <v>36</v>
      </c>
      <c r="C130">
        <v>320</v>
      </c>
      <c r="D130">
        <v>3.1240000000000001</v>
      </c>
      <c r="E130" t="s">
        <v>28</v>
      </c>
      <c r="F130" t="s">
        <v>19</v>
      </c>
      <c r="G130" t="s">
        <v>20</v>
      </c>
      <c r="H130" t="s">
        <v>21</v>
      </c>
      <c r="I130">
        <v>229.32939999999999</v>
      </c>
      <c r="J130">
        <v>304.26330000000002</v>
      </c>
      <c r="K130" t="s">
        <v>21</v>
      </c>
      <c r="L130">
        <v>0.60650000000000004</v>
      </c>
      <c r="M130">
        <v>28.358499999999999</v>
      </c>
      <c r="N130">
        <v>1.8212999999999999</v>
      </c>
      <c r="O130">
        <v>0.3054</v>
      </c>
      <c r="P130">
        <v>14.600899999999999</v>
      </c>
    </row>
    <row r="131" spans="2:16">
      <c r="B131" t="s">
        <v>36</v>
      </c>
      <c r="C131">
        <v>330</v>
      </c>
      <c r="D131">
        <v>3.2679999999999998</v>
      </c>
      <c r="E131" t="s">
        <v>28</v>
      </c>
      <c r="F131" t="s">
        <v>19</v>
      </c>
      <c r="G131" t="s">
        <v>20</v>
      </c>
      <c r="H131" t="s">
        <v>21</v>
      </c>
      <c r="I131">
        <v>302.48469999999998</v>
      </c>
      <c r="J131">
        <v>299.90309999999999</v>
      </c>
      <c r="K131" t="s">
        <v>21</v>
      </c>
      <c r="L131">
        <v>1.2763</v>
      </c>
      <c r="M131">
        <v>18.3172</v>
      </c>
      <c r="N131">
        <v>31.5139</v>
      </c>
      <c r="O131">
        <v>0.85470000000000002</v>
      </c>
      <c r="P131">
        <v>-56.4512</v>
      </c>
    </row>
    <row r="132" spans="2:16">
      <c r="B132" t="s">
        <v>36</v>
      </c>
      <c r="C132">
        <v>340</v>
      </c>
      <c r="D132">
        <v>3.4129999999999998</v>
      </c>
      <c r="E132" t="s">
        <v>28</v>
      </c>
      <c r="F132" t="s">
        <v>19</v>
      </c>
      <c r="G132" t="s">
        <v>20</v>
      </c>
      <c r="H132" t="s">
        <v>21</v>
      </c>
      <c r="I132">
        <v>296.56099999999998</v>
      </c>
      <c r="J132">
        <v>298.5213</v>
      </c>
      <c r="K132" t="s">
        <v>21</v>
      </c>
      <c r="L132">
        <v>1.5719000000000001</v>
      </c>
      <c r="M132">
        <v>17.952500000000001</v>
      </c>
      <c r="N132">
        <v>30.369599999999998</v>
      </c>
      <c r="O132">
        <v>0.78969999999999996</v>
      </c>
      <c r="P132">
        <v>-88.760599999999997</v>
      </c>
    </row>
    <row r="133" spans="2:16">
      <c r="B133" t="s">
        <v>36</v>
      </c>
      <c r="C133">
        <v>360</v>
      </c>
      <c r="D133">
        <v>3.7090000000000001</v>
      </c>
      <c r="E133" t="s">
        <v>28</v>
      </c>
      <c r="F133" t="s">
        <v>19</v>
      </c>
      <c r="G133" t="s">
        <v>20</v>
      </c>
      <c r="H133" t="s">
        <v>21</v>
      </c>
      <c r="I133">
        <v>299.94839999999999</v>
      </c>
      <c r="J133">
        <v>299.26330000000002</v>
      </c>
      <c r="K133" t="s">
        <v>21</v>
      </c>
      <c r="L133">
        <v>1.2826</v>
      </c>
      <c r="M133">
        <v>18.0032</v>
      </c>
      <c r="N133">
        <v>35.799999999999997</v>
      </c>
      <c r="O133">
        <v>0.63170000000000004</v>
      </c>
      <c r="P133">
        <v>88.943299999999994</v>
      </c>
    </row>
    <row r="134" spans="2:16">
      <c r="B134" t="s">
        <v>36</v>
      </c>
      <c r="C134">
        <v>370</v>
      </c>
      <c r="D134">
        <v>3.859</v>
      </c>
      <c r="E134" t="s">
        <v>28</v>
      </c>
      <c r="F134" t="s">
        <v>19</v>
      </c>
      <c r="G134" t="s">
        <v>20</v>
      </c>
      <c r="H134" t="s">
        <v>21</v>
      </c>
      <c r="I134">
        <v>299.94740000000002</v>
      </c>
      <c r="J134">
        <v>298.96960000000001</v>
      </c>
      <c r="K134" t="s">
        <v>21</v>
      </c>
      <c r="L134">
        <v>1.2155</v>
      </c>
      <c r="M134">
        <v>17.954000000000001</v>
      </c>
      <c r="N134">
        <v>39.004100000000001</v>
      </c>
      <c r="O134">
        <v>0.6028</v>
      </c>
      <c r="P134">
        <v>87.825999999999993</v>
      </c>
    </row>
    <row r="135" spans="2:16">
      <c r="B135" t="s">
        <v>36</v>
      </c>
      <c r="C135">
        <v>380</v>
      </c>
      <c r="D135">
        <v>4.01</v>
      </c>
      <c r="E135" t="s">
        <v>28</v>
      </c>
      <c r="F135" t="s">
        <v>19</v>
      </c>
      <c r="G135" t="s">
        <v>20</v>
      </c>
      <c r="H135" t="s">
        <v>21</v>
      </c>
      <c r="I135">
        <v>301.3802</v>
      </c>
      <c r="J135">
        <v>302.01029999999997</v>
      </c>
      <c r="K135" t="s">
        <v>21</v>
      </c>
      <c r="L135">
        <v>1.0206</v>
      </c>
      <c r="M135">
        <v>17.970099999999999</v>
      </c>
      <c r="N135">
        <v>43.759799999999998</v>
      </c>
      <c r="O135">
        <v>0.54490000000000005</v>
      </c>
      <c r="P135">
        <v>-87.69</v>
      </c>
    </row>
    <row r="136" spans="2:16">
      <c r="B136" t="s">
        <v>36</v>
      </c>
      <c r="C136">
        <v>390</v>
      </c>
      <c r="D136">
        <v>4.1619999999999999</v>
      </c>
      <c r="E136" t="s">
        <v>28</v>
      </c>
      <c r="F136" t="s">
        <v>19</v>
      </c>
      <c r="G136" t="s">
        <v>20</v>
      </c>
      <c r="H136" t="s">
        <v>21</v>
      </c>
      <c r="I136">
        <v>294.50619999999998</v>
      </c>
      <c r="J136">
        <v>300.20999999999998</v>
      </c>
      <c r="K136" t="s">
        <v>21</v>
      </c>
      <c r="L136">
        <v>0.76980000000000004</v>
      </c>
      <c r="M136">
        <v>17.9392</v>
      </c>
      <c r="N136">
        <v>53.664900000000003</v>
      </c>
      <c r="O136">
        <v>0.43580000000000002</v>
      </c>
      <c r="P136">
        <v>-89.560699999999997</v>
      </c>
    </row>
    <row r="137" spans="2:16">
      <c r="B137" t="s">
        <v>36</v>
      </c>
      <c r="C137">
        <v>400</v>
      </c>
      <c r="D137">
        <v>4.3159999999999998</v>
      </c>
      <c r="E137" t="s">
        <v>28</v>
      </c>
      <c r="F137" t="s">
        <v>19</v>
      </c>
      <c r="G137" t="s">
        <v>20</v>
      </c>
      <c r="H137" t="s">
        <v>21</v>
      </c>
      <c r="I137">
        <v>298.98259999999999</v>
      </c>
      <c r="J137">
        <v>300.5763</v>
      </c>
      <c r="K137" t="s">
        <v>21</v>
      </c>
      <c r="L137">
        <v>0.95350000000000001</v>
      </c>
      <c r="M137">
        <v>17.570599999999999</v>
      </c>
      <c r="N137">
        <v>50.629800000000003</v>
      </c>
      <c r="O137">
        <v>0.39979999999999999</v>
      </c>
      <c r="P137">
        <v>84.519900000000007</v>
      </c>
    </row>
    <row r="138" spans="2:16">
      <c r="B138" t="s">
        <v>36</v>
      </c>
      <c r="C138">
        <v>410</v>
      </c>
      <c r="D138">
        <v>4.4710000000000001</v>
      </c>
      <c r="E138" t="s">
        <v>28</v>
      </c>
      <c r="F138" t="s">
        <v>19</v>
      </c>
      <c r="G138" t="s">
        <v>20</v>
      </c>
      <c r="H138" t="s">
        <v>21</v>
      </c>
      <c r="I138">
        <v>305.16520000000003</v>
      </c>
      <c r="J138">
        <v>302.21210000000002</v>
      </c>
      <c r="K138" t="s">
        <v>21</v>
      </c>
      <c r="L138">
        <v>0.96730000000000005</v>
      </c>
      <c r="M138">
        <v>17.361699999999999</v>
      </c>
      <c r="N138">
        <v>51.707799999999999</v>
      </c>
      <c r="O138">
        <v>0.46739999999999998</v>
      </c>
      <c r="P138">
        <v>86.254999999999995</v>
      </c>
    </row>
    <row r="139" spans="2:16">
      <c r="B139" t="s">
        <v>36</v>
      </c>
      <c r="C139">
        <v>420</v>
      </c>
      <c r="D139">
        <v>4.6260000000000003</v>
      </c>
      <c r="E139" t="s">
        <v>28</v>
      </c>
      <c r="F139" t="s">
        <v>19</v>
      </c>
      <c r="G139" t="s">
        <v>20</v>
      </c>
      <c r="H139" t="s">
        <v>21</v>
      </c>
      <c r="I139">
        <v>303.48829999999998</v>
      </c>
      <c r="J139">
        <v>301.58920000000001</v>
      </c>
      <c r="K139" t="s">
        <v>21</v>
      </c>
      <c r="L139">
        <v>0.82089999999999996</v>
      </c>
      <c r="M139">
        <v>17.4816</v>
      </c>
      <c r="N139">
        <v>47.985599999999998</v>
      </c>
      <c r="O139">
        <v>0.49819999999999998</v>
      </c>
      <c r="P139">
        <v>86.17</v>
      </c>
    </row>
    <row r="140" spans="2:16">
      <c r="B140" t="s">
        <v>36</v>
      </c>
      <c r="C140">
        <v>430</v>
      </c>
      <c r="D140">
        <v>4.7830000000000004</v>
      </c>
      <c r="E140" t="s">
        <v>28</v>
      </c>
      <c r="F140" t="s">
        <v>19</v>
      </c>
      <c r="G140" t="s">
        <v>20</v>
      </c>
      <c r="H140" t="s">
        <v>21</v>
      </c>
      <c r="I140">
        <v>297.87180000000001</v>
      </c>
      <c r="J140">
        <v>300.54880000000003</v>
      </c>
      <c r="K140" t="s">
        <v>21</v>
      </c>
      <c r="L140">
        <v>1.4083000000000001</v>
      </c>
      <c r="M140">
        <v>16.857900000000001</v>
      </c>
      <c r="N140">
        <v>43.293700000000001</v>
      </c>
      <c r="O140">
        <v>0.60519999999999996</v>
      </c>
      <c r="P140">
        <v>85.180899999999994</v>
      </c>
    </row>
    <row r="141" spans="2:16">
      <c r="B141" t="s">
        <v>36</v>
      </c>
      <c r="C141">
        <v>440</v>
      </c>
      <c r="D141">
        <v>4.9409999999999998</v>
      </c>
      <c r="E141" t="s">
        <v>28</v>
      </c>
      <c r="F141" t="s">
        <v>19</v>
      </c>
      <c r="G141" t="s">
        <v>20</v>
      </c>
      <c r="H141" t="s">
        <v>21</v>
      </c>
      <c r="I141">
        <v>300.38099999999997</v>
      </c>
      <c r="J141">
        <v>301.1343</v>
      </c>
      <c r="K141" t="s">
        <v>21</v>
      </c>
      <c r="L141">
        <v>1.1541999999999999</v>
      </c>
      <c r="M141">
        <v>16.987500000000001</v>
      </c>
      <c r="N141">
        <v>44.068600000000004</v>
      </c>
      <c r="O141">
        <v>0.56499999999999995</v>
      </c>
      <c r="P141">
        <v>85.472099999999998</v>
      </c>
    </row>
    <row r="142" spans="2:16">
      <c r="B142" t="s">
        <v>36</v>
      </c>
      <c r="C142">
        <v>450</v>
      </c>
      <c r="D142">
        <v>5.0999999999999996</v>
      </c>
      <c r="E142" t="s">
        <v>28</v>
      </c>
      <c r="F142" t="s">
        <v>19</v>
      </c>
      <c r="G142" t="s">
        <v>20</v>
      </c>
      <c r="H142" t="s">
        <v>21</v>
      </c>
      <c r="I142">
        <v>301.2253</v>
      </c>
      <c r="J142">
        <v>300.3689</v>
      </c>
      <c r="K142" t="s">
        <v>21</v>
      </c>
      <c r="L142">
        <v>1.3240000000000001</v>
      </c>
      <c r="M142">
        <v>16.987500000000001</v>
      </c>
      <c r="N142">
        <v>44.648299999999999</v>
      </c>
      <c r="O142">
        <v>0.59899999999999998</v>
      </c>
      <c r="P142">
        <v>89.335400000000007</v>
      </c>
    </row>
    <row r="143" spans="2:16">
      <c r="B143" t="s">
        <v>36</v>
      </c>
      <c r="C143">
        <v>460</v>
      </c>
      <c r="D143">
        <v>5.2590000000000003</v>
      </c>
      <c r="E143" t="s">
        <v>28</v>
      </c>
      <c r="F143" t="s">
        <v>19</v>
      </c>
      <c r="G143" t="s">
        <v>20</v>
      </c>
      <c r="H143" t="s">
        <v>21</v>
      </c>
      <c r="I143">
        <v>301.85939999999999</v>
      </c>
      <c r="J143">
        <v>299.89960000000002</v>
      </c>
      <c r="K143" t="s">
        <v>21</v>
      </c>
      <c r="L143">
        <v>1.0782</v>
      </c>
      <c r="M143">
        <v>16.8719</v>
      </c>
      <c r="N143">
        <v>45.0535</v>
      </c>
      <c r="O143">
        <v>0.5907</v>
      </c>
      <c r="P143">
        <v>-84.4619</v>
      </c>
    </row>
    <row r="144" spans="2:16">
      <c r="B144" t="s">
        <v>36</v>
      </c>
      <c r="C144">
        <v>470</v>
      </c>
      <c r="D144">
        <v>5.4189999999999996</v>
      </c>
      <c r="E144" t="s">
        <v>28</v>
      </c>
      <c r="F144" t="s">
        <v>19</v>
      </c>
      <c r="G144" t="s">
        <v>20</v>
      </c>
      <c r="H144" t="s">
        <v>21</v>
      </c>
      <c r="I144">
        <v>302.00200000000001</v>
      </c>
      <c r="J144">
        <v>298.9357</v>
      </c>
      <c r="K144" t="s">
        <v>21</v>
      </c>
      <c r="L144">
        <v>0.92620000000000002</v>
      </c>
      <c r="M144">
        <v>16.776</v>
      </c>
      <c r="N144">
        <v>46.241300000000003</v>
      </c>
      <c r="O144">
        <v>0.52629999999999999</v>
      </c>
      <c r="P144">
        <v>87.936599999999999</v>
      </c>
    </row>
    <row r="145" spans="2:16">
      <c r="B145" t="s">
        <v>36</v>
      </c>
      <c r="C145">
        <v>480</v>
      </c>
      <c r="D145">
        <v>5.58</v>
      </c>
      <c r="E145" t="s">
        <v>28</v>
      </c>
      <c r="F145" t="s">
        <v>19</v>
      </c>
      <c r="G145" t="s">
        <v>20</v>
      </c>
      <c r="H145" t="s">
        <v>21</v>
      </c>
      <c r="I145">
        <v>300.49079999999998</v>
      </c>
      <c r="J145">
        <v>300.4554</v>
      </c>
      <c r="K145" t="s">
        <v>21</v>
      </c>
      <c r="L145">
        <v>0.8921</v>
      </c>
      <c r="M145">
        <v>16.795200000000001</v>
      </c>
      <c r="N145">
        <v>45.902000000000001</v>
      </c>
      <c r="O145">
        <v>0.50139999999999996</v>
      </c>
      <c r="P145">
        <v>-86.807400000000001</v>
      </c>
    </row>
    <row r="146" spans="2:16">
      <c r="B146" t="s">
        <v>36</v>
      </c>
      <c r="C146">
        <v>490</v>
      </c>
      <c r="D146">
        <v>5.7409999999999997</v>
      </c>
      <c r="E146" t="s">
        <v>28</v>
      </c>
      <c r="F146" t="s">
        <v>19</v>
      </c>
      <c r="G146" t="s">
        <v>20</v>
      </c>
      <c r="H146" t="s">
        <v>21</v>
      </c>
      <c r="I146">
        <v>294.53070000000002</v>
      </c>
      <c r="J146">
        <v>301.25150000000002</v>
      </c>
      <c r="K146" t="s">
        <v>21</v>
      </c>
      <c r="L146">
        <v>0.82120000000000004</v>
      </c>
      <c r="M146">
        <v>16.681100000000001</v>
      </c>
      <c r="N146">
        <v>49.579000000000001</v>
      </c>
      <c r="O146">
        <v>0.51659999999999995</v>
      </c>
      <c r="P146">
        <v>89.161699999999996</v>
      </c>
    </row>
    <row r="147" spans="2:16">
      <c r="B147" t="s">
        <v>36</v>
      </c>
      <c r="C147">
        <v>500</v>
      </c>
      <c r="D147">
        <v>5.9029999999999996</v>
      </c>
      <c r="E147" t="s">
        <v>28</v>
      </c>
      <c r="F147" t="s">
        <v>19</v>
      </c>
      <c r="G147" t="s">
        <v>20</v>
      </c>
      <c r="H147" t="s">
        <v>21</v>
      </c>
      <c r="I147">
        <v>297.02510000000001</v>
      </c>
      <c r="J147">
        <v>300.59899999999999</v>
      </c>
      <c r="K147" t="s">
        <v>21</v>
      </c>
      <c r="L147">
        <v>0.97819999999999996</v>
      </c>
      <c r="M147">
        <v>16.713100000000001</v>
      </c>
      <c r="N147">
        <v>46.8125</v>
      </c>
      <c r="O147">
        <v>0.48259999999999997</v>
      </c>
      <c r="P147">
        <v>89.456500000000005</v>
      </c>
    </row>
    <row r="148" spans="2:16">
      <c r="B148" t="s">
        <v>36</v>
      </c>
      <c r="C148">
        <v>220</v>
      </c>
      <c r="D148">
        <v>1.796</v>
      </c>
      <c r="E148" t="s">
        <v>29</v>
      </c>
      <c r="F148" t="s">
        <v>19</v>
      </c>
      <c r="G148" t="s">
        <v>20</v>
      </c>
      <c r="H148" t="s">
        <v>21</v>
      </c>
      <c r="I148">
        <v>301.17320000000001</v>
      </c>
      <c r="J148">
        <v>300.29849999999999</v>
      </c>
      <c r="K148" t="s">
        <v>21</v>
      </c>
      <c r="L148">
        <v>1.3217000000000001</v>
      </c>
      <c r="M148">
        <v>20.0946</v>
      </c>
      <c r="N148">
        <v>25.1264</v>
      </c>
      <c r="O148">
        <v>0.91310000000000002</v>
      </c>
      <c r="P148">
        <v>84.881500000000003</v>
      </c>
    </row>
    <row r="149" spans="2:16">
      <c r="B149" t="s">
        <v>37</v>
      </c>
      <c r="C149">
        <v>230</v>
      </c>
      <c r="D149">
        <v>1.919</v>
      </c>
      <c r="E149" t="s">
        <v>29</v>
      </c>
      <c r="F149" t="s">
        <v>19</v>
      </c>
      <c r="G149" t="s">
        <v>22</v>
      </c>
      <c r="H149" t="s">
        <v>21</v>
      </c>
      <c r="I149">
        <v>336.52120000000002</v>
      </c>
      <c r="J149">
        <v>290.2833</v>
      </c>
      <c r="K149" t="s">
        <v>26</v>
      </c>
      <c r="L149">
        <v>18.1556</v>
      </c>
      <c r="M149">
        <v>26.632899999999999</v>
      </c>
      <c r="N149">
        <v>1.04E-2</v>
      </c>
      <c r="O149">
        <v>0.1527</v>
      </c>
      <c r="P149">
        <v>83.568899999999999</v>
      </c>
    </row>
    <row r="150" spans="2:16">
      <c r="B150" t="s">
        <v>36</v>
      </c>
      <c r="C150">
        <v>240</v>
      </c>
      <c r="D150">
        <v>2.044</v>
      </c>
      <c r="E150" t="s">
        <v>29</v>
      </c>
      <c r="F150" t="s">
        <v>19</v>
      </c>
      <c r="G150" t="s">
        <v>20</v>
      </c>
      <c r="H150" t="s">
        <v>21</v>
      </c>
      <c r="I150">
        <v>300.36430000000001</v>
      </c>
      <c r="J150">
        <v>298.13799999999998</v>
      </c>
      <c r="K150" t="s">
        <v>21</v>
      </c>
      <c r="L150">
        <v>1.0354000000000001</v>
      </c>
      <c r="M150">
        <v>19.377300000000002</v>
      </c>
      <c r="N150">
        <v>29.223099999999999</v>
      </c>
      <c r="O150">
        <v>0.95720000000000005</v>
      </c>
      <c r="P150">
        <v>-54.954300000000003</v>
      </c>
    </row>
    <row r="151" spans="2:16">
      <c r="B151" t="s">
        <v>36</v>
      </c>
      <c r="C151">
        <v>250</v>
      </c>
      <c r="D151">
        <v>2.1709999999999998</v>
      </c>
      <c r="E151" t="s">
        <v>29</v>
      </c>
      <c r="F151" t="s">
        <v>19</v>
      </c>
      <c r="G151" t="s">
        <v>20</v>
      </c>
      <c r="H151" t="s">
        <v>21</v>
      </c>
      <c r="I151">
        <v>301.69040000000001</v>
      </c>
      <c r="J151">
        <v>301.46300000000002</v>
      </c>
      <c r="K151" t="s">
        <v>21</v>
      </c>
      <c r="L151">
        <v>0.94540000000000002</v>
      </c>
      <c r="M151">
        <v>19.5992</v>
      </c>
      <c r="N151">
        <v>34.6616</v>
      </c>
      <c r="O151">
        <v>0.86360000000000003</v>
      </c>
      <c r="P151">
        <v>71.764499999999998</v>
      </c>
    </row>
    <row r="152" spans="2:16">
      <c r="B152" t="s">
        <v>36</v>
      </c>
      <c r="C152">
        <v>260</v>
      </c>
      <c r="D152">
        <v>2.3010000000000002</v>
      </c>
      <c r="E152" t="s">
        <v>29</v>
      </c>
      <c r="F152" t="s">
        <v>19</v>
      </c>
      <c r="G152" t="s">
        <v>20</v>
      </c>
      <c r="H152" t="s">
        <v>21</v>
      </c>
      <c r="I152">
        <v>297.82600000000002</v>
      </c>
      <c r="J152">
        <v>304.6189</v>
      </c>
      <c r="K152" t="s">
        <v>21</v>
      </c>
      <c r="L152">
        <v>0.76329999999999998</v>
      </c>
      <c r="M152">
        <v>19.142499999999998</v>
      </c>
      <c r="N152">
        <v>37.080399999999997</v>
      </c>
      <c r="O152">
        <v>0.91910000000000003</v>
      </c>
      <c r="P152">
        <v>-67.669200000000004</v>
      </c>
    </row>
    <row r="153" spans="2:16">
      <c r="B153" t="s">
        <v>36</v>
      </c>
      <c r="C153">
        <v>270</v>
      </c>
      <c r="D153">
        <v>2.4340000000000002</v>
      </c>
      <c r="E153" t="s">
        <v>29</v>
      </c>
      <c r="F153" t="s">
        <v>19</v>
      </c>
      <c r="G153" t="s">
        <v>20</v>
      </c>
      <c r="H153" t="s">
        <v>21</v>
      </c>
      <c r="I153">
        <v>297.2869</v>
      </c>
      <c r="J153">
        <v>301.66109999999998</v>
      </c>
      <c r="K153" t="s">
        <v>21</v>
      </c>
      <c r="L153">
        <v>0.75849999999999995</v>
      </c>
      <c r="M153">
        <v>19.203900000000001</v>
      </c>
      <c r="N153">
        <v>40.5426</v>
      </c>
      <c r="O153">
        <v>0.8679</v>
      </c>
      <c r="P153">
        <v>-83.084100000000007</v>
      </c>
    </row>
    <row r="154" spans="2:16">
      <c r="B154" t="s">
        <v>37</v>
      </c>
      <c r="C154">
        <v>280</v>
      </c>
      <c r="D154">
        <v>2.5680000000000001</v>
      </c>
      <c r="E154" t="s">
        <v>29</v>
      </c>
      <c r="F154" t="s">
        <v>19</v>
      </c>
      <c r="G154" t="s">
        <v>22</v>
      </c>
      <c r="H154" t="s">
        <v>21</v>
      </c>
      <c r="I154">
        <v>325.57799999999997</v>
      </c>
      <c r="J154">
        <v>310.87900000000002</v>
      </c>
      <c r="K154" t="s">
        <v>26</v>
      </c>
      <c r="L154">
        <v>19.965</v>
      </c>
      <c r="M154">
        <v>21.881599999999999</v>
      </c>
      <c r="N154">
        <v>11329.118200000001</v>
      </c>
      <c r="O154">
        <v>0.88749999999999996</v>
      </c>
      <c r="P154">
        <v>33.656300000000002</v>
      </c>
    </row>
    <row r="155" spans="2:16">
      <c r="B155" t="s">
        <v>36</v>
      </c>
      <c r="C155">
        <v>290</v>
      </c>
      <c r="D155">
        <v>2.7040000000000002</v>
      </c>
      <c r="E155" t="s">
        <v>29</v>
      </c>
      <c r="F155" t="s">
        <v>19</v>
      </c>
      <c r="G155" t="s">
        <v>20</v>
      </c>
      <c r="H155" t="s">
        <v>21</v>
      </c>
      <c r="I155">
        <v>310.70740000000001</v>
      </c>
      <c r="J155">
        <v>310.74560000000002</v>
      </c>
      <c r="K155" t="s">
        <v>21</v>
      </c>
      <c r="L155">
        <v>0.62590000000000001</v>
      </c>
      <c r="M155">
        <v>18.950700000000001</v>
      </c>
      <c r="N155">
        <v>56.988999999999997</v>
      </c>
      <c r="O155">
        <v>0.68520000000000003</v>
      </c>
      <c r="P155">
        <v>-55.953600000000002</v>
      </c>
    </row>
    <row r="156" spans="2:16">
      <c r="B156" t="s">
        <v>36</v>
      </c>
      <c r="C156">
        <v>300</v>
      </c>
      <c r="D156">
        <v>2.8420000000000001</v>
      </c>
      <c r="E156" t="s">
        <v>29</v>
      </c>
      <c r="F156" t="s">
        <v>19</v>
      </c>
      <c r="G156" t="s">
        <v>20</v>
      </c>
      <c r="H156" t="s">
        <v>21</v>
      </c>
      <c r="I156">
        <v>296.87090000000001</v>
      </c>
      <c r="J156">
        <v>301.00959999999998</v>
      </c>
      <c r="K156" t="s">
        <v>21</v>
      </c>
      <c r="L156">
        <v>0.70040000000000002</v>
      </c>
      <c r="M156">
        <v>18.849499999999999</v>
      </c>
      <c r="N156">
        <v>45.040799999999997</v>
      </c>
      <c r="O156">
        <v>0.89229999999999998</v>
      </c>
      <c r="P156">
        <v>60.872300000000003</v>
      </c>
    </row>
    <row r="157" spans="2:16">
      <c r="B157" t="s">
        <v>36</v>
      </c>
      <c r="C157">
        <v>310</v>
      </c>
      <c r="D157">
        <v>2.9820000000000002</v>
      </c>
      <c r="E157" t="s">
        <v>29</v>
      </c>
      <c r="F157" t="s">
        <v>19</v>
      </c>
      <c r="G157" t="s">
        <v>20</v>
      </c>
      <c r="H157" t="s">
        <v>21</v>
      </c>
      <c r="I157">
        <v>300.43029999999999</v>
      </c>
      <c r="J157">
        <v>302.36680000000001</v>
      </c>
      <c r="K157" t="s">
        <v>21</v>
      </c>
      <c r="L157">
        <v>0.82920000000000005</v>
      </c>
      <c r="M157">
        <v>19.0886</v>
      </c>
      <c r="N157">
        <v>38.936100000000003</v>
      </c>
      <c r="O157">
        <v>0.84040000000000004</v>
      </c>
      <c r="P157">
        <v>-33.645299999999999</v>
      </c>
    </row>
    <row r="158" spans="2:16">
      <c r="B158" t="s">
        <v>36</v>
      </c>
      <c r="C158">
        <v>320</v>
      </c>
      <c r="D158">
        <v>3.1240000000000001</v>
      </c>
      <c r="E158" t="s">
        <v>29</v>
      </c>
      <c r="F158" t="s">
        <v>19</v>
      </c>
      <c r="G158" t="s">
        <v>20</v>
      </c>
      <c r="H158" t="s">
        <v>21</v>
      </c>
      <c r="I158">
        <v>294.91419999999999</v>
      </c>
      <c r="J158">
        <v>302.57560000000001</v>
      </c>
      <c r="K158" t="s">
        <v>21</v>
      </c>
      <c r="L158">
        <v>0.7107</v>
      </c>
      <c r="M158">
        <v>18.815200000000001</v>
      </c>
      <c r="N158">
        <v>47.200200000000002</v>
      </c>
      <c r="O158">
        <v>0.84989999999999999</v>
      </c>
      <c r="P158">
        <v>79.468999999999994</v>
      </c>
    </row>
    <row r="159" spans="2:16">
      <c r="B159" t="s">
        <v>36</v>
      </c>
      <c r="C159">
        <v>330</v>
      </c>
      <c r="D159">
        <v>3.2679999999999998</v>
      </c>
      <c r="E159" t="s">
        <v>29</v>
      </c>
      <c r="F159" t="s">
        <v>19</v>
      </c>
      <c r="G159" t="s">
        <v>20</v>
      </c>
      <c r="H159" t="s">
        <v>21</v>
      </c>
      <c r="I159">
        <v>302.6472</v>
      </c>
      <c r="J159">
        <v>300.53739999999999</v>
      </c>
      <c r="K159" t="s">
        <v>21</v>
      </c>
      <c r="L159">
        <v>1.2967</v>
      </c>
      <c r="M159">
        <v>18.320399999999999</v>
      </c>
      <c r="N159">
        <v>31.2134</v>
      </c>
      <c r="O159">
        <v>0.86160000000000003</v>
      </c>
      <c r="P159">
        <v>-53.450600000000001</v>
      </c>
    </row>
    <row r="160" spans="2:16">
      <c r="B160" t="s">
        <v>36</v>
      </c>
      <c r="C160">
        <v>340</v>
      </c>
      <c r="D160">
        <v>3.4129999999999998</v>
      </c>
      <c r="E160" t="s">
        <v>29</v>
      </c>
      <c r="F160" t="s">
        <v>19</v>
      </c>
      <c r="G160" t="s">
        <v>20</v>
      </c>
      <c r="H160" t="s">
        <v>21</v>
      </c>
      <c r="I160">
        <v>296.58539999999999</v>
      </c>
      <c r="J160">
        <v>298.31270000000001</v>
      </c>
      <c r="K160" t="s">
        <v>21</v>
      </c>
      <c r="L160">
        <v>1.5955999999999999</v>
      </c>
      <c r="M160">
        <v>17.940200000000001</v>
      </c>
      <c r="N160">
        <v>29.823499999999999</v>
      </c>
      <c r="O160">
        <v>0.81110000000000004</v>
      </c>
      <c r="P160">
        <v>-86.598699999999994</v>
      </c>
    </row>
    <row r="161" spans="2:16">
      <c r="B161" t="s">
        <v>36</v>
      </c>
      <c r="C161">
        <v>350</v>
      </c>
      <c r="D161">
        <v>3.56</v>
      </c>
      <c r="E161" t="s">
        <v>29</v>
      </c>
      <c r="F161" t="s">
        <v>19</v>
      </c>
      <c r="G161" t="s">
        <v>20</v>
      </c>
      <c r="H161" t="s">
        <v>21</v>
      </c>
      <c r="I161">
        <v>299.08890000000002</v>
      </c>
      <c r="J161">
        <v>299.64299999999997</v>
      </c>
      <c r="K161" t="s">
        <v>21</v>
      </c>
      <c r="L161">
        <v>1.6900999999999999</v>
      </c>
      <c r="M161">
        <v>17.933900000000001</v>
      </c>
      <c r="N161">
        <v>27.814699999999998</v>
      </c>
      <c r="O161">
        <v>0.71940000000000004</v>
      </c>
      <c r="P161">
        <v>83.622699999999995</v>
      </c>
    </row>
    <row r="162" spans="2:16">
      <c r="B162" t="s">
        <v>36</v>
      </c>
      <c r="C162">
        <v>360</v>
      </c>
      <c r="D162">
        <v>3.7090000000000001</v>
      </c>
      <c r="E162" t="s">
        <v>29</v>
      </c>
      <c r="F162" t="s">
        <v>19</v>
      </c>
      <c r="G162" t="s">
        <v>20</v>
      </c>
      <c r="H162" t="s">
        <v>21</v>
      </c>
      <c r="I162">
        <v>299.9674</v>
      </c>
      <c r="J162">
        <v>299.4042</v>
      </c>
      <c r="K162" t="s">
        <v>21</v>
      </c>
      <c r="L162">
        <v>1.2926</v>
      </c>
      <c r="M162">
        <v>17.9879</v>
      </c>
      <c r="N162">
        <v>35.418799999999997</v>
      </c>
      <c r="O162">
        <v>0.64319999999999999</v>
      </c>
      <c r="P162">
        <v>89.444800000000001</v>
      </c>
    </row>
    <row r="163" spans="2:16">
      <c r="B163" t="s">
        <v>36</v>
      </c>
      <c r="C163">
        <v>370</v>
      </c>
      <c r="D163">
        <v>3.859</v>
      </c>
      <c r="E163" t="s">
        <v>29</v>
      </c>
      <c r="F163" t="s">
        <v>19</v>
      </c>
      <c r="G163" t="s">
        <v>20</v>
      </c>
      <c r="H163" t="s">
        <v>21</v>
      </c>
      <c r="I163">
        <v>299.47669999999999</v>
      </c>
      <c r="J163">
        <v>298.94310000000002</v>
      </c>
      <c r="K163" t="s">
        <v>21</v>
      </c>
      <c r="L163">
        <v>1.1687000000000001</v>
      </c>
      <c r="M163">
        <v>17.957999999999998</v>
      </c>
      <c r="N163">
        <v>39.595799999999997</v>
      </c>
      <c r="O163">
        <v>0.61129999999999995</v>
      </c>
      <c r="P163">
        <v>88.992199999999997</v>
      </c>
    </row>
    <row r="164" spans="2:16">
      <c r="B164" t="s">
        <v>36</v>
      </c>
      <c r="C164">
        <v>380</v>
      </c>
      <c r="D164">
        <v>4.01</v>
      </c>
      <c r="E164" t="s">
        <v>29</v>
      </c>
      <c r="F164" t="s">
        <v>19</v>
      </c>
      <c r="G164" t="s">
        <v>20</v>
      </c>
      <c r="H164" t="s">
        <v>21</v>
      </c>
      <c r="I164">
        <v>301.64640000000003</v>
      </c>
      <c r="J164">
        <v>301.96820000000002</v>
      </c>
      <c r="K164" t="s">
        <v>21</v>
      </c>
      <c r="L164">
        <v>0.99929999999999997</v>
      </c>
      <c r="M164">
        <v>17.967600000000001</v>
      </c>
      <c r="N164">
        <v>45.008000000000003</v>
      </c>
      <c r="O164">
        <v>0.5353</v>
      </c>
      <c r="P164">
        <v>-87.256100000000004</v>
      </c>
    </row>
    <row r="165" spans="2:16">
      <c r="B165" t="s">
        <v>36</v>
      </c>
      <c r="C165">
        <v>390</v>
      </c>
      <c r="D165">
        <v>4.1619999999999999</v>
      </c>
      <c r="E165" t="s">
        <v>29</v>
      </c>
      <c r="F165" t="s">
        <v>19</v>
      </c>
      <c r="G165" t="s">
        <v>20</v>
      </c>
      <c r="H165" t="s">
        <v>21</v>
      </c>
      <c r="I165">
        <v>293.48160000000001</v>
      </c>
      <c r="J165">
        <v>300.36200000000002</v>
      </c>
      <c r="K165" t="s">
        <v>21</v>
      </c>
      <c r="L165">
        <v>0.7278</v>
      </c>
      <c r="M165">
        <v>17.918199999999999</v>
      </c>
      <c r="N165">
        <v>53.375</v>
      </c>
      <c r="O165">
        <v>0.43680000000000002</v>
      </c>
      <c r="P165">
        <v>-89.841899999999995</v>
      </c>
    </row>
    <row r="166" spans="2:16">
      <c r="B166" t="s">
        <v>36</v>
      </c>
      <c r="C166">
        <v>410</v>
      </c>
      <c r="D166">
        <v>4.4710000000000001</v>
      </c>
      <c r="E166" t="s">
        <v>29</v>
      </c>
      <c r="F166" t="s">
        <v>19</v>
      </c>
      <c r="G166" t="s">
        <v>20</v>
      </c>
      <c r="H166" t="s">
        <v>21</v>
      </c>
      <c r="I166">
        <v>304.63740000000001</v>
      </c>
      <c r="J166">
        <v>302.26249999999999</v>
      </c>
      <c r="K166" t="s">
        <v>21</v>
      </c>
      <c r="L166">
        <v>0.98499999999999999</v>
      </c>
      <c r="M166">
        <v>17.378399999999999</v>
      </c>
      <c r="N166">
        <v>50.884300000000003</v>
      </c>
      <c r="O166">
        <v>0.46760000000000002</v>
      </c>
      <c r="P166">
        <v>86.908799999999999</v>
      </c>
    </row>
    <row r="167" spans="2:16">
      <c r="B167" t="s">
        <v>36</v>
      </c>
      <c r="C167">
        <v>420</v>
      </c>
      <c r="D167">
        <v>4.6260000000000003</v>
      </c>
      <c r="E167" t="s">
        <v>29</v>
      </c>
      <c r="F167" t="s">
        <v>19</v>
      </c>
      <c r="G167" t="s">
        <v>20</v>
      </c>
      <c r="H167" t="s">
        <v>21</v>
      </c>
      <c r="I167">
        <v>303.93650000000002</v>
      </c>
      <c r="J167">
        <v>301.57830000000001</v>
      </c>
      <c r="K167" t="s">
        <v>21</v>
      </c>
      <c r="L167">
        <v>0.80189999999999995</v>
      </c>
      <c r="M167">
        <v>17.5002</v>
      </c>
      <c r="N167">
        <v>48.877899999999997</v>
      </c>
      <c r="O167">
        <v>0.49409999999999998</v>
      </c>
      <c r="P167">
        <v>86.362399999999994</v>
      </c>
    </row>
    <row r="168" spans="2:16">
      <c r="B168" t="s">
        <v>36</v>
      </c>
      <c r="C168">
        <v>430</v>
      </c>
      <c r="D168">
        <v>4.7830000000000004</v>
      </c>
      <c r="E168" t="s">
        <v>29</v>
      </c>
      <c r="F168" t="s">
        <v>19</v>
      </c>
      <c r="G168" t="s">
        <v>20</v>
      </c>
      <c r="H168" t="s">
        <v>21</v>
      </c>
      <c r="I168">
        <v>297.84989999999999</v>
      </c>
      <c r="J168">
        <v>300.23750000000001</v>
      </c>
      <c r="K168" t="s">
        <v>21</v>
      </c>
      <c r="L168">
        <v>1.379</v>
      </c>
      <c r="M168">
        <v>16.854399999999998</v>
      </c>
      <c r="N168">
        <v>44.555500000000002</v>
      </c>
      <c r="O168">
        <v>0.58509999999999995</v>
      </c>
      <c r="P168">
        <v>82.963300000000004</v>
      </c>
    </row>
    <row r="169" spans="2:16">
      <c r="B169" t="s">
        <v>36</v>
      </c>
      <c r="C169">
        <v>440</v>
      </c>
      <c r="D169">
        <v>4.9409999999999998</v>
      </c>
      <c r="E169" t="s">
        <v>29</v>
      </c>
      <c r="F169" t="s">
        <v>19</v>
      </c>
      <c r="G169" t="s">
        <v>20</v>
      </c>
      <c r="H169" t="s">
        <v>21</v>
      </c>
      <c r="I169">
        <v>300.92450000000002</v>
      </c>
      <c r="J169">
        <v>300.83640000000003</v>
      </c>
      <c r="K169" t="s">
        <v>21</v>
      </c>
      <c r="L169">
        <v>1.1140000000000001</v>
      </c>
      <c r="M169">
        <v>16.9938</v>
      </c>
      <c r="N169">
        <v>44.6569</v>
      </c>
      <c r="O169">
        <v>0.56630000000000003</v>
      </c>
      <c r="P169">
        <v>85.566800000000001</v>
      </c>
    </row>
    <row r="170" spans="2:16">
      <c r="B170" t="s">
        <v>36</v>
      </c>
      <c r="C170">
        <v>450</v>
      </c>
      <c r="D170">
        <v>5.0999999999999996</v>
      </c>
      <c r="E170" t="s">
        <v>29</v>
      </c>
      <c r="F170" t="s">
        <v>19</v>
      </c>
      <c r="G170" t="s">
        <v>20</v>
      </c>
      <c r="H170" t="s">
        <v>21</v>
      </c>
      <c r="I170">
        <v>300.57</v>
      </c>
      <c r="J170">
        <v>300.43549999999999</v>
      </c>
      <c r="K170" t="s">
        <v>21</v>
      </c>
      <c r="L170">
        <v>1.3260000000000001</v>
      </c>
      <c r="M170">
        <v>16.9678</v>
      </c>
      <c r="N170">
        <v>44.194400000000002</v>
      </c>
      <c r="O170">
        <v>0.60589999999999999</v>
      </c>
      <c r="P170">
        <v>89.208500000000001</v>
      </c>
    </row>
    <row r="171" spans="2:16">
      <c r="B171" t="s">
        <v>36</v>
      </c>
      <c r="C171">
        <v>460</v>
      </c>
      <c r="D171">
        <v>5.2590000000000003</v>
      </c>
      <c r="E171" t="s">
        <v>29</v>
      </c>
      <c r="F171" t="s">
        <v>19</v>
      </c>
      <c r="G171" t="s">
        <v>20</v>
      </c>
      <c r="H171" t="s">
        <v>21</v>
      </c>
      <c r="I171">
        <v>301.80500000000001</v>
      </c>
      <c r="J171">
        <v>299.8494</v>
      </c>
      <c r="K171" t="s">
        <v>21</v>
      </c>
      <c r="L171">
        <v>1.1116999999999999</v>
      </c>
      <c r="M171">
        <v>16.846800000000002</v>
      </c>
      <c r="N171">
        <v>44.171599999999998</v>
      </c>
      <c r="O171">
        <v>0.60440000000000005</v>
      </c>
      <c r="P171">
        <v>-84.5839</v>
      </c>
    </row>
    <row r="172" spans="2:16">
      <c r="B172" t="s">
        <v>36</v>
      </c>
      <c r="C172">
        <v>470</v>
      </c>
      <c r="D172">
        <v>5.4189999999999996</v>
      </c>
      <c r="E172" t="s">
        <v>29</v>
      </c>
      <c r="F172" t="s">
        <v>19</v>
      </c>
      <c r="G172" t="s">
        <v>20</v>
      </c>
      <c r="H172" t="s">
        <v>21</v>
      </c>
      <c r="I172">
        <v>301.84890000000001</v>
      </c>
      <c r="J172">
        <v>299.0908</v>
      </c>
      <c r="K172" t="s">
        <v>21</v>
      </c>
      <c r="L172">
        <v>0.92449999999999999</v>
      </c>
      <c r="M172">
        <v>16.738600000000002</v>
      </c>
      <c r="N172">
        <v>46.174999999999997</v>
      </c>
      <c r="O172">
        <v>0.53769999999999996</v>
      </c>
      <c r="P172">
        <v>86.893699999999995</v>
      </c>
    </row>
    <row r="173" spans="2:16">
      <c r="B173" t="s">
        <v>36</v>
      </c>
      <c r="C173">
        <v>480</v>
      </c>
      <c r="D173">
        <v>5.58</v>
      </c>
      <c r="E173" t="s">
        <v>29</v>
      </c>
      <c r="F173" t="s">
        <v>19</v>
      </c>
      <c r="G173" t="s">
        <v>20</v>
      </c>
      <c r="H173" t="s">
        <v>21</v>
      </c>
      <c r="I173">
        <v>301.02159999999998</v>
      </c>
      <c r="J173">
        <v>300.25</v>
      </c>
      <c r="K173" t="s">
        <v>21</v>
      </c>
      <c r="L173">
        <v>0.91679999999999995</v>
      </c>
      <c r="M173">
        <v>16.7684</v>
      </c>
      <c r="N173">
        <v>45.319899999999997</v>
      </c>
      <c r="O173">
        <v>0.52010000000000001</v>
      </c>
      <c r="P173">
        <v>-86.835599999999999</v>
      </c>
    </row>
    <row r="174" spans="2:16">
      <c r="B174" t="s">
        <v>36</v>
      </c>
      <c r="C174">
        <v>490</v>
      </c>
      <c r="D174">
        <v>5.7409999999999997</v>
      </c>
      <c r="E174" t="s">
        <v>29</v>
      </c>
      <c r="F174" t="s">
        <v>19</v>
      </c>
      <c r="G174" t="s">
        <v>20</v>
      </c>
      <c r="H174" t="s">
        <v>21</v>
      </c>
      <c r="I174">
        <v>295.5804</v>
      </c>
      <c r="J174">
        <v>300.85000000000002</v>
      </c>
      <c r="K174" t="s">
        <v>21</v>
      </c>
      <c r="L174">
        <v>0.80159999999999998</v>
      </c>
      <c r="M174">
        <v>16.6557</v>
      </c>
      <c r="N174">
        <v>48.862400000000001</v>
      </c>
      <c r="O174">
        <v>0.53280000000000005</v>
      </c>
      <c r="P174">
        <v>89.135000000000005</v>
      </c>
    </row>
    <row r="175" spans="2:16">
      <c r="B175" t="s">
        <v>36</v>
      </c>
      <c r="C175">
        <v>500</v>
      </c>
      <c r="D175">
        <v>5.9029999999999996</v>
      </c>
      <c r="E175" t="s">
        <v>29</v>
      </c>
      <c r="F175" t="s">
        <v>19</v>
      </c>
      <c r="G175" t="s">
        <v>20</v>
      </c>
      <c r="H175" t="s">
        <v>21</v>
      </c>
      <c r="I175">
        <v>297.95409999999998</v>
      </c>
      <c r="J175">
        <v>300.2054</v>
      </c>
      <c r="K175" t="s">
        <v>21</v>
      </c>
      <c r="L175">
        <v>0.90390000000000004</v>
      </c>
      <c r="M175">
        <v>16.7135</v>
      </c>
      <c r="N175">
        <v>47.986800000000002</v>
      </c>
      <c r="O175">
        <v>0.4929</v>
      </c>
      <c r="P175">
        <v>89.0398</v>
      </c>
    </row>
  </sheetData>
  <sortState ref="B6:P175">
    <sortCondition ref="E6:E175"/>
  </sortState>
  <mergeCells count="1">
    <mergeCell ref="B1:H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VELA01 2com</vt:lpstr>
      <vt:lpstr>VELA 1com</vt:lpstr>
      <vt:lpstr>VELA02 2com</vt:lpstr>
      <vt:lpstr>VELA02 1com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2014-06-16T14:34:02Z</dcterms:created>
  <dcterms:modified xsi:type="dcterms:W3CDTF">2014-06-17T17:57:56Z</dcterms:modified>
</cp:coreProperties>
</file>